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C:\Programowanie\matura\matura2022\"/>
    </mc:Choice>
  </mc:AlternateContent>
  <xr:revisionPtr revIDLastSave="0" documentId="13_ncr:1_{4B4DAA9E-6E6E-4204-AE55-9719D7C92692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oki" sheetId="2" r:id="rId1"/>
    <sheet name="5.1" sheetId="1" r:id="rId2"/>
    <sheet name="5.2" sheetId="4" r:id="rId3"/>
    <sheet name="5.3" sheetId="5" r:id="rId4"/>
  </sheets>
  <definedNames>
    <definedName name="ExternalData_1" localSheetId="0" hidden="1">soki!$A$1:$D$756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H2" i="2"/>
  <c r="H1" i="2"/>
  <c r="G4" i="2"/>
  <c r="H4" i="2" s="1"/>
  <c r="G5" i="2"/>
  <c r="H5" i="2" s="1"/>
  <c r="G2" i="2"/>
  <c r="I5" i="5"/>
  <c r="J5" i="5"/>
  <c r="K5" i="5"/>
  <c r="H5" i="5"/>
  <c r="L2" i="5"/>
  <c r="K2" i="5"/>
  <c r="J2" i="5"/>
  <c r="I2" i="5"/>
  <c r="H2" i="5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G339" i="4"/>
  <c r="G340" i="4"/>
  <c r="G341" i="4"/>
  <c r="G342" i="4"/>
  <c r="G343" i="4"/>
  <c r="G344" i="4" s="1"/>
  <c r="G345" i="4"/>
  <c r="G346" i="4"/>
  <c r="G347" i="4"/>
  <c r="G348" i="4"/>
  <c r="G349" i="4" s="1"/>
  <c r="G350" i="4"/>
  <c r="G351" i="4" s="1"/>
  <c r="G352" i="4"/>
  <c r="G353" i="4"/>
  <c r="G354" i="4"/>
  <c r="G355" i="4"/>
  <c r="G356" i="4" s="1"/>
  <c r="G357" i="4" s="1"/>
  <c r="G358" i="4"/>
  <c r="G359" i="4"/>
  <c r="G360" i="4"/>
  <c r="G361" i="4"/>
  <c r="G362" i="4" s="1"/>
  <c r="G363" i="4"/>
  <c r="G364" i="4" s="1"/>
  <c r="G365" i="4"/>
  <c r="G366" i="4"/>
  <c r="G367" i="4"/>
  <c r="G368" i="4" s="1"/>
  <c r="G369" i="4"/>
  <c r="G370" i="4" s="1"/>
  <c r="G371" i="4" s="1"/>
  <c r="G372" i="4"/>
  <c r="G373" i="4"/>
  <c r="G374" i="4" s="1"/>
  <c r="G375" i="4"/>
  <c r="G376" i="4" s="1"/>
  <c r="G377" i="4"/>
  <c r="G378" i="4"/>
  <c r="G379" i="4" s="1"/>
  <c r="G380" i="4" s="1"/>
  <c r="G381" i="4"/>
  <c r="G382" i="4"/>
  <c r="G383" i="4"/>
  <c r="G384" i="4"/>
  <c r="G385" i="4"/>
  <c r="G386" i="4"/>
  <c r="G387" i="4" s="1"/>
  <c r="G388" i="4" s="1"/>
  <c r="G389" i="4"/>
  <c r="G390" i="4"/>
  <c r="G391" i="4"/>
  <c r="G392" i="4" s="1"/>
  <c r="G393" i="4" s="1"/>
  <c r="G394" i="4" s="1"/>
  <c r="G395" i="4"/>
  <c r="G396" i="4"/>
  <c r="G397" i="4"/>
  <c r="G398" i="4"/>
  <c r="G399" i="4" s="1"/>
  <c r="G400" i="4" s="1"/>
  <c r="G401" i="4" s="1"/>
  <c r="G402" i="4"/>
  <c r="G403" i="4"/>
  <c r="G404" i="4"/>
  <c r="G405" i="4"/>
  <c r="G406" i="4"/>
  <c r="G407" i="4"/>
  <c r="G408" i="4"/>
  <c r="G409" i="4"/>
  <c r="G410" i="4"/>
  <c r="G411" i="4" s="1"/>
  <c r="G412" i="4" s="1"/>
  <c r="G413" i="4" s="1"/>
  <c r="G414" i="4"/>
  <c r="G415" i="4" s="1"/>
  <c r="G416" i="4"/>
  <c r="G417" i="4"/>
  <c r="G418" i="4"/>
  <c r="G419" i="4"/>
  <c r="G420" i="4"/>
  <c r="G421" i="4"/>
  <c r="G422" i="4"/>
  <c r="G423" i="4"/>
  <c r="G424" i="4" s="1"/>
  <c r="G425" i="4" s="1"/>
  <c r="G426" i="4" s="1"/>
  <c r="G427" i="4" s="1"/>
  <c r="G428" i="4" s="1"/>
  <c r="G429" i="4"/>
  <c r="G430" i="4"/>
  <c r="G431" i="4"/>
  <c r="G432" i="4"/>
  <c r="G433" i="4"/>
  <c r="G434" i="4"/>
  <c r="G435" i="4"/>
  <c r="G436" i="4" s="1"/>
  <c r="G437" i="4" s="1"/>
  <c r="G438" i="4"/>
  <c r="G439" i="4" s="1"/>
  <c r="G440" i="4" s="1"/>
  <c r="G441" i="4"/>
  <c r="G442" i="4"/>
  <c r="G443" i="4"/>
  <c r="G444" i="4"/>
  <c r="G445" i="4"/>
  <c r="G446" i="4"/>
  <c r="G447" i="4" s="1"/>
  <c r="G448" i="4" s="1"/>
  <c r="G449" i="4" s="1"/>
  <c r="G450" i="4" s="1"/>
  <c r="G451" i="4"/>
  <c r="G452" i="4" s="1"/>
  <c r="G453" i="4" s="1"/>
  <c r="G454" i="4"/>
  <c r="G455" i="4"/>
  <c r="G456" i="4"/>
  <c r="G457" i="4"/>
  <c r="G458" i="4"/>
  <c r="G459" i="4" s="1"/>
  <c r="G460" i="4" s="1"/>
  <c r="G461" i="4" s="1"/>
  <c r="G462" i="4" s="1"/>
  <c r="G463" i="4" s="1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 s="1"/>
  <c r="G484" i="4" s="1"/>
  <c r="G485" i="4" s="1"/>
  <c r="G486" i="4" s="1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 s="1"/>
  <c r="G501" i="4" s="1"/>
  <c r="G502" i="4" s="1"/>
  <c r="G503" i="4" s="1"/>
  <c r="G504" i="4" s="1"/>
  <c r="G505" i="4" s="1"/>
  <c r="G506" i="4" s="1"/>
  <c r="G507" i="4"/>
  <c r="G508" i="4" s="1"/>
  <c r="G509" i="4"/>
  <c r="G510" i="4"/>
  <c r="G511" i="4"/>
  <c r="G512" i="4" s="1"/>
  <c r="G513" i="4"/>
  <c r="G514" i="4"/>
  <c r="G515" i="4"/>
  <c r="G516" i="4"/>
  <c r="G517" i="4"/>
  <c r="G518" i="4"/>
  <c r="G519" i="4" s="1"/>
  <c r="G520" i="4" s="1"/>
  <c r="G521" i="4"/>
  <c r="G522" i="4"/>
  <c r="G523" i="4"/>
  <c r="G524" i="4"/>
  <c r="G525" i="4"/>
  <c r="G526" i="4"/>
  <c r="G527" i="4"/>
  <c r="G528" i="4"/>
  <c r="G529" i="4"/>
  <c r="G530" i="4"/>
  <c r="G531" i="4" s="1"/>
  <c r="G532" i="4" s="1"/>
  <c r="G533" i="4" s="1"/>
  <c r="G534" i="4" s="1"/>
  <c r="G535" i="4" s="1"/>
  <c r="G536" i="4"/>
  <c r="G537" i="4"/>
  <c r="G538" i="4"/>
  <c r="G539" i="4"/>
  <c r="G540" i="4"/>
  <c r="G541" i="4"/>
  <c r="G542" i="4"/>
  <c r="G543" i="4" s="1"/>
  <c r="G544" i="4"/>
  <c r="G545" i="4"/>
  <c r="G546" i="4"/>
  <c r="G547" i="4"/>
  <c r="G548" i="4" s="1"/>
  <c r="G549" i="4"/>
  <c r="G550" i="4"/>
  <c r="G551" i="4"/>
  <c r="G552" i="4"/>
  <c r="G553" i="4"/>
  <c r="G554" i="4"/>
  <c r="G555" i="4" s="1"/>
  <c r="G556" i="4"/>
  <c r="G557" i="4"/>
  <c r="G558" i="4"/>
  <c r="G338" i="4"/>
  <c r="C760" i="1"/>
  <c r="C561" i="1"/>
  <c r="C338" i="1"/>
  <c r="C154" i="1"/>
  <c r="C761" i="1" s="1"/>
  <c r="G6" i="2" l="1"/>
  <c r="J338" i="4"/>
  <c r="H6" i="2" l="1"/>
  <c r="G7" i="2"/>
  <c r="H7" i="2" l="1"/>
  <c r="G8" i="2"/>
  <c r="G9" i="2" l="1"/>
  <c r="H8" i="2"/>
  <c r="G10" i="2" l="1"/>
  <c r="H9" i="2"/>
  <c r="G11" i="2" l="1"/>
  <c r="H10" i="2"/>
  <c r="G12" i="2" l="1"/>
  <c r="H11" i="2"/>
  <c r="G13" i="2" l="1"/>
  <c r="H12" i="2"/>
  <c r="G14" i="2" l="1"/>
  <c r="H13" i="2"/>
  <c r="G15" i="2" l="1"/>
  <c r="H14" i="2"/>
  <c r="G16" i="2" l="1"/>
  <c r="H15" i="2"/>
  <c r="G17" i="2" l="1"/>
  <c r="H16" i="2"/>
  <c r="G18" i="2" l="1"/>
  <c r="H17" i="2"/>
  <c r="G19" i="2" l="1"/>
  <c r="H18" i="2"/>
  <c r="G20" i="2" l="1"/>
  <c r="H19" i="2"/>
  <c r="G21" i="2" l="1"/>
  <c r="H20" i="2"/>
  <c r="G22" i="2" l="1"/>
  <c r="H21" i="2"/>
  <c r="G23" i="2" l="1"/>
  <c r="H22" i="2"/>
  <c r="G24" i="2" l="1"/>
  <c r="H23" i="2"/>
  <c r="G25" i="2" l="1"/>
  <c r="H24" i="2"/>
  <c r="G26" i="2" l="1"/>
  <c r="H25" i="2"/>
  <c r="G27" i="2" l="1"/>
  <c r="H26" i="2"/>
  <c r="G28" i="2" l="1"/>
  <c r="H27" i="2"/>
  <c r="G29" i="2" l="1"/>
  <c r="H28" i="2"/>
  <c r="G30" i="2" l="1"/>
  <c r="H29" i="2"/>
  <c r="G31" i="2" l="1"/>
  <c r="H30" i="2"/>
  <c r="G32" i="2" l="1"/>
  <c r="H31" i="2"/>
  <c r="G33" i="2" l="1"/>
  <c r="H32" i="2"/>
  <c r="G34" i="2" l="1"/>
  <c r="H33" i="2"/>
  <c r="G35" i="2" l="1"/>
  <c r="H34" i="2"/>
  <c r="G36" i="2" l="1"/>
  <c r="H35" i="2"/>
  <c r="G37" i="2" l="1"/>
  <c r="H36" i="2"/>
  <c r="G38" i="2" l="1"/>
  <c r="H37" i="2"/>
  <c r="G39" i="2" l="1"/>
  <c r="H38" i="2"/>
  <c r="G40" i="2" l="1"/>
  <c r="H39" i="2"/>
  <c r="G41" i="2" l="1"/>
  <c r="H40" i="2"/>
  <c r="G42" i="2" l="1"/>
  <c r="H41" i="2"/>
  <c r="G43" i="2" l="1"/>
  <c r="H42" i="2"/>
  <c r="G44" i="2" l="1"/>
  <c r="H43" i="2"/>
  <c r="G45" i="2" l="1"/>
  <c r="H44" i="2"/>
  <c r="G46" i="2" l="1"/>
  <c r="H45" i="2"/>
  <c r="G47" i="2" l="1"/>
  <c r="H46" i="2"/>
  <c r="G48" i="2" l="1"/>
  <c r="H47" i="2"/>
  <c r="G49" i="2" l="1"/>
  <c r="H48" i="2"/>
  <c r="G50" i="2" l="1"/>
  <c r="H49" i="2"/>
  <c r="G51" i="2" l="1"/>
  <c r="H50" i="2"/>
  <c r="G52" i="2" l="1"/>
  <c r="H51" i="2"/>
  <c r="G53" i="2" l="1"/>
  <c r="H52" i="2"/>
  <c r="G54" i="2" l="1"/>
  <c r="H53" i="2"/>
  <c r="G55" i="2" l="1"/>
  <c r="H54" i="2"/>
  <c r="G56" i="2" l="1"/>
  <c r="H55" i="2"/>
  <c r="G57" i="2" l="1"/>
  <c r="H56" i="2"/>
  <c r="G58" i="2" l="1"/>
  <c r="H57" i="2"/>
  <c r="G59" i="2" l="1"/>
  <c r="H58" i="2"/>
  <c r="G60" i="2" l="1"/>
  <c r="H59" i="2"/>
  <c r="G61" i="2" l="1"/>
  <c r="H60" i="2"/>
  <c r="G62" i="2" l="1"/>
  <c r="H61" i="2"/>
  <c r="G63" i="2" l="1"/>
  <c r="H62" i="2"/>
  <c r="G64" i="2" l="1"/>
  <c r="H63" i="2"/>
  <c r="G65" i="2" l="1"/>
  <c r="H64" i="2"/>
  <c r="G66" i="2" l="1"/>
  <c r="H65" i="2"/>
  <c r="G67" i="2" l="1"/>
  <c r="H66" i="2"/>
  <c r="G68" i="2" l="1"/>
  <c r="H67" i="2"/>
  <c r="G69" i="2" l="1"/>
  <c r="H68" i="2"/>
  <c r="G70" i="2" l="1"/>
  <c r="H69" i="2"/>
  <c r="G71" i="2" l="1"/>
  <c r="H70" i="2"/>
  <c r="G72" i="2" l="1"/>
  <c r="H71" i="2"/>
  <c r="G73" i="2" l="1"/>
  <c r="H72" i="2"/>
  <c r="G74" i="2" l="1"/>
  <c r="H73" i="2"/>
  <c r="G75" i="2" l="1"/>
  <c r="H74" i="2"/>
  <c r="G76" i="2" l="1"/>
  <c r="H75" i="2"/>
  <c r="G77" i="2" l="1"/>
  <c r="H76" i="2"/>
  <c r="G78" i="2" l="1"/>
  <c r="H77" i="2"/>
  <c r="G79" i="2" l="1"/>
  <c r="H78" i="2"/>
  <c r="G80" i="2" l="1"/>
  <c r="H79" i="2"/>
  <c r="G81" i="2" l="1"/>
  <c r="H80" i="2"/>
  <c r="G82" i="2" l="1"/>
  <c r="H81" i="2"/>
  <c r="G83" i="2" l="1"/>
  <c r="H82" i="2"/>
  <c r="G84" i="2" l="1"/>
  <c r="H83" i="2"/>
  <c r="G85" i="2" l="1"/>
  <c r="H84" i="2"/>
  <c r="G86" i="2" l="1"/>
  <c r="H85" i="2"/>
  <c r="G87" i="2" l="1"/>
  <c r="H86" i="2"/>
  <c r="G88" i="2" l="1"/>
  <c r="H87" i="2"/>
  <c r="G89" i="2" l="1"/>
  <c r="H88" i="2"/>
  <c r="G90" i="2" l="1"/>
  <c r="H89" i="2"/>
  <c r="G91" i="2" l="1"/>
  <c r="H90" i="2"/>
  <c r="G92" i="2" l="1"/>
  <c r="H91" i="2"/>
  <c r="G93" i="2" l="1"/>
  <c r="H92" i="2"/>
  <c r="G94" i="2" l="1"/>
  <c r="H93" i="2"/>
  <c r="G95" i="2" l="1"/>
  <c r="H94" i="2"/>
  <c r="G96" i="2" l="1"/>
  <c r="H95" i="2"/>
  <c r="G97" i="2" l="1"/>
  <c r="H96" i="2"/>
  <c r="G98" i="2" l="1"/>
  <c r="H97" i="2"/>
  <c r="G99" i="2" l="1"/>
  <c r="H98" i="2"/>
  <c r="G100" i="2" l="1"/>
  <c r="H99" i="2"/>
  <c r="G101" i="2" l="1"/>
  <c r="H100" i="2"/>
  <c r="G102" i="2" l="1"/>
  <c r="H101" i="2"/>
  <c r="G103" i="2" l="1"/>
  <c r="H102" i="2"/>
  <c r="G104" i="2" l="1"/>
  <c r="H103" i="2"/>
  <c r="G105" i="2" l="1"/>
  <c r="H104" i="2"/>
  <c r="G106" i="2" l="1"/>
  <c r="H105" i="2"/>
  <c r="G107" i="2" l="1"/>
  <c r="H106" i="2"/>
  <c r="G108" i="2" l="1"/>
  <c r="H107" i="2"/>
  <c r="G109" i="2" l="1"/>
  <c r="H108" i="2"/>
  <c r="G110" i="2" l="1"/>
  <c r="H109" i="2"/>
  <c r="G111" i="2" l="1"/>
  <c r="H110" i="2"/>
  <c r="G112" i="2" l="1"/>
  <c r="H111" i="2"/>
  <c r="G113" i="2" l="1"/>
  <c r="H112" i="2"/>
  <c r="G114" i="2" l="1"/>
  <c r="H113" i="2"/>
  <c r="G115" i="2" l="1"/>
  <c r="H114" i="2"/>
  <c r="G116" i="2" l="1"/>
  <c r="H115" i="2"/>
  <c r="G117" i="2" l="1"/>
  <c r="H116" i="2"/>
  <c r="G118" i="2" l="1"/>
  <c r="H117" i="2"/>
  <c r="G119" i="2" l="1"/>
  <c r="H118" i="2"/>
  <c r="G120" i="2" l="1"/>
  <c r="H119" i="2"/>
  <c r="G121" i="2" l="1"/>
  <c r="H120" i="2"/>
  <c r="G122" i="2" l="1"/>
  <c r="H121" i="2"/>
  <c r="G123" i="2" l="1"/>
  <c r="H122" i="2"/>
  <c r="G124" i="2" l="1"/>
  <c r="H123" i="2"/>
  <c r="G125" i="2" l="1"/>
  <c r="H124" i="2"/>
  <c r="G126" i="2" l="1"/>
  <c r="H125" i="2"/>
  <c r="G127" i="2" l="1"/>
  <c r="H126" i="2"/>
  <c r="G128" i="2" l="1"/>
  <c r="H127" i="2"/>
  <c r="G129" i="2" l="1"/>
  <c r="H128" i="2"/>
  <c r="G130" i="2" l="1"/>
  <c r="H129" i="2"/>
  <c r="G131" i="2" l="1"/>
  <c r="H130" i="2"/>
  <c r="G132" i="2" l="1"/>
  <c r="H131" i="2"/>
  <c r="G133" i="2" l="1"/>
  <c r="H132" i="2"/>
  <c r="G134" i="2" l="1"/>
  <c r="H133" i="2"/>
  <c r="G135" i="2" l="1"/>
  <c r="H134" i="2"/>
  <c r="G136" i="2" l="1"/>
  <c r="H135" i="2"/>
  <c r="G137" i="2" l="1"/>
  <c r="H136" i="2"/>
  <c r="G138" i="2" l="1"/>
  <c r="H137" i="2"/>
  <c r="G139" i="2" l="1"/>
  <c r="H138" i="2"/>
  <c r="G140" i="2" l="1"/>
  <c r="H139" i="2"/>
  <c r="G141" i="2" l="1"/>
  <c r="H140" i="2"/>
  <c r="G142" i="2" l="1"/>
  <c r="H141" i="2"/>
  <c r="G143" i="2" l="1"/>
  <c r="H142" i="2"/>
  <c r="G144" i="2" l="1"/>
  <c r="H143" i="2"/>
  <c r="G145" i="2" l="1"/>
  <c r="H144" i="2"/>
  <c r="G146" i="2" l="1"/>
  <c r="H145" i="2"/>
  <c r="G147" i="2" l="1"/>
  <c r="H146" i="2"/>
  <c r="G148" i="2" l="1"/>
  <c r="H147" i="2"/>
  <c r="G149" i="2" l="1"/>
  <c r="H148" i="2"/>
  <c r="G150" i="2" l="1"/>
  <c r="H149" i="2"/>
  <c r="G151" i="2" l="1"/>
  <c r="H150" i="2"/>
  <c r="G152" i="2" l="1"/>
  <c r="H151" i="2"/>
  <c r="G153" i="2" l="1"/>
  <c r="H152" i="2"/>
  <c r="G154" i="2" l="1"/>
  <c r="H153" i="2"/>
  <c r="G155" i="2" l="1"/>
  <c r="H155" i="2" s="1"/>
  <c r="H154" i="2"/>
  <c r="G156" i="2" l="1"/>
  <c r="G157" i="2" l="1"/>
  <c r="H156" i="2"/>
  <c r="G158" i="2" l="1"/>
  <c r="H157" i="2"/>
  <c r="G159" i="2" l="1"/>
  <c r="H158" i="2"/>
  <c r="G160" i="2" l="1"/>
  <c r="H159" i="2"/>
  <c r="G161" i="2" l="1"/>
  <c r="H160" i="2"/>
  <c r="G162" i="2" l="1"/>
  <c r="H161" i="2"/>
  <c r="G163" i="2" l="1"/>
  <c r="H162" i="2"/>
  <c r="G164" i="2" l="1"/>
  <c r="H163" i="2"/>
  <c r="G165" i="2" l="1"/>
  <c r="H164" i="2"/>
  <c r="G166" i="2" l="1"/>
  <c r="H165" i="2"/>
  <c r="G167" i="2" l="1"/>
  <c r="H166" i="2"/>
  <c r="G168" i="2" l="1"/>
  <c r="H167" i="2"/>
  <c r="G169" i="2" l="1"/>
  <c r="H168" i="2"/>
  <c r="G170" i="2" l="1"/>
  <c r="H169" i="2"/>
  <c r="G171" i="2" l="1"/>
  <c r="H170" i="2"/>
  <c r="G172" i="2" l="1"/>
  <c r="H171" i="2"/>
  <c r="G173" i="2" l="1"/>
  <c r="H172" i="2"/>
  <c r="G174" i="2" l="1"/>
  <c r="H173" i="2"/>
  <c r="G175" i="2" l="1"/>
  <c r="H174" i="2"/>
  <c r="G176" i="2" l="1"/>
  <c r="H175" i="2"/>
  <c r="G177" i="2" l="1"/>
  <c r="H176" i="2"/>
  <c r="G178" i="2" l="1"/>
  <c r="H177" i="2"/>
  <c r="G179" i="2" l="1"/>
  <c r="H178" i="2"/>
  <c r="G180" i="2" l="1"/>
  <c r="H179" i="2"/>
  <c r="G181" i="2" l="1"/>
  <c r="H180" i="2"/>
  <c r="G182" i="2" l="1"/>
  <c r="H181" i="2"/>
  <c r="G183" i="2" l="1"/>
  <c r="H182" i="2"/>
  <c r="G184" i="2" l="1"/>
  <c r="H183" i="2"/>
  <c r="G185" i="2" l="1"/>
  <c r="H184" i="2"/>
  <c r="G186" i="2" l="1"/>
  <c r="H185" i="2"/>
  <c r="G187" i="2" l="1"/>
  <c r="H186" i="2"/>
  <c r="G188" i="2" l="1"/>
  <c r="H187" i="2"/>
  <c r="G189" i="2" l="1"/>
  <c r="H188" i="2"/>
  <c r="G190" i="2" l="1"/>
  <c r="H189" i="2"/>
  <c r="G191" i="2" l="1"/>
  <c r="H190" i="2"/>
  <c r="G192" i="2" l="1"/>
  <c r="H191" i="2"/>
  <c r="G193" i="2" l="1"/>
  <c r="H192" i="2"/>
  <c r="G194" i="2" l="1"/>
  <c r="H193" i="2"/>
  <c r="G195" i="2" l="1"/>
  <c r="H194" i="2"/>
  <c r="G196" i="2" l="1"/>
  <c r="H195" i="2"/>
  <c r="G197" i="2" l="1"/>
  <c r="H196" i="2"/>
  <c r="G198" i="2" l="1"/>
  <c r="H197" i="2"/>
  <c r="G199" i="2" l="1"/>
  <c r="H198" i="2"/>
  <c r="G200" i="2" l="1"/>
  <c r="H199" i="2"/>
  <c r="G201" i="2" l="1"/>
  <c r="H200" i="2"/>
  <c r="G202" i="2" l="1"/>
  <c r="H201" i="2"/>
  <c r="G203" i="2" l="1"/>
  <c r="H202" i="2"/>
  <c r="G204" i="2" l="1"/>
  <c r="H203" i="2"/>
  <c r="G205" i="2" l="1"/>
  <c r="H204" i="2"/>
  <c r="G206" i="2" l="1"/>
  <c r="H205" i="2"/>
  <c r="G207" i="2" l="1"/>
  <c r="H206" i="2"/>
  <c r="G208" i="2" l="1"/>
  <c r="H207" i="2"/>
  <c r="G209" i="2" l="1"/>
  <c r="H208" i="2"/>
  <c r="G210" i="2" l="1"/>
  <c r="H209" i="2"/>
  <c r="G211" i="2" l="1"/>
  <c r="H210" i="2"/>
  <c r="G212" i="2" l="1"/>
  <c r="H211" i="2"/>
  <c r="G213" i="2" l="1"/>
  <c r="H212" i="2"/>
  <c r="G214" i="2" l="1"/>
  <c r="H213" i="2"/>
  <c r="G215" i="2" l="1"/>
  <c r="H214" i="2"/>
  <c r="G216" i="2" l="1"/>
  <c r="H215" i="2"/>
  <c r="G217" i="2" l="1"/>
  <c r="H216" i="2"/>
  <c r="G218" i="2" l="1"/>
  <c r="H217" i="2"/>
  <c r="G219" i="2" l="1"/>
  <c r="H218" i="2"/>
  <c r="G220" i="2" l="1"/>
  <c r="H219" i="2"/>
  <c r="G221" i="2" l="1"/>
  <c r="H220" i="2"/>
  <c r="G222" i="2" l="1"/>
  <c r="H221" i="2"/>
  <c r="G223" i="2" l="1"/>
  <c r="H222" i="2"/>
  <c r="G224" i="2" l="1"/>
  <c r="H223" i="2"/>
  <c r="G225" i="2" l="1"/>
  <c r="H224" i="2"/>
  <c r="G226" i="2" l="1"/>
  <c r="H225" i="2"/>
  <c r="G227" i="2" l="1"/>
  <c r="H226" i="2"/>
  <c r="G228" i="2" l="1"/>
  <c r="H227" i="2"/>
  <c r="G229" i="2" l="1"/>
  <c r="H228" i="2"/>
  <c r="G230" i="2" l="1"/>
  <c r="H229" i="2"/>
  <c r="G231" i="2" l="1"/>
  <c r="H230" i="2"/>
  <c r="G232" i="2" l="1"/>
  <c r="H231" i="2"/>
  <c r="G233" i="2" l="1"/>
  <c r="H232" i="2"/>
  <c r="G234" i="2" l="1"/>
  <c r="H233" i="2"/>
  <c r="G235" i="2" l="1"/>
  <c r="H234" i="2"/>
  <c r="G236" i="2" l="1"/>
  <c r="H235" i="2"/>
  <c r="G237" i="2" l="1"/>
  <c r="H236" i="2"/>
  <c r="G238" i="2" l="1"/>
  <c r="H237" i="2"/>
  <c r="G239" i="2" l="1"/>
  <c r="H238" i="2"/>
  <c r="G240" i="2" l="1"/>
  <c r="H239" i="2"/>
  <c r="G241" i="2" l="1"/>
  <c r="H240" i="2"/>
  <c r="G242" i="2" l="1"/>
  <c r="H241" i="2"/>
  <c r="G243" i="2" l="1"/>
  <c r="H242" i="2"/>
  <c r="G244" i="2" l="1"/>
  <c r="H243" i="2"/>
  <c r="G245" i="2" l="1"/>
  <c r="H244" i="2"/>
  <c r="G246" i="2" l="1"/>
  <c r="H245" i="2"/>
  <c r="G247" i="2" l="1"/>
  <c r="H246" i="2"/>
  <c r="G248" i="2" l="1"/>
  <c r="H247" i="2"/>
  <c r="G249" i="2" l="1"/>
  <c r="H248" i="2"/>
  <c r="G250" i="2" l="1"/>
  <c r="H249" i="2"/>
  <c r="G251" i="2" l="1"/>
  <c r="H250" i="2"/>
  <c r="G252" i="2" l="1"/>
  <c r="H251" i="2"/>
  <c r="G253" i="2" l="1"/>
  <c r="H252" i="2"/>
  <c r="G254" i="2" l="1"/>
  <c r="H253" i="2"/>
  <c r="G255" i="2" l="1"/>
  <c r="H254" i="2"/>
  <c r="G256" i="2" l="1"/>
  <c r="H255" i="2"/>
  <c r="G257" i="2" l="1"/>
  <c r="H256" i="2"/>
  <c r="G258" i="2" l="1"/>
  <c r="H257" i="2"/>
  <c r="G259" i="2" l="1"/>
  <c r="H258" i="2"/>
  <c r="G260" i="2" l="1"/>
  <c r="H259" i="2"/>
  <c r="G261" i="2" l="1"/>
  <c r="H260" i="2"/>
  <c r="G262" i="2" l="1"/>
  <c r="H261" i="2"/>
  <c r="G263" i="2" l="1"/>
  <c r="H262" i="2"/>
  <c r="G264" i="2" l="1"/>
  <c r="H263" i="2"/>
  <c r="G265" i="2" l="1"/>
  <c r="H264" i="2"/>
  <c r="G266" i="2" l="1"/>
  <c r="H265" i="2"/>
  <c r="G267" i="2" l="1"/>
  <c r="H266" i="2"/>
  <c r="G268" i="2" l="1"/>
  <c r="H267" i="2"/>
  <c r="G269" i="2" l="1"/>
  <c r="H268" i="2"/>
  <c r="G270" i="2" l="1"/>
  <c r="H269" i="2"/>
  <c r="G271" i="2" l="1"/>
  <c r="H270" i="2"/>
  <c r="G272" i="2" l="1"/>
  <c r="H271" i="2"/>
  <c r="G273" i="2" l="1"/>
  <c r="H272" i="2"/>
  <c r="G274" i="2" l="1"/>
  <c r="H273" i="2"/>
  <c r="G275" i="2" l="1"/>
  <c r="H274" i="2"/>
  <c r="G276" i="2" l="1"/>
  <c r="H275" i="2"/>
  <c r="G277" i="2" l="1"/>
  <c r="H276" i="2"/>
  <c r="G278" i="2" l="1"/>
  <c r="H277" i="2"/>
  <c r="G279" i="2" l="1"/>
  <c r="H278" i="2"/>
  <c r="G280" i="2" l="1"/>
  <c r="H279" i="2"/>
  <c r="G281" i="2" l="1"/>
  <c r="H280" i="2"/>
  <c r="G282" i="2" l="1"/>
  <c r="H281" i="2"/>
  <c r="G283" i="2" l="1"/>
  <c r="H282" i="2"/>
  <c r="G284" i="2" l="1"/>
  <c r="H283" i="2"/>
  <c r="G285" i="2" l="1"/>
  <c r="H284" i="2"/>
  <c r="G286" i="2" l="1"/>
  <c r="H285" i="2"/>
  <c r="G287" i="2" l="1"/>
  <c r="H286" i="2"/>
  <c r="G288" i="2" l="1"/>
  <c r="H287" i="2"/>
  <c r="G289" i="2" l="1"/>
  <c r="H288" i="2"/>
  <c r="G290" i="2" l="1"/>
  <c r="H289" i="2"/>
  <c r="G291" i="2" l="1"/>
  <c r="H290" i="2"/>
  <c r="G292" i="2" l="1"/>
  <c r="H291" i="2"/>
  <c r="G293" i="2" l="1"/>
  <c r="H292" i="2"/>
  <c r="G294" i="2" l="1"/>
  <c r="H293" i="2"/>
  <c r="G295" i="2" l="1"/>
  <c r="H294" i="2"/>
  <c r="G296" i="2" l="1"/>
  <c r="H295" i="2"/>
  <c r="G297" i="2" l="1"/>
  <c r="H296" i="2"/>
  <c r="G298" i="2" l="1"/>
  <c r="H297" i="2"/>
  <c r="G299" i="2" l="1"/>
  <c r="H298" i="2"/>
  <c r="G300" i="2" l="1"/>
  <c r="H299" i="2"/>
  <c r="G301" i="2" l="1"/>
  <c r="H300" i="2"/>
  <c r="G302" i="2" l="1"/>
  <c r="H301" i="2"/>
  <c r="G303" i="2" l="1"/>
  <c r="H302" i="2"/>
  <c r="G304" i="2" l="1"/>
  <c r="H303" i="2"/>
  <c r="G305" i="2" l="1"/>
  <c r="H304" i="2"/>
  <c r="G306" i="2" l="1"/>
  <c r="H305" i="2"/>
  <c r="G307" i="2" l="1"/>
  <c r="H306" i="2"/>
  <c r="G308" i="2" l="1"/>
  <c r="H307" i="2"/>
  <c r="G309" i="2" l="1"/>
  <c r="H308" i="2"/>
  <c r="G310" i="2" l="1"/>
  <c r="H309" i="2"/>
  <c r="G311" i="2" l="1"/>
  <c r="H310" i="2"/>
  <c r="G312" i="2" l="1"/>
  <c r="H311" i="2"/>
  <c r="G313" i="2" l="1"/>
  <c r="H312" i="2"/>
  <c r="G314" i="2" l="1"/>
  <c r="H313" i="2"/>
  <c r="G315" i="2" l="1"/>
  <c r="H314" i="2"/>
  <c r="G316" i="2" l="1"/>
  <c r="H315" i="2"/>
  <c r="G317" i="2" l="1"/>
  <c r="H316" i="2"/>
  <c r="G318" i="2" l="1"/>
  <c r="H317" i="2"/>
  <c r="G319" i="2" l="1"/>
  <c r="H318" i="2"/>
  <c r="G320" i="2" l="1"/>
  <c r="H319" i="2"/>
  <c r="G321" i="2" l="1"/>
  <c r="H320" i="2"/>
  <c r="G322" i="2" l="1"/>
  <c r="H321" i="2"/>
  <c r="G323" i="2" l="1"/>
  <c r="H322" i="2"/>
  <c r="G324" i="2" l="1"/>
  <c r="H323" i="2"/>
  <c r="G325" i="2" l="1"/>
  <c r="H324" i="2"/>
  <c r="G326" i="2" l="1"/>
  <c r="H325" i="2"/>
  <c r="G327" i="2" l="1"/>
  <c r="H326" i="2"/>
  <c r="G328" i="2" l="1"/>
  <c r="H327" i="2"/>
  <c r="G329" i="2" l="1"/>
  <c r="H328" i="2"/>
  <c r="G330" i="2" l="1"/>
  <c r="H329" i="2"/>
  <c r="G331" i="2" l="1"/>
  <c r="H330" i="2"/>
  <c r="G332" i="2" l="1"/>
  <c r="H331" i="2"/>
  <c r="G333" i="2" l="1"/>
  <c r="H332" i="2"/>
  <c r="G334" i="2" l="1"/>
  <c r="H333" i="2"/>
  <c r="G335" i="2" l="1"/>
  <c r="H334" i="2"/>
  <c r="G336" i="2" l="1"/>
  <c r="H335" i="2"/>
  <c r="G337" i="2" l="1"/>
  <c r="H336" i="2"/>
  <c r="G338" i="2" l="1"/>
  <c r="H337" i="2"/>
  <c r="G339" i="2" l="1"/>
  <c r="H338" i="2"/>
  <c r="G340" i="2" l="1"/>
  <c r="H339" i="2"/>
  <c r="G341" i="2" l="1"/>
  <c r="H340" i="2"/>
  <c r="G342" i="2" l="1"/>
  <c r="H341" i="2"/>
  <c r="G343" i="2" l="1"/>
  <c r="H342" i="2"/>
  <c r="G344" i="2" l="1"/>
  <c r="H343" i="2"/>
  <c r="G345" i="2" l="1"/>
  <c r="H344" i="2"/>
  <c r="G346" i="2" l="1"/>
  <c r="H345" i="2"/>
  <c r="G347" i="2" l="1"/>
  <c r="H346" i="2"/>
  <c r="G348" i="2" l="1"/>
  <c r="H347" i="2"/>
  <c r="G349" i="2" l="1"/>
  <c r="H348" i="2"/>
  <c r="G350" i="2" l="1"/>
  <c r="H349" i="2"/>
  <c r="G351" i="2" l="1"/>
  <c r="H350" i="2"/>
  <c r="G352" i="2" l="1"/>
  <c r="H351" i="2"/>
  <c r="G353" i="2" l="1"/>
  <c r="H352" i="2"/>
  <c r="G354" i="2" l="1"/>
  <c r="H353" i="2"/>
  <c r="G355" i="2" l="1"/>
  <c r="H354" i="2"/>
  <c r="G356" i="2" l="1"/>
  <c r="H355" i="2"/>
  <c r="G357" i="2" l="1"/>
  <c r="H356" i="2"/>
  <c r="G358" i="2" l="1"/>
  <c r="H357" i="2"/>
  <c r="G359" i="2" l="1"/>
  <c r="H358" i="2"/>
  <c r="G360" i="2" l="1"/>
  <c r="H359" i="2"/>
  <c r="G361" i="2" l="1"/>
  <c r="H360" i="2"/>
  <c r="G362" i="2" l="1"/>
  <c r="H361" i="2"/>
  <c r="G363" i="2" l="1"/>
  <c r="H362" i="2"/>
  <c r="G364" i="2" l="1"/>
  <c r="H363" i="2"/>
  <c r="G365" i="2" l="1"/>
  <c r="H364" i="2"/>
  <c r="G366" i="2" l="1"/>
  <c r="H365" i="2"/>
  <c r="G367" i="2" l="1"/>
  <c r="H366" i="2"/>
  <c r="G368" i="2" l="1"/>
  <c r="H367" i="2"/>
  <c r="G369" i="2" l="1"/>
  <c r="H368" i="2"/>
  <c r="G370" i="2" l="1"/>
  <c r="H369" i="2"/>
  <c r="G371" i="2" l="1"/>
  <c r="H370" i="2"/>
  <c r="G372" i="2" l="1"/>
  <c r="H371" i="2"/>
  <c r="G373" i="2" l="1"/>
  <c r="H372" i="2"/>
  <c r="G374" i="2" l="1"/>
  <c r="H373" i="2"/>
  <c r="G375" i="2" l="1"/>
  <c r="H374" i="2"/>
  <c r="G376" i="2" l="1"/>
  <c r="H375" i="2"/>
  <c r="G377" i="2" l="1"/>
  <c r="H376" i="2"/>
  <c r="G378" i="2" l="1"/>
  <c r="H377" i="2"/>
  <c r="G379" i="2" l="1"/>
  <c r="H378" i="2"/>
  <c r="G380" i="2" l="1"/>
  <c r="H379" i="2"/>
  <c r="G381" i="2" l="1"/>
  <c r="H380" i="2"/>
  <c r="G382" i="2" l="1"/>
  <c r="H381" i="2"/>
  <c r="G383" i="2" l="1"/>
  <c r="H382" i="2"/>
  <c r="G384" i="2" l="1"/>
  <c r="H383" i="2"/>
  <c r="G385" i="2" l="1"/>
  <c r="H384" i="2"/>
  <c r="G386" i="2" l="1"/>
  <c r="H385" i="2"/>
  <c r="G387" i="2" l="1"/>
  <c r="H386" i="2"/>
  <c r="G388" i="2" l="1"/>
  <c r="H387" i="2"/>
  <c r="G389" i="2" l="1"/>
  <c r="H388" i="2"/>
  <c r="G390" i="2" l="1"/>
  <c r="H389" i="2"/>
  <c r="G391" i="2" l="1"/>
  <c r="H390" i="2"/>
  <c r="G392" i="2" l="1"/>
  <c r="H391" i="2"/>
  <c r="G393" i="2" l="1"/>
  <c r="H392" i="2"/>
  <c r="G394" i="2" l="1"/>
  <c r="H393" i="2"/>
  <c r="G395" i="2" l="1"/>
  <c r="H394" i="2"/>
  <c r="G396" i="2" l="1"/>
  <c r="H395" i="2"/>
  <c r="G397" i="2" l="1"/>
  <c r="H396" i="2"/>
  <c r="G398" i="2" l="1"/>
  <c r="H397" i="2"/>
  <c r="G399" i="2" l="1"/>
  <c r="H398" i="2"/>
  <c r="G400" i="2" l="1"/>
  <c r="H399" i="2"/>
  <c r="G401" i="2" l="1"/>
  <c r="H400" i="2"/>
  <c r="G402" i="2" l="1"/>
  <c r="H401" i="2"/>
  <c r="G403" i="2" l="1"/>
  <c r="H402" i="2"/>
  <c r="G404" i="2" l="1"/>
  <c r="H403" i="2"/>
  <c r="G405" i="2" l="1"/>
  <c r="H404" i="2"/>
  <c r="G406" i="2" l="1"/>
  <c r="H405" i="2"/>
  <c r="G407" i="2" l="1"/>
  <c r="H406" i="2"/>
  <c r="G408" i="2" l="1"/>
  <c r="H407" i="2"/>
  <c r="G409" i="2" l="1"/>
  <c r="H408" i="2"/>
  <c r="G410" i="2" l="1"/>
  <c r="H409" i="2"/>
  <c r="G411" i="2" l="1"/>
  <c r="H410" i="2"/>
  <c r="G412" i="2" l="1"/>
  <c r="H411" i="2"/>
  <c r="G413" i="2" l="1"/>
  <c r="H412" i="2"/>
  <c r="G414" i="2" l="1"/>
  <c r="H413" i="2"/>
  <c r="G415" i="2" l="1"/>
  <c r="H414" i="2"/>
  <c r="G416" i="2" l="1"/>
  <c r="H415" i="2"/>
  <c r="G417" i="2" l="1"/>
  <c r="H416" i="2"/>
  <c r="G418" i="2" l="1"/>
  <c r="H417" i="2"/>
  <c r="G419" i="2" l="1"/>
  <c r="H418" i="2"/>
  <c r="G420" i="2" l="1"/>
  <c r="H419" i="2"/>
  <c r="G421" i="2" l="1"/>
  <c r="H420" i="2"/>
  <c r="G422" i="2" l="1"/>
  <c r="H421" i="2"/>
  <c r="G423" i="2" l="1"/>
  <c r="H422" i="2"/>
  <c r="G424" i="2" l="1"/>
  <c r="H423" i="2"/>
  <c r="G425" i="2" l="1"/>
  <c r="H424" i="2"/>
  <c r="G426" i="2" l="1"/>
  <c r="H425" i="2"/>
  <c r="G427" i="2" l="1"/>
  <c r="H426" i="2"/>
  <c r="G428" i="2" l="1"/>
  <c r="H427" i="2"/>
  <c r="G429" i="2" l="1"/>
  <c r="H428" i="2"/>
  <c r="G430" i="2" l="1"/>
  <c r="H429" i="2"/>
  <c r="G431" i="2" l="1"/>
  <c r="H430" i="2"/>
  <c r="G432" i="2" l="1"/>
  <c r="H431" i="2"/>
  <c r="G433" i="2" l="1"/>
  <c r="H432" i="2"/>
  <c r="G434" i="2" l="1"/>
  <c r="H433" i="2"/>
  <c r="G435" i="2" l="1"/>
  <c r="H434" i="2"/>
  <c r="G436" i="2" l="1"/>
  <c r="H435" i="2"/>
  <c r="G437" i="2" l="1"/>
  <c r="H436" i="2"/>
  <c r="G438" i="2" l="1"/>
  <c r="H437" i="2"/>
  <c r="G439" i="2" l="1"/>
  <c r="H438" i="2"/>
  <c r="G440" i="2" l="1"/>
  <c r="H439" i="2"/>
  <c r="G441" i="2" l="1"/>
  <c r="H440" i="2"/>
  <c r="G442" i="2" l="1"/>
  <c r="H441" i="2"/>
  <c r="G443" i="2" l="1"/>
  <c r="H442" i="2"/>
  <c r="G444" i="2" l="1"/>
  <c r="H443" i="2"/>
  <c r="G445" i="2" l="1"/>
  <c r="H444" i="2"/>
  <c r="G446" i="2" l="1"/>
  <c r="H445" i="2"/>
  <c r="G447" i="2" l="1"/>
  <c r="H446" i="2"/>
  <c r="G448" i="2" l="1"/>
  <c r="H447" i="2"/>
  <c r="G449" i="2" l="1"/>
  <c r="H448" i="2"/>
  <c r="G450" i="2" l="1"/>
  <c r="H449" i="2"/>
  <c r="G451" i="2" l="1"/>
  <c r="H450" i="2"/>
  <c r="G452" i="2" l="1"/>
  <c r="H451" i="2"/>
  <c r="G453" i="2" l="1"/>
  <c r="H452" i="2"/>
  <c r="G454" i="2" l="1"/>
  <c r="H453" i="2"/>
  <c r="G455" i="2" l="1"/>
  <c r="H454" i="2"/>
  <c r="G456" i="2" l="1"/>
  <c r="H455" i="2"/>
  <c r="G457" i="2" l="1"/>
  <c r="H456" i="2"/>
  <c r="G458" i="2" l="1"/>
  <c r="H457" i="2"/>
  <c r="G459" i="2" l="1"/>
  <c r="H458" i="2"/>
  <c r="G460" i="2" l="1"/>
  <c r="H459" i="2"/>
  <c r="G461" i="2" l="1"/>
  <c r="H460" i="2"/>
  <c r="G462" i="2" l="1"/>
  <c r="H461" i="2"/>
  <c r="G463" i="2" l="1"/>
  <c r="H462" i="2"/>
  <c r="G464" i="2" l="1"/>
  <c r="H463" i="2"/>
  <c r="G465" i="2" l="1"/>
  <c r="H464" i="2"/>
  <c r="G466" i="2" l="1"/>
  <c r="H465" i="2"/>
  <c r="G467" i="2" l="1"/>
  <c r="H466" i="2"/>
  <c r="G468" i="2" l="1"/>
  <c r="H467" i="2"/>
  <c r="G469" i="2" l="1"/>
  <c r="H468" i="2"/>
  <c r="G470" i="2" l="1"/>
  <c r="H469" i="2"/>
  <c r="G471" i="2" l="1"/>
  <c r="H470" i="2"/>
  <c r="G472" i="2" l="1"/>
  <c r="H471" i="2"/>
  <c r="G473" i="2" l="1"/>
  <c r="H472" i="2"/>
  <c r="G474" i="2" l="1"/>
  <c r="H473" i="2"/>
  <c r="G475" i="2" l="1"/>
  <c r="H474" i="2"/>
  <c r="G476" i="2" l="1"/>
  <c r="H475" i="2"/>
  <c r="G477" i="2" l="1"/>
  <c r="H476" i="2"/>
  <c r="G478" i="2" l="1"/>
  <c r="H477" i="2"/>
  <c r="G479" i="2" l="1"/>
  <c r="H478" i="2"/>
  <c r="G480" i="2" l="1"/>
  <c r="H479" i="2"/>
  <c r="G481" i="2" l="1"/>
  <c r="H480" i="2"/>
  <c r="G482" i="2" l="1"/>
  <c r="H481" i="2"/>
  <c r="G483" i="2" l="1"/>
  <c r="H482" i="2"/>
  <c r="G484" i="2" l="1"/>
  <c r="H483" i="2"/>
  <c r="G485" i="2" l="1"/>
  <c r="H484" i="2"/>
  <c r="G486" i="2" l="1"/>
  <c r="H485" i="2"/>
  <c r="G487" i="2" l="1"/>
  <c r="H486" i="2"/>
  <c r="G488" i="2" l="1"/>
  <c r="H487" i="2"/>
  <c r="G489" i="2" l="1"/>
  <c r="H488" i="2"/>
  <c r="G490" i="2" l="1"/>
  <c r="H489" i="2"/>
  <c r="G491" i="2" l="1"/>
  <c r="H490" i="2"/>
  <c r="G492" i="2" l="1"/>
  <c r="H491" i="2"/>
  <c r="G493" i="2" l="1"/>
  <c r="H492" i="2"/>
  <c r="G494" i="2" l="1"/>
  <c r="H493" i="2"/>
  <c r="G495" i="2" l="1"/>
  <c r="H494" i="2"/>
  <c r="G496" i="2" l="1"/>
  <c r="H495" i="2"/>
  <c r="G497" i="2" l="1"/>
  <c r="H496" i="2"/>
  <c r="G498" i="2" l="1"/>
  <c r="H497" i="2"/>
  <c r="G499" i="2" l="1"/>
  <c r="H498" i="2"/>
  <c r="G500" i="2" l="1"/>
  <c r="H499" i="2"/>
  <c r="G501" i="2" l="1"/>
  <c r="H500" i="2"/>
  <c r="G502" i="2" l="1"/>
  <c r="H501" i="2"/>
  <c r="G503" i="2" l="1"/>
  <c r="H502" i="2"/>
  <c r="G504" i="2" l="1"/>
  <c r="H503" i="2"/>
  <c r="G505" i="2" l="1"/>
  <c r="H504" i="2"/>
  <c r="G506" i="2" l="1"/>
  <c r="H505" i="2"/>
  <c r="G507" i="2" l="1"/>
  <c r="H506" i="2"/>
  <c r="G508" i="2" l="1"/>
  <c r="H507" i="2"/>
  <c r="G509" i="2" l="1"/>
  <c r="H508" i="2"/>
  <c r="G510" i="2" l="1"/>
  <c r="H509" i="2"/>
  <c r="G511" i="2" l="1"/>
  <c r="H510" i="2"/>
  <c r="G512" i="2" l="1"/>
  <c r="H511" i="2"/>
  <c r="G513" i="2" l="1"/>
  <c r="H512" i="2"/>
  <c r="G514" i="2" l="1"/>
  <c r="H513" i="2"/>
  <c r="G515" i="2" l="1"/>
  <c r="H514" i="2"/>
  <c r="G516" i="2" l="1"/>
  <c r="H515" i="2"/>
  <c r="G517" i="2" l="1"/>
  <c r="H516" i="2"/>
  <c r="G518" i="2" l="1"/>
  <c r="H517" i="2"/>
  <c r="G519" i="2" l="1"/>
  <c r="H518" i="2"/>
  <c r="G520" i="2" l="1"/>
  <c r="H519" i="2"/>
  <c r="G521" i="2" l="1"/>
  <c r="H520" i="2"/>
  <c r="G522" i="2" l="1"/>
  <c r="H521" i="2"/>
  <c r="G523" i="2" l="1"/>
  <c r="H522" i="2"/>
  <c r="G524" i="2" l="1"/>
  <c r="H523" i="2"/>
  <c r="G525" i="2" l="1"/>
  <c r="H524" i="2"/>
  <c r="G526" i="2" l="1"/>
  <c r="H525" i="2"/>
  <c r="G527" i="2" l="1"/>
  <c r="H526" i="2"/>
  <c r="G528" i="2" l="1"/>
  <c r="H527" i="2"/>
  <c r="G529" i="2" l="1"/>
  <c r="H528" i="2"/>
  <c r="G530" i="2" l="1"/>
  <c r="H529" i="2"/>
  <c r="G531" i="2" l="1"/>
  <c r="H530" i="2"/>
  <c r="G532" i="2" l="1"/>
  <c r="H531" i="2"/>
  <c r="G533" i="2" l="1"/>
  <c r="H532" i="2"/>
  <c r="G534" i="2" l="1"/>
  <c r="H533" i="2"/>
  <c r="G535" i="2" l="1"/>
  <c r="H534" i="2"/>
  <c r="G536" i="2" l="1"/>
  <c r="H535" i="2"/>
  <c r="G537" i="2" l="1"/>
  <c r="H536" i="2"/>
  <c r="G538" i="2" l="1"/>
  <c r="H537" i="2"/>
  <c r="G539" i="2" l="1"/>
  <c r="H538" i="2"/>
  <c r="G540" i="2" l="1"/>
  <c r="H539" i="2"/>
  <c r="G541" i="2" l="1"/>
  <c r="H540" i="2"/>
  <c r="G542" i="2" l="1"/>
  <c r="H541" i="2"/>
  <c r="G543" i="2" l="1"/>
  <c r="H542" i="2"/>
  <c r="G544" i="2" l="1"/>
  <c r="H543" i="2"/>
  <c r="G545" i="2" l="1"/>
  <c r="H544" i="2"/>
  <c r="G546" i="2" l="1"/>
  <c r="H545" i="2"/>
  <c r="G547" i="2" l="1"/>
  <c r="H546" i="2"/>
  <c r="G548" i="2" l="1"/>
  <c r="H547" i="2"/>
  <c r="G549" i="2" l="1"/>
  <c r="H548" i="2"/>
  <c r="G550" i="2" l="1"/>
  <c r="H549" i="2"/>
  <c r="G551" i="2" l="1"/>
  <c r="H550" i="2"/>
  <c r="G552" i="2" l="1"/>
  <c r="H551" i="2"/>
  <c r="G553" i="2" l="1"/>
  <c r="H552" i="2"/>
  <c r="G554" i="2" l="1"/>
  <c r="H553" i="2"/>
  <c r="G555" i="2" l="1"/>
  <c r="H554" i="2"/>
  <c r="G556" i="2" l="1"/>
  <c r="H555" i="2"/>
  <c r="G557" i="2" l="1"/>
  <c r="H556" i="2"/>
  <c r="G558" i="2" l="1"/>
  <c r="H557" i="2"/>
  <c r="G559" i="2" l="1"/>
  <c r="H558" i="2"/>
  <c r="G560" i="2" l="1"/>
  <c r="H559" i="2"/>
  <c r="G561" i="2" l="1"/>
  <c r="H560" i="2"/>
  <c r="G562" i="2" l="1"/>
  <c r="H561" i="2"/>
  <c r="G563" i="2" l="1"/>
  <c r="H562" i="2"/>
  <c r="G564" i="2" l="1"/>
  <c r="H563" i="2"/>
  <c r="G565" i="2" l="1"/>
  <c r="H564" i="2"/>
  <c r="G566" i="2" l="1"/>
  <c r="H565" i="2"/>
  <c r="G567" i="2" l="1"/>
  <c r="H566" i="2"/>
  <c r="G568" i="2" l="1"/>
  <c r="H567" i="2"/>
  <c r="G569" i="2" l="1"/>
  <c r="H568" i="2"/>
  <c r="G570" i="2" l="1"/>
  <c r="H569" i="2"/>
  <c r="G571" i="2" l="1"/>
  <c r="H570" i="2"/>
  <c r="G572" i="2" l="1"/>
  <c r="H571" i="2"/>
  <c r="G573" i="2" l="1"/>
  <c r="H572" i="2"/>
  <c r="G574" i="2" l="1"/>
  <c r="H573" i="2"/>
  <c r="G575" i="2" l="1"/>
  <c r="H574" i="2"/>
  <c r="G576" i="2" l="1"/>
  <c r="H575" i="2"/>
  <c r="G577" i="2" l="1"/>
  <c r="H576" i="2"/>
  <c r="G578" i="2" l="1"/>
  <c r="H577" i="2"/>
  <c r="G579" i="2" l="1"/>
  <c r="H578" i="2"/>
  <c r="G580" i="2" l="1"/>
  <c r="H579" i="2"/>
  <c r="G581" i="2" l="1"/>
  <c r="H580" i="2"/>
  <c r="G582" i="2" l="1"/>
  <c r="H581" i="2"/>
  <c r="G583" i="2" l="1"/>
  <c r="H582" i="2"/>
  <c r="G584" i="2" l="1"/>
  <c r="H583" i="2"/>
  <c r="G585" i="2" l="1"/>
  <c r="H584" i="2"/>
  <c r="G586" i="2" l="1"/>
  <c r="H585" i="2"/>
  <c r="G587" i="2" l="1"/>
  <c r="H586" i="2"/>
  <c r="G588" i="2" l="1"/>
  <c r="H587" i="2"/>
  <c r="G589" i="2" l="1"/>
  <c r="H588" i="2"/>
  <c r="G590" i="2" l="1"/>
  <c r="H589" i="2"/>
  <c r="G591" i="2" l="1"/>
  <c r="H590" i="2"/>
  <c r="G592" i="2" l="1"/>
  <c r="H591" i="2"/>
  <c r="G593" i="2" l="1"/>
  <c r="H592" i="2"/>
  <c r="G594" i="2" l="1"/>
  <c r="H593" i="2"/>
  <c r="G595" i="2" l="1"/>
  <c r="H594" i="2"/>
  <c r="G596" i="2" l="1"/>
  <c r="H595" i="2"/>
  <c r="G597" i="2" l="1"/>
  <c r="H596" i="2"/>
  <c r="G598" i="2" l="1"/>
  <c r="H597" i="2"/>
  <c r="G599" i="2" l="1"/>
  <c r="H598" i="2"/>
  <c r="G600" i="2" l="1"/>
  <c r="H599" i="2"/>
  <c r="G601" i="2" l="1"/>
  <c r="H600" i="2"/>
  <c r="G602" i="2" l="1"/>
  <c r="H601" i="2"/>
  <c r="G603" i="2" l="1"/>
  <c r="H602" i="2"/>
  <c r="G604" i="2" l="1"/>
  <c r="H603" i="2"/>
  <c r="G605" i="2" l="1"/>
  <c r="H604" i="2"/>
  <c r="G606" i="2" l="1"/>
  <c r="H605" i="2"/>
  <c r="G607" i="2" l="1"/>
  <c r="H606" i="2"/>
  <c r="G608" i="2" l="1"/>
  <c r="H607" i="2"/>
  <c r="G609" i="2" l="1"/>
  <c r="H608" i="2"/>
  <c r="G610" i="2" l="1"/>
  <c r="H609" i="2"/>
  <c r="G611" i="2" l="1"/>
  <c r="H610" i="2"/>
  <c r="G612" i="2" l="1"/>
  <c r="H611" i="2"/>
  <c r="G613" i="2" l="1"/>
  <c r="H612" i="2"/>
  <c r="G614" i="2" l="1"/>
  <c r="H613" i="2"/>
  <c r="G615" i="2" l="1"/>
  <c r="H614" i="2"/>
  <c r="G616" i="2" l="1"/>
  <c r="H615" i="2"/>
  <c r="G617" i="2" l="1"/>
  <c r="H616" i="2"/>
  <c r="G618" i="2" l="1"/>
  <c r="H617" i="2"/>
  <c r="G619" i="2" l="1"/>
  <c r="H618" i="2"/>
  <c r="G620" i="2" l="1"/>
  <c r="H619" i="2"/>
  <c r="G621" i="2" l="1"/>
  <c r="H620" i="2"/>
  <c r="G622" i="2" l="1"/>
  <c r="H621" i="2"/>
  <c r="G623" i="2" l="1"/>
  <c r="H622" i="2"/>
  <c r="G624" i="2" l="1"/>
  <c r="H623" i="2"/>
  <c r="G625" i="2" l="1"/>
  <c r="H624" i="2"/>
  <c r="G626" i="2" l="1"/>
  <c r="H625" i="2"/>
  <c r="G627" i="2" l="1"/>
  <c r="H626" i="2"/>
  <c r="G628" i="2" l="1"/>
  <c r="H627" i="2"/>
  <c r="G629" i="2" l="1"/>
  <c r="H628" i="2"/>
  <c r="G630" i="2" l="1"/>
  <c r="H629" i="2"/>
  <c r="G631" i="2" l="1"/>
  <c r="H630" i="2"/>
  <c r="G632" i="2" l="1"/>
  <c r="H631" i="2"/>
  <c r="G633" i="2" l="1"/>
  <c r="H632" i="2"/>
  <c r="G634" i="2" l="1"/>
  <c r="H633" i="2"/>
  <c r="G635" i="2" l="1"/>
  <c r="H634" i="2"/>
  <c r="G636" i="2" l="1"/>
  <c r="H635" i="2"/>
  <c r="G637" i="2" l="1"/>
  <c r="H636" i="2"/>
  <c r="G638" i="2" l="1"/>
  <c r="H637" i="2"/>
  <c r="G639" i="2" l="1"/>
  <c r="H638" i="2"/>
  <c r="G640" i="2" l="1"/>
  <c r="H639" i="2"/>
  <c r="G641" i="2" l="1"/>
  <c r="H640" i="2"/>
  <c r="G642" i="2" l="1"/>
  <c r="H641" i="2"/>
  <c r="G643" i="2" l="1"/>
  <c r="H642" i="2"/>
  <c r="G644" i="2" l="1"/>
  <c r="H643" i="2"/>
  <c r="G645" i="2" l="1"/>
  <c r="H644" i="2"/>
  <c r="G646" i="2" l="1"/>
  <c r="H645" i="2"/>
  <c r="G647" i="2" l="1"/>
  <c r="H646" i="2"/>
  <c r="G648" i="2" l="1"/>
  <c r="H647" i="2"/>
  <c r="G649" i="2" l="1"/>
  <c r="H648" i="2"/>
  <c r="G650" i="2" l="1"/>
  <c r="H649" i="2"/>
  <c r="G651" i="2" l="1"/>
  <c r="H650" i="2"/>
  <c r="G652" i="2" l="1"/>
  <c r="H651" i="2"/>
  <c r="G653" i="2" l="1"/>
  <c r="H652" i="2"/>
  <c r="G654" i="2" l="1"/>
  <c r="H653" i="2"/>
  <c r="G655" i="2" l="1"/>
  <c r="H654" i="2"/>
  <c r="G656" i="2" l="1"/>
  <c r="H655" i="2"/>
  <c r="G657" i="2" l="1"/>
  <c r="H656" i="2"/>
  <c r="G658" i="2" l="1"/>
  <c r="H657" i="2"/>
  <c r="G659" i="2" l="1"/>
  <c r="H658" i="2"/>
  <c r="G660" i="2" l="1"/>
  <c r="H659" i="2"/>
  <c r="G661" i="2" l="1"/>
  <c r="H660" i="2"/>
  <c r="G662" i="2" l="1"/>
  <c r="H661" i="2"/>
  <c r="G663" i="2" l="1"/>
  <c r="H662" i="2"/>
  <c r="G664" i="2" l="1"/>
  <c r="H663" i="2"/>
  <c r="G665" i="2" l="1"/>
  <c r="H664" i="2"/>
  <c r="G666" i="2" l="1"/>
  <c r="H665" i="2"/>
  <c r="G667" i="2" l="1"/>
  <c r="H666" i="2"/>
  <c r="G668" i="2" l="1"/>
  <c r="H667" i="2"/>
  <c r="G669" i="2" l="1"/>
  <c r="H668" i="2"/>
  <c r="G670" i="2" l="1"/>
  <c r="H669" i="2"/>
  <c r="G671" i="2" l="1"/>
  <c r="H670" i="2"/>
  <c r="G672" i="2" l="1"/>
  <c r="H671" i="2"/>
  <c r="G673" i="2" l="1"/>
  <c r="H672" i="2"/>
  <c r="G674" i="2" l="1"/>
  <c r="H673" i="2"/>
  <c r="G675" i="2" l="1"/>
  <c r="H674" i="2"/>
  <c r="G676" i="2" l="1"/>
  <c r="H675" i="2"/>
  <c r="G677" i="2" l="1"/>
  <c r="H676" i="2"/>
  <c r="G678" i="2" l="1"/>
  <c r="H677" i="2"/>
  <c r="G679" i="2" l="1"/>
  <c r="H678" i="2"/>
  <c r="G680" i="2" l="1"/>
  <c r="H679" i="2"/>
  <c r="G681" i="2" l="1"/>
  <c r="H680" i="2"/>
  <c r="G682" i="2" l="1"/>
  <c r="H681" i="2"/>
  <c r="G683" i="2" l="1"/>
  <c r="H682" i="2"/>
  <c r="G684" i="2" l="1"/>
  <c r="H683" i="2"/>
  <c r="G685" i="2" l="1"/>
  <c r="H684" i="2"/>
  <c r="G686" i="2" l="1"/>
  <c r="H685" i="2"/>
  <c r="G687" i="2" l="1"/>
  <c r="H686" i="2"/>
  <c r="G688" i="2" l="1"/>
  <c r="H687" i="2"/>
  <c r="G689" i="2" l="1"/>
  <c r="H688" i="2"/>
  <c r="G690" i="2" l="1"/>
  <c r="H689" i="2"/>
  <c r="G691" i="2" l="1"/>
  <c r="H690" i="2"/>
  <c r="G692" i="2" l="1"/>
  <c r="H691" i="2"/>
  <c r="G693" i="2" l="1"/>
  <c r="H692" i="2"/>
  <c r="G694" i="2" l="1"/>
  <c r="H693" i="2"/>
  <c r="G695" i="2" l="1"/>
  <c r="H694" i="2"/>
  <c r="G696" i="2" l="1"/>
  <c r="H695" i="2"/>
  <c r="G697" i="2" l="1"/>
  <c r="H696" i="2"/>
  <c r="G698" i="2" l="1"/>
  <c r="H697" i="2"/>
  <c r="G699" i="2" l="1"/>
  <c r="H698" i="2"/>
  <c r="G700" i="2" l="1"/>
  <c r="H699" i="2"/>
  <c r="G701" i="2" l="1"/>
  <c r="H700" i="2"/>
  <c r="G702" i="2" l="1"/>
  <c r="H701" i="2"/>
  <c r="G703" i="2" l="1"/>
  <c r="H702" i="2"/>
  <c r="G704" i="2" l="1"/>
  <c r="H703" i="2"/>
  <c r="G705" i="2" l="1"/>
  <c r="H704" i="2"/>
  <c r="G706" i="2" l="1"/>
  <c r="H705" i="2"/>
  <c r="G707" i="2" l="1"/>
  <c r="H706" i="2"/>
  <c r="G708" i="2" l="1"/>
  <c r="H707" i="2"/>
  <c r="G709" i="2" l="1"/>
  <c r="H708" i="2"/>
  <c r="G710" i="2" l="1"/>
  <c r="H709" i="2"/>
  <c r="G711" i="2" l="1"/>
  <c r="H710" i="2"/>
  <c r="G712" i="2" l="1"/>
  <c r="H711" i="2"/>
  <c r="G713" i="2" l="1"/>
  <c r="H712" i="2"/>
  <c r="G714" i="2" l="1"/>
  <c r="H713" i="2"/>
  <c r="G715" i="2" l="1"/>
  <c r="H714" i="2"/>
  <c r="G716" i="2" l="1"/>
  <c r="H715" i="2"/>
  <c r="G717" i="2" l="1"/>
  <c r="H716" i="2"/>
  <c r="G718" i="2" l="1"/>
  <c r="H717" i="2"/>
  <c r="G719" i="2" l="1"/>
  <c r="H718" i="2"/>
  <c r="G720" i="2" l="1"/>
  <c r="H719" i="2"/>
  <c r="G721" i="2" l="1"/>
  <c r="H720" i="2"/>
  <c r="G722" i="2" l="1"/>
  <c r="H721" i="2"/>
  <c r="G723" i="2" l="1"/>
  <c r="H722" i="2"/>
  <c r="G724" i="2" l="1"/>
  <c r="H723" i="2"/>
  <c r="G725" i="2" l="1"/>
  <c r="H724" i="2"/>
  <c r="G726" i="2" l="1"/>
  <c r="H725" i="2"/>
  <c r="G727" i="2" l="1"/>
  <c r="H726" i="2"/>
  <c r="G728" i="2" l="1"/>
  <c r="H727" i="2"/>
  <c r="G729" i="2" l="1"/>
  <c r="H728" i="2"/>
  <c r="G730" i="2" l="1"/>
  <c r="H729" i="2"/>
  <c r="G731" i="2" l="1"/>
  <c r="H730" i="2"/>
  <c r="G732" i="2" l="1"/>
  <c r="H731" i="2"/>
  <c r="G733" i="2" l="1"/>
  <c r="H732" i="2"/>
  <c r="G734" i="2" l="1"/>
  <c r="H733" i="2"/>
  <c r="G735" i="2" l="1"/>
  <c r="H734" i="2"/>
  <c r="G736" i="2" l="1"/>
  <c r="H735" i="2"/>
  <c r="G737" i="2" l="1"/>
  <c r="H736" i="2"/>
  <c r="G738" i="2" l="1"/>
  <c r="H737" i="2"/>
  <c r="G739" i="2" l="1"/>
  <c r="H738" i="2"/>
  <c r="G740" i="2" l="1"/>
  <c r="H739" i="2"/>
  <c r="G741" i="2" l="1"/>
  <c r="H740" i="2"/>
  <c r="G742" i="2" l="1"/>
  <c r="H741" i="2"/>
  <c r="G743" i="2" l="1"/>
  <c r="H742" i="2"/>
  <c r="G744" i="2" l="1"/>
  <c r="H743" i="2"/>
  <c r="G745" i="2" l="1"/>
  <c r="H744" i="2"/>
  <c r="G746" i="2" l="1"/>
  <c r="H745" i="2"/>
  <c r="G747" i="2" l="1"/>
  <c r="H746" i="2"/>
  <c r="G748" i="2" l="1"/>
  <c r="H747" i="2"/>
  <c r="G749" i="2" l="1"/>
  <c r="H748" i="2"/>
  <c r="G750" i="2" l="1"/>
  <c r="H749" i="2"/>
  <c r="G751" i="2" l="1"/>
  <c r="H750" i="2"/>
  <c r="G752" i="2" l="1"/>
  <c r="H751" i="2"/>
  <c r="G753" i="2" l="1"/>
  <c r="H752" i="2"/>
  <c r="G754" i="2" l="1"/>
  <c r="H753" i="2"/>
  <c r="G755" i="2" l="1"/>
  <c r="H754" i="2"/>
  <c r="G756" i="2" l="1"/>
  <c r="H756" i="2" s="1"/>
  <c r="L1" i="2" s="1"/>
  <c r="H7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E2CD7-32EB-469D-9F7C-C17A62D5EA9A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<sst xmlns="http://schemas.openxmlformats.org/spreadsheetml/2006/main" count="3053" uniqueCount="22">
  <si>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</si>
  <si>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</si>
  <si>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</si>
  <si>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</si>
  <si>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</si>
  <si>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</si>
  <si>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</si>
  <si>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</si>
  <si>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Licznik całkowity</t>
  </si>
  <si>
    <t>Gniezno Liczba</t>
  </si>
  <si>
    <t>Malbork Liczba</t>
  </si>
  <si>
    <t>Ogrodzieniec Liczba</t>
  </si>
  <si>
    <t>Przemysl Liczba</t>
  </si>
  <si>
    <t>MAX</t>
  </si>
  <si>
    <t>7.10 - 14.10</t>
  </si>
  <si>
    <t>dzien tygodnia</t>
  </si>
  <si>
    <t>Przemyśl</t>
  </si>
  <si>
    <t>Total</t>
  </si>
  <si>
    <t>%Gniezno</t>
  </si>
  <si>
    <t>%Malbork</t>
  </si>
  <si>
    <t>%Ogrodzieniec</t>
  </si>
  <si>
    <t>%Przemyśl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</si>
</sst>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Font="1" applyBorder="1"/>
    <xf numFmtId="10" fontId="0" fillId="0" borderId="0" xfId="0" applyNumberFormat="1"/>
    <xf numFmtId="14" fontId="0" fillId="0" borderId="2" xfId="0" applyNumberFormat="1" applyFont="1" applyBorder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</a:t>
            </a:r>
            <a:r>
              <a:rPr lang="pl-PL" baseline="0"/>
              <a:t> zamówien soków z poszczególnych magazynów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'5.3'!$H$4:$K$4</c:f>
              <c:strCache>
                <c:ptCount val="4"/>
                <c:pt idx="0">
                  <c:v>%Gniezno</c:v>
                </c:pt>
                <c:pt idx="1">
                  <c:v>%Malbork</c:v>
                </c:pt>
                <c:pt idx="2">
                  <c:v>%Ogrodzieniec</c:v>
                </c:pt>
                <c:pt idx="3">
                  <c:v>%Przemyśl</c:v>
                </c:pt>
              </c:strCache>
            </c:strRef>
          </c:cat>
          <c:val>
            <c:numRef>
              <c:f>'5.3'!$H$5:$K$5</c:f>
              <c:numCache>
                <c:formatCode>0.00%</c:formatCode>
                <c:ptCount val="4"/>
                <c:pt idx="0">
                  <c:v>0.20777731548664036</c:v>
                </c:pt>
                <c:pt idx="1">
                  <c:v>0.23955024710025066</c:v>
                </c:pt>
                <c:pt idx="2">
                  <c:v>0.2830135067939884</c:v>
                </c:pt>
                <c:pt idx="3">
                  <c:v>0.26965893061912061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0-4CE8-9681-BD6AE47289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14</xdr:row>
      <xdr:rowOff>180975</xdr:rowOff>
    </xdr:from>
    <xdr:to>
      <xdr:col>14</xdr:col>
      <xdr:colOff>304800</xdr:colOff>
      <xdr:row>29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8269A0-8C1B-EEE8-7AE1-63583D2C3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82BB75-A34D-4119-AE88-12734FDDE2C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57DDA9-DCEC-4636-B0DB-6753EA43DA1D}" name="soki" displayName="soki" ref="A1:E756" tableType="queryTable" totalsRowShown="0">
  <autoFilter ref="A1:E756" xr:uid="{3057DDA9-DCEC-4636-B0DB-6753EA43DA1D}"/>
  <tableColumns count="5">
    <tableColumn id="1" xr3:uid="{F38991E0-9DE4-4128-B66E-6664A555F6C7}" uniqueName="1" name="nr_zamowienia" queryTableFieldId="1"/>
    <tableColumn id="2" xr3:uid="{CB45E2A2-629F-4266-9057-B8104F09A22F}" uniqueName="2" name="data" queryTableFieldId="2" dataDxfId="2"/>
    <tableColumn id="3" xr3:uid="{1E26A4BD-3951-4807-8DEE-D225E8F5DF53}" uniqueName="3" name="magazyn" queryTableFieldId="3" dataDxfId="1"/>
    <tableColumn id="4" xr3:uid="{37ABD025-2999-416A-AD0C-5736A04B3CAC}" uniqueName="4" name="wielkosc_zamowienia" queryTableFieldId="4"/>
    <tableColumn id="5" xr3:uid="{789A4BAF-C7CE-495B-8625-F6EF17C4D628}" uniqueName="5" name="dzien tygodnia" queryTableFieldId="5" dataDxfId="0">
      <calculatedColumnFormula>WEEKDAY(soki[[#This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AD60-9F62-4D3F-83B0-53803884DB9F}">
  <dimension ref="A1:L756"/>
  <sheetViews>
    <sheetView tabSelected="1" workbookViewId="0">
      <selection activeCell="G3" sqref="G3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5" max="5" width="16.42578125" bestFit="1" customWidth="1"/>
    <col min="11" max="11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G1">
        <v>30000</v>
      </c>
      <c r="H1">
        <f>IF(G1&lt;0,1,0)</f>
        <v>0</v>
      </c>
      <c r="J1" s="3">
        <v>154</v>
      </c>
      <c r="K1" s="5">
        <v>44274</v>
      </c>
      <c r="L1">
        <f>SUM(H:H)</f>
        <v>573</v>
      </c>
    </row>
    <row r="2" spans="1:12" x14ac:dyDescent="0.25">
      <c r="A2">
        <v>1</v>
      </c>
      <c r="B2" s="1">
        <v>44198</v>
      </c>
      <c r="C2" t="s">
        <v>4</v>
      </c>
      <c r="D2">
        <v>1290</v>
      </c>
      <c r="E2">
        <f>WEEKDAY(soki[[#This Row],[data]])</f>
        <v>7</v>
      </c>
      <c r="G2">
        <f>G1+5000-soki[[#This Row],[wielkosc_zamowienia]]</f>
        <v>33710</v>
      </c>
      <c r="H2">
        <f t="shared" ref="H2:H65" si="0">IF(G2&lt;0,1,0)</f>
        <v>0</v>
      </c>
    </row>
    <row r="3" spans="1:12" x14ac:dyDescent="0.25">
      <c r="A3">
        <v>2</v>
      </c>
      <c r="B3" s="1">
        <v>44198</v>
      </c>
      <c r="C3" t="s">
        <v>5</v>
      </c>
      <c r="D3">
        <v>4420</v>
      </c>
      <c r="E3">
        <f>WEEKDAY(soki[[#This Row],[data]])</f>
        <v>7</v>
      </c>
      <c r="G3">
        <f>IF(soki[[#This Row],[data]]=B2,G2-soki[[#This Row],[wielkosc_zamowienia]],IF(AND(soki[[#This Row],[dzien tygodnia]]&lt;&gt;7,soki[[#This Row],[dzien tygodnia]]&lt;&gt;6),G2+12000-soki[[#This Row],[wielkosc_zamowienia]],G2+5000-soki[[#This Row],[wielkosc_zamowienia]]))</f>
        <v>29290</v>
      </c>
      <c r="H3">
        <f t="shared" si="0"/>
        <v>0</v>
      </c>
    </row>
    <row r="4" spans="1:12" x14ac:dyDescent="0.25">
      <c r="A4">
        <v>3</v>
      </c>
      <c r="B4" s="1">
        <v>44198</v>
      </c>
      <c r="C4" t="s">
        <v>6</v>
      </c>
      <c r="D4">
        <v>5190</v>
      </c>
      <c r="E4">
        <f>WEEKDAY(soki[[#This Row],[data]])</f>
        <v>7</v>
      </c>
      <c r="G4">
        <f>IF(soki[[#This Row],[data]]=B3,G3-soki[[#This Row],[wielkosc_zamowienia]],IF(AND(soki[[#This Row],[dzien tygodnia]]&lt;&gt;7,soki[[#This Row],[dzien tygodnia]]&lt;&gt;6),G3+12000-soki[[#This Row],[wielkosc_zamowienia]],G3+5000-soki[[#This Row],[wielkosc_zamowienia]]))</f>
        <v>24100</v>
      </c>
      <c r="H4">
        <f t="shared" si="0"/>
        <v>0</v>
      </c>
    </row>
    <row r="5" spans="1:12" x14ac:dyDescent="0.25">
      <c r="A5">
        <v>4</v>
      </c>
      <c r="B5" s="1">
        <v>44199</v>
      </c>
      <c r="C5" t="s">
        <v>7</v>
      </c>
      <c r="D5">
        <v>950</v>
      </c>
      <c r="E5">
        <f>WEEKDAY(soki[[#This Row],[data]])</f>
        <v>1</v>
      </c>
      <c r="G5">
        <f>IF(soki[[#This Row],[data]]=B4,G4-soki[[#This Row],[wielkosc_zamowienia]],IF(AND(soki[[#This Row],[dzien tygodnia]]&lt;&gt;7,soki[[#This Row],[dzien tygodnia]]&lt;&gt;6),G4+12000-soki[[#This Row],[wielkosc_zamowienia]],G4+5000-soki[[#This Row],[wielkosc_zamowienia]]))</f>
        <v>35150</v>
      </c>
      <c r="H5">
        <f t="shared" si="0"/>
        <v>0</v>
      </c>
    </row>
    <row r="6" spans="1:12" x14ac:dyDescent="0.25">
      <c r="A6">
        <v>5</v>
      </c>
      <c r="B6" s="1">
        <v>44199</v>
      </c>
      <c r="C6" t="s">
        <v>6</v>
      </c>
      <c r="D6">
        <v>6000</v>
      </c>
      <c r="E6">
        <f>WEEKDAY(soki[[#This Row],[data]])</f>
        <v>1</v>
      </c>
      <c r="G6">
        <f>IF(soki[[#This Row],[data]]=B5,G5-soki[[#This Row],[wielkosc_zamowienia]],IF(AND(soki[[#This Row],[dzien tygodnia]]&lt;&gt;7,soki[[#This Row],[dzien tygodnia]]&lt;&gt;6),G5+12000-soki[[#This Row],[wielkosc_zamowienia]],G5+5000-soki[[#This Row],[wielkosc_zamowienia]]))</f>
        <v>29150</v>
      </c>
      <c r="H6">
        <f t="shared" si="0"/>
        <v>0</v>
      </c>
    </row>
    <row r="7" spans="1:12" x14ac:dyDescent="0.25">
      <c r="A7">
        <v>6</v>
      </c>
      <c r="B7" s="1">
        <v>44199</v>
      </c>
      <c r="C7" t="s">
        <v>5</v>
      </c>
      <c r="D7">
        <v>8530</v>
      </c>
      <c r="E7">
        <f>WEEKDAY(soki[[#This Row],[data]])</f>
        <v>1</v>
      </c>
      <c r="G7">
        <f>IF(soki[[#This Row],[data]]=B6,G6-soki[[#This Row],[wielkosc_zamowienia]],IF(AND(soki[[#This Row],[dzien tygodnia]]&lt;&gt;7,soki[[#This Row],[dzien tygodnia]]&lt;&gt;6),G6+12000-soki[[#This Row],[wielkosc_zamowienia]],G6+5000-soki[[#This Row],[wielkosc_zamowienia]]))</f>
        <v>20620</v>
      </c>
      <c r="H7">
        <f t="shared" si="0"/>
        <v>0</v>
      </c>
    </row>
    <row r="8" spans="1:12" x14ac:dyDescent="0.25">
      <c r="A8">
        <v>7</v>
      </c>
      <c r="B8" s="1">
        <v>44200</v>
      </c>
      <c r="C8" t="s">
        <v>7</v>
      </c>
      <c r="D8">
        <v>1140</v>
      </c>
      <c r="E8">
        <f>WEEKDAY(soki[[#This Row],[data]])</f>
        <v>2</v>
      </c>
      <c r="G8">
        <f>IF(soki[[#This Row],[data]]=B7,G7-soki[[#This Row],[wielkosc_zamowienia]],IF(AND(soki[[#This Row],[dzien tygodnia]]&lt;&gt;7,soki[[#This Row],[dzien tygodnia]]&lt;&gt;6),G7+12000-soki[[#This Row],[wielkosc_zamowienia]],G7+5000-soki[[#This Row],[wielkosc_zamowienia]]))</f>
        <v>31480</v>
      </c>
      <c r="H8">
        <f t="shared" si="0"/>
        <v>0</v>
      </c>
    </row>
    <row r="9" spans="1:12" x14ac:dyDescent="0.25">
      <c r="A9">
        <v>8</v>
      </c>
      <c r="B9" s="1">
        <v>44200</v>
      </c>
      <c r="C9" t="s">
        <v>5</v>
      </c>
      <c r="D9">
        <v>2460</v>
      </c>
      <c r="E9">
        <f>WEEKDAY(soki[[#This Row],[data]])</f>
        <v>2</v>
      </c>
      <c r="G9">
        <f>IF(soki[[#This Row],[data]]=B8,G8-soki[[#This Row],[wielkosc_zamowienia]],IF(AND(soki[[#This Row],[dzien tygodnia]]&lt;&gt;7,soki[[#This Row],[dzien tygodnia]]&lt;&gt;6),G8+12000-soki[[#This Row],[wielkosc_zamowienia]],G8+5000-soki[[#This Row],[wielkosc_zamowienia]]))</f>
        <v>29020</v>
      </c>
      <c r="H9">
        <f t="shared" si="0"/>
        <v>0</v>
      </c>
    </row>
    <row r="10" spans="1:12" x14ac:dyDescent="0.25">
      <c r="A10">
        <v>9</v>
      </c>
      <c r="B10" s="1">
        <v>44201</v>
      </c>
      <c r="C10" t="s">
        <v>6</v>
      </c>
      <c r="D10">
        <v>7520</v>
      </c>
      <c r="E10">
        <f>WEEKDAY(soki[[#This Row],[data]])</f>
        <v>3</v>
      </c>
      <c r="G10">
        <f>IF(soki[[#This Row],[data]]=B9,G9-soki[[#This Row],[wielkosc_zamowienia]],IF(AND(soki[[#This Row],[dzien tygodnia]]&lt;&gt;7,soki[[#This Row],[dzien tygodnia]]&lt;&gt;6),G9+12000-soki[[#This Row],[wielkosc_zamowienia]],G9+5000-soki[[#This Row],[wielkosc_zamowienia]]))</f>
        <v>33500</v>
      </c>
      <c r="H10">
        <f t="shared" si="0"/>
        <v>0</v>
      </c>
    </row>
    <row r="11" spans="1:12" x14ac:dyDescent="0.25">
      <c r="A11">
        <v>10</v>
      </c>
      <c r="B11" s="1">
        <v>44201</v>
      </c>
      <c r="C11" t="s">
        <v>5</v>
      </c>
      <c r="D11">
        <v>7920</v>
      </c>
      <c r="E11">
        <f>WEEKDAY(soki[[#This Row],[data]])</f>
        <v>3</v>
      </c>
      <c r="G11">
        <f>IF(soki[[#This Row],[data]]=B10,G10-soki[[#This Row],[wielkosc_zamowienia]],IF(AND(soki[[#This Row],[dzien tygodnia]]&lt;&gt;7,soki[[#This Row],[dzien tygodnia]]&lt;&gt;6),G10+12000-soki[[#This Row],[wielkosc_zamowienia]],G10+5000-soki[[#This Row],[wielkosc_zamowienia]]))</f>
        <v>25580</v>
      </c>
      <c r="H11">
        <f t="shared" si="0"/>
        <v>0</v>
      </c>
    </row>
    <row r="12" spans="1:12" x14ac:dyDescent="0.25">
      <c r="A12">
        <v>11</v>
      </c>
      <c r="B12" s="1">
        <v>44201</v>
      </c>
      <c r="C12" t="s">
        <v>4</v>
      </c>
      <c r="D12">
        <v>1430</v>
      </c>
      <c r="E12">
        <f>WEEKDAY(soki[[#This Row],[data]])</f>
        <v>3</v>
      </c>
      <c r="G12">
        <f>IF(soki[[#This Row],[data]]=B11,G11-soki[[#This Row],[wielkosc_zamowienia]],IF(AND(soki[[#This Row],[dzien tygodnia]]&lt;&gt;7,soki[[#This Row],[dzien tygodnia]]&lt;&gt;6),G11+12000-soki[[#This Row],[wielkosc_zamowienia]],G11+5000-soki[[#This Row],[wielkosc_zamowienia]]))</f>
        <v>24150</v>
      </c>
      <c r="H12">
        <f t="shared" si="0"/>
        <v>0</v>
      </c>
    </row>
    <row r="13" spans="1:12" x14ac:dyDescent="0.25">
      <c r="A13">
        <v>12</v>
      </c>
      <c r="B13" s="1">
        <v>44202</v>
      </c>
      <c r="C13" t="s">
        <v>7</v>
      </c>
      <c r="D13">
        <v>1500</v>
      </c>
      <c r="E13">
        <f>WEEKDAY(soki[[#This Row],[data]])</f>
        <v>4</v>
      </c>
      <c r="G13">
        <f>IF(soki[[#This Row],[data]]=B12,G12-soki[[#This Row],[wielkosc_zamowienia]],IF(AND(soki[[#This Row],[dzien tygodnia]]&lt;&gt;7,soki[[#This Row],[dzien tygodnia]]&lt;&gt;6),G12+12000-soki[[#This Row],[wielkosc_zamowienia]],G12+5000-soki[[#This Row],[wielkosc_zamowienia]]))</f>
        <v>34650</v>
      </c>
      <c r="H13">
        <f t="shared" si="0"/>
        <v>0</v>
      </c>
    </row>
    <row r="14" spans="1:12" x14ac:dyDescent="0.25">
      <c r="A14">
        <v>13</v>
      </c>
      <c r="B14" s="1">
        <v>44202</v>
      </c>
      <c r="C14" t="s">
        <v>4</v>
      </c>
      <c r="D14">
        <v>5540</v>
      </c>
      <c r="E14">
        <f>WEEKDAY(soki[[#This Row],[data]])</f>
        <v>4</v>
      </c>
      <c r="G14">
        <f>IF(soki[[#This Row],[data]]=B13,G13-soki[[#This Row],[wielkosc_zamowienia]],IF(AND(soki[[#This Row],[dzien tygodnia]]&lt;&gt;7,soki[[#This Row],[dzien tygodnia]]&lt;&gt;6),G13+12000-soki[[#This Row],[wielkosc_zamowienia]],G13+5000-soki[[#This Row],[wielkosc_zamowienia]]))</f>
        <v>29110</v>
      </c>
      <c r="H14">
        <f t="shared" si="0"/>
        <v>0</v>
      </c>
    </row>
    <row r="15" spans="1:12" x14ac:dyDescent="0.25">
      <c r="A15">
        <v>14</v>
      </c>
      <c r="B15" s="1">
        <v>44202</v>
      </c>
      <c r="C15" t="s">
        <v>6</v>
      </c>
      <c r="D15">
        <v>7340</v>
      </c>
      <c r="E15">
        <f>WEEKDAY(soki[[#This Row],[data]])</f>
        <v>4</v>
      </c>
      <c r="G15">
        <f>IF(soki[[#This Row],[data]]=B14,G14-soki[[#This Row],[wielkosc_zamowienia]],IF(AND(soki[[#This Row],[dzien tygodnia]]&lt;&gt;7,soki[[#This Row],[dzien tygodnia]]&lt;&gt;6),G14+12000-soki[[#This Row],[wielkosc_zamowienia]],G14+5000-soki[[#This Row],[wielkosc_zamowienia]]))</f>
        <v>21770</v>
      </c>
      <c r="H15">
        <f t="shared" si="0"/>
        <v>0</v>
      </c>
    </row>
    <row r="16" spans="1:12" x14ac:dyDescent="0.25">
      <c r="A16">
        <v>15</v>
      </c>
      <c r="B16" s="1">
        <v>44203</v>
      </c>
      <c r="C16" t="s">
        <v>5</v>
      </c>
      <c r="D16">
        <v>8170</v>
      </c>
      <c r="E16">
        <f>WEEKDAY(soki[[#This Row],[data]])</f>
        <v>5</v>
      </c>
      <c r="G16">
        <f>IF(soki[[#This Row],[data]]=B15,G15-soki[[#This Row],[wielkosc_zamowienia]],IF(AND(soki[[#This Row],[dzien tygodnia]]&lt;&gt;7,soki[[#This Row],[dzien tygodnia]]&lt;&gt;6),G15+12000-soki[[#This Row],[wielkosc_zamowienia]],G15+5000-soki[[#This Row],[wielkosc_zamowienia]]))</f>
        <v>25600</v>
      </c>
      <c r="H16">
        <f t="shared" si="0"/>
        <v>0</v>
      </c>
    </row>
    <row r="17" spans="1:8" x14ac:dyDescent="0.25">
      <c r="A17">
        <v>16</v>
      </c>
      <c r="B17" s="1">
        <v>44204</v>
      </c>
      <c r="C17" t="s">
        <v>4</v>
      </c>
      <c r="D17">
        <v>9410</v>
      </c>
      <c r="E17">
        <f>WEEKDAY(soki[[#This Row],[data]])</f>
        <v>6</v>
      </c>
      <c r="G17">
        <f>IF(soki[[#This Row],[data]]=B16,G16-soki[[#This Row],[wielkosc_zamowienia]],IF(AND(soki[[#This Row],[dzien tygodnia]]&lt;&gt;7,soki[[#This Row],[dzien tygodnia]]&lt;&gt;6),G16+12000-soki[[#This Row],[wielkosc_zamowienia]],G16+5000-soki[[#This Row],[wielkosc_zamowienia]]))</f>
        <v>21190</v>
      </c>
      <c r="H17">
        <f t="shared" si="0"/>
        <v>0</v>
      </c>
    </row>
    <row r="18" spans="1:8" x14ac:dyDescent="0.25">
      <c r="A18">
        <v>17</v>
      </c>
      <c r="B18" s="1">
        <v>44204</v>
      </c>
      <c r="C18" t="s">
        <v>7</v>
      </c>
      <c r="D18">
        <v>4660</v>
      </c>
      <c r="E18">
        <f>WEEKDAY(soki[[#This Row],[data]])</f>
        <v>6</v>
      </c>
      <c r="G18">
        <f>IF(soki[[#This Row],[data]]=B17,G17-soki[[#This Row],[wielkosc_zamowienia]],IF(AND(soki[[#This Row],[dzien tygodnia]]&lt;&gt;7,soki[[#This Row],[dzien tygodnia]]&lt;&gt;6),G17+12000-soki[[#This Row],[wielkosc_zamowienia]],G17+5000-soki[[#This Row],[wielkosc_zamowienia]]))</f>
        <v>16530</v>
      </c>
      <c r="H18">
        <f t="shared" si="0"/>
        <v>0</v>
      </c>
    </row>
    <row r="19" spans="1:8" x14ac:dyDescent="0.25">
      <c r="A19">
        <v>18</v>
      </c>
      <c r="B19" s="1">
        <v>44205</v>
      </c>
      <c r="C19" t="s">
        <v>4</v>
      </c>
      <c r="D19">
        <v>2240</v>
      </c>
      <c r="E19">
        <f>WEEKDAY(soki[[#This Row],[data]])</f>
        <v>7</v>
      </c>
      <c r="G19">
        <f>IF(soki[[#This Row],[data]]=B18,G18-soki[[#This Row],[wielkosc_zamowienia]],IF(AND(soki[[#This Row],[dzien tygodnia]]&lt;&gt;7,soki[[#This Row],[dzien tygodnia]]&lt;&gt;6),G18+12000-soki[[#This Row],[wielkosc_zamowienia]],G18+5000-soki[[#This Row],[wielkosc_zamowienia]]))</f>
        <v>19290</v>
      </c>
      <c r="H19">
        <f t="shared" si="0"/>
        <v>0</v>
      </c>
    </row>
    <row r="20" spans="1:8" x14ac:dyDescent="0.25">
      <c r="A20">
        <v>19</v>
      </c>
      <c r="B20" s="1">
        <v>44205</v>
      </c>
      <c r="C20" t="s">
        <v>5</v>
      </c>
      <c r="D20">
        <v>6760</v>
      </c>
      <c r="E20">
        <f>WEEKDAY(soki[[#This Row],[data]])</f>
        <v>7</v>
      </c>
      <c r="G20">
        <f>IF(soki[[#This Row],[data]]=B19,G19-soki[[#This Row],[wielkosc_zamowienia]],IF(AND(soki[[#This Row],[dzien tygodnia]]&lt;&gt;7,soki[[#This Row],[dzien tygodnia]]&lt;&gt;6),G19+12000-soki[[#This Row],[wielkosc_zamowienia]],G19+5000-soki[[#This Row],[wielkosc_zamowienia]]))</f>
        <v>12530</v>
      </c>
      <c r="H20">
        <f t="shared" si="0"/>
        <v>0</v>
      </c>
    </row>
    <row r="21" spans="1:8" x14ac:dyDescent="0.25">
      <c r="A21">
        <v>20</v>
      </c>
      <c r="B21" s="1">
        <v>44206</v>
      </c>
      <c r="C21" t="s">
        <v>6</v>
      </c>
      <c r="D21">
        <v>7850</v>
      </c>
      <c r="E21">
        <f>WEEKDAY(soki[[#This Row],[data]])</f>
        <v>1</v>
      </c>
      <c r="G21">
        <f>IF(soki[[#This Row],[data]]=B20,G20-soki[[#This Row],[wielkosc_zamowienia]],IF(AND(soki[[#This Row],[dzien tygodnia]]&lt;&gt;7,soki[[#This Row],[dzien tygodnia]]&lt;&gt;6),G20+12000-soki[[#This Row],[wielkosc_zamowienia]],G20+5000-soki[[#This Row],[wielkosc_zamowienia]]))</f>
        <v>16680</v>
      </c>
      <c r="H21">
        <f t="shared" si="0"/>
        <v>0</v>
      </c>
    </row>
    <row r="22" spans="1:8" x14ac:dyDescent="0.25">
      <c r="A22">
        <v>21</v>
      </c>
      <c r="B22" s="1">
        <v>44207</v>
      </c>
      <c r="C22" t="s">
        <v>5</v>
      </c>
      <c r="D22">
        <v>5440</v>
      </c>
      <c r="E22">
        <f>WEEKDAY(soki[[#This Row],[data]])</f>
        <v>2</v>
      </c>
      <c r="G22">
        <f>IF(soki[[#This Row],[data]]=B21,G21-soki[[#This Row],[wielkosc_zamowienia]],IF(AND(soki[[#This Row],[dzien tygodnia]]&lt;&gt;7,soki[[#This Row],[dzien tygodnia]]&lt;&gt;6),G21+12000-soki[[#This Row],[wielkosc_zamowienia]],G21+5000-soki[[#This Row],[wielkosc_zamowienia]]))</f>
        <v>23240</v>
      </c>
      <c r="H22">
        <f t="shared" si="0"/>
        <v>0</v>
      </c>
    </row>
    <row r="23" spans="1:8" x14ac:dyDescent="0.25">
      <c r="A23">
        <v>22</v>
      </c>
      <c r="B23" s="1">
        <v>44207</v>
      </c>
      <c r="C23" t="s">
        <v>7</v>
      </c>
      <c r="D23">
        <v>5230</v>
      </c>
      <c r="E23">
        <f>WEEKDAY(soki[[#This Row],[data]])</f>
        <v>2</v>
      </c>
      <c r="G23">
        <f>IF(soki[[#This Row],[data]]=B22,G22-soki[[#This Row],[wielkosc_zamowienia]],IF(AND(soki[[#This Row],[dzien tygodnia]]&lt;&gt;7,soki[[#This Row],[dzien tygodnia]]&lt;&gt;6),G22+12000-soki[[#This Row],[wielkosc_zamowienia]],G22+5000-soki[[#This Row],[wielkosc_zamowienia]]))</f>
        <v>18010</v>
      </c>
      <c r="H23">
        <f t="shared" si="0"/>
        <v>0</v>
      </c>
    </row>
    <row r="24" spans="1:8" x14ac:dyDescent="0.25">
      <c r="A24">
        <v>23</v>
      </c>
      <c r="B24" s="1">
        <v>44207</v>
      </c>
      <c r="C24" t="s">
        <v>4</v>
      </c>
      <c r="D24">
        <v>9750</v>
      </c>
      <c r="E24">
        <f>WEEKDAY(soki[[#This Row],[data]])</f>
        <v>2</v>
      </c>
      <c r="G24">
        <f>IF(soki[[#This Row],[data]]=B23,G23-soki[[#This Row],[wielkosc_zamowienia]],IF(AND(soki[[#This Row],[dzien tygodnia]]&lt;&gt;7,soki[[#This Row],[dzien tygodnia]]&lt;&gt;6),G23+12000-soki[[#This Row],[wielkosc_zamowienia]],G23+5000-soki[[#This Row],[wielkosc_zamowienia]]))</f>
        <v>8260</v>
      </c>
      <c r="H24">
        <f t="shared" si="0"/>
        <v>0</v>
      </c>
    </row>
    <row r="25" spans="1:8" x14ac:dyDescent="0.25">
      <c r="A25">
        <v>24</v>
      </c>
      <c r="B25" s="1">
        <v>44208</v>
      </c>
      <c r="C25" t="s">
        <v>6</v>
      </c>
      <c r="D25">
        <v>4800</v>
      </c>
      <c r="E25">
        <f>WEEKDAY(soki[[#This Row],[data]])</f>
        <v>3</v>
      </c>
      <c r="G25">
        <f>IF(soki[[#This Row],[data]]=B24,G24-soki[[#This Row],[wielkosc_zamowienia]],IF(AND(soki[[#This Row],[dzien tygodnia]]&lt;&gt;7,soki[[#This Row],[dzien tygodnia]]&lt;&gt;6),G24+12000-soki[[#This Row],[wielkosc_zamowienia]],G24+5000-soki[[#This Row],[wielkosc_zamowienia]]))</f>
        <v>15460</v>
      </c>
      <c r="H25">
        <f t="shared" si="0"/>
        <v>0</v>
      </c>
    </row>
    <row r="26" spans="1:8" x14ac:dyDescent="0.25">
      <c r="A26">
        <v>25</v>
      </c>
      <c r="B26" s="1">
        <v>44209</v>
      </c>
      <c r="C26" t="s">
        <v>7</v>
      </c>
      <c r="D26">
        <v>8650</v>
      </c>
      <c r="E26">
        <f>WEEKDAY(soki[[#This Row],[data]])</f>
        <v>4</v>
      </c>
      <c r="G26">
        <f>IF(soki[[#This Row],[data]]=B25,G25-soki[[#This Row],[wielkosc_zamowienia]],IF(AND(soki[[#This Row],[dzien tygodnia]]&lt;&gt;7,soki[[#This Row],[dzien tygodnia]]&lt;&gt;6),G25+12000-soki[[#This Row],[wielkosc_zamowienia]],G25+5000-soki[[#This Row],[wielkosc_zamowienia]]))</f>
        <v>18810</v>
      </c>
      <c r="H26">
        <f t="shared" si="0"/>
        <v>0</v>
      </c>
    </row>
    <row r="27" spans="1:8" x14ac:dyDescent="0.25">
      <c r="A27">
        <v>26</v>
      </c>
      <c r="B27" s="1">
        <v>44210</v>
      </c>
      <c r="C27" t="s">
        <v>4</v>
      </c>
      <c r="D27">
        <v>2260</v>
      </c>
      <c r="E27">
        <f>WEEKDAY(soki[[#This Row],[data]])</f>
        <v>5</v>
      </c>
      <c r="G27">
        <f>IF(soki[[#This Row],[data]]=B26,G26-soki[[#This Row],[wielkosc_zamowienia]],IF(AND(soki[[#This Row],[dzien tygodnia]]&lt;&gt;7,soki[[#This Row],[dzien tygodnia]]&lt;&gt;6),G26+12000-soki[[#This Row],[wielkosc_zamowienia]],G26+5000-soki[[#This Row],[wielkosc_zamowienia]]))</f>
        <v>28550</v>
      </c>
      <c r="H27">
        <f t="shared" si="0"/>
        <v>0</v>
      </c>
    </row>
    <row r="28" spans="1:8" x14ac:dyDescent="0.25">
      <c r="A28">
        <v>27</v>
      </c>
      <c r="B28" s="1">
        <v>44210</v>
      </c>
      <c r="C28" t="s">
        <v>5</v>
      </c>
      <c r="D28">
        <v>5000</v>
      </c>
      <c r="E28">
        <f>WEEKDAY(soki[[#This Row],[data]])</f>
        <v>5</v>
      </c>
      <c r="G28">
        <f>IF(soki[[#This Row],[data]]=B27,G27-soki[[#This Row],[wielkosc_zamowienia]],IF(AND(soki[[#This Row],[dzien tygodnia]]&lt;&gt;7,soki[[#This Row],[dzien tygodnia]]&lt;&gt;6),G27+12000-soki[[#This Row],[wielkosc_zamowienia]],G27+5000-soki[[#This Row],[wielkosc_zamowienia]]))</f>
        <v>23550</v>
      </c>
      <c r="H28">
        <f t="shared" si="0"/>
        <v>0</v>
      </c>
    </row>
    <row r="29" spans="1:8" x14ac:dyDescent="0.25">
      <c r="A29">
        <v>28</v>
      </c>
      <c r="B29" s="1">
        <v>44210</v>
      </c>
      <c r="C29" t="s">
        <v>7</v>
      </c>
      <c r="D29">
        <v>1650</v>
      </c>
      <c r="E29">
        <f>WEEKDAY(soki[[#This Row],[data]])</f>
        <v>5</v>
      </c>
      <c r="G29">
        <f>IF(soki[[#This Row],[data]]=B28,G28-soki[[#This Row],[wielkosc_zamowienia]],IF(AND(soki[[#This Row],[dzien tygodnia]]&lt;&gt;7,soki[[#This Row],[dzien tygodnia]]&lt;&gt;6),G28+12000-soki[[#This Row],[wielkosc_zamowienia]],G28+5000-soki[[#This Row],[wielkosc_zamowienia]]))</f>
        <v>21900</v>
      </c>
      <c r="H29">
        <f t="shared" si="0"/>
        <v>0</v>
      </c>
    </row>
    <row r="30" spans="1:8" x14ac:dyDescent="0.25">
      <c r="A30">
        <v>29</v>
      </c>
      <c r="B30" s="1">
        <v>44211</v>
      </c>
      <c r="C30" t="s">
        <v>7</v>
      </c>
      <c r="D30">
        <v>7060</v>
      </c>
      <c r="E30">
        <f>WEEKDAY(soki[[#This Row],[data]])</f>
        <v>6</v>
      </c>
      <c r="G30">
        <f>IF(soki[[#This Row],[data]]=B29,G29-soki[[#This Row],[wielkosc_zamowienia]],IF(AND(soki[[#This Row],[dzien tygodnia]]&lt;&gt;7,soki[[#This Row],[dzien tygodnia]]&lt;&gt;6),G29+12000-soki[[#This Row],[wielkosc_zamowienia]],G29+5000-soki[[#This Row],[wielkosc_zamowienia]]))</f>
        <v>19840</v>
      </c>
      <c r="H30">
        <f t="shared" si="0"/>
        <v>0</v>
      </c>
    </row>
    <row r="31" spans="1:8" x14ac:dyDescent="0.25">
      <c r="A31">
        <v>30</v>
      </c>
      <c r="B31" s="1">
        <v>44211</v>
      </c>
      <c r="C31" t="s">
        <v>4</v>
      </c>
      <c r="D31">
        <v>3260</v>
      </c>
      <c r="E31">
        <f>WEEKDAY(soki[[#This Row],[data]])</f>
        <v>6</v>
      </c>
      <c r="G31">
        <f>IF(soki[[#This Row],[data]]=B30,G30-soki[[#This Row],[wielkosc_zamowienia]],IF(AND(soki[[#This Row],[dzien tygodnia]]&lt;&gt;7,soki[[#This Row],[dzien tygodnia]]&lt;&gt;6),G30+12000-soki[[#This Row],[wielkosc_zamowienia]],G30+5000-soki[[#This Row],[wielkosc_zamowienia]]))</f>
        <v>16580</v>
      </c>
      <c r="H31">
        <f t="shared" si="0"/>
        <v>0</v>
      </c>
    </row>
    <row r="32" spans="1:8" x14ac:dyDescent="0.25">
      <c r="A32">
        <v>31</v>
      </c>
      <c r="B32" s="1">
        <v>44211</v>
      </c>
      <c r="C32" t="s">
        <v>6</v>
      </c>
      <c r="D32">
        <v>5760</v>
      </c>
      <c r="E32">
        <f>WEEKDAY(soki[[#This Row],[data]])</f>
        <v>6</v>
      </c>
      <c r="G32">
        <f>IF(soki[[#This Row],[data]]=B31,G31-soki[[#This Row],[wielkosc_zamowienia]],IF(AND(soki[[#This Row],[dzien tygodnia]]&lt;&gt;7,soki[[#This Row],[dzien tygodnia]]&lt;&gt;6),G31+12000-soki[[#This Row],[wielkosc_zamowienia]],G31+5000-soki[[#This Row],[wielkosc_zamowienia]]))</f>
        <v>10820</v>
      </c>
      <c r="H32">
        <f t="shared" si="0"/>
        <v>0</v>
      </c>
    </row>
    <row r="33" spans="1:8" x14ac:dyDescent="0.25">
      <c r="A33">
        <v>32</v>
      </c>
      <c r="B33" s="1">
        <v>44212</v>
      </c>
      <c r="C33" t="s">
        <v>5</v>
      </c>
      <c r="D33">
        <v>1990</v>
      </c>
      <c r="E33">
        <f>WEEKDAY(soki[[#This Row],[data]])</f>
        <v>7</v>
      </c>
      <c r="G33">
        <f>IF(soki[[#This Row],[data]]=B32,G32-soki[[#This Row],[wielkosc_zamowienia]],IF(AND(soki[[#This Row],[dzien tygodnia]]&lt;&gt;7,soki[[#This Row],[dzien tygodnia]]&lt;&gt;6),G32+12000-soki[[#This Row],[wielkosc_zamowienia]],G32+5000-soki[[#This Row],[wielkosc_zamowienia]]))</f>
        <v>13830</v>
      </c>
      <c r="H33">
        <f t="shared" si="0"/>
        <v>0</v>
      </c>
    </row>
    <row r="34" spans="1:8" x14ac:dyDescent="0.25">
      <c r="A34">
        <v>33</v>
      </c>
      <c r="B34" s="1">
        <v>44213</v>
      </c>
      <c r="C34" t="s">
        <v>7</v>
      </c>
      <c r="D34">
        <v>5240</v>
      </c>
      <c r="E34">
        <f>WEEKDAY(soki[[#This Row],[data]])</f>
        <v>1</v>
      </c>
      <c r="G34">
        <f>IF(soki[[#This Row],[data]]=B33,G33-soki[[#This Row],[wielkosc_zamowienia]],IF(AND(soki[[#This Row],[dzien tygodnia]]&lt;&gt;7,soki[[#This Row],[dzien tygodnia]]&lt;&gt;6),G33+12000-soki[[#This Row],[wielkosc_zamowienia]],G33+5000-soki[[#This Row],[wielkosc_zamowienia]]))</f>
        <v>20590</v>
      </c>
      <c r="H34">
        <f t="shared" si="0"/>
        <v>0</v>
      </c>
    </row>
    <row r="35" spans="1:8" x14ac:dyDescent="0.25">
      <c r="A35">
        <v>34</v>
      </c>
      <c r="B35" s="1">
        <v>44213</v>
      </c>
      <c r="C35" t="s">
        <v>5</v>
      </c>
      <c r="D35">
        <v>2720</v>
      </c>
      <c r="E35">
        <f>WEEKDAY(soki[[#This Row],[data]])</f>
        <v>1</v>
      </c>
      <c r="G35">
        <f>IF(soki[[#This Row],[data]]=B34,G34-soki[[#This Row],[wielkosc_zamowienia]],IF(AND(soki[[#This Row],[dzien tygodnia]]&lt;&gt;7,soki[[#This Row],[dzien tygodnia]]&lt;&gt;6),G34+12000-soki[[#This Row],[wielkosc_zamowienia]],G34+5000-soki[[#This Row],[wielkosc_zamowienia]]))</f>
        <v>17870</v>
      </c>
      <c r="H35">
        <f t="shared" si="0"/>
        <v>0</v>
      </c>
    </row>
    <row r="36" spans="1:8" x14ac:dyDescent="0.25">
      <c r="A36">
        <v>35</v>
      </c>
      <c r="B36" s="1">
        <v>44213</v>
      </c>
      <c r="C36" t="s">
        <v>6</v>
      </c>
      <c r="D36">
        <v>3220</v>
      </c>
      <c r="E36">
        <f>WEEKDAY(soki[[#This Row],[data]])</f>
        <v>1</v>
      </c>
      <c r="G36">
        <f>IF(soki[[#This Row],[data]]=B35,G35-soki[[#This Row],[wielkosc_zamowienia]],IF(AND(soki[[#This Row],[dzien tygodnia]]&lt;&gt;7,soki[[#This Row],[dzien tygodnia]]&lt;&gt;6),G35+12000-soki[[#This Row],[wielkosc_zamowienia]],G35+5000-soki[[#This Row],[wielkosc_zamowienia]]))</f>
        <v>14650</v>
      </c>
      <c r="H36">
        <f t="shared" si="0"/>
        <v>0</v>
      </c>
    </row>
    <row r="37" spans="1:8" x14ac:dyDescent="0.25">
      <c r="A37">
        <v>36</v>
      </c>
      <c r="B37" s="1">
        <v>44213</v>
      </c>
      <c r="C37" t="s">
        <v>4</v>
      </c>
      <c r="D37">
        <v>3140</v>
      </c>
      <c r="E37">
        <f>WEEKDAY(soki[[#This Row],[data]])</f>
        <v>1</v>
      </c>
      <c r="G37">
        <f>IF(soki[[#This Row],[data]]=B36,G36-soki[[#This Row],[wielkosc_zamowienia]],IF(AND(soki[[#This Row],[dzien tygodnia]]&lt;&gt;7,soki[[#This Row],[dzien tygodnia]]&lt;&gt;6),G36+12000-soki[[#This Row],[wielkosc_zamowienia]],G36+5000-soki[[#This Row],[wielkosc_zamowienia]]))</f>
        <v>11510</v>
      </c>
      <c r="H37">
        <f t="shared" si="0"/>
        <v>0</v>
      </c>
    </row>
    <row r="38" spans="1:8" x14ac:dyDescent="0.25">
      <c r="A38">
        <v>37</v>
      </c>
      <c r="B38" s="1">
        <v>44214</v>
      </c>
      <c r="C38" t="s">
        <v>7</v>
      </c>
      <c r="D38">
        <v>4150</v>
      </c>
      <c r="E38">
        <f>WEEKDAY(soki[[#This Row],[data]])</f>
        <v>2</v>
      </c>
      <c r="G38">
        <f>IF(soki[[#This Row],[data]]=B37,G37-soki[[#This Row],[wielkosc_zamowienia]],IF(AND(soki[[#This Row],[dzien tygodnia]]&lt;&gt;7,soki[[#This Row],[dzien tygodnia]]&lt;&gt;6),G37+12000-soki[[#This Row],[wielkosc_zamowienia]],G37+5000-soki[[#This Row],[wielkosc_zamowienia]]))</f>
        <v>19360</v>
      </c>
      <c r="H38">
        <f t="shared" si="0"/>
        <v>0</v>
      </c>
    </row>
    <row r="39" spans="1:8" x14ac:dyDescent="0.25">
      <c r="A39">
        <v>38</v>
      </c>
      <c r="B39" s="1">
        <v>44215</v>
      </c>
      <c r="C39" t="s">
        <v>7</v>
      </c>
      <c r="D39">
        <v>3870</v>
      </c>
      <c r="E39">
        <f>WEEKDAY(soki[[#This Row],[data]])</f>
        <v>3</v>
      </c>
      <c r="G39">
        <f>IF(soki[[#This Row],[data]]=B38,G38-soki[[#This Row],[wielkosc_zamowienia]],IF(AND(soki[[#This Row],[dzien tygodnia]]&lt;&gt;7,soki[[#This Row],[dzien tygodnia]]&lt;&gt;6),G38+12000-soki[[#This Row],[wielkosc_zamowienia]],G38+5000-soki[[#This Row],[wielkosc_zamowienia]]))</f>
        <v>27490</v>
      </c>
      <c r="H39">
        <f t="shared" si="0"/>
        <v>0</v>
      </c>
    </row>
    <row r="40" spans="1:8" x14ac:dyDescent="0.25">
      <c r="A40">
        <v>39</v>
      </c>
      <c r="B40" s="1">
        <v>44215</v>
      </c>
      <c r="C40" t="s">
        <v>4</v>
      </c>
      <c r="D40">
        <v>1170</v>
      </c>
      <c r="E40">
        <f>WEEKDAY(soki[[#This Row],[data]])</f>
        <v>3</v>
      </c>
      <c r="G40">
        <f>IF(soki[[#This Row],[data]]=B39,G39-soki[[#This Row],[wielkosc_zamowienia]],IF(AND(soki[[#This Row],[dzien tygodnia]]&lt;&gt;7,soki[[#This Row],[dzien tygodnia]]&lt;&gt;6),G39+12000-soki[[#This Row],[wielkosc_zamowienia]],G39+5000-soki[[#This Row],[wielkosc_zamowienia]]))</f>
        <v>26320</v>
      </c>
      <c r="H40">
        <f t="shared" si="0"/>
        <v>0</v>
      </c>
    </row>
    <row r="41" spans="1:8" x14ac:dyDescent="0.25">
      <c r="A41">
        <v>40</v>
      </c>
      <c r="B41" s="1">
        <v>44216</v>
      </c>
      <c r="C41" t="s">
        <v>4</v>
      </c>
      <c r="D41">
        <v>2350</v>
      </c>
      <c r="E41">
        <f>WEEKDAY(soki[[#This Row],[data]])</f>
        <v>4</v>
      </c>
      <c r="G41">
        <f>IF(soki[[#This Row],[data]]=B40,G40-soki[[#This Row],[wielkosc_zamowienia]],IF(AND(soki[[#This Row],[dzien tygodnia]]&lt;&gt;7,soki[[#This Row],[dzien tygodnia]]&lt;&gt;6),G40+12000-soki[[#This Row],[wielkosc_zamowienia]],G40+5000-soki[[#This Row],[wielkosc_zamowienia]]))</f>
        <v>35970</v>
      </c>
      <c r="H41">
        <f t="shared" si="0"/>
        <v>0</v>
      </c>
    </row>
    <row r="42" spans="1:8" x14ac:dyDescent="0.25">
      <c r="A42">
        <v>41</v>
      </c>
      <c r="B42" s="1">
        <v>44216</v>
      </c>
      <c r="C42" t="s">
        <v>7</v>
      </c>
      <c r="D42">
        <v>7700</v>
      </c>
      <c r="E42">
        <f>WEEKDAY(soki[[#This Row],[data]])</f>
        <v>4</v>
      </c>
      <c r="G42">
        <f>IF(soki[[#This Row],[data]]=B41,G41-soki[[#This Row],[wielkosc_zamowienia]],IF(AND(soki[[#This Row],[dzien tygodnia]]&lt;&gt;7,soki[[#This Row],[dzien tygodnia]]&lt;&gt;6),G41+12000-soki[[#This Row],[wielkosc_zamowienia]],G41+5000-soki[[#This Row],[wielkosc_zamowienia]]))</f>
        <v>28270</v>
      </c>
      <c r="H42">
        <f t="shared" si="0"/>
        <v>0</v>
      </c>
    </row>
    <row r="43" spans="1:8" x14ac:dyDescent="0.25">
      <c r="A43">
        <v>42</v>
      </c>
      <c r="B43" s="1">
        <v>44217</v>
      </c>
      <c r="C43" t="s">
        <v>6</v>
      </c>
      <c r="D43">
        <v>3210</v>
      </c>
      <c r="E43">
        <f>WEEKDAY(soki[[#This Row],[data]])</f>
        <v>5</v>
      </c>
      <c r="G43">
        <f>IF(soki[[#This Row],[data]]=B42,G42-soki[[#This Row],[wielkosc_zamowienia]],IF(AND(soki[[#This Row],[dzien tygodnia]]&lt;&gt;7,soki[[#This Row],[dzien tygodnia]]&lt;&gt;6),G42+12000-soki[[#This Row],[wielkosc_zamowienia]],G42+5000-soki[[#This Row],[wielkosc_zamowienia]]))</f>
        <v>37060</v>
      </c>
      <c r="H43">
        <f t="shared" si="0"/>
        <v>0</v>
      </c>
    </row>
    <row r="44" spans="1:8" x14ac:dyDescent="0.25">
      <c r="A44">
        <v>43</v>
      </c>
      <c r="B44" s="1">
        <v>44217</v>
      </c>
      <c r="C44" t="s">
        <v>7</v>
      </c>
      <c r="D44">
        <v>1060</v>
      </c>
      <c r="E44">
        <f>WEEKDAY(soki[[#This Row],[data]])</f>
        <v>5</v>
      </c>
      <c r="G44">
        <f>IF(soki[[#This Row],[data]]=B43,G43-soki[[#This Row],[wielkosc_zamowienia]],IF(AND(soki[[#This Row],[dzien tygodnia]]&lt;&gt;7,soki[[#This Row],[dzien tygodnia]]&lt;&gt;6),G43+12000-soki[[#This Row],[wielkosc_zamowienia]],G43+5000-soki[[#This Row],[wielkosc_zamowienia]]))</f>
        <v>36000</v>
      </c>
      <c r="H44">
        <f t="shared" si="0"/>
        <v>0</v>
      </c>
    </row>
    <row r="45" spans="1:8" x14ac:dyDescent="0.25">
      <c r="A45">
        <v>44</v>
      </c>
      <c r="B45" s="1">
        <v>44218</v>
      </c>
      <c r="C45" t="s">
        <v>6</v>
      </c>
      <c r="D45">
        <v>2300</v>
      </c>
      <c r="E45">
        <f>WEEKDAY(soki[[#This Row],[data]])</f>
        <v>6</v>
      </c>
      <c r="G45">
        <f>IF(soki[[#This Row],[data]]=B44,G44-soki[[#This Row],[wielkosc_zamowienia]],IF(AND(soki[[#This Row],[dzien tygodnia]]&lt;&gt;7,soki[[#This Row],[dzien tygodnia]]&lt;&gt;6),G44+12000-soki[[#This Row],[wielkosc_zamowienia]],G44+5000-soki[[#This Row],[wielkosc_zamowienia]]))</f>
        <v>38700</v>
      </c>
      <c r="H45">
        <f t="shared" si="0"/>
        <v>0</v>
      </c>
    </row>
    <row r="46" spans="1:8" x14ac:dyDescent="0.25">
      <c r="A46">
        <v>45</v>
      </c>
      <c r="B46" s="1">
        <v>44218</v>
      </c>
      <c r="C46" t="s">
        <v>7</v>
      </c>
      <c r="D46">
        <v>7840</v>
      </c>
      <c r="E46">
        <f>WEEKDAY(soki[[#This Row],[data]])</f>
        <v>6</v>
      </c>
      <c r="G46">
        <f>IF(soki[[#This Row],[data]]=B45,G45-soki[[#This Row],[wielkosc_zamowienia]],IF(AND(soki[[#This Row],[dzien tygodnia]]&lt;&gt;7,soki[[#This Row],[dzien tygodnia]]&lt;&gt;6),G45+12000-soki[[#This Row],[wielkosc_zamowienia]],G45+5000-soki[[#This Row],[wielkosc_zamowienia]]))</f>
        <v>30860</v>
      </c>
      <c r="H46">
        <f t="shared" si="0"/>
        <v>0</v>
      </c>
    </row>
    <row r="47" spans="1:8" x14ac:dyDescent="0.25">
      <c r="A47">
        <v>46</v>
      </c>
      <c r="B47" s="1">
        <v>44219</v>
      </c>
      <c r="C47" t="s">
        <v>4</v>
      </c>
      <c r="D47">
        <v>2870</v>
      </c>
      <c r="E47">
        <f>WEEKDAY(soki[[#This Row],[data]])</f>
        <v>7</v>
      </c>
      <c r="G47">
        <f>IF(soki[[#This Row],[data]]=B46,G46-soki[[#This Row],[wielkosc_zamowienia]],IF(AND(soki[[#This Row],[dzien tygodnia]]&lt;&gt;7,soki[[#This Row],[dzien tygodnia]]&lt;&gt;6),G46+12000-soki[[#This Row],[wielkosc_zamowienia]],G46+5000-soki[[#This Row],[wielkosc_zamowienia]]))</f>
        <v>32990</v>
      </c>
      <c r="H47">
        <f t="shared" si="0"/>
        <v>0</v>
      </c>
    </row>
    <row r="48" spans="1:8" x14ac:dyDescent="0.25">
      <c r="A48">
        <v>47</v>
      </c>
      <c r="B48" s="1">
        <v>44220</v>
      </c>
      <c r="C48" t="s">
        <v>4</v>
      </c>
      <c r="D48">
        <v>8690</v>
      </c>
      <c r="E48">
        <f>WEEKDAY(soki[[#This Row],[data]])</f>
        <v>1</v>
      </c>
      <c r="G48">
        <f>IF(soki[[#This Row],[data]]=B47,G47-soki[[#This Row],[wielkosc_zamowienia]],IF(AND(soki[[#This Row],[dzien tygodnia]]&lt;&gt;7,soki[[#This Row],[dzien tygodnia]]&lt;&gt;6),G47+12000-soki[[#This Row],[wielkosc_zamowienia]],G47+5000-soki[[#This Row],[wielkosc_zamowienia]]))</f>
        <v>36300</v>
      </c>
      <c r="H48">
        <f t="shared" si="0"/>
        <v>0</v>
      </c>
    </row>
    <row r="49" spans="1:8" x14ac:dyDescent="0.25">
      <c r="A49">
        <v>48</v>
      </c>
      <c r="B49" s="1">
        <v>44221</v>
      </c>
      <c r="C49" t="s">
        <v>6</v>
      </c>
      <c r="D49">
        <v>6450</v>
      </c>
      <c r="E49">
        <f>WEEKDAY(soki[[#This Row],[data]])</f>
        <v>2</v>
      </c>
      <c r="G49">
        <f>IF(soki[[#This Row],[data]]=B48,G48-soki[[#This Row],[wielkosc_zamowienia]],IF(AND(soki[[#This Row],[dzien tygodnia]]&lt;&gt;7,soki[[#This Row],[dzien tygodnia]]&lt;&gt;6),G48+12000-soki[[#This Row],[wielkosc_zamowienia]],G48+5000-soki[[#This Row],[wielkosc_zamowienia]]))</f>
        <v>41850</v>
      </c>
      <c r="H49">
        <f t="shared" si="0"/>
        <v>0</v>
      </c>
    </row>
    <row r="50" spans="1:8" x14ac:dyDescent="0.25">
      <c r="A50">
        <v>49</v>
      </c>
      <c r="B50" s="1">
        <v>44222</v>
      </c>
      <c r="C50" t="s">
        <v>7</v>
      </c>
      <c r="D50">
        <v>3050</v>
      </c>
      <c r="E50">
        <f>WEEKDAY(soki[[#This Row],[data]])</f>
        <v>3</v>
      </c>
      <c r="G50">
        <f>IF(soki[[#This Row],[data]]=B49,G49-soki[[#This Row],[wielkosc_zamowienia]],IF(AND(soki[[#This Row],[dzien tygodnia]]&lt;&gt;7,soki[[#This Row],[dzien tygodnia]]&lt;&gt;6),G49+12000-soki[[#This Row],[wielkosc_zamowienia]],G49+5000-soki[[#This Row],[wielkosc_zamowienia]]))</f>
        <v>50800</v>
      </c>
      <c r="H50">
        <f t="shared" si="0"/>
        <v>0</v>
      </c>
    </row>
    <row r="51" spans="1:8" x14ac:dyDescent="0.25">
      <c r="A51">
        <v>50</v>
      </c>
      <c r="B51" s="1">
        <v>44222</v>
      </c>
      <c r="C51" t="s">
        <v>5</v>
      </c>
      <c r="D51">
        <v>7170</v>
      </c>
      <c r="E51">
        <f>WEEKDAY(soki[[#This Row],[data]])</f>
        <v>3</v>
      </c>
      <c r="G51">
        <f>IF(soki[[#This Row],[data]]=B50,G50-soki[[#This Row],[wielkosc_zamowienia]],IF(AND(soki[[#This Row],[dzien tygodnia]]&lt;&gt;7,soki[[#This Row],[dzien tygodnia]]&lt;&gt;6),G50+12000-soki[[#This Row],[wielkosc_zamowienia]],G50+5000-soki[[#This Row],[wielkosc_zamowienia]]))</f>
        <v>43630</v>
      </c>
      <c r="H51">
        <f t="shared" si="0"/>
        <v>0</v>
      </c>
    </row>
    <row r="52" spans="1:8" x14ac:dyDescent="0.25">
      <c r="A52">
        <v>51</v>
      </c>
      <c r="B52" s="1">
        <v>44222</v>
      </c>
      <c r="C52" t="s">
        <v>6</v>
      </c>
      <c r="D52">
        <v>1970</v>
      </c>
      <c r="E52">
        <f>WEEKDAY(soki[[#This Row],[data]])</f>
        <v>3</v>
      </c>
      <c r="G52">
        <f>IF(soki[[#This Row],[data]]=B51,G51-soki[[#This Row],[wielkosc_zamowienia]],IF(AND(soki[[#This Row],[dzien tygodnia]]&lt;&gt;7,soki[[#This Row],[dzien tygodnia]]&lt;&gt;6),G51+12000-soki[[#This Row],[wielkosc_zamowienia]],G51+5000-soki[[#This Row],[wielkosc_zamowienia]]))</f>
        <v>41660</v>
      </c>
      <c r="H52">
        <f t="shared" si="0"/>
        <v>0</v>
      </c>
    </row>
    <row r="53" spans="1:8" x14ac:dyDescent="0.25">
      <c r="A53">
        <v>52</v>
      </c>
      <c r="B53" s="1">
        <v>44223</v>
      </c>
      <c r="C53" t="s">
        <v>6</v>
      </c>
      <c r="D53">
        <v>3670</v>
      </c>
      <c r="E53">
        <f>WEEKDAY(soki[[#This Row],[data]])</f>
        <v>4</v>
      </c>
      <c r="G53">
        <f>IF(soki[[#This Row],[data]]=B52,G52-soki[[#This Row],[wielkosc_zamowienia]],IF(AND(soki[[#This Row],[dzien tygodnia]]&lt;&gt;7,soki[[#This Row],[dzien tygodnia]]&lt;&gt;6),G52+12000-soki[[#This Row],[wielkosc_zamowienia]],G52+5000-soki[[#This Row],[wielkosc_zamowienia]]))</f>
        <v>49990</v>
      </c>
      <c r="H53">
        <f t="shared" si="0"/>
        <v>0</v>
      </c>
    </row>
    <row r="54" spans="1:8" x14ac:dyDescent="0.25">
      <c r="A54">
        <v>53</v>
      </c>
      <c r="B54" s="1">
        <v>44223</v>
      </c>
      <c r="C54" t="s">
        <v>4</v>
      </c>
      <c r="D54">
        <v>7870</v>
      </c>
      <c r="E54">
        <f>WEEKDAY(soki[[#This Row],[data]])</f>
        <v>4</v>
      </c>
      <c r="G54">
        <f>IF(soki[[#This Row],[data]]=B53,G53-soki[[#This Row],[wielkosc_zamowienia]],IF(AND(soki[[#This Row],[dzien tygodnia]]&lt;&gt;7,soki[[#This Row],[dzien tygodnia]]&lt;&gt;6),G53+12000-soki[[#This Row],[wielkosc_zamowienia]],G53+5000-soki[[#This Row],[wielkosc_zamowienia]]))</f>
        <v>42120</v>
      </c>
      <c r="H54">
        <f t="shared" si="0"/>
        <v>0</v>
      </c>
    </row>
    <row r="55" spans="1:8" x14ac:dyDescent="0.25">
      <c r="A55">
        <v>54</v>
      </c>
      <c r="B55" s="1">
        <v>44224</v>
      </c>
      <c r="C55" t="s">
        <v>5</v>
      </c>
      <c r="D55">
        <v>7930</v>
      </c>
      <c r="E55">
        <f>WEEKDAY(soki[[#This Row],[data]])</f>
        <v>5</v>
      </c>
      <c r="G55">
        <f>IF(soki[[#This Row],[data]]=B54,G54-soki[[#This Row],[wielkosc_zamowienia]],IF(AND(soki[[#This Row],[dzien tygodnia]]&lt;&gt;7,soki[[#This Row],[dzien tygodnia]]&lt;&gt;6),G54+12000-soki[[#This Row],[wielkosc_zamowienia]],G54+5000-soki[[#This Row],[wielkosc_zamowienia]]))</f>
        <v>46190</v>
      </c>
      <c r="H55">
        <f t="shared" si="0"/>
        <v>0</v>
      </c>
    </row>
    <row r="56" spans="1:8" x14ac:dyDescent="0.25">
      <c r="A56">
        <v>55</v>
      </c>
      <c r="B56" s="1">
        <v>44224</v>
      </c>
      <c r="C56" t="s">
        <v>4</v>
      </c>
      <c r="D56">
        <v>1940</v>
      </c>
      <c r="E56">
        <f>WEEKDAY(soki[[#This Row],[data]])</f>
        <v>5</v>
      </c>
      <c r="G56">
        <f>IF(soki[[#This Row],[data]]=B55,G55-soki[[#This Row],[wielkosc_zamowienia]],IF(AND(soki[[#This Row],[dzien tygodnia]]&lt;&gt;7,soki[[#This Row],[dzien tygodnia]]&lt;&gt;6),G55+12000-soki[[#This Row],[wielkosc_zamowienia]],G55+5000-soki[[#This Row],[wielkosc_zamowienia]]))</f>
        <v>44250</v>
      </c>
      <c r="H56">
        <f t="shared" si="0"/>
        <v>0</v>
      </c>
    </row>
    <row r="57" spans="1:8" x14ac:dyDescent="0.25">
      <c r="A57">
        <v>56</v>
      </c>
      <c r="B57" s="1">
        <v>44224</v>
      </c>
      <c r="C57" t="s">
        <v>7</v>
      </c>
      <c r="D57">
        <v>2340</v>
      </c>
      <c r="E57">
        <f>WEEKDAY(soki[[#This Row],[data]])</f>
        <v>5</v>
      </c>
      <c r="G57">
        <f>IF(soki[[#This Row],[data]]=B56,G56-soki[[#This Row],[wielkosc_zamowienia]],IF(AND(soki[[#This Row],[dzien tygodnia]]&lt;&gt;7,soki[[#This Row],[dzien tygodnia]]&lt;&gt;6),G56+12000-soki[[#This Row],[wielkosc_zamowienia]],G56+5000-soki[[#This Row],[wielkosc_zamowienia]]))</f>
        <v>41910</v>
      </c>
      <c r="H57">
        <f t="shared" si="0"/>
        <v>0</v>
      </c>
    </row>
    <row r="58" spans="1:8" x14ac:dyDescent="0.25">
      <c r="A58">
        <v>57</v>
      </c>
      <c r="B58" s="1">
        <v>44225</v>
      </c>
      <c r="C58" t="s">
        <v>7</v>
      </c>
      <c r="D58">
        <v>8710</v>
      </c>
      <c r="E58">
        <f>WEEKDAY(soki[[#This Row],[data]])</f>
        <v>6</v>
      </c>
      <c r="G58">
        <f>IF(soki[[#This Row],[data]]=B57,G57-soki[[#This Row],[wielkosc_zamowienia]],IF(AND(soki[[#This Row],[dzien tygodnia]]&lt;&gt;7,soki[[#This Row],[dzien tygodnia]]&lt;&gt;6),G57+12000-soki[[#This Row],[wielkosc_zamowienia]],G57+5000-soki[[#This Row],[wielkosc_zamowienia]]))</f>
        <v>38200</v>
      </c>
      <c r="H58">
        <f t="shared" si="0"/>
        <v>0</v>
      </c>
    </row>
    <row r="59" spans="1:8" x14ac:dyDescent="0.25">
      <c r="A59">
        <v>58</v>
      </c>
      <c r="B59" s="1">
        <v>44225</v>
      </c>
      <c r="C59" t="s">
        <v>6</v>
      </c>
      <c r="D59">
        <v>1360</v>
      </c>
      <c r="E59">
        <f>WEEKDAY(soki[[#This Row],[data]])</f>
        <v>6</v>
      </c>
      <c r="G59">
        <f>IF(soki[[#This Row],[data]]=B58,G58-soki[[#This Row],[wielkosc_zamowienia]],IF(AND(soki[[#This Row],[dzien tygodnia]]&lt;&gt;7,soki[[#This Row],[dzien tygodnia]]&lt;&gt;6),G58+12000-soki[[#This Row],[wielkosc_zamowienia]],G58+5000-soki[[#This Row],[wielkosc_zamowienia]]))</f>
        <v>36840</v>
      </c>
      <c r="H59">
        <f t="shared" si="0"/>
        <v>0</v>
      </c>
    </row>
    <row r="60" spans="1:8" x14ac:dyDescent="0.25">
      <c r="A60">
        <v>59</v>
      </c>
      <c r="B60" s="1">
        <v>44226</v>
      </c>
      <c r="C60" t="s">
        <v>5</v>
      </c>
      <c r="D60">
        <v>6820</v>
      </c>
      <c r="E60">
        <f>WEEKDAY(soki[[#This Row],[data]])</f>
        <v>7</v>
      </c>
      <c r="G60">
        <f>IF(soki[[#This Row],[data]]=B59,G59-soki[[#This Row],[wielkosc_zamowienia]],IF(AND(soki[[#This Row],[dzien tygodnia]]&lt;&gt;7,soki[[#This Row],[dzien tygodnia]]&lt;&gt;6),G59+12000-soki[[#This Row],[wielkosc_zamowienia]],G59+5000-soki[[#This Row],[wielkosc_zamowienia]]))</f>
        <v>35020</v>
      </c>
      <c r="H60">
        <f t="shared" si="0"/>
        <v>0</v>
      </c>
    </row>
    <row r="61" spans="1:8" x14ac:dyDescent="0.25">
      <c r="A61">
        <v>60</v>
      </c>
      <c r="B61" s="1">
        <v>44226</v>
      </c>
      <c r="C61" t="s">
        <v>7</v>
      </c>
      <c r="D61">
        <v>9020</v>
      </c>
      <c r="E61">
        <f>WEEKDAY(soki[[#This Row],[data]])</f>
        <v>7</v>
      </c>
      <c r="G61">
        <f>IF(soki[[#This Row],[data]]=B60,G60-soki[[#This Row],[wielkosc_zamowienia]],IF(AND(soki[[#This Row],[dzien tygodnia]]&lt;&gt;7,soki[[#This Row],[dzien tygodnia]]&lt;&gt;6),G60+12000-soki[[#This Row],[wielkosc_zamowienia]],G60+5000-soki[[#This Row],[wielkosc_zamowienia]]))</f>
        <v>26000</v>
      </c>
      <c r="H61">
        <f t="shared" si="0"/>
        <v>0</v>
      </c>
    </row>
    <row r="62" spans="1:8" x14ac:dyDescent="0.25">
      <c r="A62">
        <v>61</v>
      </c>
      <c r="B62" s="1">
        <v>44227</v>
      </c>
      <c r="C62" t="s">
        <v>4</v>
      </c>
      <c r="D62">
        <v>6900</v>
      </c>
      <c r="E62">
        <f>WEEKDAY(soki[[#This Row],[data]])</f>
        <v>1</v>
      </c>
      <c r="G62">
        <f>IF(soki[[#This Row],[data]]=B61,G61-soki[[#This Row],[wielkosc_zamowienia]],IF(AND(soki[[#This Row],[dzien tygodnia]]&lt;&gt;7,soki[[#This Row],[dzien tygodnia]]&lt;&gt;6),G61+12000-soki[[#This Row],[wielkosc_zamowienia]],G61+5000-soki[[#This Row],[wielkosc_zamowienia]]))</f>
        <v>31100</v>
      </c>
      <c r="H62">
        <f t="shared" si="0"/>
        <v>0</v>
      </c>
    </row>
    <row r="63" spans="1:8" x14ac:dyDescent="0.25">
      <c r="A63">
        <v>62</v>
      </c>
      <c r="B63" s="1">
        <v>44227</v>
      </c>
      <c r="C63" t="s">
        <v>5</v>
      </c>
      <c r="D63">
        <v>9230</v>
      </c>
      <c r="E63">
        <f>WEEKDAY(soki[[#This Row],[data]])</f>
        <v>1</v>
      </c>
      <c r="G63">
        <f>IF(soki[[#This Row],[data]]=B62,G62-soki[[#This Row],[wielkosc_zamowienia]],IF(AND(soki[[#This Row],[dzien tygodnia]]&lt;&gt;7,soki[[#This Row],[dzien tygodnia]]&lt;&gt;6),G62+12000-soki[[#This Row],[wielkosc_zamowienia]],G62+5000-soki[[#This Row],[wielkosc_zamowienia]]))</f>
        <v>21870</v>
      </c>
      <c r="H63">
        <f t="shared" si="0"/>
        <v>0</v>
      </c>
    </row>
    <row r="64" spans="1:8" x14ac:dyDescent="0.25">
      <c r="A64">
        <v>63</v>
      </c>
      <c r="B64" s="1">
        <v>44227</v>
      </c>
      <c r="C64" t="s">
        <v>7</v>
      </c>
      <c r="D64">
        <v>790</v>
      </c>
      <c r="E64">
        <f>WEEKDAY(soki[[#This Row],[data]])</f>
        <v>1</v>
      </c>
      <c r="G64">
        <f>IF(soki[[#This Row],[data]]=B63,G63-soki[[#This Row],[wielkosc_zamowienia]],IF(AND(soki[[#This Row],[dzien tygodnia]]&lt;&gt;7,soki[[#This Row],[dzien tygodnia]]&lt;&gt;6),G63+12000-soki[[#This Row],[wielkosc_zamowienia]],G63+5000-soki[[#This Row],[wielkosc_zamowienia]]))</f>
        <v>21080</v>
      </c>
      <c r="H64">
        <f t="shared" si="0"/>
        <v>0</v>
      </c>
    </row>
    <row r="65" spans="1:8" x14ac:dyDescent="0.25">
      <c r="A65">
        <v>64</v>
      </c>
      <c r="B65" s="1">
        <v>44228</v>
      </c>
      <c r="C65" t="s">
        <v>7</v>
      </c>
      <c r="D65">
        <v>7820</v>
      </c>
      <c r="E65">
        <f>WEEKDAY(soki[[#This Row],[data]])</f>
        <v>2</v>
      </c>
      <c r="G65">
        <f>IF(soki[[#This Row],[data]]=B64,G64-soki[[#This Row],[wielkosc_zamowienia]],IF(AND(soki[[#This Row],[dzien tygodnia]]&lt;&gt;7,soki[[#This Row],[dzien tygodnia]]&lt;&gt;6),G64+12000-soki[[#This Row],[wielkosc_zamowienia]],G64+5000-soki[[#This Row],[wielkosc_zamowienia]]))</f>
        <v>25260</v>
      </c>
      <c r="H65">
        <f t="shared" si="0"/>
        <v>0</v>
      </c>
    </row>
    <row r="66" spans="1:8" x14ac:dyDescent="0.25">
      <c r="A66">
        <v>65</v>
      </c>
      <c r="B66" s="1">
        <v>44228</v>
      </c>
      <c r="C66" t="s">
        <v>6</v>
      </c>
      <c r="D66">
        <v>2100</v>
      </c>
      <c r="E66">
        <f>WEEKDAY(soki[[#This Row],[data]])</f>
        <v>2</v>
      </c>
      <c r="G66">
        <f>IF(soki[[#This Row],[data]]=B65,G65-soki[[#This Row],[wielkosc_zamowienia]],IF(AND(soki[[#This Row],[dzien tygodnia]]&lt;&gt;7,soki[[#This Row],[dzien tygodnia]]&lt;&gt;6),G65+12000-soki[[#This Row],[wielkosc_zamowienia]],G65+5000-soki[[#This Row],[wielkosc_zamowienia]]))</f>
        <v>23160</v>
      </c>
      <c r="H66">
        <f t="shared" ref="H66:H129" si="1">IF(G66&lt;0,1,0)</f>
        <v>0</v>
      </c>
    </row>
    <row r="67" spans="1:8" x14ac:dyDescent="0.25">
      <c r="A67">
        <v>66</v>
      </c>
      <c r="B67" s="1">
        <v>44228</v>
      </c>
      <c r="C67" t="s">
        <v>4</v>
      </c>
      <c r="D67">
        <v>6960</v>
      </c>
      <c r="E67">
        <f>WEEKDAY(soki[[#This Row],[data]])</f>
        <v>2</v>
      </c>
      <c r="G67">
        <f>IF(soki[[#This Row],[data]]=B66,G66-soki[[#This Row],[wielkosc_zamowienia]],IF(AND(soki[[#This Row],[dzien tygodnia]]&lt;&gt;7,soki[[#This Row],[dzien tygodnia]]&lt;&gt;6),G66+12000-soki[[#This Row],[wielkosc_zamowienia]],G66+5000-soki[[#This Row],[wielkosc_zamowienia]]))</f>
        <v>16200</v>
      </c>
      <c r="H67">
        <f t="shared" si="1"/>
        <v>0</v>
      </c>
    </row>
    <row r="68" spans="1:8" x14ac:dyDescent="0.25">
      <c r="A68">
        <v>67</v>
      </c>
      <c r="B68" s="1">
        <v>44229</v>
      </c>
      <c r="C68" t="s">
        <v>5</v>
      </c>
      <c r="D68">
        <v>2630</v>
      </c>
      <c r="E68">
        <f>WEEKDAY(soki[[#This Row],[data]])</f>
        <v>3</v>
      </c>
      <c r="G68">
        <f>IF(soki[[#This Row],[data]]=B67,G67-soki[[#This Row],[wielkosc_zamowienia]],IF(AND(soki[[#This Row],[dzien tygodnia]]&lt;&gt;7,soki[[#This Row],[dzien tygodnia]]&lt;&gt;6),G67+12000-soki[[#This Row],[wielkosc_zamowienia]],G67+5000-soki[[#This Row],[wielkosc_zamowienia]]))</f>
        <v>25570</v>
      </c>
      <c r="H68">
        <f t="shared" si="1"/>
        <v>0</v>
      </c>
    </row>
    <row r="69" spans="1:8" x14ac:dyDescent="0.25">
      <c r="A69">
        <v>68</v>
      </c>
      <c r="B69" s="1">
        <v>44230</v>
      </c>
      <c r="C69" t="s">
        <v>6</v>
      </c>
      <c r="D69">
        <v>9250</v>
      </c>
      <c r="E69">
        <f>WEEKDAY(soki[[#This Row],[data]])</f>
        <v>4</v>
      </c>
      <c r="G69">
        <f>IF(soki[[#This Row],[data]]=B68,G68-soki[[#This Row],[wielkosc_zamowienia]],IF(AND(soki[[#This Row],[dzien tygodnia]]&lt;&gt;7,soki[[#This Row],[dzien tygodnia]]&lt;&gt;6),G68+12000-soki[[#This Row],[wielkosc_zamowienia]],G68+5000-soki[[#This Row],[wielkosc_zamowienia]]))</f>
        <v>28320</v>
      </c>
      <c r="H69">
        <f t="shared" si="1"/>
        <v>0</v>
      </c>
    </row>
    <row r="70" spans="1:8" x14ac:dyDescent="0.25">
      <c r="A70">
        <v>69</v>
      </c>
      <c r="B70" s="1">
        <v>44230</v>
      </c>
      <c r="C70" t="s">
        <v>5</v>
      </c>
      <c r="D70">
        <v>6540</v>
      </c>
      <c r="E70">
        <f>WEEKDAY(soki[[#This Row],[data]])</f>
        <v>4</v>
      </c>
      <c r="G70">
        <f>IF(soki[[#This Row],[data]]=B69,G69-soki[[#This Row],[wielkosc_zamowienia]],IF(AND(soki[[#This Row],[dzien tygodnia]]&lt;&gt;7,soki[[#This Row],[dzien tygodnia]]&lt;&gt;6),G69+12000-soki[[#This Row],[wielkosc_zamowienia]],G69+5000-soki[[#This Row],[wielkosc_zamowienia]]))</f>
        <v>21780</v>
      </c>
      <c r="H70">
        <f t="shared" si="1"/>
        <v>0</v>
      </c>
    </row>
    <row r="71" spans="1:8" x14ac:dyDescent="0.25">
      <c r="A71">
        <v>70</v>
      </c>
      <c r="B71" s="1">
        <v>44231</v>
      </c>
      <c r="C71" t="s">
        <v>7</v>
      </c>
      <c r="D71">
        <v>8470</v>
      </c>
      <c r="E71">
        <f>WEEKDAY(soki[[#This Row],[data]])</f>
        <v>5</v>
      </c>
      <c r="G71">
        <f>IF(soki[[#This Row],[data]]=B70,G70-soki[[#This Row],[wielkosc_zamowienia]],IF(AND(soki[[#This Row],[dzien tygodnia]]&lt;&gt;7,soki[[#This Row],[dzien tygodnia]]&lt;&gt;6),G70+12000-soki[[#This Row],[wielkosc_zamowienia]],G70+5000-soki[[#This Row],[wielkosc_zamowienia]]))</f>
        <v>25310</v>
      </c>
      <c r="H71">
        <f t="shared" si="1"/>
        <v>0</v>
      </c>
    </row>
    <row r="72" spans="1:8" x14ac:dyDescent="0.25">
      <c r="A72">
        <v>71</v>
      </c>
      <c r="B72" s="1">
        <v>44231</v>
      </c>
      <c r="C72" t="s">
        <v>4</v>
      </c>
      <c r="D72">
        <v>7770</v>
      </c>
      <c r="E72">
        <f>WEEKDAY(soki[[#This Row],[data]])</f>
        <v>5</v>
      </c>
      <c r="G72">
        <f>IF(soki[[#This Row],[data]]=B71,G71-soki[[#This Row],[wielkosc_zamowienia]],IF(AND(soki[[#This Row],[dzien tygodnia]]&lt;&gt;7,soki[[#This Row],[dzien tygodnia]]&lt;&gt;6),G71+12000-soki[[#This Row],[wielkosc_zamowienia]],G71+5000-soki[[#This Row],[wielkosc_zamowienia]]))</f>
        <v>17540</v>
      </c>
      <c r="H72">
        <f t="shared" si="1"/>
        <v>0</v>
      </c>
    </row>
    <row r="73" spans="1:8" x14ac:dyDescent="0.25">
      <c r="A73">
        <v>72</v>
      </c>
      <c r="B73" s="1">
        <v>44231</v>
      </c>
      <c r="C73" t="s">
        <v>5</v>
      </c>
      <c r="D73">
        <v>6270</v>
      </c>
      <c r="E73">
        <f>WEEKDAY(soki[[#This Row],[data]])</f>
        <v>5</v>
      </c>
      <c r="G73">
        <f>IF(soki[[#This Row],[data]]=B72,G72-soki[[#This Row],[wielkosc_zamowienia]],IF(AND(soki[[#This Row],[dzien tygodnia]]&lt;&gt;7,soki[[#This Row],[dzien tygodnia]]&lt;&gt;6),G72+12000-soki[[#This Row],[wielkosc_zamowienia]],G72+5000-soki[[#This Row],[wielkosc_zamowienia]]))</f>
        <v>11270</v>
      </c>
      <c r="H73">
        <f t="shared" si="1"/>
        <v>0</v>
      </c>
    </row>
    <row r="74" spans="1:8" x14ac:dyDescent="0.25">
      <c r="A74">
        <v>73</v>
      </c>
      <c r="B74" s="1">
        <v>44232</v>
      </c>
      <c r="C74" t="s">
        <v>6</v>
      </c>
      <c r="D74">
        <v>1480</v>
      </c>
      <c r="E74">
        <f>WEEKDAY(soki[[#This Row],[data]])</f>
        <v>6</v>
      </c>
      <c r="G74">
        <f>IF(soki[[#This Row],[data]]=B73,G73-soki[[#This Row],[wielkosc_zamowienia]],IF(AND(soki[[#This Row],[dzien tygodnia]]&lt;&gt;7,soki[[#This Row],[dzien tygodnia]]&lt;&gt;6),G73+12000-soki[[#This Row],[wielkosc_zamowienia]],G73+5000-soki[[#This Row],[wielkosc_zamowienia]]))</f>
        <v>14790</v>
      </c>
      <c r="H74">
        <f t="shared" si="1"/>
        <v>0</v>
      </c>
    </row>
    <row r="75" spans="1:8" x14ac:dyDescent="0.25">
      <c r="A75">
        <v>74</v>
      </c>
      <c r="B75" s="1">
        <v>44233</v>
      </c>
      <c r="C75" t="s">
        <v>4</v>
      </c>
      <c r="D75">
        <v>1820</v>
      </c>
      <c r="E75">
        <f>WEEKDAY(soki[[#This Row],[data]])</f>
        <v>7</v>
      </c>
      <c r="G75">
        <f>IF(soki[[#This Row],[data]]=B74,G74-soki[[#This Row],[wielkosc_zamowienia]],IF(AND(soki[[#This Row],[dzien tygodnia]]&lt;&gt;7,soki[[#This Row],[dzien tygodnia]]&lt;&gt;6),G74+12000-soki[[#This Row],[wielkosc_zamowienia]],G74+5000-soki[[#This Row],[wielkosc_zamowienia]]))</f>
        <v>17970</v>
      </c>
      <c r="H75">
        <f t="shared" si="1"/>
        <v>0</v>
      </c>
    </row>
    <row r="76" spans="1:8" x14ac:dyDescent="0.25">
      <c r="A76">
        <v>75</v>
      </c>
      <c r="B76" s="1">
        <v>44233</v>
      </c>
      <c r="C76" t="s">
        <v>5</v>
      </c>
      <c r="D76">
        <v>6460</v>
      </c>
      <c r="E76">
        <f>WEEKDAY(soki[[#This Row],[data]])</f>
        <v>7</v>
      </c>
      <c r="G76">
        <f>IF(soki[[#This Row],[data]]=B75,G75-soki[[#This Row],[wielkosc_zamowienia]],IF(AND(soki[[#This Row],[dzien tygodnia]]&lt;&gt;7,soki[[#This Row],[dzien tygodnia]]&lt;&gt;6),G75+12000-soki[[#This Row],[wielkosc_zamowienia]],G75+5000-soki[[#This Row],[wielkosc_zamowienia]]))</f>
        <v>11510</v>
      </c>
      <c r="H76">
        <f t="shared" si="1"/>
        <v>0</v>
      </c>
    </row>
    <row r="77" spans="1:8" x14ac:dyDescent="0.25">
      <c r="A77">
        <v>76</v>
      </c>
      <c r="B77" s="1">
        <v>44234</v>
      </c>
      <c r="C77" t="s">
        <v>4</v>
      </c>
      <c r="D77">
        <v>5920</v>
      </c>
      <c r="E77">
        <f>WEEKDAY(soki[[#This Row],[data]])</f>
        <v>1</v>
      </c>
      <c r="G77">
        <f>IF(soki[[#This Row],[data]]=B76,G76-soki[[#This Row],[wielkosc_zamowienia]],IF(AND(soki[[#This Row],[dzien tygodnia]]&lt;&gt;7,soki[[#This Row],[dzien tygodnia]]&lt;&gt;6),G76+12000-soki[[#This Row],[wielkosc_zamowienia]],G76+5000-soki[[#This Row],[wielkosc_zamowienia]]))</f>
        <v>17590</v>
      </c>
      <c r="H77">
        <f t="shared" si="1"/>
        <v>0</v>
      </c>
    </row>
    <row r="78" spans="1:8" x14ac:dyDescent="0.25">
      <c r="A78">
        <v>77</v>
      </c>
      <c r="B78" s="1">
        <v>44234</v>
      </c>
      <c r="C78" t="s">
        <v>7</v>
      </c>
      <c r="D78">
        <v>8900</v>
      </c>
      <c r="E78">
        <f>WEEKDAY(soki[[#This Row],[data]])</f>
        <v>1</v>
      </c>
      <c r="G78">
        <f>IF(soki[[#This Row],[data]]=B77,G77-soki[[#This Row],[wielkosc_zamowienia]],IF(AND(soki[[#This Row],[dzien tygodnia]]&lt;&gt;7,soki[[#This Row],[dzien tygodnia]]&lt;&gt;6),G77+12000-soki[[#This Row],[wielkosc_zamowienia]],G77+5000-soki[[#This Row],[wielkosc_zamowienia]]))</f>
        <v>8690</v>
      </c>
      <c r="H78">
        <f t="shared" si="1"/>
        <v>0</v>
      </c>
    </row>
    <row r="79" spans="1:8" x14ac:dyDescent="0.25">
      <c r="A79">
        <v>78</v>
      </c>
      <c r="B79" s="1">
        <v>44235</v>
      </c>
      <c r="C79" t="s">
        <v>7</v>
      </c>
      <c r="D79">
        <v>7370</v>
      </c>
      <c r="E79">
        <f>WEEKDAY(soki[[#This Row],[data]])</f>
        <v>2</v>
      </c>
      <c r="G79">
        <f>IF(soki[[#This Row],[data]]=B78,G78-soki[[#This Row],[wielkosc_zamowienia]],IF(AND(soki[[#This Row],[dzien tygodnia]]&lt;&gt;7,soki[[#This Row],[dzien tygodnia]]&lt;&gt;6),G78+12000-soki[[#This Row],[wielkosc_zamowienia]],G78+5000-soki[[#This Row],[wielkosc_zamowienia]]))</f>
        <v>13320</v>
      </c>
      <c r="H79">
        <f t="shared" si="1"/>
        <v>0</v>
      </c>
    </row>
    <row r="80" spans="1:8" x14ac:dyDescent="0.25">
      <c r="A80">
        <v>79</v>
      </c>
      <c r="B80" s="1">
        <v>44235</v>
      </c>
      <c r="C80" t="s">
        <v>4</v>
      </c>
      <c r="D80">
        <v>1970</v>
      </c>
      <c r="E80">
        <f>WEEKDAY(soki[[#This Row],[data]])</f>
        <v>2</v>
      </c>
      <c r="G80">
        <f>IF(soki[[#This Row],[data]]=B79,G79-soki[[#This Row],[wielkosc_zamowienia]],IF(AND(soki[[#This Row],[dzien tygodnia]]&lt;&gt;7,soki[[#This Row],[dzien tygodnia]]&lt;&gt;6),G79+12000-soki[[#This Row],[wielkosc_zamowienia]],G79+5000-soki[[#This Row],[wielkosc_zamowienia]]))</f>
        <v>11350</v>
      </c>
      <c r="H80">
        <f t="shared" si="1"/>
        <v>0</v>
      </c>
    </row>
    <row r="81" spans="1:8" x14ac:dyDescent="0.25">
      <c r="A81">
        <v>80</v>
      </c>
      <c r="B81" s="1">
        <v>44236</v>
      </c>
      <c r="C81" t="s">
        <v>7</v>
      </c>
      <c r="D81">
        <v>7030</v>
      </c>
      <c r="E81">
        <f>WEEKDAY(soki[[#This Row],[data]])</f>
        <v>3</v>
      </c>
      <c r="G81">
        <f>IF(soki[[#This Row],[data]]=B80,G80-soki[[#This Row],[wielkosc_zamowienia]],IF(AND(soki[[#This Row],[dzien tygodnia]]&lt;&gt;7,soki[[#This Row],[dzien tygodnia]]&lt;&gt;6),G80+12000-soki[[#This Row],[wielkosc_zamowienia]],G80+5000-soki[[#This Row],[wielkosc_zamowienia]]))</f>
        <v>16320</v>
      </c>
      <c r="H81">
        <f t="shared" si="1"/>
        <v>0</v>
      </c>
    </row>
    <row r="82" spans="1:8" x14ac:dyDescent="0.25">
      <c r="A82">
        <v>81</v>
      </c>
      <c r="B82" s="1">
        <v>44237</v>
      </c>
      <c r="C82" t="s">
        <v>7</v>
      </c>
      <c r="D82">
        <v>1000</v>
      </c>
      <c r="E82">
        <f>WEEKDAY(soki[[#This Row],[data]])</f>
        <v>4</v>
      </c>
      <c r="G82">
        <f>IF(soki[[#This Row],[data]]=B81,G81-soki[[#This Row],[wielkosc_zamowienia]],IF(AND(soki[[#This Row],[dzien tygodnia]]&lt;&gt;7,soki[[#This Row],[dzien tygodnia]]&lt;&gt;6),G81+12000-soki[[#This Row],[wielkosc_zamowienia]],G81+5000-soki[[#This Row],[wielkosc_zamowienia]]))</f>
        <v>27320</v>
      </c>
      <c r="H82">
        <f t="shared" si="1"/>
        <v>0</v>
      </c>
    </row>
    <row r="83" spans="1:8" x14ac:dyDescent="0.25">
      <c r="A83">
        <v>82</v>
      </c>
      <c r="B83" s="1">
        <v>44237</v>
      </c>
      <c r="C83" t="s">
        <v>4</v>
      </c>
      <c r="D83">
        <v>2620</v>
      </c>
      <c r="E83">
        <f>WEEKDAY(soki[[#This Row],[data]])</f>
        <v>4</v>
      </c>
      <c r="G83">
        <f>IF(soki[[#This Row],[data]]=B82,G82-soki[[#This Row],[wielkosc_zamowienia]],IF(AND(soki[[#This Row],[dzien tygodnia]]&lt;&gt;7,soki[[#This Row],[dzien tygodnia]]&lt;&gt;6),G82+12000-soki[[#This Row],[wielkosc_zamowienia]],G82+5000-soki[[#This Row],[wielkosc_zamowienia]]))</f>
        <v>24700</v>
      </c>
      <c r="H83">
        <f t="shared" si="1"/>
        <v>0</v>
      </c>
    </row>
    <row r="84" spans="1:8" x14ac:dyDescent="0.25">
      <c r="A84">
        <v>83</v>
      </c>
      <c r="B84" s="1">
        <v>44238</v>
      </c>
      <c r="C84" t="s">
        <v>7</v>
      </c>
      <c r="D84">
        <v>9440</v>
      </c>
      <c r="E84">
        <f>WEEKDAY(soki[[#This Row],[data]])</f>
        <v>5</v>
      </c>
      <c r="G84">
        <f>IF(soki[[#This Row],[data]]=B83,G83-soki[[#This Row],[wielkosc_zamowienia]],IF(AND(soki[[#This Row],[dzien tygodnia]]&lt;&gt;7,soki[[#This Row],[dzien tygodnia]]&lt;&gt;6),G83+12000-soki[[#This Row],[wielkosc_zamowienia]],G83+5000-soki[[#This Row],[wielkosc_zamowienia]]))</f>
        <v>27260</v>
      </c>
      <c r="H84">
        <f t="shared" si="1"/>
        <v>0</v>
      </c>
    </row>
    <row r="85" spans="1:8" x14ac:dyDescent="0.25">
      <c r="A85">
        <v>84</v>
      </c>
      <c r="B85" s="1">
        <v>44238</v>
      </c>
      <c r="C85" t="s">
        <v>5</v>
      </c>
      <c r="D85">
        <v>8020</v>
      </c>
      <c r="E85">
        <f>WEEKDAY(soki[[#This Row],[data]])</f>
        <v>5</v>
      </c>
      <c r="G85">
        <f>IF(soki[[#This Row],[data]]=B84,G84-soki[[#This Row],[wielkosc_zamowienia]],IF(AND(soki[[#This Row],[dzien tygodnia]]&lt;&gt;7,soki[[#This Row],[dzien tygodnia]]&lt;&gt;6),G84+12000-soki[[#This Row],[wielkosc_zamowienia]],G84+5000-soki[[#This Row],[wielkosc_zamowienia]]))</f>
        <v>19240</v>
      </c>
      <c r="H85">
        <f t="shared" si="1"/>
        <v>0</v>
      </c>
    </row>
    <row r="86" spans="1:8" x14ac:dyDescent="0.25">
      <c r="A86">
        <v>85</v>
      </c>
      <c r="B86" s="1">
        <v>44238</v>
      </c>
      <c r="C86" t="s">
        <v>6</v>
      </c>
      <c r="D86">
        <v>5820</v>
      </c>
      <c r="E86">
        <f>WEEKDAY(soki[[#This Row],[data]])</f>
        <v>5</v>
      </c>
      <c r="G86">
        <f>IF(soki[[#This Row],[data]]=B85,G85-soki[[#This Row],[wielkosc_zamowienia]],IF(AND(soki[[#This Row],[dzien tygodnia]]&lt;&gt;7,soki[[#This Row],[dzien tygodnia]]&lt;&gt;6),G85+12000-soki[[#This Row],[wielkosc_zamowienia]],G85+5000-soki[[#This Row],[wielkosc_zamowienia]]))</f>
        <v>13420</v>
      </c>
      <c r="H86">
        <f t="shared" si="1"/>
        <v>0</v>
      </c>
    </row>
    <row r="87" spans="1:8" x14ac:dyDescent="0.25">
      <c r="A87">
        <v>86</v>
      </c>
      <c r="B87" s="1">
        <v>44239</v>
      </c>
      <c r="C87" t="s">
        <v>7</v>
      </c>
      <c r="D87">
        <v>4850</v>
      </c>
      <c r="E87">
        <f>WEEKDAY(soki[[#This Row],[data]])</f>
        <v>6</v>
      </c>
      <c r="G87">
        <f>IF(soki[[#This Row],[data]]=B86,G86-soki[[#This Row],[wielkosc_zamowienia]],IF(AND(soki[[#This Row],[dzien tygodnia]]&lt;&gt;7,soki[[#This Row],[dzien tygodnia]]&lt;&gt;6),G86+12000-soki[[#This Row],[wielkosc_zamowienia]],G86+5000-soki[[#This Row],[wielkosc_zamowienia]]))</f>
        <v>13570</v>
      </c>
      <c r="H87">
        <f t="shared" si="1"/>
        <v>0</v>
      </c>
    </row>
    <row r="88" spans="1:8" x14ac:dyDescent="0.25">
      <c r="A88">
        <v>87</v>
      </c>
      <c r="B88" s="1">
        <v>44239</v>
      </c>
      <c r="C88" t="s">
        <v>5</v>
      </c>
      <c r="D88">
        <v>4910</v>
      </c>
      <c r="E88">
        <f>WEEKDAY(soki[[#This Row],[data]])</f>
        <v>6</v>
      </c>
      <c r="G88">
        <f>IF(soki[[#This Row],[data]]=B87,G87-soki[[#This Row],[wielkosc_zamowienia]],IF(AND(soki[[#This Row],[dzien tygodnia]]&lt;&gt;7,soki[[#This Row],[dzien tygodnia]]&lt;&gt;6),G87+12000-soki[[#This Row],[wielkosc_zamowienia]],G87+5000-soki[[#This Row],[wielkosc_zamowienia]]))</f>
        <v>8660</v>
      </c>
      <c r="H88">
        <f t="shared" si="1"/>
        <v>0</v>
      </c>
    </row>
    <row r="89" spans="1:8" x14ac:dyDescent="0.25">
      <c r="A89">
        <v>88</v>
      </c>
      <c r="B89" s="1">
        <v>44240</v>
      </c>
      <c r="C89" t="s">
        <v>5</v>
      </c>
      <c r="D89">
        <v>5690</v>
      </c>
      <c r="E89">
        <f>WEEKDAY(soki[[#This Row],[data]])</f>
        <v>7</v>
      </c>
      <c r="G89">
        <f>IF(soki[[#This Row],[data]]=B88,G88-soki[[#This Row],[wielkosc_zamowienia]],IF(AND(soki[[#This Row],[dzien tygodnia]]&lt;&gt;7,soki[[#This Row],[dzien tygodnia]]&lt;&gt;6),G88+12000-soki[[#This Row],[wielkosc_zamowienia]],G88+5000-soki[[#This Row],[wielkosc_zamowienia]]))</f>
        <v>7970</v>
      </c>
      <c r="H89">
        <f t="shared" si="1"/>
        <v>0</v>
      </c>
    </row>
    <row r="90" spans="1:8" x14ac:dyDescent="0.25">
      <c r="A90">
        <v>89</v>
      </c>
      <c r="B90" s="1">
        <v>44240</v>
      </c>
      <c r="C90" t="s">
        <v>4</v>
      </c>
      <c r="D90">
        <v>1870</v>
      </c>
      <c r="E90">
        <f>WEEKDAY(soki[[#This Row],[data]])</f>
        <v>7</v>
      </c>
      <c r="G90">
        <f>IF(soki[[#This Row],[data]]=B89,G89-soki[[#This Row],[wielkosc_zamowienia]],IF(AND(soki[[#This Row],[dzien tygodnia]]&lt;&gt;7,soki[[#This Row],[dzien tygodnia]]&lt;&gt;6),G89+12000-soki[[#This Row],[wielkosc_zamowienia]],G89+5000-soki[[#This Row],[wielkosc_zamowienia]]))</f>
        <v>6100</v>
      </c>
      <c r="H90">
        <f t="shared" si="1"/>
        <v>0</v>
      </c>
    </row>
    <row r="91" spans="1:8" x14ac:dyDescent="0.25">
      <c r="A91">
        <v>90</v>
      </c>
      <c r="B91" s="1">
        <v>44241</v>
      </c>
      <c r="C91" t="s">
        <v>5</v>
      </c>
      <c r="D91">
        <v>1800</v>
      </c>
      <c r="E91">
        <f>WEEKDAY(soki[[#This Row],[data]])</f>
        <v>1</v>
      </c>
      <c r="G91">
        <f>IF(soki[[#This Row],[data]]=B90,G90-soki[[#This Row],[wielkosc_zamowienia]],IF(AND(soki[[#This Row],[dzien tygodnia]]&lt;&gt;7,soki[[#This Row],[dzien tygodnia]]&lt;&gt;6),G90+12000-soki[[#This Row],[wielkosc_zamowienia]],G90+5000-soki[[#This Row],[wielkosc_zamowienia]]))</f>
        <v>16300</v>
      </c>
      <c r="H91">
        <f t="shared" si="1"/>
        <v>0</v>
      </c>
    </row>
    <row r="92" spans="1:8" x14ac:dyDescent="0.25">
      <c r="A92">
        <v>91</v>
      </c>
      <c r="B92" s="1">
        <v>44241</v>
      </c>
      <c r="C92" t="s">
        <v>6</v>
      </c>
      <c r="D92">
        <v>4150</v>
      </c>
      <c r="E92">
        <f>WEEKDAY(soki[[#This Row],[data]])</f>
        <v>1</v>
      </c>
      <c r="G92">
        <f>IF(soki[[#This Row],[data]]=B91,G91-soki[[#This Row],[wielkosc_zamowienia]],IF(AND(soki[[#This Row],[dzien tygodnia]]&lt;&gt;7,soki[[#This Row],[dzien tygodnia]]&lt;&gt;6),G91+12000-soki[[#This Row],[wielkosc_zamowienia]],G91+5000-soki[[#This Row],[wielkosc_zamowienia]]))</f>
        <v>12150</v>
      </c>
      <c r="H92">
        <f t="shared" si="1"/>
        <v>0</v>
      </c>
    </row>
    <row r="93" spans="1:8" x14ac:dyDescent="0.25">
      <c r="A93">
        <v>92</v>
      </c>
      <c r="B93" s="1">
        <v>44242</v>
      </c>
      <c r="C93" t="s">
        <v>4</v>
      </c>
      <c r="D93">
        <v>3780</v>
      </c>
      <c r="E93">
        <f>WEEKDAY(soki[[#This Row],[data]])</f>
        <v>2</v>
      </c>
      <c r="G93">
        <f>IF(soki[[#This Row],[data]]=B92,G92-soki[[#This Row],[wielkosc_zamowienia]],IF(AND(soki[[#This Row],[dzien tygodnia]]&lt;&gt;7,soki[[#This Row],[dzien tygodnia]]&lt;&gt;6),G92+12000-soki[[#This Row],[wielkosc_zamowienia]],G92+5000-soki[[#This Row],[wielkosc_zamowienia]]))</f>
        <v>20370</v>
      </c>
      <c r="H93">
        <f t="shared" si="1"/>
        <v>0</v>
      </c>
    </row>
    <row r="94" spans="1:8" x14ac:dyDescent="0.25">
      <c r="A94">
        <v>93</v>
      </c>
      <c r="B94" s="1">
        <v>44243</v>
      </c>
      <c r="C94" t="s">
        <v>7</v>
      </c>
      <c r="D94">
        <v>3330</v>
      </c>
      <c r="E94">
        <f>WEEKDAY(soki[[#This Row],[data]])</f>
        <v>3</v>
      </c>
      <c r="G94">
        <f>IF(soki[[#This Row],[data]]=B93,G93-soki[[#This Row],[wielkosc_zamowienia]],IF(AND(soki[[#This Row],[dzien tygodnia]]&lt;&gt;7,soki[[#This Row],[dzien tygodnia]]&lt;&gt;6),G93+12000-soki[[#This Row],[wielkosc_zamowienia]],G93+5000-soki[[#This Row],[wielkosc_zamowienia]]))</f>
        <v>29040</v>
      </c>
      <c r="H94">
        <f t="shared" si="1"/>
        <v>0</v>
      </c>
    </row>
    <row r="95" spans="1:8" x14ac:dyDescent="0.25">
      <c r="A95">
        <v>94</v>
      </c>
      <c r="B95" s="1">
        <v>44243</v>
      </c>
      <c r="C95" t="s">
        <v>4</v>
      </c>
      <c r="D95">
        <v>1570</v>
      </c>
      <c r="E95">
        <f>WEEKDAY(soki[[#This Row],[data]])</f>
        <v>3</v>
      </c>
      <c r="G95">
        <f>IF(soki[[#This Row],[data]]=B94,G94-soki[[#This Row],[wielkosc_zamowienia]],IF(AND(soki[[#This Row],[dzien tygodnia]]&lt;&gt;7,soki[[#This Row],[dzien tygodnia]]&lt;&gt;6),G94+12000-soki[[#This Row],[wielkosc_zamowienia]],G94+5000-soki[[#This Row],[wielkosc_zamowienia]]))</f>
        <v>27470</v>
      </c>
      <c r="H95">
        <f t="shared" si="1"/>
        <v>0</v>
      </c>
    </row>
    <row r="96" spans="1:8" x14ac:dyDescent="0.25">
      <c r="A96">
        <v>95</v>
      </c>
      <c r="B96" s="1">
        <v>44243</v>
      </c>
      <c r="C96" t="s">
        <v>6</v>
      </c>
      <c r="D96">
        <v>1590</v>
      </c>
      <c r="E96">
        <f>WEEKDAY(soki[[#This Row],[data]])</f>
        <v>3</v>
      </c>
      <c r="G96">
        <f>IF(soki[[#This Row],[data]]=B95,G95-soki[[#This Row],[wielkosc_zamowienia]],IF(AND(soki[[#This Row],[dzien tygodnia]]&lt;&gt;7,soki[[#This Row],[dzien tygodnia]]&lt;&gt;6),G95+12000-soki[[#This Row],[wielkosc_zamowienia]],G95+5000-soki[[#This Row],[wielkosc_zamowienia]]))</f>
        <v>25880</v>
      </c>
      <c r="H96">
        <f t="shared" si="1"/>
        <v>0</v>
      </c>
    </row>
    <row r="97" spans="1:8" x14ac:dyDescent="0.25">
      <c r="A97">
        <v>96</v>
      </c>
      <c r="B97" s="1">
        <v>44244</v>
      </c>
      <c r="C97" t="s">
        <v>5</v>
      </c>
      <c r="D97">
        <v>7240</v>
      </c>
      <c r="E97">
        <f>WEEKDAY(soki[[#This Row],[data]])</f>
        <v>4</v>
      </c>
      <c r="G97">
        <f>IF(soki[[#This Row],[data]]=B96,G96-soki[[#This Row],[wielkosc_zamowienia]],IF(AND(soki[[#This Row],[dzien tygodnia]]&lt;&gt;7,soki[[#This Row],[dzien tygodnia]]&lt;&gt;6),G96+12000-soki[[#This Row],[wielkosc_zamowienia]],G96+5000-soki[[#This Row],[wielkosc_zamowienia]]))</f>
        <v>30640</v>
      </c>
      <c r="H97">
        <f t="shared" si="1"/>
        <v>0</v>
      </c>
    </row>
    <row r="98" spans="1:8" x14ac:dyDescent="0.25">
      <c r="A98">
        <v>97</v>
      </c>
      <c r="B98" s="1">
        <v>44244</v>
      </c>
      <c r="C98" t="s">
        <v>4</v>
      </c>
      <c r="D98">
        <v>9690</v>
      </c>
      <c r="E98">
        <f>WEEKDAY(soki[[#This Row],[data]])</f>
        <v>4</v>
      </c>
      <c r="G98">
        <f>IF(soki[[#This Row],[data]]=B97,G97-soki[[#This Row],[wielkosc_zamowienia]],IF(AND(soki[[#This Row],[dzien tygodnia]]&lt;&gt;7,soki[[#This Row],[dzien tygodnia]]&lt;&gt;6),G97+12000-soki[[#This Row],[wielkosc_zamowienia]],G97+5000-soki[[#This Row],[wielkosc_zamowienia]]))</f>
        <v>20950</v>
      </c>
      <c r="H98">
        <f t="shared" si="1"/>
        <v>0</v>
      </c>
    </row>
    <row r="99" spans="1:8" x14ac:dyDescent="0.25">
      <c r="A99">
        <v>98</v>
      </c>
      <c r="B99" s="1">
        <v>44244</v>
      </c>
      <c r="C99" t="s">
        <v>7</v>
      </c>
      <c r="D99">
        <v>5600</v>
      </c>
      <c r="E99">
        <f>WEEKDAY(soki[[#This Row],[data]])</f>
        <v>4</v>
      </c>
      <c r="G99">
        <f>IF(soki[[#This Row],[data]]=B98,G98-soki[[#This Row],[wielkosc_zamowienia]],IF(AND(soki[[#This Row],[dzien tygodnia]]&lt;&gt;7,soki[[#This Row],[dzien tygodnia]]&lt;&gt;6),G98+12000-soki[[#This Row],[wielkosc_zamowienia]],G98+5000-soki[[#This Row],[wielkosc_zamowienia]]))</f>
        <v>15350</v>
      </c>
      <c r="H99">
        <f t="shared" si="1"/>
        <v>0</v>
      </c>
    </row>
    <row r="100" spans="1:8" x14ac:dyDescent="0.25">
      <c r="A100">
        <v>99</v>
      </c>
      <c r="B100" s="1">
        <v>44245</v>
      </c>
      <c r="C100" t="s">
        <v>5</v>
      </c>
      <c r="D100">
        <v>1740</v>
      </c>
      <c r="E100">
        <f>WEEKDAY(soki[[#This Row],[data]])</f>
        <v>5</v>
      </c>
      <c r="G100">
        <f>IF(soki[[#This Row],[data]]=B99,G99-soki[[#This Row],[wielkosc_zamowienia]],IF(AND(soki[[#This Row],[dzien tygodnia]]&lt;&gt;7,soki[[#This Row],[dzien tygodnia]]&lt;&gt;6),G99+12000-soki[[#This Row],[wielkosc_zamowienia]],G99+5000-soki[[#This Row],[wielkosc_zamowienia]]))</f>
        <v>25610</v>
      </c>
      <c r="H100">
        <f t="shared" si="1"/>
        <v>0</v>
      </c>
    </row>
    <row r="101" spans="1:8" x14ac:dyDescent="0.25">
      <c r="A101">
        <v>100</v>
      </c>
      <c r="B101" s="1">
        <v>44246</v>
      </c>
      <c r="C101" t="s">
        <v>5</v>
      </c>
      <c r="D101">
        <v>5430</v>
      </c>
      <c r="E101">
        <f>WEEKDAY(soki[[#This Row],[data]])</f>
        <v>6</v>
      </c>
      <c r="G101">
        <f>IF(soki[[#This Row],[data]]=B100,G100-soki[[#This Row],[wielkosc_zamowienia]],IF(AND(soki[[#This Row],[dzien tygodnia]]&lt;&gt;7,soki[[#This Row],[dzien tygodnia]]&lt;&gt;6),G100+12000-soki[[#This Row],[wielkosc_zamowienia]],G100+5000-soki[[#This Row],[wielkosc_zamowienia]]))</f>
        <v>25180</v>
      </c>
      <c r="H101">
        <f t="shared" si="1"/>
        <v>0</v>
      </c>
    </row>
    <row r="102" spans="1:8" x14ac:dyDescent="0.25">
      <c r="A102">
        <v>101</v>
      </c>
      <c r="B102" s="1">
        <v>44247</v>
      </c>
      <c r="C102" t="s">
        <v>7</v>
      </c>
      <c r="D102">
        <v>8190</v>
      </c>
      <c r="E102">
        <f>WEEKDAY(soki[[#This Row],[data]])</f>
        <v>7</v>
      </c>
      <c r="G102">
        <f>IF(soki[[#This Row],[data]]=B101,G101-soki[[#This Row],[wielkosc_zamowienia]],IF(AND(soki[[#This Row],[dzien tygodnia]]&lt;&gt;7,soki[[#This Row],[dzien tygodnia]]&lt;&gt;6),G101+12000-soki[[#This Row],[wielkosc_zamowienia]],G101+5000-soki[[#This Row],[wielkosc_zamowienia]]))</f>
        <v>21990</v>
      </c>
      <c r="H102">
        <f t="shared" si="1"/>
        <v>0</v>
      </c>
    </row>
    <row r="103" spans="1:8" x14ac:dyDescent="0.25">
      <c r="A103">
        <v>102</v>
      </c>
      <c r="B103" s="1">
        <v>44247</v>
      </c>
      <c r="C103" t="s">
        <v>5</v>
      </c>
      <c r="D103">
        <v>1470</v>
      </c>
      <c r="E103">
        <f>WEEKDAY(soki[[#This Row],[data]])</f>
        <v>7</v>
      </c>
      <c r="G103">
        <f>IF(soki[[#This Row],[data]]=B102,G102-soki[[#This Row],[wielkosc_zamowienia]],IF(AND(soki[[#This Row],[dzien tygodnia]]&lt;&gt;7,soki[[#This Row],[dzien tygodnia]]&lt;&gt;6),G102+12000-soki[[#This Row],[wielkosc_zamowienia]],G102+5000-soki[[#This Row],[wielkosc_zamowienia]]))</f>
        <v>20520</v>
      </c>
      <c r="H103">
        <f t="shared" si="1"/>
        <v>0</v>
      </c>
    </row>
    <row r="104" spans="1:8" x14ac:dyDescent="0.25">
      <c r="A104">
        <v>103</v>
      </c>
      <c r="B104" s="1">
        <v>44248</v>
      </c>
      <c r="C104" t="s">
        <v>6</v>
      </c>
      <c r="D104">
        <v>1620</v>
      </c>
      <c r="E104">
        <f>WEEKDAY(soki[[#This Row],[data]])</f>
        <v>1</v>
      </c>
      <c r="G104">
        <f>IF(soki[[#This Row],[data]]=B103,G103-soki[[#This Row],[wielkosc_zamowienia]],IF(AND(soki[[#This Row],[dzien tygodnia]]&lt;&gt;7,soki[[#This Row],[dzien tygodnia]]&lt;&gt;6),G103+12000-soki[[#This Row],[wielkosc_zamowienia]],G103+5000-soki[[#This Row],[wielkosc_zamowienia]]))</f>
        <v>30900</v>
      </c>
      <c r="H104">
        <f t="shared" si="1"/>
        <v>0</v>
      </c>
    </row>
    <row r="105" spans="1:8" x14ac:dyDescent="0.25">
      <c r="A105">
        <v>104</v>
      </c>
      <c r="B105" s="1">
        <v>44248</v>
      </c>
      <c r="C105" t="s">
        <v>4</v>
      </c>
      <c r="D105">
        <v>6700</v>
      </c>
      <c r="E105">
        <f>WEEKDAY(soki[[#This Row],[data]])</f>
        <v>1</v>
      </c>
      <c r="G105">
        <f>IF(soki[[#This Row],[data]]=B104,G104-soki[[#This Row],[wielkosc_zamowienia]],IF(AND(soki[[#This Row],[dzien tygodnia]]&lt;&gt;7,soki[[#This Row],[dzien tygodnia]]&lt;&gt;6),G104+12000-soki[[#This Row],[wielkosc_zamowienia]],G104+5000-soki[[#This Row],[wielkosc_zamowienia]]))</f>
        <v>24200</v>
      </c>
      <c r="H105">
        <f t="shared" si="1"/>
        <v>0</v>
      </c>
    </row>
    <row r="106" spans="1:8" x14ac:dyDescent="0.25">
      <c r="A106">
        <v>105</v>
      </c>
      <c r="B106" s="1">
        <v>44249</v>
      </c>
      <c r="C106" t="s">
        <v>4</v>
      </c>
      <c r="D106">
        <v>5570</v>
      </c>
      <c r="E106">
        <f>WEEKDAY(soki[[#This Row],[data]])</f>
        <v>2</v>
      </c>
      <c r="G106">
        <f>IF(soki[[#This Row],[data]]=B105,G105-soki[[#This Row],[wielkosc_zamowienia]],IF(AND(soki[[#This Row],[dzien tygodnia]]&lt;&gt;7,soki[[#This Row],[dzien tygodnia]]&lt;&gt;6),G105+12000-soki[[#This Row],[wielkosc_zamowienia]],G105+5000-soki[[#This Row],[wielkosc_zamowienia]]))</f>
        <v>30630</v>
      </c>
      <c r="H106">
        <f t="shared" si="1"/>
        <v>0</v>
      </c>
    </row>
    <row r="107" spans="1:8" x14ac:dyDescent="0.25">
      <c r="A107">
        <v>106</v>
      </c>
      <c r="B107" s="1">
        <v>44249</v>
      </c>
      <c r="C107" t="s">
        <v>7</v>
      </c>
      <c r="D107">
        <v>4070</v>
      </c>
      <c r="E107">
        <f>WEEKDAY(soki[[#This Row],[data]])</f>
        <v>2</v>
      </c>
      <c r="G107">
        <f>IF(soki[[#This Row],[data]]=B106,G106-soki[[#This Row],[wielkosc_zamowienia]],IF(AND(soki[[#This Row],[dzien tygodnia]]&lt;&gt;7,soki[[#This Row],[dzien tygodnia]]&lt;&gt;6),G106+12000-soki[[#This Row],[wielkosc_zamowienia]],G106+5000-soki[[#This Row],[wielkosc_zamowienia]]))</f>
        <v>26560</v>
      </c>
      <c r="H107">
        <f t="shared" si="1"/>
        <v>0</v>
      </c>
    </row>
    <row r="108" spans="1:8" x14ac:dyDescent="0.25">
      <c r="A108">
        <v>107</v>
      </c>
      <c r="B108" s="1">
        <v>44249</v>
      </c>
      <c r="C108" t="s">
        <v>6</v>
      </c>
      <c r="D108">
        <v>6500</v>
      </c>
      <c r="E108">
        <f>WEEKDAY(soki[[#This Row],[data]])</f>
        <v>2</v>
      </c>
      <c r="G108">
        <f>IF(soki[[#This Row],[data]]=B107,G107-soki[[#This Row],[wielkosc_zamowienia]],IF(AND(soki[[#This Row],[dzien tygodnia]]&lt;&gt;7,soki[[#This Row],[dzien tygodnia]]&lt;&gt;6),G107+12000-soki[[#This Row],[wielkosc_zamowienia]],G107+5000-soki[[#This Row],[wielkosc_zamowienia]]))</f>
        <v>20060</v>
      </c>
      <c r="H108">
        <f t="shared" si="1"/>
        <v>0</v>
      </c>
    </row>
    <row r="109" spans="1:8" x14ac:dyDescent="0.25">
      <c r="A109">
        <v>108</v>
      </c>
      <c r="B109" s="1">
        <v>44250</v>
      </c>
      <c r="C109" t="s">
        <v>6</v>
      </c>
      <c r="D109">
        <v>6050</v>
      </c>
      <c r="E109">
        <f>WEEKDAY(soki[[#This Row],[data]])</f>
        <v>3</v>
      </c>
      <c r="G109">
        <f>IF(soki[[#This Row],[data]]=B108,G108-soki[[#This Row],[wielkosc_zamowienia]],IF(AND(soki[[#This Row],[dzien tygodnia]]&lt;&gt;7,soki[[#This Row],[dzien tygodnia]]&lt;&gt;6),G108+12000-soki[[#This Row],[wielkosc_zamowienia]],G108+5000-soki[[#This Row],[wielkosc_zamowienia]]))</f>
        <v>26010</v>
      </c>
      <c r="H109">
        <f t="shared" si="1"/>
        <v>0</v>
      </c>
    </row>
    <row r="110" spans="1:8" x14ac:dyDescent="0.25">
      <c r="A110">
        <v>109</v>
      </c>
      <c r="B110" s="1">
        <v>44250</v>
      </c>
      <c r="C110" t="s">
        <v>5</v>
      </c>
      <c r="D110">
        <v>6880</v>
      </c>
      <c r="E110">
        <f>WEEKDAY(soki[[#This Row],[data]])</f>
        <v>3</v>
      </c>
      <c r="G110">
        <f>IF(soki[[#This Row],[data]]=B109,G109-soki[[#This Row],[wielkosc_zamowienia]],IF(AND(soki[[#This Row],[dzien tygodnia]]&lt;&gt;7,soki[[#This Row],[dzien tygodnia]]&lt;&gt;6),G109+12000-soki[[#This Row],[wielkosc_zamowienia]],G109+5000-soki[[#This Row],[wielkosc_zamowienia]]))</f>
        <v>19130</v>
      </c>
      <c r="H110">
        <f t="shared" si="1"/>
        <v>0</v>
      </c>
    </row>
    <row r="111" spans="1:8" x14ac:dyDescent="0.25">
      <c r="A111">
        <v>110</v>
      </c>
      <c r="B111" s="1">
        <v>44251</v>
      </c>
      <c r="C111" t="s">
        <v>5</v>
      </c>
      <c r="D111">
        <v>3790</v>
      </c>
      <c r="E111">
        <f>WEEKDAY(soki[[#This Row],[data]])</f>
        <v>4</v>
      </c>
      <c r="G111">
        <f>IF(soki[[#This Row],[data]]=B110,G110-soki[[#This Row],[wielkosc_zamowienia]],IF(AND(soki[[#This Row],[dzien tygodnia]]&lt;&gt;7,soki[[#This Row],[dzien tygodnia]]&lt;&gt;6),G110+12000-soki[[#This Row],[wielkosc_zamowienia]],G110+5000-soki[[#This Row],[wielkosc_zamowienia]]))</f>
        <v>27340</v>
      </c>
      <c r="H111">
        <f t="shared" si="1"/>
        <v>0</v>
      </c>
    </row>
    <row r="112" spans="1:8" x14ac:dyDescent="0.25">
      <c r="A112">
        <v>111</v>
      </c>
      <c r="B112" s="1">
        <v>44252</v>
      </c>
      <c r="C112" t="s">
        <v>5</v>
      </c>
      <c r="D112">
        <v>4560</v>
      </c>
      <c r="E112">
        <f>WEEKDAY(soki[[#This Row],[data]])</f>
        <v>5</v>
      </c>
      <c r="G112">
        <f>IF(soki[[#This Row],[data]]=B111,G111-soki[[#This Row],[wielkosc_zamowienia]],IF(AND(soki[[#This Row],[dzien tygodnia]]&lt;&gt;7,soki[[#This Row],[dzien tygodnia]]&lt;&gt;6),G111+12000-soki[[#This Row],[wielkosc_zamowienia]],G111+5000-soki[[#This Row],[wielkosc_zamowienia]]))</f>
        <v>34780</v>
      </c>
      <c r="H112">
        <f t="shared" si="1"/>
        <v>0</v>
      </c>
    </row>
    <row r="113" spans="1:8" x14ac:dyDescent="0.25">
      <c r="A113">
        <v>112</v>
      </c>
      <c r="B113" s="1">
        <v>44252</v>
      </c>
      <c r="C113" t="s">
        <v>6</v>
      </c>
      <c r="D113">
        <v>3910</v>
      </c>
      <c r="E113">
        <f>WEEKDAY(soki[[#This Row],[data]])</f>
        <v>5</v>
      </c>
      <c r="G113">
        <f>IF(soki[[#This Row],[data]]=B112,G112-soki[[#This Row],[wielkosc_zamowienia]],IF(AND(soki[[#This Row],[dzien tygodnia]]&lt;&gt;7,soki[[#This Row],[dzien tygodnia]]&lt;&gt;6),G112+12000-soki[[#This Row],[wielkosc_zamowienia]],G112+5000-soki[[#This Row],[wielkosc_zamowienia]]))</f>
        <v>30870</v>
      </c>
      <c r="H113">
        <f t="shared" si="1"/>
        <v>0</v>
      </c>
    </row>
    <row r="114" spans="1:8" x14ac:dyDescent="0.25">
      <c r="A114">
        <v>113</v>
      </c>
      <c r="B114" s="1">
        <v>44252</v>
      </c>
      <c r="C114" t="s">
        <v>4</v>
      </c>
      <c r="D114">
        <v>5060</v>
      </c>
      <c r="E114">
        <f>WEEKDAY(soki[[#This Row],[data]])</f>
        <v>5</v>
      </c>
      <c r="G114">
        <f>IF(soki[[#This Row],[data]]=B113,G113-soki[[#This Row],[wielkosc_zamowienia]],IF(AND(soki[[#This Row],[dzien tygodnia]]&lt;&gt;7,soki[[#This Row],[dzien tygodnia]]&lt;&gt;6),G113+12000-soki[[#This Row],[wielkosc_zamowienia]],G113+5000-soki[[#This Row],[wielkosc_zamowienia]]))</f>
        <v>25810</v>
      </c>
      <c r="H114">
        <f t="shared" si="1"/>
        <v>0</v>
      </c>
    </row>
    <row r="115" spans="1:8" x14ac:dyDescent="0.25">
      <c r="A115">
        <v>114</v>
      </c>
      <c r="B115" s="1">
        <v>44253</v>
      </c>
      <c r="C115" t="s">
        <v>7</v>
      </c>
      <c r="D115">
        <v>9440</v>
      </c>
      <c r="E115">
        <f>WEEKDAY(soki[[#This Row],[data]])</f>
        <v>6</v>
      </c>
      <c r="G115">
        <f>IF(soki[[#This Row],[data]]=B114,G114-soki[[#This Row],[wielkosc_zamowienia]],IF(AND(soki[[#This Row],[dzien tygodnia]]&lt;&gt;7,soki[[#This Row],[dzien tygodnia]]&lt;&gt;6),G114+12000-soki[[#This Row],[wielkosc_zamowienia]],G114+5000-soki[[#This Row],[wielkosc_zamowienia]]))</f>
        <v>21370</v>
      </c>
      <c r="H115">
        <f t="shared" si="1"/>
        <v>0</v>
      </c>
    </row>
    <row r="116" spans="1:8" x14ac:dyDescent="0.25">
      <c r="A116">
        <v>115</v>
      </c>
      <c r="B116" s="1">
        <v>44253</v>
      </c>
      <c r="C116" t="s">
        <v>4</v>
      </c>
      <c r="D116">
        <v>5100</v>
      </c>
      <c r="E116">
        <f>WEEKDAY(soki[[#This Row],[data]])</f>
        <v>6</v>
      </c>
      <c r="G116">
        <f>IF(soki[[#This Row],[data]]=B115,G115-soki[[#This Row],[wielkosc_zamowienia]],IF(AND(soki[[#This Row],[dzien tygodnia]]&lt;&gt;7,soki[[#This Row],[dzien tygodnia]]&lt;&gt;6),G115+12000-soki[[#This Row],[wielkosc_zamowienia]],G115+5000-soki[[#This Row],[wielkosc_zamowienia]]))</f>
        <v>16270</v>
      </c>
      <c r="H116">
        <f t="shared" si="1"/>
        <v>0</v>
      </c>
    </row>
    <row r="117" spans="1:8" x14ac:dyDescent="0.25">
      <c r="A117">
        <v>116</v>
      </c>
      <c r="B117" s="1">
        <v>44254</v>
      </c>
      <c r="C117" t="s">
        <v>5</v>
      </c>
      <c r="D117">
        <v>4360</v>
      </c>
      <c r="E117">
        <f>WEEKDAY(soki[[#This Row],[data]])</f>
        <v>7</v>
      </c>
      <c r="G117">
        <f>IF(soki[[#This Row],[data]]=B116,G116-soki[[#This Row],[wielkosc_zamowienia]],IF(AND(soki[[#This Row],[dzien tygodnia]]&lt;&gt;7,soki[[#This Row],[dzien tygodnia]]&lt;&gt;6),G116+12000-soki[[#This Row],[wielkosc_zamowienia]],G116+5000-soki[[#This Row],[wielkosc_zamowienia]]))</f>
        <v>16910</v>
      </c>
      <c r="H117">
        <f t="shared" si="1"/>
        <v>0</v>
      </c>
    </row>
    <row r="118" spans="1:8" x14ac:dyDescent="0.25">
      <c r="A118">
        <v>117</v>
      </c>
      <c r="B118" s="1">
        <v>44254</v>
      </c>
      <c r="C118" t="s">
        <v>6</v>
      </c>
      <c r="D118">
        <v>6220</v>
      </c>
      <c r="E118">
        <f>WEEKDAY(soki[[#This Row],[data]])</f>
        <v>7</v>
      </c>
      <c r="G118">
        <f>IF(soki[[#This Row],[data]]=B117,G117-soki[[#This Row],[wielkosc_zamowienia]],IF(AND(soki[[#This Row],[dzien tygodnia]]&lt;&gt;7,soki[[#This Row],[dzien tygodnia]]&lt;&gt;6),G117+12000-soki[[#This Row],[wielkosc_zamowienia]],G117+5000-soki[[#This Row],[wielkosc_zamowienia]]))</f>
        <v>10690</v>
      </c>
      <c r="H118">
        <f t="shared" si="1"/>
        <v>0</v>
      </c>
    </row>
    <row r="119" spans="1:8" x14ac:dyDescent="0.25">
      <c r="A119">
        <v>118</v>
      </c>
      <c r="B119" s="1">
        <v>44255</v>
      </c>
      <c r="C119" t="s">
        <v>4</v>
      </c>
      <c r="D119">
        <v>4290</v>
      </c>
      <c r="E119">
        <f>WEEKDAY(soki[[#This Row],[data]])</f>
        <v>1</v>
      </c>
      <c r="G119">
        <f>IF(soki[[#This Row],[data]]=B118,G118-soki[[#This Row],[wielkosc_zamowienia]],IF(AND(soki[[#This Row],[dzien tygodnia]]&lt;&gt;7,soki[[#This Row],[dzien tygodnia]]&lt;&gt;6),G118+12000-soki[[#This Row],[wielkosc_zamowienia]],G118+5000-soki[[#This Row],[wielkosc_zamowienia]]))</f>
        <v>18400</v>
      </c>
      <c r="H119">
        <f t="shared" si="1"/>
        <v>0</v>
      </c>
    </row>
    <row r="120" spans="1:8" x14ac:dyDescent="0.25">
      <c r="A120">
        <v>119</v>
      </c>
      <c r="B120" s="1">
        <v>44255</v>
      </c>
      <c r="C120" t="s">
        <v>6</v>
      </c>
      <c r="D120">
        <v>1260</v>
      </c>
      <c r="E120">
        <f>WEEKDAY(soki[[#This Row],[data]])</f>
        <v>1</v>
      </c>
      <c r="G120">
        <f>IF(soki[[#This Row],[data]]=B119,G119-soki[[#This Row],[wielkosc_zamowienia]],IF(AND(soki[[#This Row],[dzien tygodnia]]&lt;&gt;7,soki[[#This Row],[dzien tygodnia]]&lt;&gt;6),G119+12000-soki[[#This Row],[wielkosc_zamowienia]],G119+5000-soki[[#This Row],[wielkosc_zamowienia]]))</f>
        <v>17140</v>
      </c>
      <c r="H120">
        <f t="shared" si="1"/>
        <v>0</v>
      </c>
    </row>
    <row r="121" spans="1:8" x14ac:dyDescent="0.25">
      <c r="A121">
        <v>120</v>
      </c>
      <c r="B121" s="1">
        <v>44256</v>
      </c>
      <c r="C121" t="s">
        <v>5</v>
      </c>
      <c r="D121">
        <v>9520</v>
      </c>
      <c r="E121">
        <f>WEEKDAY(soki[[#This Row],[data]])</f>
        <v>2</v>
      </c>
      <c r="G121">
        <f>IF(soki[[#This Row],[data]]=B120,G120-soki[[#This Row],[wielkosc_zamowienia]],IF(AND(soki[[#This Row],[dzien tygodnia]]&lt;&gt;7,soki[[#This Row],[dzien tygodnia]]&lt;&gt;6),G120+12000-soki[[#This Row],[wielkosc_zamowienia]],G120+5000-soki[[#This Row],[wielkosc_zamowienia]]))</f>
        <v>19620</v>
      </c>
      <c r="H121">
        <f t="shared" si="1"/>
        <v>0</v>
      </c>
    </row>
    <row r="122" spans="1:8" x14ac:dyDescent="0.25">
      <c r="A122">
        <v>121</v>
      </c>
      <c r="B122" s="1">
        <v>44256</v>
      </c>
      <c r="C122" t="s">
        <v>4</v>
      </c>
      <c r="D122">
        <v>8650</v>
      </c>
      <c r="E122">
        <f>WEEKDAY(soki[[#This Row],[data]])</f>
        <v>2</v>
      </c>
      <c r="G122">
        <f>IF(soki[[#This Row],[data]]=B121,G121-soki[[#This Row],[wielkosc_zamowienia]],IF(AND(soki[[#This Row],[dzien tygodnia]]&lt;&gt;7,soki[[#This Row],[dzien tygodnia]]&lt;&gt;6),G121+12000-soki[[#This Row],[wielkosc_zamowienia]],G121+5000-soki[[#This Row],[wielkosc_zamowienia]]))</f>
        <v>10970</v>
      </c>
      <c r="H122">
        <f t="shared" si="1"/>
        <v>0</v>
      </c>
    </row>
    <row r="123" spans="1:8" x14ac:dyDescent="0.25">
      <c r="A123">
        <v>122</v>
      </c>
      <c r="B123" s="1">
        <v>44257</v>
      </c>
      <c r="C123" t="s">
        <v>6</v>
      </c>
      <c r="D123">
        <v>9080</v>
      </c>
      <c r="E123">
        <f>WEEKDAY(soki[[#This Row],[data]])</f>
        <v>3</v>
      </c>
      <c r="G123">
        <f>IF(soki[[#This Row],[data]]=B122,G122-soki[[#This Row],[wielkosc_zamowienia]],IF(AND(soki[[#This Row],[dzien tygodnia]]&lt;&gt;7,soki[[#This Row],[dzien tygodnia]]&lt;&gt;6),G122+12000-soki[[#This Row],[wielkosc_zamowienia]],G122+5000-soki[[#This Row],[wielkosc_zamowienia]]))</f>
        <v>13890</v>
      </c>
      <c r="H123">
        <f t="shared" si="1"/>
        <v>0</v>
      </c>
    </row>
    <row r="124" spans="1:8" x14ac:dyDescent="0.25">
      <c r="A124">
        <v>123</v>
      </c>
      <c r="B124" s="1">
        <v>44257</v>
      </c>
      <c r="C124" t="s">
        <v>5</v>
      </c>
      <c r="D124">
        <v>1510</v>
      </c>
      <c r="E124">
        <f>WEEKDAY(soki[[#This Row],[data]])</f>
        <v>3</v>
      </c>
      <c r="G124">
        <f>IF(soki[[#This Row],[data]]=B123,G123-soki[[#This Row],[wielkosc_zamowienia]],IF(AND(soki[[#This Row],[dzien tygodnia]]&lt;&gt;7,soki[[#This Row],[dzien tygodnia]]&lt;&gt;6),G123+12000-soki[[#This Row],[wielkosc_zamowienia]],G123+5000-soki[[#This Row],[wielkosc_zamowienia]]))</f>
        <v>12380</v>
      </c>
      <c r="H124">
        <f t="shared" si="1"/>
        <v>0</v>
      </c>
    </row>
    <row r="125" spans="1:8" x14ac:dyDescent="0.25">
      <c r="A125">
        <v>124</v>
      </c>
      <c r="B125" s="1">
        <v>44258</v>
      </c>
      <c r="C125" t="s">
        <v>4</v>
      </c>
      <c r="D125">
        <v>6850</v>
      </c>
      <c r="E125">
        <f>WEEKDAY(soki[[#This Row],[data]])</f>
        <v>4</v>
      </c>
      <c r="G125">
        <f>IF(soki[[#This Row],[data]]=B124,G124-soki[[#This Row],[wielkosc_zamowienia]],IF(AND(soki[[#This Row],[dzien tygodnia]]&lt;&gt;7,soki[[#This Row],[dzien tygodnia]]&lt;&gt;6),G124+12000-soki[[#This Row],[wielkosc_zamowienia]],G124+5000-soki[[#This Row],[wielkosc_zamowienia]]))</f>
        <v>17530</v>
      </c>
      <c r="H125">
        <f t="shared" si="1"/>
        <v>0</v>
      </c>
    </row>
    <row r="126" spans="1:8" x14ac:dyDescent="0.25">
      <c r="A126">
        <v>125</v>
      </c>
      <c r="B126" s="1">
        <v>44259</v>
      </c>
      <c r="C126" t="s">
        <v>4</v>
      </c>
      <c r="D126">
        <v>6210</v>
      </c>
      <c r="E126">
        <f>WEEKDAY(soki[[#This Row],[data]])</f>
        <v>5</v>
      </c>
      <c r="G126">
        <f>IF(soki[[#This Row],[data]]=B125,G125-soki[[#This Row],[wielkosc_zamowienia]],IF(AND(soki[[#This Row],[dzien tygodnia]]&lt;&gt;7,soki[[#This Row],[dzien tygodnia]]&lt;&gt;6),G125+12000-soki[[#This Row],[wielkosc_zamowienia]],G125+5000-soki[[#This Row],[wielkosc_zamowienia]]))</f>
        <v>23320</v>
      </c>
      <c r="H126">
        <f t="shared" si="1"/>
        <v>0</v>
      </c>
    </row>
    <row r="127" spans="1:8" x14ac:dyDescent="0.25">
      <c r="A127">
        <v>126</v>
      </c>
      <c r="B127" s="1">
        <v>44260</v>
      </c>
      <c r="C127" t="s">
        <v>4</v>
      </c>
      <c r="D127">
        <v>3340</v>
      </c>
      <c r="E127">
        <f>WEEKDAY(soki[[#This Row],[data]])</f>
        <v>6</v>
      </c>
      <c r="G127">
        <f>IF(soki[[#This Row],[data]]=B126,G126-soki[[#This Row],[wielkosc_zamowienia]],IF(AND(soki[[#This Row],[dzien tygodnia]]&lt;&gt;7,soki[[#This Row],[dzien tygodnia]]&lt;&gt;6),G126+12000-soki[[#This Row],[wielkosc_zamowienia]],G126+5000-soki[[#This Row],[wielkosc_zamowienia]]))</f>
        <v>24980</v>
      </c>
      <c r="H127">
        <f t="shared" si="1"/>
        <v>0</v>
      </c>
    </row>
    <row r="128" spans="1:8" x14ac:dyDescent="0.25">
      <c r="A128">
        <v>127</v>
      </c>
      <c r="B128" s="1">
        <v>44260</v>
      </c>
      <c r="C128" t="s">
        <v>5</v>
      </c>
      <c r="D128">
        <v>3450</v>
      </c>
      <c r="E128">
        <f>WEEKDAY(soki[[#This Row],[data]])</f>
        <v>6</v>
      </c>
      <c r="G128">
        <f>IF(soki[[#This Row],[data]]=B127,G127-soki[[#This Row],[wielkosc_zamowienia]],IF(AND(soki[[#This Row],[dzien tygodnia]]&lt;&gt;7,soki[[#This Row],[dzien tygodnia]]&lt;&gt;6),G127+12000-soki[[#This Row],[wielkosc_zamowienia]],G127+5000-soki[[#This Row],[wielkosc_zamowienia]]))</f>
        <v>21530</v>
      </c>
      <c r="H128">
        <f t="shared" si="1"/>
        <v>0</v>
      </c>
    </row>
    <row r="129" spans="1:8" x14ac:dyDescent="0.25">
      <c r="A129">
        <v>128</v>
      </c>
      <c r="B129" s="1">
        <v>44261</v>
      </c>
      <c r="C129" t="s">
        <v>7</v>
      </c>
      <c r="D129">
        <v>3270</v>
      </c>
      <c r="E129">
        <f>WEEKDAY(soki[[#This Row],[data]])</f>
        <v>7</v>
      </c>
      <c r="G129">
        <f>IF(soki[[#This Row],[data]]=B128,G128-soki[[#This Row],[wielkosc_zamowienia]],IF(AND(soki[[#This Row],[dzien tygodnia]]&lt;&gt;7,soki[[#This Row],[dzien tygodnia]]&lt;&gt;6),G128+12000-soki[[#This Row],[wielkosc_zamowienia]],G128+5000-soki[[#This Row],[wielkosc_zamowienia]]))</f>
        <v>23260</v>
      </c>
      <c r="H129">
        <f t="shared" si="1"/>
        <v>0</v>
      </c>
    </row>
    <row r="130" spans="1:8" x14ac:dyDescent="0.25">
      <c r="A130">
        <v>129</v>
      </c>
      <c r="B130" s="1">
        <v>44261</v>
      </c>
      <c r="C130" t="s">
        <v>6</v>
      </c>
      <c r="D130">
        <v>3580</v>
      </c>
      <c r="E130">
        <f>WEEKDAY(soki[[#This Row],[data]])</f>
        <v>7</v>
      </c>
      <c r="G130">
        <f>IF(soki[[#This Row],[data]]=B129,G129-soki[[#This Row],[wielkosc_zamowienia]],IF(AND(soki[[#This Row],[dzien tygodnia]]&lt;&gt;7,soki[[#This Row],[dzien tygodnia]]&lt;&gt;6),G129+12000-soki[[#This Row],[wielkosc_zamowienia]],G129+5000-soki[[#This Row],[wielkosc_zamowienia]]))</f>
        <v>19680</v>
      </c>
      <c r="H130">
        <f t="shared" ref="H130:H193" si="2">IF(G130&lt;0,1,0)</f>
        <v>0</v>
      </c>
    </row>
    <row r="131" spans="1:8" x14ac:dyDescent="0.25">
      <c r="A131">
        <v>130</v>
      </c>
      <c r="B131" s="1">
        <v>44261</v>
      </c>
      <c r="C131" t="s">
        <v>5</v>
      </c>
      <c r="D131">
        <v>9560</v>
      </c>
      <c r="E131">
        <f>WEEKDAY(soki[[#This Row],[data]])</f>
        <v>7</v>
      </c>
      <c r="G131">
        <f>IF(soki[[#This Row],[data]]=B130,G130-soki[[#This Row],[wielkosc_zamowienia]],IF(AND(soki[[#This Row],[dzien tygodnia]]&lt;&gt;7,soki[[#This Row],[dzien tygodnia]]&lt;&gt;6),G130+12000-soki[[#This Row],[wielkosc_zamowienia]],G130+5000-soki[[#This Row],[wielkosc_zamowienia]]))</f>
        <v>10120</v>
      </c>
      <c r="H131">
        <f t="shared" si="2"/>
        <v>0</v>
      </c>
    </row>
    <row r="132" spans="1:8" x14ac:dyDescent="0.25">
      <c r="A132">
        <v>131</v>
      </c>
      <c r="B132" s="1">
        <v>44262</v>
      </c>
      <c r="C132" t="s">
        <v>4</v>
      </c>
      <c r="D132">
        <v>5310</v>
      </c>
      <c r="E132">
        <f>WEEKDAY(soki[[#This Row],[data]])</f>
        <v>1</v>
      </c>
      <c r="G132">
        <f>IF(soki[[#This Row],[data]]=B131,G131-soki[[#This Row],[wielkosc_zamowienia]],IF(AND(soki[[#This Row],[dzien tygodnia]]&lt;&gt;7,soki[[#This Row],[dzien tygodnia]]&lt;&gt;6),G131+12000-soki[[#This Row],[wielkosc_zamowienia]],G131+5000-soki[[#This Row],[wielkosc_zamowienia]]))</f>
        <v>16810</v>
      </c>
      <c r="H132">
        <f t="shared" si="2"/>
        <v>0</v>
      </c>
    </row>
    <row r="133" spans="1:8" x14ac:dyDescent="0.25">
      <c r="A133">
        <v>132</v>
      </c>
      <c r="B133" s="1">
        <v>44263</v>
      </c>
      <c r="C133" t="s">
        <v>4</v>
      </c>
      <c r="D133">
        <v>9130</v>
      </c>
      <c r="E133">
        <f>WEEKDAY(soki[[#This Row],[data]])</f>
        <v>2</v>
      </c>
      <c r="G133">
        <f>IF(soki[[#This Row],[data]]=B132,G132-soki[[#This Row],[wielkosc_zamowienia]],IF(AND(soki[[#This Row],[dzien tygodnia]]&lt;&gt;7,soki[[#This Row],[dzien tygodnia]]&lt;&gt;6),G132+12000-soki[[#This Row],[wielkosc_zamowienia]],G132+5000-soki[[#This Row],[wielkosc_zamowienia]]))</f>
        <v>19680</v>
      </c>
      <c r="H133">
        <f t="shared" si="2"/>
        <v>0</v>
      </c>
    </row>
    <row r="134" spans="1:8" x14ac:dyDescent="0.25">
      <c r="A134">
        <v>133</v>
      </c>
      <c r="B134" s="1">
        <v>44263</v>
      </c>
      <c r="C134" t="s">
        <v>5</v>
      </c>
      <c r="D134">
        <v>8710</v>
      </c>
      <c r="E134">
        <f>WEEKDAY(soki[[#This Row],[data]])</f>
        <v>2</v>
      </c>
      <c r="G134">
        <f>IF(soki[[#This Row],[data]]=B133,G133-soki[[#This Row],[wielkosc_zamowienia]],IF(AND(soki[[#This Row],[dzien tygodnia]]&lt;&gt;7,soki[[#This Row],[dzien tygodnia]]&lt;&gt;6),G133+12000-soki[[#This Row],[wielkosc_zamowienia]],G133+5000-soki[[#This Row],[wielkosc_zamowienia]]))</f>
        <v>10970</v>
      </c>
      <c r="H134">
        <f t="shared" si="2"/>
        <v>0</v>
      </c>
    </row>
    <row r="135" spans="1:8" x14ac:dyDescent="0.25">
      <c r="A135">
        <v>134</v>
      </c>
      <c r="B135" s="1">
        <v>44264</v>
      </c>
      <c r="C135" t="s">
        <v>4</v>
      </c>
      <c r="D135">
        <v>1920</v>
      </c>
      <c r="E135">
        <f>WEEKDAY(soki[[#This Row],[data]])</f>
        <v>3</v>
      </c>
      <c r="G135">
        <f>IF(soki[[#This Row],[data]]=B134,G134-soki[[#This Row],[wielkosc_zamowienia]],IF(AND(soki[[#This Row],[dzien tygodnia]]&lt;&gt;7,soki[[#This Row],[dzien tygodnia]]&lt;&gt;6),G134+12000-soki[[#This Row],[wielkosc_zamowienia]],G134+5000-soki[[#This Row],[wielkosc_zamowienia]]))</f>
        <v>21050</v>
      </c>
      <c r="H135">
        <f t="shared" si="2"/>
        <v>0</v>
      </c>
    </row>
    <row r="136" spans="1:8" x14ac:dyDescent="0.25">
      <c r="A136">
        <v>135</v>
      </c>
      <c r="B136" s="1">
        <v>44264</v>
      </c>
      <c r="C136" t="s">
        <v>5</v>
      </c>
      <c r="D136">
        <v>4330</v>
      </c>
      <c r="E136">
        <f>WEEKDAY(soki[[#This Row],[data]])</f>
        <v>3</v>
      </c>
      <c r="G136">
        <f>IF(soki[[#This Row],[data]]=B135,G135-soki[[#This Row],[wielkosc_zamowienia]],IF(AND(soki[[#This Row],[dzien tygodnia]]&lt;&gt;7,soki[[#This Row],[dzien tygodnia]]&lt;&gt;6),G135+12000-soki[[#This Row],[wielkosc_zamowienia]],G135+5000-soki[[#This Row],[wielkosc_zamowienia]]))</f>
        <v>16720</v>
      </c>
      <c r="H136">
        <f t="shared" si="2"/>
        <v>0</v>
      </c>
    </row>
    <row r="137" spans="1:8" x14ac:dyDescent="0.25">
      <c r="A137">
        <v>136</v>
      </c>
      <c r="B137" s="1">
        <v>44265</v>
      </c>
      <c r="C137" t="s">
        <v>6</v>
      </c>
      <c r="D137">
        <v>6010</v>
      </c>
      <c r="E137">
        <f>WEEKDAY(soki[[#This Row],[data]])</f>
        <v>4</v>
      </c>
      <c r="G137">
        <f>IF(soki[[#This Row],[data]]=B136,G136-soki[[#This Row],[wielkosc_zamowienia]],IF(AND(soki[[#This Row],[dzien tygodnia]]&lt;&gt;7,soki[[#This Row],[dzien tygodnia]]&lt;&gt;6),G136+12000-soki[[#This Row],[wielkosc_zamowienia]],G136+5000-soki[[#This Row],[wielkosc_zamowienia]]))</f>
        <v>22710</v>
      </c>
      <c r="H137">
        <f t="shared" si="2"/>
        <v>0</v>
      </c>
    </row>
    <row r="138" spans="1:8" x14ac:dyDescent="0.25">
      <c r="A138">
        <v>137</v>
      </c>
      <c r="B138" s="1">
        <v>44265</v>
      </c>
      <c r="C138" t="s">
        <v>5</v>
      </c>
      <c r="D138">
        <v>8680</v>
      </c>
      <c r="E138">
        <f>WEEKDAY(soki[[#This Row],[data]])</f>
        <v>4</v>
      </c>
      <c r="G138">
        <f>IF(soki[[#This Row],[data]]=B137,G137-soki[[#This Row],[wielkosc_zamowienia]],IF(AND(soki[[#This Row],[dzien tygodnia]]&lt;&gt;7,soki[[#This Row],[dzien tygodnia]]&lt;&gt;6),G137+12000-soki[[#This Row],[wielkosc_zamowienia]],G137+5000-soki[[#This Row],[wielkosc_zamowienia]]))</f>
        <v>14030</v>
      </c>
      <c r="H138">
        <f t="shared" si="2"/>
        <v>0</v>
      </c>
    </row>
    <row r="139" spans="1:8" x14ac:dyDescent="0.25">
      <c r="A139">
        <v>138</v>
      </c>
      <c r="B139" s="1">
        <v>44265</v>
      </c>
      <c r="C139" t="s">
        <v>7</v>
      </c>
      <c r="D139">
        <v>6950</v>
      </c>
      <c r="E139">
        <f>WEEKDAY(soki[[#This Row],[data]])</f>
        <v>4</v>
      </c>
      <c r="G139">
        <f>IF(soki[[#This Row],[data]]=B138,G138-soki[[#This Row],[wielkosc_zamowienia]],IF(AND(soki[[#This Row],[dzien tygodnia]]&lt;&gt;7,soki[[#This Row],[dzien tygodnia]]&lt;&gt;6),G138+12000-soki[[#This Row],[wielkosc_zamowienia]],G138+5000-soki[[#This Row],[wielkosc_zamowienia]]))</f>
        <v>7080</v>
      </c>
      <c r="H139">
        <f t="shared" si="2"/>
        <v>0</v>
      </c>
    </row>
    <row r="140" spans="1:8" x14ac:dyDescent="0.25">
      <c r="A140">
        <v>139</v>
      </c>
      <c r="B140" s="1">
        <v>44266</v>
      </c>
      <c r="C140" t="s">
        <v>5</v>
      </c>
      <c r="D140">
        <v>3280</v>
      </c>
      <c r="E140">
        <f>WEEKDAY(soki[[#This Row],[data]])</f>
        <v>5</v>
      </c>
      <c r="G140">
        <f>IF(soki[[#This Row],[data]]=B139,G139-soki[[#This Row],[wielkosc_zamowienia]],IF(AND(soki[[#This Row],[dzien tygodnia]]&lt;&gt;7,soki[[#This Row],[dzien tygodnia]]&lt;&gt;6),G139+12000-soki[[#This Row],[wielkosc_zamowienia]],G139+5000-soki[[#This Row],[wielkosc_zamowienia]]))</f>
        <v>15800</v>
      </c>
      <c r="H140">
        <f t="shared" si="2"/>
        <v>0</v>
      </c>
    </row>
    <row r="141" spans="1:8" x14ac:dyDescent="0.25">
      <c r="A141">
        <v>140</v>
      </c>
      <c r="B141" s="1">
        <v>44267</v>
      </c>
      <c r="C141" t="s">
        <v>6</v>
      </c>
      <c r="D141">
        <v>9590</v>
      </c>
      <c r="E141">
        <f>WEEKDAY(soki[[#This Row],[data]])</f>
        <v>6</v>
      </c>
      <c r="G141">
        <f>IF(soki[[#This Row],[data]]=B140,G140-soki[[#This Row],[wielkosc_zamowienia]],IF(AND(soki[[#This Row],[dzien tygodnia]]&lt;&gt;7,soki[[#This Row],[dzien tygodnia]]&lt;&gt;6),G140+12000-soki[[#This Row],[wielkosc_zamowienia]],G140+5000-soki[[#This Row],[wielkosc_zamowienia]]))</f>
        <v>11210</v>
      </c>
      <c r="H141">
        <f t="shared" si="2"/>
        <v>0</v>
      </c>
    </row>
    <row r="142" spans="1:8" x14ac:dyDescent="0.25">
      <c r="A142">
        <v>141</v>
      </c>
      <c r="B142" s="1">
        <v>44267</v>
      </c>
      <c r="C142" t="s">
        <v>4</v>
      </c>
      <c r="D142">
        <v>820</v>
      </c>
      <c r="E142">
        <f>WEEKDAY(soki[[#This Row],[data]])</f>
        <v>6</v>
      </c>
      <c r="G142">
        <f>IF(soki[[#This Row],[data]]=B141,G141-soki[[#This Row],[wielkosc_zamowienia]],IF(AND(soki[[#This Row],[dzien tygodnia]]&lt;&gt;7,soki[[#This Row],[dzien tygodnia]]&lt;&gt;6),G141+12000-soki[[#This Row],[wielkosc_zamowienia]],G141+5000-soki[[#This Row],[wielkosc_zamowienia]]))</f>
        <v>10390</v>
      </c>
      <c r="H142">
        <f t="shared" si="2"/>
        <v>0</v>
      </c>
    </row>
    <row r="143" spans="1:8" x14ac:dyDescent="0.25">
      <c r="A143">
        <v>142</v>
      </c>
      <c r="B143" s="1">
        <v>44268</v>
      </c>
      <c r="C143" t="s">
        <v>4</v>
      </c>
      <c r="D143">
        <v>5220</v>
      </c>
      <c r="E143">
        <f>WEEKDAY(soki[[#This Row],[data]])</f>
        <v>7</v>
      </c>
      <c r="G143">
        <f>IF(soki[[#This Row],[data]]=B142,G142-soki[[#This Row],[wielkosc_zamowienia]],IF(AND(soki[[#This Row],[dzien tygodnia]]&lt;&gt;7,soki[[#This Row],[dzien tygodnia]]&lt;&gt;6),G142+12000-soki[[#This Row],[wielkosc_zamowienia]],G142+5000-soki[[#This Row],[wielkosc_zamowienia]]))</f>
        <v>10170</v>
      </c>
      <c r="H143">
        <f t="shared" si="2"/>
        <v>0</v>
      </c>
    </row>
    <row r="144" spans="1:8" x14ac:dyDescent="0.25">
      <c r="A144">
        <v>143</v>
      </c>
      <c r="B144" s="1">
        <v>44269</v>
      </c>
      <c r="C144" t="s">
        <v>6</v>
      </c>
      <c r="D144">
        <v>6210</v>
      </c>
      <c r="E144">
        <f>WEEKDAY(soki[[#This Row],[data]])</f>
        <v>1</v>
      </c>
      <c r="G144">
        <f>IF(soki[[#This Row],[data]]=B143,G143-soki[[#This Row],[wielkosc_zamowienia]],IF(AND(soki[[#This Row],[dzien tygodnia]]&lt;&gt;7,soki[[#This Row],[dzien tygodnia]]&lt;&gt;6),G143+12000-soki[[#This Row],[wielkosc_zamowienia]],G143+5000-soki[[#This Row],[wielkosc_zamowienia]]))</f>
        <v>15960</v>
      </c>
      <c r="H144">
        <f t="shared" si="2"/>
        <v>0</v>
      </c>
    </row>
    <row r="145" spans="1:8" x14ac:dyDescent="0.25">
      <c r="A145">
        <v>144</v>
      </c>
      <c r="B145" s="1">
        <v>44269</v>
      </c>
      <c r="C145" t="s">
        <v>5</v>
      </c>
      <c r="D145">
        <v>3180</v>
      </c>
      <c r="E145">
        <f>WEEKDAY(soki[[#This Row],[data]])</f>
        <v>1</v>
      </c>
      <c r="G145">
        <f>IF(soki[[#This Row],[data]]=B144,G144-soki[[#This Row],[wielkosc_zamowienia]],IF(AND(soki[[#This Row],[dzien tygodnia]]&lt;&gt;7,soki[[#This Row],[dzien tygodnia]]&lt;&gt;6),G144+12000-soki[[#This Row],[wielkosc_zamowienia]],G144+5000-soki[[#This Row],[wielkosc_zamowienia]]))</f>
        <v>12780</v>
      </c>
      <c r="H145">
        <f t="shared" si="2"/>
        <v>0</v>
      </c>
    </row>
    <row r="146" spans="1:8" x14ac:dyDescent="0.25">
      <c r="A146">
        <v>145</v>
      </c>
      <c r="B146" s="1">
        <v>44270</v>
      </c>
      <c r="C146" t="s">
        <v>4</v>
      </c>
      <c r="D146">
        <v>6860</v>
      </c>
      <c r="E146">
        <f>WEEKDAY(soki[[#This Row],[data]])</f>
        <v>2</v>
      </c>
      <c r="G146">
        <f>IF(soki[[#This Row],[data]]=B145,G145-soki[[#This Row],[wielkosc_zamowienia]],IF(AND(soki[[#This Row],[dzien tygodnia]]&lt;&gt;7,soki[[#This Row],[dzien tygodnia]]&lt;&gt;6),G145+12000-soki[[#This Row],[wielkosc_zamowienia]],G145+5000-soki[[#This Row],[wielkosc_zamowienia]]))</f>
        <v>17920</v>
      </c>
      <c r="H146">
        <f t="shared" si="2"/>
        <v>0</v>
      </c>
    </row>
    <row r="147" spans="1:8" x14ac:dyDescent="0.25">
      <c r="A147">
        <v>146</v>
      </c>
      <c r="B147" s="1">
        <v>44271</v>
      </c>
      <c r="C147" t="s">
        <v>4</v>
      </c>
      <c r="D147">
        <v>2020</v>
      </c>
      <c r="E147">
        <f>WEEKDAY(soki[[#This Row],[data]])</f>
        <v>3</v>
      </c>
      <c r="G147">
        <f>IF(soki[[#This Row],[data]]=B146,G146-soki[[#This Row],[wielkosc_zamowienia]],IF(AND(soki[[#This Row],[dzien tygodnia]]&lt;&gt;7,soki[[#This Row],[dzien tygodnia]]&lt;&gt;6),G146+12000-soki[[#This Row],[wielkosc_zamowienia]],G146+5000-soki[[#This Row],[wielkosc_zamowienia]]))</f>
        <v>27900</v>
      </c>
      <c r="H147">
        <f t="shared" si="2"/>
        <v>0</v>
      </c>
    </row>
    <row r="148" spans="1:8" x14ac:dyDescent="0.25">
      <c r="A148">
        <v>147</v>
      </c>
      <c r="B148" s="1">
        <v>44271</v>
      </c>
      <c r="C148" t="s">
        <v>5</v>
      </c>
      <c r="D148">
        <v>3650</v>
      </c>
      <c r="E148">
        <f>WEEKDAY(soki[[#This Row],[data]])</f>
        <v>3</v>
      </c>
      <c r="G148">
        <f>IF(soki[[#This Row],[data]]=B147,G147-soki[[#This Row],[wielkosc_zamowienia]],IF(AND(soki[[#This Row],[dzien tygodnia]]&lt;&gt;7,soki[[#This Row],[dzien tygodnia]]&lt;&gt;6),G147+12000-soki[[#This Row],[wielkosc_zamowienia]],G147+5000-soki[[#This Row],[wielkosc_zamowienia]]))</f>
        <v>24250</v>
      </c>
      <c r="H148">
        <f t="shared" si="2"/>
        <v>0</v>
      </c>
    </row>
    <row r="149" spans="1:8" x14ac:dyDescent="0.25">
      <c r="A149">
        <v>148</v>
      </c>
      <c r="B149" s="1">
        <v>44272</v>
      </c>
      <c r="C149" t="s">
        <v>4</v>
      </c>
      <c r="D149">
        <v>9720</v>
      </c>
      <c r="E149">
        <f>WEEKDAY(soki[[#This Row],[data]])</f>
        <v>4</v>
      </c>
      <c r="G149">
        <f>IF(soki[[#This Row],[data]]=B148,G148-soki[[#This Row],[wielkosc_zamowienia]],IF(AND(soki[[#This Row],[dzien tygodnia]]&lt;&gt;7,soki[[#This Row],[dzien tygodnia]]&lt;&gt;6),G148+12000-soki[[#This Row],[wielkosc_zamowienia]],G148+5000-soki[[#This Row],[wielkosc_zamowienia]]))</f>
        <v>26530</v>
      </c>
      <c r="H149">
        <f t="shared" si="2"/>
        <v>0</v>
      </c>
    </row>
    <row r="150" spans="1:8" x14ac:dyDescent="0.25">
      <c r="A150">
        <v>149</v>
      </c>
      <c r="B150" s="1">
        <v>44273</v>
      </c>
      <c r="C150" t="s">
        <v>5</v>
      </c>
      <c r="D150">
        <v>7840</v>
      </c>
      <c r="E150">
        <f>WEEKDAY(soki[[#This Row],[data]])</f>
        <v>5</v>
      </c>
      <c r="G150">
        <f>IF(soki[[#This Row],[data]]=B149,G149-soki[[#This Row],[wielkosc_zamowienia]],IF(AND(soki[[#This Row],[dzien tygodnia]]&lt;&gt;7,soki[[#This Row],[dzien tygodnia]]&lt;&gt;6),G149+12000-soki[[#This Row],[wielkosc_zamowienia]],G149+5000-soki[[#This Row],[wielkosc_zamowienia]]))</f>
        <v>30690</v>
      </c>
      <c r="H150">
        <f t="shared" si="2"/>
        <v>0</v>
      </c>
    </row>
    <row r="151" spans="1:8" x14ac:dyDescent="0.25">
      <c r="A151">
        <v>150</v>
      </c>
      <c r="B151" s="1">
        <v>44273</v>
      </c>
      <c r="C151" t="s">
        <v>4</v>
      </c>
      <c r="D151">
        <v>6780</v>
      </c>
      <c r="E151">
        <f>WEEKDAY(soki[[#This Row],[data]])</f>
        <v>5</v>
      </c>
      <c r="G151">
        <f>IF(soki[[#This Row],[data]]=B150,G150-soki[[#This Row],[wielkosc_zamowienia]],IF(AND(soki[[#This Row],[dzien tygodnia]]&lt;&gt;7,soki[[#This Row],[dzien tygodnia]]&lt;&gt;6),G150+12000-soki[[#This Row],[wielkosc_zamowienia]],G150+5000-soki[[#This Row],[wielkosc_zamowienia]]))</f>
        <v>23910</v>
      </c>
      <c r="H151">
        <f t="shared" si="2"/>
        <v>0</v>
      </c>
    </row>
    <row r="152" spans="1:8" x14ac:dyDescent="0.25">
      <c r="A152">
        <v>151</v>
      </c>
      <c r="B152" s="1">
        <v>44273</v>
      </c>
      <c r="C152" t="s">
        <v>6</v>
      </c>
      <c r="D152">
        <v>3490</v>
      </c>
      <c r="E152">
        <f>WEEKDAY(soki[[#This Row],[data]])</f>
        <v>5</v>
      </c>
      <c r="G152">
        <f>IF(soki[[#This Row],[data]]=B151,G151-soki[[#This Row],[wielkosc_zamowienia]],IF(AND(soki[[#This Row],[dzien tygodnia]]&lt;&gt;7,soki[[#This Row],[dzien tygodnia]]&lt;&gt;6),G151+12000-soki[[#This Row],[wielkosc_zamowienia]],G151+5000-soki[[#This Row],[wielkosc_zamowienia]]))</f>
        <v>20420</v>
      </c>
      <c r="H152">
        <f t="shared" si="2"/>
        <v>0</v>
      </c>
    </row>
    <row r="153" spans="1:8" x14ac:dyDescent="0.25">
      <c r="A153">
        <v>152</v>
      </c>
      <c r="B153" s="1">
        <v>44273</v>
      </c>
      <c r="C153" t="s">
        <v>7</v>
      </c>
      <c r="D153">
        <v>9980</v>
      </c>
      <c r="E153">
        <f>WEEKDAY(soki[[#This Row],[data]])</f>
        <v>5</v>
      </c>
      <c r="G153">
        <f>IF(soki[[#This Row],[data]]=B152,G152-soki[[#This Row],[wielkosc_zamowienia]],IF(AND(soki[[#This Row],[dzien tygodnia]]&lt;&gt;7,soki[[#This Row],[dzien tygodnia]]&lt;&gt;6),G152+12000-soki[[#This Row],[wielkosc_zamowienia]],G152+5000-soki[[#This Row],[wielkosc_zamowienia]]))</f>
        <v>10440</v>
      </c>
      <c r="H153">
        <f t="shared" si="2"/>
        <v>0</v>
      </c>
    </row>
    <row r="154" spans="1:8" x14ac:dyDescent="0.25">
      <c r="A154">
        <v>153</v>
      </c>
      <c r="B154" s="1">
        <v>44274</v>
      </c>
      <c r="C154" t="s">
        <v>7</v>
      </c>
      <c r="D154">
        <v>7850</v>
      </c>
      <c r="E154">
        <f>WEEKDAY(soki[[#This Row],[data]])</f>
        <v>6</v>
      </c>
      <c r="G154">
        <f>IF(soki[[#This Row],[data]]=B153,G153-soki[[#This Row],[wielkosc_zamowienia]],IF(AND(soki[[#This Row],[dzien tygodnia]]&lt;&gt;7,soki[[#This Row],[dzien tygodnia]]&lt;&gt;6),G153+12000-soki[[#This Row],[wielkosc_zamowienia]],G153+5000-soki[[#This Row],[wielkosc_zamowienia]]))</f>
        <v>7590</v>
      </c>
      <c r="H154">
        <f t="shared" si="2"/>
        <v>0</v>
      </c>
    </row>
    <row r="155" spans="1:8" x14ac:dyDescent="0.25">
      <c r="A155">
        <v>154</v>
      </c>
      <c r="B155" s="1">
        <v>44274</v>
      </c>
      <c r="C155" t="s">
        <v>6</v>
      </c>
      <c r="D155">
        <v>9770</v>
      </c>
      <c r="E155">
        <f>WEEKDAY(soki[[#This Row],[data]])</f>
        <v>6</v>
      </c>
      <c r="G155">
        <f>IF(soki[[#This Row],[data]]=B154,G154-soki[[#This Row],[wielkosc_zamowienia]],IF(AND(soki[[#This Row],[dzien tygodnia]]&lt;&gt;7,soki[[#This Row],[dzien tygodnia]]&lt;&gt;6),G154+12000-soki[[#This Row],[wielkosc_zamowienia]],G154+5000-soki[[#This Row],[wielkosc_zamowienia]]))</f>
        <v>-2180</v>
      </c>
      <c r="H155">
        <f t="shared" si="2"/>
        <v>1</v>
      </c>
    </row>
    <row r="156" spans="1:8" x14ac:dyDescent="0.25">
      <c r="A156">
        <v>155</v>
      </c>
      <c r="B156" s="1">
        <v>44275</v>
      </c>
      <c r="C156" t="s">
        <v>6</v>
      </c>
      <c r="D156">
        <v>750</v>
      </c>
      <c r="E156">
        <f>WEEKDAY(soki[[#This Row],[data]])</f>
        <v>7</v>
      </c>
      <c r="G156">
        <f>IF(soki[[#This Row],[data]]=B155,G155-soki[[#This Row],[wielkosc_zamowienia]],IF(AND(soki[[#This Row],[dzien tygodnia]]&lt;&gt;7,soki[[#This Row],[dzien tygodnia]]&lt;&gt;6),G155+12000-soki[[#This Row],[wielkosc_zamowienia]],G155+5000-soki[[#This Row],[wielkosc_zamowienia]]))</f>
        <v>2070</v>
      </c>
      <c r="H156">
        <f t="shared" si="2"/>
        <v>0</v>
      </c>
    </row>
    <row r="157" spans="1:8" x14ac:dyDescent="0.25">
      <c r="A157">
        <v>156</v>
      </c>
      <c r="B157" s="1">
        <v>44275</v>
      </c>
      <c r="C157" t="s">
        <v>7</v>
      </c>
      <c r="D157">
        <v>8900</v>
      </c>
      <c r="E157">
        <f>WEEKDAY(soki[[#This Row],[data]])</f>
        <v>7</v>
      </c>
      <c r="G157">
        <f>IF(soki[[#This Row],[data]]=B156,G156-soki[[#This Row],[wielkosc_zamowienia]],IF(AND(soki[[#This Row],[dzien tygodnia]]&lt;&gt;7,soki[[#This Row],[dzien tygodnia]]&lt;&gt;6),G156+12000-soki[[#This Row],[wielkosc_zamowienia]],G156+5000-soki[[#This Row],[wielkosc_zamowienia]]))</f>
        <v>-6830</v>
      </c>
      <c r="H157">
        <f t="shared" si="2"/>
        <v>1</v>
      </c>
    </row>
    <row r="158" spans="1:8" x14ac:dyDescent="0.25">
      <c r="A158">
        <v>157</v>
      </c>
      <c r="B158" s="1">
        <v>44275</v>
      </c>
      <c r="C158" t="s">
        <v>4</v>
      </c>
      <c r="D158">
        <v>9410</v>
      </c>
      <c r="E158">
        <f>WEEKDAY(soki[[#This Row],[data]])</f>
        <v>7</v>
      </c>
      <c r="G158">
        <f>IF(soki[[#This Row],[data]]=B157,G157-soki[[#This Row],[wielkosc_zamowienia]],IF(AND(soki[[#This Row],[dzien tygodnia]]&lt;&gt;7,soki[[#This Row],[dzien tygodnia]]&lt;&gt;6),G157+12000-soki[[#This Row],[wielkosc_zamowienia]],G157+5000-soki[[#This Row],[wielkosc_zamowienia]]))</f>
        <v>-16240</v>
      </c>
      <c r="H158">
        <f t="shared" si="2"/>
        <v>1</v>
      </c>
    </row>
    <row r="159" spans="1:8" x14ac:dyDescent="0.25">
      <c r="A159">
        <v>158</v>
      </c>
      <c r="B159" s="1">
        <v>44276</v>
      </c>
      <c r="C159" t="s">
        <v>6</v>
      </c>
      <c r="D159">
        <v>9310</v>
      </c>
      <c r="E159">
        <f>WEEKDAY(soki[[#This Row],[data]])</f>
        <v>1</v>
      </c>
      <c r="G159">
        <f>IF(soki[[#This Row],[data]]=B158,G158-soki[[#This Row],[wielkosc_zamowienia]],IF(AND(soki[[#This Row],[dzien tygodnia]]&lt;&gt;7,soki[[#This Row],[dzien tygodnia]]&lt;&gt;6),G158+12000-soki[[#This Row],[wielkosc_zamowienia]],G158+5000-soki[[#This Row],[wielkosc_zamowienia]]))</f>
        <v>-13550</v>
      </c>
      <c r="H159">
        <f t="shared" si="2"/>
        <v>1</v>
      </c>
    </row>
    <row r="160" spans="1:8" x14ac:dyDescent="0.25">
      <c r="A160">
        <v>159</v>
      </c>
      <c r="B160" s="1">
        <v>44276</v>
      </c>
      <c r="C160" t="s">
        <v>4</v>
      </c>
      <c r="D160">
        <v>2480</v>
      </c>
      <c r="E160">
        <f>WEEKDAY(soki[[#This Row],[data]])</f>
        <v>1</v>
      </c>
      <c r="G160">
        <f>IF(soki[[#This Row],[data]]=B159,G159-soki[[#This Row],[wielkosc_zamowienia]],IF(AND(soki[[#This Row],[dzien tygodnia]]&lt;&gt;7,soki[[#This Row],[dzien tygodnia]]&lt;&gt;6),G159+12000-soki[[#This Row],[wielkosc_zamowienia]],G159+5000-soki[[#This Row],[wielkosc_zamowienia]]))</f>
        <v>-16030</v>
      </c>
      <c r="H160">
        <f t="shared" si="2"/>
        <v>1</v>
      </c>
    </row>
    <row r="161" spans="1:8" x14ac:dyDescent="0.25">
      <c r="A161">
        <v>160</v>
      </c>
      <c r="B161" s="1">
        <v>44276</v>
      </c>
      <c r="C161" t="s">
        <v>5</v>
      </c>
      <c r="D161">
        <v>1740</v>
      </c>
      <c r="E161">
        <f>WEEKDAY(soki[[#This Row],[data]])</f>
        <v>1</v>
      </c>
      <c r="G161">
        <f>IF(soki[[#This Row],[data]]=B160,G160-soki[[#This Row],[wielkosc_zamowienia]],IF(AND(soki[[#This Row],[dzien tygodnia]]&lt;&gt;7,soki[[#This Row],[dzien tygodnia]]&lt;&gt;6),G160+12000-soki[[#This Row],[wielkosc_zamowienia]],G160+5000-soki[[#This Row],[wielkosc_zamowienia]]))</f>
        <v>-17770</v>
      </c>
      <c r="H161">
        <f t="shared" si="2"/>
        <v>1</v>
      </c>
    </row>
    <row r="162" spans="1:8" x14ac:dyDescent="0.25">
      <c r="A162">
        <v>161</v>
      </c>
      <c r="B162" s="1">
        <v>44277</v>
      </c>
      <c r="C162" t="s">
        <v>4</v>
      </c>
      <c r="D162">
        <v>860</v>
      </c>
      <c r="E162">
        <f>WEEKDAY(soki[[#This Row],[data]])</f>
        <v>2</v>
      </c>
      <c r="G162">
        <f>IF(soki[[#This Row],[data]]=B161,G161-soki[[#This Row],[wielkosc_zamowienia]],IF(AND(soki[[#This Row],[dzien tygodnia]]&lt;&gt;7,soki[[#This Row],[dzien tygodnia]]&lt;&gt;6),G161+12000-soki[[#This Row],[wielkosc_zamowienia]],G161+5000-soki[[#This Row],[wielkosc_zamowienia]]))</f>
        <v>-6630</v>
      </c>
      <c r="H162">
        <f t="shared" si="2"/>
        <v>1</v>
      </c>
    </row>
    <row r="163" spans="1:8" x14ac:dyDescent="0.25">
      <c r="A163">
        <v>162</v>
      </c>
      <c r="B163" s="1">
        <v>44278</v>
      </c>
      <c r="C163" t="s">
        <v>5</v>
      </c>
      <c r="D163">
        <v>1830</v>
      </c>
      <c r="E163">
        <f>WEEKDAY(soki[[#This Row],[data]])</f>
        <v>3</v>
      </c>
      <c r="G163">
        <f>IF(soki[[#This Row],[data]]=B162,G162-soki[[#This Row],[wielkosc_zamowienia]],IF(AND(soki[[#This Row],[dzien tygodnia]]&lt;&gt;7,soki[[#This Row],[dzien tygodnia]]&lt;&gt;6),G162+12000-soki[[#This Row],[wielkosc_zamowienia]],G162+5000-soki[[#This Row],[wielkosc_zamowienia]]))</f>
        <v>3540</v>
      </c>
      <c r="H163">
        <f t="shared" si="2"/>
        <v>0</v>
      </c>
    </row>
    <row r="164" spans="1:8" x14ac:dyDescent="0.25">
      <c r="A164">
        <v>163</v>
      </c>
      <c r="B164" s="1">
        <v>44279</v>
      </c>
      <c r="C164" t="s">
        <v>6</v>
      </c>
      <c r="D164">
        <v>1770</v>
      </c>
      <c r="E164">
        <f>WEEKDAY(soki[[#This Row],[data]])</f>
        <v>4</v>
      </c>
      <c r="G164">
        <f>IF(soki[[#This Row],[data]]=B163,G163-soki[[#This Row],[wielkosc_zamowienia]],IF(AND(soki[[#This Row],[dzien tygodnia]]&lt;&gt;7,soki[[#This Row],[dzien tygodnia]]&lt;&gt;6),G163+12000-soki[[#This Row],[wielkosc_zamowienia]],G163+5000-soki[[#This Row],[wielkosc_zamowienia]]))</f>
        <v>13770</v>
      </c>
      <c r="H164">
        <f t="shared" si="2"/>
        <v>0</v>
      </c>
    </row>
    <row r="165" spans="1:8" x14ac:dyDescent="0.25">
      <c r="A165">
        <v>164</v>
      </c>
      <c r="B165" s="1">
        <v>44279</v>
      </c>
      <c r="C165" t="s">
        <v>7</v>
      </c>
      <c r="D165">
        <v>7830</v>
      </c>
      <c r="E165">
        <f>WEEKDAY(soki[[#This Row],[data]])</f>
        <v>4</v>
      </c>
      <c r="G165">
        <f>IF(soki[[#This Row],[data]]=B164,G164-soki[[#This Row],[wielkosc_zamowienia]],IF(AND(soki[[#This Row],[dzien tygodnia]]&lt;&gt;7,soki[[#This Row],[dzien tygodnia]]&lt;&gt;6),G164+12000-soki[[#This Row],[wielkosc_zamowienia]],G164+5000-soki[[#This Row],[wielkosc_zamowienia]]))</f>
        <v>5940</v>
      </c>
      <c r="H165">
        <f t="shared" si="2"/>
        <v>0</v>
      </c>
    </row>
    <row r="166" spans="1:8" x14ac:dyDescent="0.25">
      <c r="A166">
        <v>165</v>
      </c>
      <c r="B166" s="1">
        <v>44279</v>
      </c>
      <c r="C166" t="s">
        <v>4</v>
      </c>
      <c r="D166">
        <v>8300</v>
      </c>
      <c r="E166">
        <f>WEEKDAY(soki[[#This Row],[data]])</f>
        <v>4</v>
      </c>
      <c r="G166">
        <f>IF(soki[[#This Row],[data]]=B165,G165-soki[[#This Row],[wielkosc_zamowienia]],IF(AND(soki[[#This Row],[dzien tygodnia]]&lt;&gt;7,soki[[#This Row],[dzien tygodnia]]&lt;&gt;6),G165+12000-soki[[#This Row],[wielkosc_zamowienia]],G165+5000-soki[[#This Row],[wielkosc_zamowienia]]))</f>
        <v>-2360</v>
      </c>
      <c r="H166">
        <f t="shared" si="2"/>
        <v>1</v>
      </c>
    </row>
    <row r="167" spans="1:8" x14ac:dyDescent="0.25">
      <c r="A167">
        <v>166</v>
      </c>
      <c r="B167" s="1">
        <v>44280</v>
      </c>
      <c r="C167" t="s">
        <v>5</v>
      </c>
      <c r="D167">
        <v>1050</v>
      </c>
      <c r="E167">
        <f>WEEKDAY(soki[[#This Row],[data]])</f>
        <v>5</v>
      </c>
      <c r="G167">
        <f>IF(soki[[#This Row],[data]]=B166,G166-soki[[#This Row],[wielkosc_zamowienia]],IF(AND(soki[[#This Row],[dzien tygodnia]]&lt;&gt;7,soki[[#This Row],[dzien tygodnia]]&lt;&gt;6),G166+12000-soki[[#This Row],[wielkosc_zamowienia]],G166+5000-soki[[#This Row],[wielkosc_zamowienia]]))</f>
        <v>8590</v>
      </c>
      <c r="H167">
        <f t="shared" si="2"/>
        <v>0</v>
      </c>
    </row>
    <row r="168" spans="1:8" x14ac:dyDescent="0.25">
      <c r="A168">
        <v>167</v>
      </c>
      <c r="B168" s="1">
        <v>44280</v>
      </c>
      <c r="C168" t="s">
        <v>7</v>
      </c>
      <c r="D168">
        <v>5150</v>
      </c>
      <c r="E168">
        <f>WEEKDAY(soki[[#This Row],[data]])</f>
        <v>5</v>
      </c>
      <c r="G168">
        <f>IF(soki[[#This Row],[data]]=B167,G167-soki[[#This Row],[wielkosc_zamowienia]],IF(AND(soki[[#This Row],[dzien tygodnia]]&lt;&gt;7,soki[[#This Row],[dzien tygodnia]]&lt;&gt;6),G167+12000-soki[[#This Row],[wielkosc_zamowienia]],G167+5000-soki[[#This Row],[wielkosc_zamowienia]]))</f>
        <v>3440</v>
      </c>
      <c r="H168">
        <f t="shared" si="2"/>
        <v>0</v>
      </c>
    </row>
    <row r="169" spans="1:8" x14ac:dyDescent="0.25">
      <c r="A169">
        <v>168</v>
      </c>
      <c r="B169" s="1">
        <v>44280</v>
      </c>
      <c r="C169" t="s">
        <v>6</v>
      </c>
      <c r="D169">
        <v>6860</v>
      </c>
      <c r="E169">
        <f>WEEKDAY(soki[[#This Row],[data]])</f>
        <v>5</v>
      </c>
      <c r="G169">
        <f>IF(soki[[#This Row],[data]]=B168,G168-soki[[#This Row],[wielkosc_zamowienia]],IF(AND(soki[[#This Row],[dzien tygodnia]]&lt;&gt;7,soki[[#This Row],[dzien tygodnia]]&lt;&gt;6),G168+12000-soki[[#This Row],[wielkosc_zamowienia]],G168+5000-soki[[#This Row],[wielkosc_zamowienia]]))</f>
        <v>-3420</v>
      </c>
      <c r="H169">
        <f t="shared" si="2"/>
        <v>1</v>
      </c>
    </row>
    <row r="170" spans="1:8" x14ac:dyDescent="0.25">
      <c r="A170">
        <v>169</v>
      </c>
      <c r="B170" s="1">
        <v>44281</v>
      </c>
      <c r="C170" t="s">
        <v>4</v>
      </c>
      <c r="D170">
        <v>1300</v>
      </c>
      <c r="E170">
        <f>WEEKDAY(soki[[#This Row],[data]])</f>
        <v>6</v>
      </c>
      <c r="G170">
        <f>IF(soki[[#This Row],[data]]=B169,G169-soki[[#This Row],[wielkosc_zamowienia]],IF(AND(soki[[#This Row],[dzien tygodnia]]&lt;&gt;7,soki[[#This Row],[dzien tygodnia]]&lt;&gt;6),G169+12000-soki[[#This Row],[wielkosc_zamowienia]],G169+5000-soki[[#This Row],[wielkosc_zamowienia]]))</f>
        <v>280</v>
      </c>
      <c r="H170">
        <f t="shared" si="2"/>
        <v>0</v>
      </c>
    </row>
    <row r="171" spans="1:8" x14ac:dyDescent="0.25">
      <c r="A171">
        <v>170</v>
      </c>
      <c r="B171" s="1">
        <v>44281</v>
      </c>
      <c r="C171" t="s">
        <v>5</v>
      </c>
      <c r="D171">
        <v>8800</v>
      </c>
      <c r="E171">
        <f>WEEKDAY(soki[[#This Row],[data]])</f>
        <v>6</v>
      </c>
      <c r="G171">
        <f>IF(soki[[#This Row],[data]]=B170,G170-soki[[#This Row],[wielkosc_zamowienia]],IF(AND(soki[[#This Row],[dzien tygodnia]]&lt;&gt;7,soki[[#This Row],[dzien tygodnia]]&lt;&gt;6),G170+12000-soki[[#This Row],[wielkosc_zamowienia]],G170+5000-soki[[#This Row],[wielkosc_zamowienia]]))</f>
        <v>-8520</v>
      </c>
      <c r="H171">
        <f t="shared" si="2"/>
        <v>1</v>
      </c>
    </row>
    <row r="172" spans="1:8" x14ac:dyDescent="0.25">
      <c r="A172">
        <v>171</v>
      </c>
      <c r="B172" s="1">
        <v>44282</v>
      </c>
      <c r="C172" t="s">
        <v>6</v>
      </c>
      <c r="D172">
        <v>1250</v>
      </c>
      <c r="E172">
        <f>WEEKDAY(soki[[#This Row],[data]])</f>
        <v>7</v>
      </c>
      <c r="G172">
        <f>IF(soki[[#This Row],[data]]=B171,G171-soki[[#This Row],[wielkosc_zamowienia]],IF(AND(soki[[#This Row],[dzien tygodnia]]&lt;&gt;7,soki[[#This Row],[dzien tygodnia]]&lt;&gt;6),G171+12000-soki[[#This Row],[wielkosc_zamowienia]],G171+5000-soki[[#This Row],[wielkosc_zamowienia]]))</f>
        <v>-4770</v>
      </c>
      <c r="H172">
        <f t="shared" si="2"/>
        <v>1</v>
      </c>
    </row>
    <row r="173" spans="1:8" x14ac:dyDescent="0.25">
      <c r="A173">
        <v>172</v>
      </c>
      <c r="B173" s="1">
        <v>44283</v>
      </c>
      <c r="C173" t="s">
        <v>5</v>
      </c>
      <c r="D173">
        <v>3910</v>
      </c>
      <c r="E173">
        <f>WEEKDAY(soki[[#This Row],[data]])</f>
        <v>1</v>
      </c>
      <c r="G173">
        <f>IF(soki[[#This Row],[data]]=B172,G172-soki[[#This Row],[wielkosc_zamowienia]],IF(AND(soki[[#This Row],[dzien tygodnia]]&lt;&gt;7,soki[[#This Row],[dzien tygodnia]]&lt;&gt;6),G172+12000-soki[[#This Row],[wielkosc_zamowienia]],G172+5000-soki[[#This Row],[wielkosc_zamowienia]]))</f>
        <v>3320</v>
      </c>
      <c r="H173">
        <f t="shared" si="2"/>
        <v>0</v>
      </c>
    </row>
    <row r="174" spans="1:8" x14ac:dyDescent="0.25">
      <c r="A174">
        <v>173</v>
      </c>
      <c r="B174" s="1">
        <v>44283</v>
      </c>
      <c r="C174" t="s">
        <v>4</v>
      </c>
      <c r="D174">
        <v>1460</v>
      </c>
      <c r="E174">
        <f>WEEKDAY(soki[[#This Row],[data]])</f>
        <v>1</v>
      </c>
      <c r="G174">
        <f>IF(soki[[#This Row],[data]]=B173,G173-soki[[#This Row],[wielkosc_zamowienia]],IF(AND(soki[[#This Row],[dzien tygodnia]]&lt;&gt;7,soki[[#This Row],[dzien tygodnia]]&lt;&gt;6),G173+12000-soki[[#This Row],[wielkosc_zamowienia]],G173+5000-soki[[#This Row],[wielkosc_zamowienia]]))</f>
        <v>1860</v>
      </c>
      <c r="H174">
        <f t="shared" si="2"/>
        <v>0</v>
      </c>
    </row>
    <row r="175" spans="1:8" x14ac:dyDescent="0.25">
      <c r="A175">
        <v>174</v>
      </c>
      <c r="B175" s="1">
        <v>44283</v>
      </c>
      <c r="C175" t="s">
        <v>7</v>
      </c>
      <c r="D175">
        <v>6470</v>
      </c>
      <c r="E175">
        <f>WEEKDAY(soki[[#This Row],[data]])</f>
        <v>1</v>
      </c>
      <c r="G175">
        <f>IF(soki[[#This Row],[data]]=B174,G174-soki[[#This Row],[wielkosc_zamowienia]],IF(AND(soki[[#This Row],[dzien tygodnia]]&lt;&gt;7,soki[[#This Row],[dzien tygodnia]]&lt;&gt;6),G174+12000-soki[[#This Row],[wielkosc_zamowienia]],G174+5000-soki[[#This Row],[wielkosc_zamowienia]]))</f>
        <v>-4610</v>
      </c>
      <c r="H175">
        <f t="shared" si="2"/>
        <v>1</v>
      </c>
    </row>
    <row r="176" spans="1:8" x14ac:dyDescent="0.25">
      <c r="A176">
        <v>175</v>
      </c>
      <c r="B176" s="1">
        <v>44283</v>
      </c>
      <c r="C176" t="s">
        <v>6</v>
      </c>
      <c r="D176">
        <v>6580</v>
      </c>
      <c r="E176">
        <f>WEEKDAY(soki[[#This Row],[data]])</f>
        <v>1</v>
      </c>
      <c r="G176">
        <f>IF(soki[[#This Row],[data]]=B175,G175-soki[[#This Row],[wielkosc_zamowienia]],IF(AND(soki[[#This Row],[dzien tygodnia]]&lt;&gt;7,soki[[#This Row],[dzien tygodnia]]&lt;&gt;6),G175+12000-soki[[#This Row],[wielkosc_zamowienia]],G175+5000-soki[[#This Row],[wielkosc_zamowienia]]))</f>
        <v>-11190</v>
      </c>
      <c r="H176">
        <f t="shared" si="2"/>
        <v>1</v>
      </c>
    </row>
    <row r="177" spans="1:8" x14ac:dyDescent="0.25">
      <c r="A177">
        <v>176</v>
      </c>
      <c r="B177" s="1">
        <v>44284</v>
      </c>
      <c r="C177" t="s">
        <v>4</v>
      </c>
      <c r="D177">
        <v>8090</v>
      </c>
      <c r="E177">
        <f>WEEKDAY(soki[[#This Row],[data]])</f>
        <v>2</v>
      </c>
      <c r="G177">
        <f>IF(soki[[#This Row],[data]]=B176,G176-soki[[#This Row],[wielkosc_zamowienia]],IF(AND(soki[[#This Row],[dzien tygodnia]]&lt;&gt;7,soki[[#This Row],[dzien tygodnia]]&lt;&gt;6),G176+12000-soki[[#This Row],[wielkosc_zamowienia]],G176+5000-soki[[#This Row],[wielkosc_zamowienia]]))</f>
        <v>-7280</v>
      </c>
      <c r="H177">
        <f t="shared" si="2"/>
        <v>1</v>
      </c>
    </row>
    <row r="178" spans="1:8" x14ac:dyDescent="0.25">
      <c r="A178">
        <v>177</v>
      </c>
      <c r="B178" s="1">
        <v>44285</v>
      </c>
      <c r="C178" t="s">
        <v>4</v>
      </c>
      <c r="D178">
        <v>4230</v>
      </c>
      <c r="E178">
        <f>WEEKDAY(soki[[#This Row],[data]])</f>
        <v>3</v>
      </c>
      <c r="G178">
        <f>IF(soki[[#This Row],[data]]=B177,G177-soki[[#This Row],[wielkosc_zamowienia]],IF(AND(soki[[#This Row],[dzien tygodnia]]&lt;&gt;7,soki[[#This Row],[dzien tygodnia]]&lt;&gt;6),G177+12000-soki[[#This Row],[wielkosc_zamowienia]],G177+5000-soki[[#This Row],[wielkosc_zamowienia]]))</f>
        <v>490</v>
      </c>
      <c r="H178">
        <f t="shared" si="2"/>
        <v>0</v>
      </c>
    </row>
    <row r="179" spans="1:8" x14ac:dyDescent="0.25">
      <c r="A179">
        <v>178</v>
      </c>
      <c r="B179" s="1">
        <v>44286</v>
      </c>
      <c r="C179" t="s">
        <v>7</v>
      </c>
      <c r="D179">
        <v>2750</v>
      </c>
      <c r="E179">
        <f>WEEKDAY(soki[[#This Row],[data]])</f>
        <v>4</v>
      </c>
      <c r="G179">
        <f>IF(soki[[#This Row],[data]]=B178,G178-soki[[#This Row],[wielkosc_zamowienia]],IF(AND(soki[[#This Row],[dzien tygodnia]]&lt;&gt;7,soki[[#This Row],[dzien tygodnia]]&lt;&gt;6),G178+12000-soki[[#This Row],[wielkosc_zamowienia]],G178+5000-soki[[#This Row],[wielkosc_zamowienia]]))</f>
        <v>9740</v>
      </c>
      <c r="H179">
        <f t="shared" si="2"/>
        <v>0</v>
      </c>
    </row>
    <row r="180" spans="1:8" x14ac:dyDescent="0.25">
      <c r="A180">
        <v>179</v>
      </c>
      <c r="B180" s="1">
        <v>44286</v>
      </c>
      <c r="C180" t="s">
        <v>5</v>
      </c>
      <c r="D180">
        <v>5660</v>
      </c>
      <c r="E180">
        <f>WEEKDAY(soki[[#This Row],[data]])</f>
        <v>4</v>
      </c>
      <c r="G180">
        <f>IF(soki[[#This Row],[data]]=B179,G179-soki[[#This Row],[wielkosc_zamowienia]],IF(AND(soki[[#This Row],[dzien tygodnia]]&lt;&gt;7,soki[[#This Row],[dzien tygodnia]]&lt;&gt;6),G179+12000-soki[[#This Row],[wielkosc_zamowienia]],G179+5000-soki[[#This Row],[wielkosc_zamowienia]]))</f>
        <v>4080</v>
      </c>
      <c r="H180">
        <f t="shared" si="2"/>
        <v>0</v>
      </c>
    </row>
    <row r="181" spans="1:8" x14ac:dyDescent="0.25">
      <c r="A181">
        <v>180</v>
      </c>
      <c r="B181" s="1">
        <v>44287</v>
      </c>
      <c r="C181" t="s">
        <v>4</v>
      </c>
      <c r="D181">
        <v>3540</v>
      </c>
      <c r="E181">
        <f>WEEKDAY(soki[[#This Row],[data]])</f>
        <v>5</v>
      </c>
      <c r="G181">
        <f>IF(soki[[#This Row],[data]]=B180,G180-soki[[#This Row],[wielkosc_zamowienia]],IF(AND(soki[[#This Row],[dzien tygodnia]]&lt;&gt;7,soki[[#This Row],[dzien tygodnia]]&lt;&gt;6),G180+12000-soki[[#This Row],[wielkosc_zamowienia]],G180+5000-soki[[#This Row],[wielkosc_zamowienia]]))</f>
        <v>12540</v>
      </c>
      <c r="H181">
        <f t="shared" si="2"/>
        <v>0</v>
      </c>
    </row>
    <row r="182" spans="1:8" x14ac:dyDescent="0.25">
      <c r="A182">
        <v>181</v>
      </c>
      <c r="B182" s="1">
        <v>44287</v>
      </c>
      <c r="C182" t="s">
        <v>7</v>
      </c>
      <c r="D182">
        <v>2630</v>
      </c>
      <c r="E182">
        <f>WEEKDAY(soki[[#This Row],[data]])</f>
        <v>5</v>
      </c>
      <c r="G182">
        <f>IF(soki[[#This Row],[data]]=B181,G181-soki[[#This Row],[wielkosc_zamowienia]],IF(AND(soki[[#This Row],[dzien tygodnia]]&lt;&gt;7,soki[[#This Row],[dzien tygodnia]]&lt;&gt;6),G181+12000-soki[[#This Row],[wielkosc_zamowienia]],G181+5000-soki[[#This Row],[wielkosc_zamowienia]]))</f>
        <v>9910</v>
      </c>
      <c r="H182">
        <f t="shared" si="2"/>
        <v>0</v>
      </c>
    </row>
    <row r="183" spans="1:8" x14ac:dyDescent="0.25">
      <c r="A183">
        <v>182</v>
      </c>
      <c r="B183" s="1">
        <v>44288</v>
      </c>
      <c r="C183" t="s">
        <v>6</v>
      </c>
      <c r="D183">
        <v>1030</v>
      </c>
      <c r="E183">
        <f>WEEKDAY(soki[[#This Row],[data]])</f>
        <v>6</v>
      </c>
      <c r="G183">
        <f>IF(soki[[#This Row],[data]]=B182,G182-soki[[#This Row],[wielkosc_zamowienia]],IF(AND(soki[[#This Row],[dzien tygodnia]]&lt;&gt;7,soki[[#This Row],[dzien tygodnia]]&lt;&gt;6),G182+12000-soki[[#This Row],[wielkosc_zamowienia]],G182+5000-soki[[#This Row],[wielkosc_zamowienia]]))</f>
        <v>13880</v>
      </c>
      <c r="H183">
        <f t="shared" si="2"/>
        <v>0</v>
      </c>
    </row>
    <row r="184" spans="1:8" x14ac:dyDescent="0.25">
      <c r="A184">
        <v>183</v>
      </c>
      <c r="B184" s="1">
        <v>44288</v>
      </c>
      <c r="C184" t="s">
        <v>4</v>
      </c>
      <c r="D184">
        <v>4560</v>
      </c>
      <c r="E184">
        <f>WEEKDAY(soki[[#This Row],[data]])</f>
        <v>6</v>
      </c>
      <c r="G184">
        <f>IF(soki[[#This Row],[data]]=B183,G183-soki[[#This Row],[wielkosc_zamowienia]],IF(AND(soki[[#This Row],[dzien tygodnia]]&lt;&gt;7,soki[[#This Row],[dzien tygodnia]]&lt;&gt;6),G183+12000-soki[[#This Row],[wielkosc_zamowienia]],G183+5000-soki[[#This Row],[wielkosc_zamowienia]]))</f>
        <v>9320</v>
      </c>
      <c r="H184">
        <f t="shared" si="2"/>
        <v>0</v>
      </c>
    </row>
    <row r="185" spans="1:8" x14ac:dyDescent="0.25">
      <c r="A185">
        <v>184</v>
      </c>
      <c r="B185" s="1">
        <v>44289</v>
      </c>
      <c r="C185" t="s">
        <v>5</v>
      </c>
      <c r="D185">
        <v>6400</v>
      </c>
      <c r="E185">
        <f>WEEKDAY(soki[[#This Row],[data]])</f>
        <v>7</v>
      </c>
      <c r="G185">
        <f>IF(soki[[#This Row],[data]]=B184,G184-soki[[#This Row],[wielkosc_zamowienia]],IF(AND(soki[[#This Row],[dzien tygodnia]]&lt;&gt;7,soki[[#This Row],[dzien tygodnia]]&lt;&gt;6),G184+12000-soki[[#This Row],[wielkosc_zamowienia]],G184+5000-soki[[#This Row],[wielkosc_zamowienia]]))</f>
        <v>7920</v>
      </c>
      <c r="H185">
        <f t="shared" si="2"/>
        <v>0</v>
      </c>
    </row>
    <row r="186" spans="1:8" x14ac:dyDescent="0.25">
      <c r="A186">
        <v>185</v>
      </c>
      <c r="B186" s="1">
        <v>44290</v>
      </c>
      <c r="C186" t="s">
        <v>5</v>
      </c>
      <c r="D186">
        <v>3040</v>
      </c>
      <c r="E186">
        <f>WEEKDAY(soki[[#This Row],[data]])</f>
        <v>1</v>
      </c>
      <c r="G186">
        <f>IF(soki[[#This Row],[data]]=B185,G185-soki[[#This Row],[wielkosc_zamowienia]],IF(AND(soki[[#This Row],[dzien tygodnia]]&lt;&gt;7,soki[[#This Row],[dzien tygodnia]]&lt;&gt;6),G185+12000-soki[[#This Row],[wielkosc_zamowienia]],G185+5000-soki[[#This Row],[wielkosc_zamowienia]]))</f>
        <v>16880</v>
      </c>
      <c r="H186">
        <f t="shared" si="2"/>
        <v>0</v>
      </c>
    </row>
    <row r="187" spans="1:8" x14ac:dyDescent="0.25">
      <c r="A187">
        <v>186</v>
      </c>
      <c r="B187" s="1">
        <v>44290</v>
      </c>
      <c r="C187" t="s">
        <v>6</v>
      </c>
      <c r="D187">
        <v>6450</v>
      </c>
      <c r="E187">
        <f>WEEKDAY(soki[[#This Row],[data]])</f>
        <v>1</v>
      </c>
      <c r="G187">
        <f>IF(soki[[#This Row],[data]]=B186,G186-soki[[#This Row],[wielkosc_zamowienia]],IF(AND(soki[[#This Row],[dzien tygodnia]]&lt;&gt;7,soki[[#This Row],[dzien tygodnia]]&lt;&gt;6),G186+12000-soki[[#This Row],[wielkosc_zamowienia]],G186+5000-soki[[#This Row],[wielkosc_zamowienia]]))</f>
        <v>10430</v>
      </c>
      <c r="H187">
        <f t="shared" si="2"/>
        <v>0</v>
      </c>
    </row>
    <row r="188" spans="1:8" x14ac:dyDescent="0.25">
      <c r="A188">
        <v>187</v>
      </c>
      <c r="B188" s="1">
        <v>44291</v>
      </c>
      <c r="C188" t="s">
        <v>6</v>
      </c>
      <c r="D188">
        <v>7650</v>
      </c>
      <c r="E188">
        <f>WEEKDAY(soki[[#This Row],[data]])</f>
        <v>2</v>
      </c>
      <c r="G188">
        <f>IF(soki[[#This Row],[data]]=B187,G187-soki[[#This Row],[wielkosc_zamowienia]],IF(AND(soki[[#This Row],[dzien tygodnia]]&lt;&gt;7,soki[[#This Row],[dzien tygodnia]]&lt;&gt;6),G187+12000-soki[[#This Row],[wielkosc_zamowienia]],G187+5000-soki[[#This Row],[wielkosc_zamowienia]]))</f>
        <v>14780</v>
      </c>
      <c r="H188">
        <f t="shared" si="2"/>
        <v>0</v>
      </c>
    </row>
    <row r="189" spans="1:8" x14ac:dyDescent="0.25">
      <c r="A189">
        <v>188</v>
      </c>
      <c r="B189" s="1">
        <v>44292</v>
      </c>
      <c r="C189" t="s">
        <v>5</v>
      </c>
      <c r="D189">
        <v>7190</v>
      </c>
      <c r="E189">
        <f>WEEKDAY(soki[[#This Row],[data]])</f>
        <v>3</v>
      </c>
      <c r="G189">
        <f>IF(soki[[#This Row],[data]]=B188,G188-soki[[#This Row],[wielkosc_zamowienia]],IF(AND(soki[[#This Row],[dzien tygodnia]]&lt;&gt;7,soki[[#This Row],[dzien tygodnia]]&lt;&gt;6),G188+12000-soki[[#This Row],[wielkosc_zamowienia]],G188+5000-soki[[#This Row],[wielkosc_zamowienia]]))</f>
        <v>19590</v>
      </c>
      <c r="H189">
        <f t="shared" si="2"/>
        <v>0</v>
      </c>
    </row>
    <row r="190" spans="1:8" x14ac:dyDescent="0.25">
      <c r="A190">
        <v>189</v>
      </c>
      <c r="B190" s="1">
        <v>44292</v>
      </c>
      <c r="C190" t="s">
        <v>4</v>
      </c>
      <c r="D190">
        <v>7100</v>
      </c>
      <c r="E190">
        <f>WEEKDAY(soki[[#This Row],[data]])</f>
        <v>3</v>
      </c>
      <c r="G190">
        <f>IF(soki[[#This Row],[data]]=B189,G189-soki[[#This Row],[wielkosc_zamowienia]],IF(AND(soki[[#This Row],[dzien tygodnia]]&lt;&gt;7,soki[[#This Row],[dzien tygodnia]]&lt;&gt;6),G189+12000-soki[[#This Row],[wielkosc_zamowienia]],G189+5000-soki[[#This Row],[wielkosc_zamowienia]]))</f>
        <v>12490</v>
      </c>
      <c r="H190">
        <f t="shared" si="2"/>
        <v>0</v>
      </c>
    </row>
    <row r="191" spans="1:8" x14ac:dyDescent="0.25">
      <c r="A191">
        <v>190</v>
      </c>
      <c r="B191" s="1">
        <v>44292</v>
      </c>
      <c r="C191" t="s">
        <v>7</v>
      </c>
      <c r="D191">
        <v>8950</v>
      </c>
      <c r="E191">
        <f>WEEKDAY(soki[[#This Row],[data]])</f>
        <v>3</v>
      </c>
      <c r="G191">
        <f>IF(soki[[#This Row],[data]]=B190,G190-soki[[#This Row],[wielkosc_zamowienia]],IF(AND(soki[[#This Row],[dzien tygodnia]]&lt;&gt;7,soki[[#This Row],[dzien tygodnia]]&lt;&gt;6),G190+12000-soki[[#This Row],[wielkosc_zamowienia]],G190+5000-soki[[#This Row],[wielkosc_zamowienia]]))</f>
        <v>3540</v>
      </c>
      <c r="H191">
        <f t="shared" si="2"/>
        <v>0</v>
      </c>
    </row>
    <row r="192" spans="1:8" x14ac:dyDescent="0.25">
      <c r="A192">
        <v>191</v>
      </c>
      <c r="B192" s="1">
        <v>44293</v>
      </c>
      <c r="C192" t="s">
        <v>4</v>
      </c>
      <c r="D192">
        <v>7650</v>
      </c>
      <c r="E192">
        <f>WEEKDAY(soki[[#This Row],[data]])</f>
        <v>4</v>
      </c>
      <c r="G192">
        <f>IF(soki[[#This Row],[data]]=B191,G191-soki[[#This Row],[wielkosc_zamowienia]],IF(AND(soki[[#This Row],[dzien tygodnia]]&lt;&gt;7,soki[[#This Row],[dzien tygodnia]]&lt;&gt;6),G191+12000-soki[[#This Row],[wielkosc_zamowienia]],G191+5000-soki[[#This Row],[wielkosc_zamowienia]]))</f>
        <v>7890</v>
      </c>
      <c r="H192">
        <f t="shared" si="2"/>
        <v>0</v>
      </c>
    </row>
    <row r="193" spans="1:8" x14ac:dyDescent="0.25">
      <c r="A193">
        <v>192</v>
      </c>
      <c r="B193" s="1">
        <v>44293</v>
      </c>
      <c r="C193" t="s">
        <v>6</v>
      </c>
      <c r="D193">
        <v>3350</v>
      </c>
      <c r="E193">
        <f>WEEKDAY(soki[[#This Row],[data]])</f>
        <v>4</v>
      </c>
      <c r="G193">
        <f>IF(soki[[#This Row],[data]]=B192,G192-soki[[#This Row],[wielkosc_zamowienia]],IF(AND(soki[[#This Row],[dzien tygodnia]]&lt;&gt;7,soki[[#This Row],[dzien tygodnia]]&lt;&gt;6),G192+12000-soki[[#This Row],[wielkosc_zamowienia]],G192+5000-soki[[#This Row],[wielkosc_zamowienia]]))</f>
        <v>4540</v>
      </c>
      <c r="H193">
        <f t="shared" si="2"/>
        <v>0</v>
      </c>
    </row>
    <row r="194" spans="1:8" x14ac:dyDescent="0.25">
      <c r="A194">
        <v>193</v>
      </c>
      <c r="B194" s="1">
        <v>44294</v>
      </c>
      <c r="C194" t="s">
        <v>4</v>
      </c>
      <c r="D194">
        <v>8230</v>
      </c>
      <c r="E194">
        <f>WEEKDAY(soki[[#This Row],[data]])</f>
        <v>5</v>
      </c>
      <c r="G194">
        <f>IF(soki[[#This Row],[data]]=B193,G193-soki[[#This Row],[wielkosc_zamowienia]],IF(AND(soki[[#This Row],[dzien tygodnia]]&lt;&gt;7,soki[[#This Row],[dzien tygodnia]]&lt;&gt;6),G193+12000-soki[[#This Row],[wielkosc_zamowienia]],G193+5000-soki[[#This Row],[wielkosc_zamowienia]]))</f>
        <v>8310</v>
      </c>
      <c r="H194">
        <f t="shared" ref="H194:H257" si="3">IF(G194&lt;0,1,0)</f>
        <v>0</v>
      </c>
    </row>
    <row r="195" spans="1:8" x14ac:dyDescent="0.25">
      <c r="A195">
        <v>194</v>
      </c>
      <c r="B195" s="1">
        <v>44294</v>
      </c>
      <c r="C195" t="s">
        <v>7</v>
      </c>
      <c r="D195">
        <v>4860</v>
      </c>
      <c r="E195">
        <f>WEEKDAY(soki[[#This Row],[data]])</f>
        <v>5</v>
      </c>
      <c r="G195">
        <f>IF(soki[[#This Row],[data]]=B194,G194-soki[[#This Row],[wielkosc_zamowienia]],IF(AND(soki[[#This Row],[dzien tygodnia]]&lt;&gt;7,soki[[#This Row],[dzien tygodnia]]&lt;&gt;6),G194+12000-soki[[#This Row],[wielkosc_zamowienia]],G194+5000-soki[[#This Row],[wielkosc_zamowienia]]))</f>
        <v>3450</v>
      </c>
      <c r="H195">
        <f t="shared" si="3"/>
        <v>0</v>
      </c>
    </row>
    <row r="196" spans="1:8" x14ac:dyDescent="0.25">
      <c r="A196">
        <v>195</v>
      </c>
      <c r="B196" s="1">
        <v>44294</v>
      </c>
      <c r="C196" t="s">
        <v>6</v>
      </c>
      <c r="D196">
        <v>2250</v>
      </c>
      <c r="E196">
        <f>WEEKDAY(soki[[#This Row],[data]])</f>
        <v>5</v>
      </c>
      <c r="G196">
        <f>IF(soki[[#This Row],[data]]=B195,G195-soki[[#This Row],[wielkosc_zamowienia]],IF(AND(soki[[#This Row],[dzien tygodnia]]&lt;&gt;7,soki[[#This Row],[dzien tygodnia]]&lt;&gt;6),G195+12000-soki[[#This Row],[wielkosc_zamowienia]],G195+5000-soki[[#This Row],[wielkosc_zamowienia]]))</f>
        <v>1200</v>
      </c>
      <c r="H196">
        <f t="shared" si="3"/>
        <v>0</v>
      </c>
    </row>
    <row r="197" spans="1:8" x14ac:dyDescent="0.25">
      <c r="A197">
        <v>196</v>
      </c>
      <c r="B197" s="1">
        <v>44295</v>
      </c>
      <c r="C197" t="s">
        <v>4</v>
      </c>
      <c r="D197">
        <v>9980</v>
      </c>
      <c r="E197">
        <f>WEEKDAY(soki[[#This Row],[data]])</f>
        <v>6</v>
      </c>
      <c r="G197">
        <f>IF(soki[[#This Row],[data]]=B196,G196-soki[[#This Row],[wielkosc_zamowienia]],IF(AND(soki[[#This Row],[dzien tygodnia]]&lt;&gt;7,soki[[#This Row],[dzien tygodnia]]&lt;&gt;6),G196+12000-soki[[#This Row],[wielkosc_zamowienia]],G196+5000-soki[[#This Row],[wielkosc_zamowienia]]))</f>
        <v>-3780</v>
      </c>
      <c r="H197">
        <f t="shared" si="3"/>
        <v>1</v>
      </c>
    </row>
    <row r="198" spans="1:8" x14ac:dyDescent="0.25">
      <c r="A198">
        <v>197</v>
      </c>
      <c r="B198" s="1">
        <v>44295</v>
      </c>
      <c r="C198" t="s">
        <v>6</v>
      </c>
      <c r="D198">
        <v>6320</v>
      </c>
      <c r="E198">
        <f>WEEKDAY(soki[[#This Row],[data]])</f>
        <v>6</v>
      </c>
      <c r="G198">
        <f>IF(soki[[#This Row],[data]]=B197,G197-soki[[#This Row],[wielkosc_zamowienia]],IF(AND(soki[[#This Row],[dzien tygodnia]]&lt;&gt;7,soki[[#This Row],[dzien tygodnia]]&lt;&gt;6),G197+12000-soki[[#This Row],[wielkosc_zamowienia]],G197+5000-soki[[#This Row],[wielkosc_zamowienia]]))</f>
        <v>-10100</v>
      </c>
      <c r="H198">
        <f t="shared" si="3"/>
        <v>1</v>
      </c>
    </row>
    <row r="199" spans="1:8" x14ac:dyDescent="0.25">
      <c r="A199">
        <v>198</v>
      </c>
      <c r="B199" s="1">
        <v>44295</v>
      </c>
      <c r="C199" t="s">
        <v>7</v>
      </c>
      <c r="D199">
        <v>4600</v>
      </c>
      <c r="E199">
        <f>WEEKDAY(soki[[#This Row],[data]])</f>
        <v>6</v>
      </c>
      <c r="G199">
        <f>IF(soki[[#This Row],[data]]=B198,G198-soki[[#This Row],[wielkosc_zamowienia]],IF(AND(soki[[#This Row],[dzien tygodnia]]&lt;&gt;7,soki[[#This Row],[dzien tygodnia]]&lt;&gt;6),G198+12000-soki[[#This Row],[wielkosc_zamowienia]],G198+5000-soki[[#This Row],[wielkosc_zamowienia]]))</f>
        <v>-14700</v>
      </c>
      <c r="H199">
        <f t="shared" si="3"/>
        <v>1</v>
      </c>
    </row>
    <row r="200" spans="1:8" x14ac:dyDescent="0.25">
      <c r="A200">
        <v>199</v>
      </c>
      <c r="B200" s="1">
        <v>44296</v>
      </c>
      <c r="C200" t="s">
        <v>5</v>
      </c>
      <c r="D200">
        <v>9150</v>
      </c>
      <c r="E200">
        <f>WEEKDAY(soki[[#This Row],[data]])</f>
        <v>7</v>
      </c>
      <c r="G200">
        <f>IF(soki[[#This Row],[data]]=B199,G199-soki[[#This Row],[wielkosc_zamowienia]],IF(AND(soki[[#This Row],[dzien tygodnia]]&lt;&gt;7,soki[[#This Row],[dzien tygodnia]]&lt;&gt;6),G199+12000-soki[[#This Row],[wielkosc_zamowienia]],G199+5000-soki[[#This Row],[wielkosc_zamowienia]]))</f>
        <v>-18850</v>
      </c>
      <c r="H200">
        <f t="shared" si="3"/>
        <v>1</v>
      </c>
    </row>
    <row r="201" spans="1:8" x14ac:dyDescent="0.25">
      <c r="A201">
        <v>200</v>
      </c>
      <c r="B201" s="1">
        <v>44297</v>
      </c>
      <c r="C201" t="s">
        <v>7</v>
      </c>
      <c r="D201">
        <v>4940</v>
      </c>
      <c r="E201">
        <f>WEEKDAY(soki[[#This Row],[data]])</f>
        <v>1</v>
      </c>
      <c r="G201">
        <f>IF(soki[[#This Row],[data]]=B200,G200-soki[[#This Row],[wielkosc_zamowienia]],IF(AND(soki[[#This Row],[dzien tygodnia]]&lt;&gt;7,soki[[#This Row],[dzien tygodnia]]&lt;&gt;6),G200+12000-soki[[#This Row],[wielkosc_zamowienia]],G200+5000-soki[[#This Row],[wielkosc_zamowienia]]))</f>
        <v>-11790</v>
      </c>
      <c r="H201">
        <f t="shared" si="3"/>
        <v>1</v>
      </c>
    </row>
    <row r="202" spans="1:8" x14ac:dyDescent="0.25">
      <c r="A202">
        <v>201</v>
      </c>
      <c r="B202" s="1">
        <v>44298</v>
      </c>
      <c r="C202" t="s">
        <v>5</v>
      </c>
      <c r="D202">
        <v>7550</v>
      </c>
      <c r="E202">
        <f>WEEKDAY(soki[[#This Row],[data]])</f>
        <v>2</v>
      </c>
      <c r="G202">
        <f>IF(soki[[#This Row],[data]]=B201,G201-soki[[#This Row],[wielkosc_zamowienia]],IF(AND(soki[[#This Row],[dzien tygodnia]]&lt;&gt;7,soki[[#This Row],[dzien tygodnia]]&lt;&gt;6),G201+12000-soki[[#This Row],[wielkosc_zamowienia]],G201+5000-soki[[#This Row],[wielkosc_zamowienia]]))</f>
        <v>-7340</v>
      </c>
      <c r="H202">
        <f t="shared" si="3"/>
        <v>1</v>
      </c>
    </row>
    <row r="203" spans="1:8" x14ac:dyDescent="0.25">
      <c r="A203">
        <v>202</v>
      </c>
      <c r="B203" s="1">
        <v>44298</v>
      </c>
      <c r="C203" t="s">
        <v>4</v>
      </c>
      <c r="D203">
        <v>4460</v>
      </c>
      <c r="E203">
        <f>WEEKDAY(soki[[#This Row],[data]])</f>
        <v>2</v>
      </c>
      <c r="G203">
        <f>IF(soki[[#This Row],[data]]=B202,G202-soki[[#This Row],[wielkosc_zamowienia]],IF(AND(soki[[#This Row],[dzien tygodnia]]&lt;&gt;7,soki[[#This Row],[dzien tygodnia]]&lt;&gt;6),G202+12000-soki[[#This Row],[wielkosc_zamowienia]],G202+5000-soki[[#This Row],[wielkosc_zamowienia]]))</f>
        <v>-11800</v>
      </c>
      <c r="H203">
        <f t="shared" si="3"/>
        <v>1</v>
      </c>
    </row>
    <row r="204" spans="1:8" x14ac:dyDescent="0.25">
      <c r="A204">
        <v>203</v>
      </c>
      <c r="B204" s="1">
        <v>44299</v>
      </c>
      <c r="C204" t="s">
        <v>5</v>
      </c>
      <c r="D204">
        <v>1680</v>
      </c>
      <c r="E204">
        <f>WEEKDAY(soki[[#This Row],[data]])</f>
        <v>3</v>
      </c>
      <c r="G204">
        <f>IF(soki[[#This Row],[data]]=B203,G203-soki[[#This Row],[wielkosc_zamowienia]],IF(AND(soki[[#This Row],[dzien tygodnia]]&lt;&gt;7,soki[[#This Row],[dzien tygodnia]]&lt;&gt;6),G203+12000-soki[[#This Row],[wielkosc_zamowienia]],G203+5000-soki[[#This Row],[wielkosc_zamowienia]]))</f>
        <v>-1480</v>
      </c>
      <c r="H204">
        <f t="shared" si="3"/>
        <v>1</v>
      </c>
    </row>
    <row r="205" spans="1:8" x14ac:dyDescent="0.25">
      <c r="A205">
        <v>204</v>
      </c>
      <c r="B205" s="1">
        <v>44299</v>
      </c>
      <c r="C205" t="s">
        <v>7</v>
      </c>
      <c r="D205">
        <v>5220</v>
      </c>
      <c r="E205">
        <f>WEEKDAY(soki[[#This Row],[data]])</f>
        <v>3</v>
      </c>
      <c r="G205">
        <f>IF(soki[[#This Row],[data]]=B204,G204-soki[[#This Row],[wielkosc_zamowienia]],IF(AND(soki[[#This Row],[dzien tygodnia]]&lt;&gt;7,soki[[#This Row],[dzien tygodnia]]&lt;&gt;6),G204+12000-soki[[#This Row],[wielkosc_zamowienia]],G204+5000-soki[[#This Row],[wielkosc_zamowienia]]))</f>
        <v>-6700</v>
      </c>
      <c r="H205">
        <f t="shared" si="3"/>
        <v>1</v>
      </c>
    </row>
    <row r="206" spans="1:8" x14ac:dyDescent="0.25">
      <c r="A206">
        <v>205</v>
      </c>
      <c r="B206" s="1">
        <v>44299</v>
      </c>
      <c r="C206" t="s">
        <v>6</v>
      </c>
      <c r="D206">
        <v>6180</v>
      </c>
      <c r="E206">
        <f>WEEKDAY(soki[[#This Row],[data]])</f>
        <v>3</v>
      </c>
      <c r="G206">
        <f>IF(soki[[#This Row],[data]]=B205,G205-soki[[#This Row],[wielkosc_zamowienia]],IF(AND(soki[[#This Row],[dzien tygodnia]]&lt;&gt;7,soki[[#This Row],[dzien tygodnia]]&lt;&gt;6),G205+12000-soki[[#This Row],[wielkosc_zamowienia]],G205+5000-soki[[#This Row],[wielkosc_zamowienia]]))</f>
        <v>-12880</v>
      </c>
      <c r="H206">
        <f t="shared" si="3"/>
        <v>1</v>
      </c>
    </row>
    <row r="207" spans="1:8" x14ac:dyDescent="0.25">
      <c r="A207">
        <v>206</v>
      </c>
      <c r="B207" s="1">
        <v>44300</v>
      </c>
      <c r="C207" t="s">
        <v>4</v>
      </c>
      <c r="D207">
        <v>6780</v>
      </c>
      <c r="E207">
        <f>WEEKDAY(soki[[#This Row],[data]])</f>
        <v>4</v>
      </c>
      <c r="G207">
        <f>IF(soki[[#This Row],[data]]=B206,G206-soki[[#This Row],[wielkosc_zamowienia]],IF(AND(soki[[#This Row],[dzien tygodnia]]&lt;&gt;7,soki[[#This Row],[dzien tygodnia]]&lt;&gt;6),G206+12000-soki[[#This Row],[wielkosc_zamowienia]],G206+5000-soki[[#This Row],[wielkosc_zamowienia]]))</f>
        <v>-7660</v>
      </c>
      <c r="H207">
        <f t="shared" si="3"/>
        <v>1</v>
      </c>
    </row>
    <row r="208" spans="1:8" x14ac:dyDescent="0.25">
      <c r="A208">
        <v>207</v>
      </c>
      <c r="B208" s="1">
        <v>44300</v>
      </c>
      <c r="C208" t="s">
        <v>6</v>
      </c>
      <c r="D208">
        <v>6770</v>
      </c>
      <c r="E208">
        <f>WEEKDAY(soki[[#This Row],[data]])</f>
        <v>4</v>
      </c>
      <c r="G208">
        <f>IF(soki[[#This Row],[data]]=B207,G207-soki[[#This Row],[wielkosc_zamowienia]],IF(AND(soki[[#This Row],[dzien tygodnia]]&lt;&gt;7,soki[[#This Row],[dzien tygodnia]]&lt;&gt;6),G207+12000-soki[[#This Row],[wielkosc_zamowienia]],G207+5000-soki[[#This Row],[wielkosc_zamowienia]]))</f>
        <v>-14430</v>
      </c>
      <c r="H208">
        <f t="shared" si="3"/>
        <v>1</v>
      </c>
    </row>
    <row r="209" spans="1:8" x14ac:dyDescent="0.25">
      <c r="A209">
        <v>208</v>
      </c>
      <c r="B209" s="1">
        <v>44300</v>
      </c>
      <c r="C209" t="s">
        <v>7</v>
      </c>
      <c r="D209">
        <v>2070</v>
      </c>
      <c r="E209">
        <f>WEEKDAY(soki[[#This Row],[data]])</f>
        <v>4</v>
      </c>
      <c r="G209">
        <f>IF(soki[[#This Row],[data]]=B208,G208-soki[[#This Row],[wielkosc_zamowienia]],IF(AND(soki[[#This Row],[dzien tygodnia]]&lt;&gt;7,soki[[#This Row],[dzien tygodnia]]&lt;&gt;6),G208+12000-soki[[#This Row],[wielkosc_zamowienia]],G208+5000-soki[[#This Row],[wielkosc_zamowienia]]))</f>
        <v>-16500</v>
      </c>
      <c r="H209">
        <f t="shared" si="3"/>
        <v>1</v>
      </c>
    </row>
    <row r="210" spans="1:8" x14ac:dyDescent="0.25">
      <c r="A210">
        <v>209</v>
      </c>
      <c r="B210" s="1">
        <v>44301</v>
      </c>
      <c r="C210" t="s">
        <v>4</v>
      </c>
      <c r="D210">
        <v>6720</v>
      </c>
      <c r="E210">
        <f>WEEKDAY(soki[[#This Row],[data]])</f>
        <v>5</v>
      </c>
      <c r="G210">
        <f>IF(soki[[#This Row],[data]]=B209,G209-soki[[#This Row],[wielkosc_zamowienia]],IF(AND(soki[[#This Row],[dzien tygodnia]]&lt;&gt;7,soki[[#This Row],[dzien tygodnia]]&lt;&gt;6),G209+12000-soki[[#This Row],[wielkosc_zamowienia]],G209+5000-soki[[#This Row],[wielkosc_zamowienia]]))</f>
        <v>-11220</v>
      </c>
      <c r="H210">
        <f t="shared" si="3"/>
        <v>1</v>
      </c>
    </row>
    <row r="211" spans="1:8" x14ac:dyDescent="0.25">
      <c r="A211">
        <v>210</v>
      </c>
      <c r="B211" s="1">
        <v>44301</v>
      </c>
      <c r="C211" t="s">
        <v>6</v>
      </c>
      <c r="D211">
        <v>5160</v>
      </c>
      <c r="E211">
        <f>WEEKDAY(soki[[#This Row],[data]])</f>
        <v>5</v>
      </c>
      <c r="G211">
        <f>IF(soki[[#This Row],[data]]=B210,G210-soki[[#This Row],[wielkosc_zamowienia]],IF(AND(soki[[#This Row],[dzien tygodnia]]&lt;&gt;7,soki[[#This Row],[dzien tygodnia]]&lt;&gt;6),G210+12000-soki[[#This Row],[wielkosc_zamowienia]],G210+5000-soki[[#This Row],[wielkosc_zamowienia]]))</f>
        <v>-16380</v>
      </c>
      <c r="H211">
        <f t="shared" si="3"/>
        <v>1</v>
      </c>
    </row>
    <row r="212" spans="1:8" x14ac:dyDescent="0.25">
      <c r="A212">
        <v>211</v>
      </c>
      <c r="B212" s="1">
        <v>44301</v>
      </c>
      <c r="C212" t="s">
        <v>7</v>
      </c>
      <c r="D212">
        <v>3130</v>
      </c>
      <c r="E212">
        <f>WEEKDAY(soki[[#This Row],[data]])</f>
        <v>5</v>
      </c>
      <c r="G212">
        <f>IF(soki[[#This Row],[data]]=B211,G211-soki[[#This Row],[wielkosc_zamowienia]],IF(AND(soki[[#This Row],[dzien tygodnia]]&lt;&gt;7,soki[[#This Row],[dzien tygodnia]]&lt;&gt;6),G211+12000-soki[[#This Row],[wielkosc_zamowienia]],G211+5000-soki[[#This Row],[wielkosc_zamowienia]]))</f>
        <v>-19510</v>
      </c>
      <c r="H212">
        <f t="shared" si="3"/>
        <v>1</v>
      </c>
    </row>
    <row r="213" spans="1:8" x14ac:dyDescent="0.25">
      <c r="A213">
        <v>212</v>
      </c>
      <c r="B213" s="1">
        <v>44302</v>
      </c>
      <c r="C213" t="s">
        <v>5</v>
      </c>
      <c r="D213">
        <v>6560</v>
      </c>
      <c r="E213">
        <f>WEEKDAY(soki[[#This Row],[data]])</f>
        <v>6</v>
      </c>
      <c r="G213">
        <f>IF(soki[[#This Row],[data]]=B212,G212-soki[[#This Row],[wielkosc_zamowienia]],IF(AND(soki[[#This Row],[dzien tygodnia]]&lt;&gt;7,soki[[#This Row],[dzien tygodnia]]&lt;&gt;6),G212+12000-soki[[#This Row],[wielkosc_zamowienia]],G212+5000-soki[[#This Row],[wielkosc_zamowienia]]))</f>
        <v>-21070</v>
      </c>
      <c r="H213">
        <f t="shared" si="3"/>
        <v>1</v>
      </c>
    </row>
    <row r="214" spans="1:8" x14ac:dyDescent="0.25">
      <c r="A214">
        <v>213</v>
      </c>
      <c r="B214" s="1">
        <v>44302</v>
      </c>
      <c r="C214" t="s">
        <v>4</v>
      </c>
      <c r="D214">
        <v>1000</v>
      </c>
      <c r="E214">
        <f>WEEKDAY(soki[[#This Row],[data]])</f>
        <v>6</v>
      </c>
      <c r="G214">
        <f>IF(soki[[#This Row],[data]]=B213,G213-soki[[#This Row],[wielkosc_zamowienia]],IF(AND(soki[[#This Row],[dzien tygodnia]]&lt;&gt;7,soki[[#This Row],[dzien tygodnia]]&lt;&gt;6),G213+12000-soki[[#This Row],[wielkosc_zamowienia]],G213+5000-soki[[#This Row],[wielkosc_zamowienia]]))</f>
        <v>-22070</v>
      </c>
      <c r="H214">
        <f t="shared" si="3"/>
        <v>1</v>
      </c>
    </row>
    <row r="215" spans="1:8" x14ac:dyDescent="0.25">
      <c r="A215">
        <v>214</v>
      </c>
      <c r="B215" s="1">
        <v>44303</v>
      </c>
      <c r="C215" t="s">
        <v>7</v>
      </c>
      <c r="D215">
        <v>2660</v>
      </c>
      <c r="E215">
        <f>WEEKDAY(soki[[#This Row],[data]])</f>
        <v>7</v>
      </c>
      <c r="G215">
        <f>IF(soki[[#This Row],[data]]=B214,G214-soki[[#This Row],[wielkosc_zamowienia]],IF(AND(soki[[#This Row],[dzien tygodnia]]&lt;&gt;7,soki[[#This Row],[dzien tygodnia]]&lt;&gt;6),G214+12000-soki[[#This Row],[wielkosc_zamowienia]],G214+5000-soki[[#This Row],[wielkosc_zamowienia]]))</f>
        <v>-19730</v>
      </c>
      <c r="H215">
        <f t="shared" si="3"/>
        <v>1</v>
      </c>
    </row>
    <row r="216" spans="1:8" x14ac:dyDescent="0.25">
      <c r="A216">
        <v>215</v>
      </c>
      <c r="B216" s="1">
        <v>44303</v>
      </c>
      <c r="C216" t="s">
        <v>6</v>
      </c>
      <c r="D216">
        <v>8880</v>
      </c>
      <c r="E216">
        <f>WEEKDAY(soki[[#This Row],[data]])</f>
        <v>7</v>
      </c>
      <c r="G216">
        <f>IF(soki[[#This Row],[data]]=B215,G215-soki[[#This Row],[wielkosc_zamowienia]],IF(AND(soki[[#This Row],[dzien tygodnia]]&lt;&gt;7,soki[[#This Row],[dzien tygodnia]]&lt;&gt;6),G215+12000-soki[[#This Row],[wielkosc_zamowienia]],G215+5000-soki[[#This Row],[wielkosc_zamowienia]]))</f>
        <v>-28610</v>
      </c>
      <c r="H216">
        <f t="shared" si="3"/>
        <v>1</v>
      </c>
    </row>
    <row r="217" spans="1:8" x14ac:dyDescent="0.25">
      <c r="A217">
        <v>216</v>
      </c>
      <c r="B217" s="1">
        <v>44303</v>
      </c>
      <c r="C217" t="s">
        <v>4</v>
      </c>
      <c r="D217">
        <v>1800</v>
      </c>
      <c r="E217">
        <f>WEEKDAY(soki[[#This Row],[data]])</f>
        <v>7</v>
      </c>
      <c r="G217">
        <f>IF(soki[[#This Row],[data]]=B216,G216-soki[[#This Row],[wielkosc_zamowienia]],IF(AND(soki[[#This Row],[dzien tygodnia]]&lt;&gt;7,soki[[#This Row],[dzien tygodnia]]&lt;&gt;6),G216+12000-soki[[#This Row],[wielkosc_zamowienia]],G216+5000-soki[[#This Row],[wielkosc_zamowienia]]))</f>
        <v>-30410</v>
      </c>
      <c r="H217">
        <f t="shared" si="3"/>
        <v>1</v>
      </c>
    </row>
    <row r="218" spans="1:8" x14ac:dyDescent="0.25">
      <c r="A218">
        <v>217</v>
      </c>
      <c r="B218" s="1">
        <v>44304</v>
      </c>
      <c r="C218" t="s">
        <v>6</v>
      </c>
      <c r="D218">
        <v>6820</v>
      </c>
      <c r="E218">
        <f>WEEKDAY(soki[[#This Row],[data]])</f>
        <v>1</v>
      </c>
      <c r="G218">
        <f>IF(soki[[#This Row],[data]]=B217,G217-soki[[#This Row],[wielkosc_zamowienia]],IF(AND(soki[[#This Row],[dzien tygodnia]]&lt;&gt;7,soki[[#This Row],[dzien tygodnia]]&lt;&gt;6),G217+12000-soki[[#This Row],[wielkosc_zamowienia]],G217+5000-soki[[#This Row],[wielkosc_zamowienia]]))</f>
        <v>-25230</v>
      </c>
      <c r="H218">
        <f t="shared" si="3"/>
        <v>1</v>
      </c>
    </row>
    <row r="219" spans="1:8" x14ac:dyDescent="0.25">
      <c r="A219">
        <v>218</v>
      </c>
      <c r="B219" s="1">
        <v>44304</v>
      </c>
      <c r="C219" t="s">
        <v>7</v>
      </c>
      <c r="D219">
        <v>3860</v>
      </c>
      <c r="E219">
        <f>WEEKDAY(soki[[#This Row],[data]])</f>
        <v>1</v>
      </c>
      <c r="G219">
        <f>IF(soki[[#This Row],[data]]=B218,G218-soki[[#This Row],[wielkosc_zamowienia]],IF(AND(soki[[#This Row],[dzien tygodnia]]&lt;&gt;7,soki[[#This Row],[dzien tygodnia]]&lt;&gt;6),G218+12000-soki[[#This Row],[wielkosc_zamowienia]],G218+5000-soki[[#This Row],[wielkosc_zamowienia]]))</f>
        <v>-29090</v>
      </c>
      <c r="H219">
        <f t="shared" si="3"/>
        <v>1</v>
      </c>
    </row>
    <row r="220" spans="1:8" x14ac:dyDescent="0.25">
      <c r="A220">
        <v>219</v>
      </c>
      <c r="B220" s="1">
        <v>44304</v>
      </c>
      <c r="C220" t="s">
        <v>4</v>
      </c>
      <c r="D220">
        <v>6470</v>
      </c>
      <c r="E220">
        <f>WEEKDAY(soki[[#This Row],[data]])</f>
        <v>1</v>
      </c>
      <c r="G220">
        <f>IF(soki[[#This Row],[data]]=B219,G219-soki[[#This Row],[wielkosc_zamowienia]],IF(AND(soki[[#This Row],[dzien tygodnia]]&lt;&gt;7,soki[[#This Row],[dzien tygodnia]]&lt;&gt;6),G219+12000-soki[[#This Row],[wielkosc_zamowienia]],G219+5000-soki[[#This Row],[wielkosc_zamowienia]]))</f>
        <v>-35560</v>
      </c>
      <c r="H220">
        <f t="shared" si="3"/>
        <v>1</v>
      </c>
    </row>
    <row r="221" spans="1:8" x14ac:dyDescent="0.25">
      <c r="A221">
        <v>220</v>
      </c>
      <c r="B221" s="1">
        <v>44305</v>
      </c>
      <c r="C221" t="s">
        <v>6</v>
      </c>
      <c r="D221">
        <v>1560</v>
      </c>
      <c r="E221">
        <f>WEEKDAY(soki[[#This Row],[data]])</f>
        <v>2</v>
      </c>
      <c r="G221">
        <f>IF(soki[[#This Row],[data]]=B220,G220-soki[[#This Row],[wielkosc_zamowienia]],IF(AND(soki[[#This Row],[dzien tygodnia]]&lt;&gt;7,soki[[#This Row],[dzien tygodnia]]&lt;&gt;6),G220+12000-soki[[#This Row],[wielkosc_zamowienia]],G220+5000-soki[[#This Row],[wielkosc_zamowienia]]))</f>
        <v>-25120</v>
      </c>
      <c r="H221">
        <f t="shared" si="3"/>
        <v>1</v>
      </c>
    </row>
    <row r="222" spans="1:8" x14ac:dyDescent="0.25">
      <c r="A222">
        <v>221</v>
      </c>
      <c r="B222" s="1">
        <v>44305</v>
      </c>
      <c r="C222" t="s">
        <v>7</v>
      </c>
      <c r="D222">
        <v>3420</v>
      </c>
      <c r="E222">
        <f>WEEKDAY(soki[[#This Row],[data]])</f>
        <v>2</v>
      </c>
      <c r="G222">
        <f>IF(soki[[#This Row],[data]]=B221,G221-soki[[#This Row],[wielkosc_zamowienia]],IF(AND(soki[[#This Row],[dzien tygodnia]]&lt;&gt;7,soki[[#This Row],[dzien tygodnia]]&lt;&gt;6),G221+12000-soki[[#This Row],[wielkosc_zamowienia]],G221+5000-soki[[#This Row],[wielkosc_zamowienia]]))</f>
        <v>-28540</v>
      </c>
      <c r="H222">
        <f t="shared" si="3"/>
        <v>1</v>
      </c>
    </row>
    <row r="223" spans="1:8" x14ac:dyDescent="0.25">
      <c r="A223">
        <v>222</v>
      </c>
      <c r="B223" s="1">
        <v>44305</v>
      </c>
      <c r="C223" t="s">
        <v>4</v>
      </c>
      <c r="D223">
        <v>5220</v>
      </c>
      <c r="E223">
        <f>WEEKDAY(soki[[#This Row],[data]])</f>
        <v>2</v>
      </c>
      <c r="G223">
        <f>IF(soki[[#This Row],[data]]=B222,G222-soki[[#This Row],[wielkosc_zamowienia]],IF(AND(soki[[#This Row],[dzien tygodnia]]&lt;&gt;7,soki[[#This Row],[dzien tygodnia]]&lt;&gt;6),G222+12000-soki[[#This Row],[wielkosc_zamowienia]],G222+5000-soki[[#This Row],[wielkosc_zamowienia]]))</f>
        <v>-33760</v>
      </c>
      <c r="H223">
        <f t="shared" si="3"/>
        <v>1</v>
      </c>
    </row>
    <row r="224" spans="1:8" x14ac:dyDescent="0.25">
      <c r="A224">
        <v>223</v>
      </c>
      <c r="B224" s="1">
        <v>44306</v>
      </c>
      <c r="C224" t="s">
        <v>7</v>
      </c>
      <c r="D224">
        <v>6100</v>
      </c>
      <c r="E224">
        <f>WEEKDAY(soki[[#This Row],[data]])</f>
        <v>3</v>
      </c>
      <c r="G224">
        <f>IF(soki[[#This Row],[data]]=B223,G223-soki[[#This Row],[wielkosc_zamowienia]],IF(AND(soki[[#This Row],[dzien tygodnia]]&lt;&gt;7,soki[[#This Row],[dzien tygodnia]]&lt;&gt;6),G223+12000-soki[[#This Row],[wielkosc_zamowienia]],G223+5000-soki[[#This Row],[wielkosc_zamowienia]]))</f>
        <v>-27860</v>
      </c>
      <c r="H224">
        <f t="shared" si="3"/>
        <v>1</v>
      </c>
    </row>
    <row r="225" spans="1:8" x14ac:dyDescent="0.25">
      <c r="A225">
        <v>224</v>
      </c>
      <c r="B225" s="1">
        <v>44306</v>
      </c>
      <c r="C225" t="s">
        <v>5</v>
      </c>
      <c r="D225">
        <v>3800</v>
      </c>
      <c r="E225">
        <f>WEEKDAY(soki[[#This Row],[data]])</f>
        <v>3</v>
      </c>
      <c r="G225">
        <f>IF(soki[[#This Row],[data]]=B224,G224-soki[[#This Row],[wielkosc_zamowienia]],IF(AND(soki[[#This Row],[dzien tygodnia]]&lt;&gt;7,soki[[#This Row],[dzien tygodnia]]&lt;&gt;6),G224+12000-soki[[#This Row],[wielkosc_zamowienia]],G224+5000-soki[[#This Row],[wielkosc_zamowienia]]))</f>
        <v>-31660</v>
      </c>
      <c r="H225">
        <f t="shared" si="3"/>
        <v>1</v>
      </c>
    </row>
    <row r="226" spans="1:8" x14ac:dyDescent="0.25">
      <c r="A226">
        <v>225</v>
      </c>
      <c r="B226" s="1">
        <v>44307</v>
      </c>
      <c r="C226" t="s">
        <v>7</v>
      </c>
      <c r="D226">
        <v>3170</v>
      </c>
      <c r="E226">
        <f>WEEKDAY(soki[[#This Row],[data]])</f>
        <v>4</v>
      </c>
      <c r="G226">
        <f>IF(soki[[#This Row],[data]]=B225,G225-soki[[#This Row],[wielkosc_zamowienia]],IF(AND(soki[[#This Row],[dzien tygodnia]]&lt;&gt;7,soki[[#This Row],[dzien tygodnia]]&lt;&gt;6),G225+12000-soki[[#This Row],[wielkosc_zamowienia]],G225+5000-soki[[#This Row],[wielkosc_zamowienia]]))</f>
        <v>-22830</v>
      </c>
      <c r="H226">
        <f t="shared" si="3"/>
        <v>1</v>
      </c>
    </row>
    <row r="227" spans="1:8" x14ac:dyDescent="0.25">
      <c r="A227">
        <v>226</v>
      </c>
      <c r="B227" s="1">
        <v>44307</v>
      </c>
      <c r="C227" t="s">
        <v>4</v>
      </c>
      <c r="D227">
        <v>4140</v>
      </c>
      <c r="E227">
        <f>WEEKDAY(soki[[#This Row],[data]])</f>
        <v>4</v>
      </c>
      <c r="G227">
        <f>IF(soki[[#This Row],[data]]=B226,G226-soki[[#This Row],[wielkosc_zamowienia]],IF(AND(soki[[#This Row],[dzien tygodnia]]&lt;&gt;7,soki[[#This Row],[dzien tygodnia]]&lt;&gt;6),G226+12000-soki[[#This Row],[wielkosc_zamowienia]],G226+5000-soki[[#This Row],[wielkosc_zamowienia]]))</f>
        <v>-26970</v>
      </c>
      <c r="H227">
        <f t="shared" si="3"/>
        <v>1</v>
      </c>
    </row>
    <row r="228" spans="1:8" x14ac:dyDescent="0.25">
      <c r="A228">
        <v>227</v>
      </c>
      <c r="B228" s="1">
        <v>44307</v>
      </c>
      <c r="C228" t="s">
        <v>5</v>
      </c>
      <c r="D228">
        <v>2060</v>
      </c>
      <c r="E228">
        <f>WEEKDAY(soki[[#This Row],[data]])</f>
        <v>4</v>
      </c>
      <c r="G228">
        <f>IF(soki[[#This Row],[data]]=B227,G227-soki[[#This Row],[wielkosc_zamowienia]],IF(AND(soki[[#This Row],[dzien tygodnia]]&lt;&gt;7,soki[[#This Row],[dzien tygodnia]]&lt;&gt;6),G227+12000-soki[[#This Row],[wielkosc_zamowienia]],G227+5000-soki[[#This Row],[wielkosc_zamowienia]]))</f>
        <v>-29030</v>
      </c>
      <c r="H228">
        <f t="shared" si="3"/>
        <v>1</v>
      </c>
    </row>
    <row r="229" spans="1:8" x14ac:dyDescent="0.25">
      <c r="A229">
        <v>228</v>
      </c>
      <c r="B229" s="1">
        <v>44308</v>
      </c>
      <c r="C229" t="s">
        <v>5</v>
      </c>
      <c r="D229">
        <v>8220</v>
      </c>
      <c r="E229">
        <f>WEEKDAY(soki[[#This Row],[data]])</f>
        <v>5</v>
      </c>
      <c r="G229">
        <f>IF(soki[[#This Row],[data]]=B228,G228-soki[[#This Row],[wielkosc_zamowienia]],IF(AND(soki[[#This Row],[dzien tygodnia]]&lt;&gt;7,soki[[#This Row],[dzien tygodnia]]&lt;&gt;6),G228+12000-soki[[#This Row],[wielkosc_zamowienia]],G228+5000-soki[[#This Row],[wielkosc_zamowienia]]))</f>
        <v>-25250</v>
      </c>
      <c r="H229">
        <f t="shared" si="3"/>
        <v>1</v>
      </c>
    </row>
    <row r="230" spans="1:8" x14ac:dyDescent="0.25">
      <c r="A230">
        <v>229</v>
      </c>
      <c r="B230" s="1">
        <v>44309</v>
      </c>
      <c r="C230" t="s">
        <v>7</v>
      </c>
      <c r="D230">
        <v>9490</v>
      </c>
      <c r="E230">
        <f>WEEKDAY(soki[[#This Row],[data]])</f>
        <v>6</v>
      </c>
      <c r="G230">
        <f>IF(soki[[#This Row],[data]]=B229,G229-soki[[#This Row],[wielkosc_zamowienia]],IF(AND(soki[[#This Row],[dzien tygodnia]]&lt;&gt;7,soki[[#This Row],[dzien tygodnia]]&lt;&gt;6),G229+12000-soki[[#This Row],[wielkosc_zamowienia]],G229+5000-soki[[#This Row],[wielkosc_zamowienia]]))</f>
        <v>-29740</v>
      </c>
      <c r="H230">
        <f t="shared" si="3"/>
        <v>1</v>
      </c>
    </row>
    <row r="231" spans="1:8" x14ac:dyDescent="0.25">
      <c r="A231">
        <v>230</v>
      </c>
      <c r="B231" s="1">
        <v>44309</v>
      </c>
      <c r="C231" t="s">
        <v>4</v>
      </c>
      <c r="D231">
        <v>950</v>
      </c>
      <c r="E231">
        <f>WEEKDAY(soki[[#This Row],[data]])</f>
        <v>6</v>
      </c>
      <c r="G231">
        <f>IF(soki[[#This Row],[data]]=B230,G230-soki[[#This Row],[wielkosc_zamowienia]],IF(AND(soki[[#This Row],[dzien tygodnia]]&lt;&gt;7,soki[[#This Row],[dzien tygodnia]]&lt;&gt;6),G230+12000-soki[[#This Row],[wielkosc_zamowienia]],G230+5000-soki[[#This Row],[wielkosc_zamowienia]]))</f>
        <v>-30690</v>
      </c>
      <c r="H231">
        <f t="shared" si="3"/>
        <v>1</v>
      </c>
    </row>
    <row r="232" spans="1:8" x14ac:dyDescent="0.25">
      <c r="A232">
        <v>231</v>
      </c>
      <c r="B232" s="1">
        <v>44310</v>
      </c>
      <c r="C232" t="s">
        <v>5</v>
      </c>
      <c r="D232">
        <v>3110</v>
      </c>
      <c r="E232">
        <f>WEEKDAY(soki[[#This Row],[data]])</f>
        <v>7</v>
      </c>
      <c r="G232">
        <f>IF(soki[[#This Row],[data]]=B231,G231-soki[[#This Row],[wielkosc_zamowienia]],IF(AND(soki[[#This Row],[dzien tygodnia]]&lt;&gt;7,soki[[#This Row],[dzien tygodnia]]&lt;&gt;6),G231+12000-soki[[#This Row],[wielkosc_zamowienia]],G231+5000-soki[[#This Row],[wielkosc_zamowienia]]))</f>
        <v>-28800</v>
      </c>
      <c r="H232">
        <f t="shared" si="3"/>
        <v>1</v>
      </c>
    </row>
    <row r="233" spans="1:8" x14ac:dyDescent="0.25">
      <c r="A233">
        <v>232</v>
      </c>
      <c r="B233" s="1">
        <v>44311</v>
      </c>
      <c r="C233" t="s">
        <v>6</v>
      </c>
      <c r="D233">
        <v>6010</v>
      </c>
      <c r="E233">
        <f>WEEKDAY(soki[[#This Row],[data]])</f>
        <v>1</v>
      </c>
      <c r="G233">
        <f>IF(soki[[#This Row],[data]]=B232,G232-soki[[#This Row],[wielkosc_zamowienia]],IF(AND(soki[[#This Row],[dzien tygodnia]]&lt;&gt;7,soki[[#This Row],[dzien tygodnia]]&lt;&gt;6),G232+12000-soki[[#This Row],[wielkosc_zamowienia]],G232+5000-soki[[#This Row],[wielkosc_zamowienia]]))</f>
        <v>-22810</v>
      </c>
      <c r="H233">
        <f t="shared" si="3"/>
        <v>1</v>
      </c>
    </row>
    <row r="234" spans="1:8" x14ac:dyDescent="0.25">
      <c r="A234">
        <v>233</v>
      </c>
      <c r="B234" s="1">
        <v>44311</v>
      </c>
      <c r="C234" t="s">
        <v>7</v>
      </c>
      <c r="D234">
        <v>1220</v>
      </c>
      <c r="E234">
        <f>WEEKDAY(soki[[#This Row],[data]])</f>
        <v>1</v>
      </c>
      <c r="G234">
        <f>IF(soki[[#This Row],[data]]=B233,G233-soki[[#This Row],[wielkosc_zamowienia]],IF(AND(soki[[#This Row],[dzien tygodnia]]&lt;&gt;7,soki[[#This Row],[dzien tygodnia]]&lt;&gt;6),G233+12000-soki[[#This Row],[wielkosc_zamowienia]],G233+5000-soki[[#This Row],[wielkosc_zamowienia]]))</f>
        <v>-24030</v>
      </c>
      <c r="H234">
        <f t="shared" si="3"/>
        <v>1</v>
      </c>
    </row>
    <row r="235" spans="1:8" x14ac:dyDescent="0.25">
      <c r="A235">
        <v>234</v>
      </c>
      <c r="B235" s="1">
        <v>44311</v>
      </c>
      <c r="C235" t="s">
        <v>4</v>
      </c>
      <c r="D235">
        <v>8060</v>
      </c>
      <c r="E235">
        <f>WEEKDAY(soki[[#This Row],[data]])</f>
        <v>1</v>
      </c>
      <c r="G235">
        <f>IF(soki[[#This Row],[data]]=B234,G234-soki[[#This Row],[wielkosc_zamowienia]],IF(AND(soki[[#This Row],[dzien tygodnia]]&lt;&gt;7,soki[[#This Row],[dzien tygodnia]]&lt;&gt;6),G234+12000-soki[[#This Row],[wielkosc_zamowienia]],G234+5000-soki[[#This Row],[wielkosc_zamowienia]]))</f>
        <v>-32090</v>
      </c>
      <c r="H235">
        <f t="shared" si="3"/>
        <v>1</v>
      </c>
    </row>
    <row r="236" spans="1:8" x14ac:dyDescent="0.25">
      <c r="A236">
        <v>235</v>
      </c>
      <c r="B236" s="1">
        <v>44312</v>
      </c>
      <c r="C236" t="s">
        <v>7</v>
      </c>
      <c r="D236">
        <v>4040</v>
      </c>
      <c r="E236">
        <f>WEEKDAY(soki[[#This Row],[data]])</f>
        <v>2</v>
      </c>
      <c r="G236">
        <f>IF(soki[[#This Row],[data]]=B235,G235-soki[[#This Row],[wielkosc_zamowienia]],IF(AND(soki[[#This Row],[dzien tygodnia]]&lt;&gt;7,soki[[#This Row],[dzien tygodnia]]&lt;&gt;6),G235+12000-soki[[#This Row],[wielkosc_zamowienia]],G235+5000-soki[[#This Row],[wielkosc_zamowienia]]))</f>
        <v>-24130</v>
      </c>
      <c r="H236">
        <f t="shared" si="3"/>
        <v>1</v>
      </c>
    </row>
    <row r="237" spans="1:8" x14ac:dyDescent="0.25">
      <c r="A237">
        <v>236</v>
      </c>
      <c r="B237" s="1">
        <v>44313</v>
      </c>
      <c r="C237" t="s">
        <v>6</v>
      </c>
      <c r="D237">
        <v>950</v>
      </c>
      <c r="E237">
        <f>WEEKDAY(soki[[#This Row],[data]])</f>
        <v>3</v>
      </c>
      <c r="G237">
        <f>IF(soki[[#This Row],[data]]=B236,G236-soki[[#This Row],[wielkosc_zamowienia]],IF(AND(soki[[#This Row],[dzien tygodnia]]&lt;&gt;7,soki[[#This Row],[dzien tygodnia]]&lt;&gt;6),G236+12000-soki[[#This Row],[wielkosc_zamowienia]],G236+5000-soki[[#This Row],[wielkosc_zamowienia]]))</f>
        <v>-13080</v>
      </c>
      <c r="H237">
        <f t="shared" si="3"/>
        <v>1</v>
      </c>
    </row>
    <row r="238" spans="1:8" x14ac:dyDescent="0.25">
      <c r="A238">
        <v>237</v>
      </c>
      <c r="B238" s="1">
        <v>44313</v>
      </c>
      <c r="C238" t="s">
        <v>5</v>
      </c>
      <c r="D238">
        <v>9470</v>
      </c>
      <c r="E238">
        <f>WEEKDAY(soki[[#This Row],[data]])</f>
        <v>3</v>
      </c>
      <c r="G238">
        <f>IF(soki[[#This Row],[data]]=B237,G237-soki[[#This Row],[wielkosc_zamowienia]],IF(AND(soki[[#This Row],[dzien tygodnia]]&lt;&gt;7,soki[[#This Row],[dzien tygodnia]]&lt;&gt;6),G237+12000-soki[[#This Row],[wielkosc_zamowienia]],G237+5000-soki[[#This Row],[wielkosc_zamowienia]]))</f>
        <v>-22550</v>
      </c>
      <c r="H238">
        <f t="shared" si="3"/>
        <v>1</v>
      </c>
    </row>
    <row r="239" spans="1:8" x14ac:dyDescent="0.25">
      <c r="A239">
        <v>238</v>
      </c>
      <c r="B239" s="1">
        <v>44313</v>
      </c>
      <c r="C239" t="s">
        <v>7</v>
      </c>
      <c r="D239">
        <v>4760</v>
      </c>
      <c r="E239">
        <f>WEEKDAY(soki[[#This Row],[data]])</f>
        <v>3</v>
      </c>
      <c r="G239">
        <f>IF(soki[[#This Row],[data]]=B238,G238-soki[[#This Row],[wielkosc_zamowienia]],IF(AND(soki[[#This Row],[dzien tygodnia]]&lt;&gt;7,soki[[#This Row],[dzien tygodnia]]&lt;&gt;6),G238+12000-soki[[#This Row],[wielkosc_zamowienia]],G238+5000-soki[[#This Row],[wielkosc_zamowienia]]))</f>
        <v>-27310</v>
      </c>
      <c r="H239">
        <f t="shared" si="3"/>
        <v>1</v>
      </c>
    </row>
    <row r="240" spans="1:8" x14ac:dyDescent="0.25">
      <c r="A240">
        <v>239</v>
      </c>
      <c r="B240" s="1">
        <v>44314</v>
      </c>
      <c r="C240" t="s">
        <v>4</v>
      </c>
      <c r="D240">
        <v>9390</v>
      </c>
      <c r="E240">
        <f>WEEKDAY(soki[[#This Row],[data]])</f>
        <v>4</v>
      </c>
      <c r="G240">
        <f>IF(soki[[#This Row],[data]]=B239,G239-soki[[#This Row],[wielkosc_zamowienia]],IF(AND(soki[[#This Row],[dzien tygodnia]]&lt;&gt;7,soki[[#This Row],[dzien tygodnia]]&lt;&gt;6),G239+12000-soki[[#This Row],[wielkosc_zamowienia]],G239+5000-soki[[#This Row],[wielkosc_zamowienia]]))</f>
        <v>-24700</v>
      </c>
      <c r="H240">
        <f t="shared" si="3"/>
        <v>1</v>
      </c>
    </row>
    <row r="241" spans="1:8" x14ac:dyDescent="0.25">
      <c r="A241">
        <v>240</v>
      </c>
      <c r="B241" s="1">
        <v>44314</v>
      </c>
      <c r="C241" t="s">
        <v>5</v>
      </c>
      <c r="D241">
        <v>4520</v>
      </c>
      <c r="E241">
        <f>WEEKDAY(soki[[#This Row],[data]])</f>
        <v>4</v>
      </c>
      <c r="G241">
        <f>IF(soki[[#This Row],[data]]=B240,G240-soki[[#This Row],[wielkosc_zamowienia]],IF(AND(soki[[#This Row],[dzien tygodnia]]&lt;&gt;7,soki[[#This Row],[dzien tygodnia]]&lt;&gt;6),G240+12000-soki[[#This Row],[wielkosc_zamowienia]],G240+5000-soki[[#This Row],[wielkosc_zamowienia]]))</f>
        <v>-29220</v>
      </c>
      <c r="H241">
        <f t="shared" si="3"/>
        <v>1</v>
      </c>
    </row>
    <row r="242" spans="1:8" x14ac:dyDescent="0.25">
      <c r="A242">
        <v>241</v>
      </c>
      <c r="B242" s="1">
        <v>44315</v>
      </c>
      <c r="C242" t="s">
        <v>5</v>
      </c>
      <c r="D242">
        <v>8460</v>
      </c>
      <c r="E242">
        <f>WEEKDAY(soki[[#This Row],[data]])</f>
        <v>5</v>
      </c>
      <c r="G242">
        <f>IF(soki[[#This Row],[data]]=B241,G241-soki[[#This Row],[wielkosc_zamowienia]],IF(AND(soki[[#This Row],[dzien tygodnia]]&lt;&gt;7,soki[[#This Row],[dzien tygodnia]]&lt;&gt;6),G241+12000-soki[[#This Row],[wielkosc_zamowienia]],G241+5000-soki[[#This Row],[wielkosc_zamowienia]]))</f>
        <v>-25680</v>
      </c>
      <c r="H242">
        <f t="shared" si="3"/>
        <v>1</v>
      </c>
    </row>
    <row r="243" spans="1:8" x14ac:dyDescent="0.25">
      <c r="A243">
        <v>242</v>
      </c>
      <c r="B243" s="1">
        <v>44316</v>
      </c>
      <c r="C243" t="s">
        <v>4</v>
      </c>
      <c r="D243">
        <v>4880</v>
      </c>
      <c r="E243">
        <f>WEEKDAY(soki[[#This Row],[data]])</f>
        <v>6</v>
      </c>
      <c r="G243">
        <f>IF(soki[[#This Row],[data]]=B242,G242-soki[[#This Row],[wielkosc_zamowienia]],IF(AND(soki[[#This Row],[dzien tygodnia]]&lt;&gt;7,soki[[#This Row],[dzien tygodnia]]&lt;&gt;6),G242+12000-soki[[#This Row],[wielkosc_zamowienia]],G242+5000-soki[[#This Row],[wielkosc_zamowienia]]))</f>
        <v>-25560</v>
      </c>
      <c r="H243">
        <f t="shared" si="3"/>
        <v>1</v>
      </c>
    </row>
    <row r="244" spans="1:8" x14ac:dyDescent="0.25">
      <c r="A244">
        <v>243</v>
      </c>
      <c r="B244" s="1">
        <v>44317</v>
      </c>
      <c r="C244" t="s">
        <v>4</v>
      </c>
      <c r="D244">
        <v>3980</v>
      </c>
      <c r="E244">
        <f>WEEKDAY(soki[[#This Row],[data]])</f>
        <v>7</v>
      </c>
      <c r="G244">
        <f>IF(soki[[#This Row],[data]]=B243,G243-soki[[#This Row],[wielkosc_zamowienia]],IF(AND(soki[[#This Row],[dzien tygodnia]]&lt;&gt;7,soki[[#This Row],[dzien tygodnia]]&lt;&gt;6),G243+12000-soki[[#This Row],[wielkosc_zamowienia]],G243+5000-soki[[#This Row],[wielkosc_zamowienia]]))</f>
        <v>-24540</v>
      </c>
      <c r="H244">
        <f t="shared" si="3"/>
        <v>1</v>
      </c>
    </row>
    <row r="245" spans="1:8" x14ac:dyDescent="0.25">
      <c r="A245">
        <v>244</v>
      </c>
      <c r="B245" s="1">
        <v>44318</v>
      </c>
      <c r="C245" t="s">
        <v>4</v>
      </c>
      <c r="D245">
        <v>3980</v>
      </c>
      <c r="E245">
        <f>WEEKDAY(soki[[#This Row],[data]])</f>
        <v>1</v>
      </c>
      <c r="G245">
        <f>IF(soki[[#This Row],[data]]=B244,G244-soki[[#This Row],[wielkosc_zamowienia]],IF(AND(soki[[#This Row],[dzien tygodnia]]&lt;&gt;7,soki[[#This Row],[dzien tygodnia]]&lt;&gt;6),G244+12000-soki[[#This Row],[wielkosc_zamowienia]],G244+5000-soki[[#This Row],[wielkosc_zamowienia]]))</f>
        <v>-16520</v>
      </c>
      <c r="H245">
        <f t="shared" si="3"/>
        <v>1</v>
      </c>
    </row>
    <row r="246" spans="1:8" x14ac:dyDescent="0.25">
      <c r="A246">
        <v>245</v>
      </c>
      <c r="B246" s="1">
        <v>44319</v>
      </c>
      <c r="C246" t="s">
        <v>6</v>
      </c>
      <c r="D246">
        <v>2130</v>
      </c>
      <c r="E246">
        <f>WEEKDAY(soki[[#This Row],[data]])</f>
        <v>2</v>
      </c>
      <c r="G246">
        <f>IF(soki[[#This Row],[data]]=B245,G245-soki[[#This Row],[wielkosc_zamowienia]],IF(AND(soki[[#This Row],[dzien tygodnia]]&lt;&gt;7,soki[[#This Row],[dzien tygodnia]]&lt;&gt;6),G245+12000-soki[[#This Row],[wielkosc_zamowienia]],G245+5000-soki[[#This Row],[wielkosc_zamowienia]]))</f>
        <v>-6650</v>
      </c>
      <c r="H246">
        <f t="shared" si="3"/>
        <v>1</v>
      </c>
    </row>
    <row r="247" spans="1:8" x14ac:dyDescent="0.25">
      <c r="A247">
        <v>246</v>
      </c>
      <c r="B247" s="1">
        <v>44319</v>
      </c>
      <c r="C247" t="s">
        <v>5</v>
      </c>
      <c r="D247">
        <v>7520</v>
      </c>
      <c r="E247">
        <f>WEEKDAY(soki[[#This Row],[data]])</f>
        <v>2</v>
      </c>
      <c r="G247">
        <f>IF(soki[[#This Row],[data]]=B246,G246-soki[[#This Row],[wielkosc_zamowienia]],IF(AND(soki[[#This Row],[dzien tygodnia]]&lt;&gt;7,soki[[#This Row],[dzien tygodnia]]&lt;&gt;6),G246+12000-soki[[#This Row],[wielkosc_zamowienia]],G246+5000-soki[[#This Row],[wielkosc_zamowienia]]))</f>
        <v>-14170</v>
      </c>
      <c r="H247">
        <f t="shared" si="3"/>
        <v>1</v>
      </c>
    </row>
    <row r="248" spans="1:8" x14ac:dyDescent="0.25">
      <c r="A248">
        <v>247</v>
      </c>
      <c r="B248" s="1">
        <v>44320</v>
      </c>
      <c r="C248" t="s">
        <v>5</v>
      </c>
      <c r="D248">
        <v>3900</v>
      </c>
      <c r="E248">
        <f>WEEKDAY(soki[[#This Row],[data]])</f>
        <v>3</v>
      </c>
      <c r="G248">
        <f>IF(soki[[#This Row],[data]]=B247,G247-soki[[#This Row],[wielkosc_zamowienia]],IF(AND(soki[[#This Row],[dzien tygodnia]]&lt;&gt;7,soki[[#This Row],[dzien tygodnia]]&lt;&gt;6),G247+12000-soki[[#This Row],[wielkosc_zamowienia]],G247+5000-soki[[#This Row],[wielkosc_zamowienia]]))</f>
        <v>-6070</v>
      </c>
      <c r="H248">
        <f t="shared" si="3"/>
        <v>1</v>
      </c>
    </row>
    <row r="249" spans="1:8" x14ac:dyDescent="0.25">
      <c r="A249">
        <v>248</v>
      </c>
      <c r="B249" s="1">
        <v>44321</v>
      </c>
      <c r="C249" t="s">
        <v>5</v>
      </c>
      <c r="D249">
        <v>8960</v>
      </c>
      <c r="E249">
        <f>WEEKDAY(soki[[#This Row],[data]])</f>
        <v>4</v>
      </c>
      <c r="G249">
        <f>IF(soki[[#This Row],[data]]=B248,G248-soki[[#This Row],[wielkosc_zamowienia]],IF(AND(soki[[#This Row],[dzien tygodnia]]&lt;&gt;7,soki[[#This Row],[dzien tygodnia]]&lt;&gt;6),G248+12000-soki[[#This Row],[wielkosc_zamowienia]],G248+5000-soki[[#This Row],[wielkosc_zamowienia]]))</f>
        <v>-3030</v>
      </c>
      <c r="H249">
        <f t="shared" si="3"/>
        <v>1</v>
      </c>
    </row>
    <row r="250" spans="1:8" x14ac:dyDescent="0.25">
      <c r="A250">
        <v>249</v>
      </c>
      <c r="B250" s="1">
        <v>44321</v>
      </c>
      <c r="C250" t="s">
        <v>4</v>
      </c>
      <c r="D250">
        <v>3070</v>
      </c>
      <c r="E250">
        <f>WEEKDAY(soki[[#This Row],[data]])</f>
        <v>4</v>
      </c>
      <c r="G250">
        <f>IF(soki[[#This Row],[data]]=B249,G249-soki[[#This Row],[wielkosc_zamowienia]],IF(AND(soki[[#This Row],[dzien tygodnia]]&lt;&gt;7,soki[[#This Row],[dzien tygodnia]]&lt;&gt;6),G249+12000-soki[[#This Row],[wielkosc_zamowienia]],G249+5000-soki[[#This Row],[wielkosc_zamowienia]]))</f>
        <v>-6100</v>
      </c>
      <c r="H250">
        <f t="shared" si="3"/>
        <v>1</v>
      </c>
    </row>
    <row r="251" spans="1:8" x14ac:dyDescent="0.25">
      <c r="A251">
        <v>250</v>
      </c>
      <c r="B251" s="1">
        <v>44322</v>
      </c>
      <c r="C251" t="s">
        <v>4</v>
      </c>
      <c r="D251">
        <v>1950</v>
      </c>
      <c r="E251">
        <f>WEEKDAY(soki[[#This Row],[data]])</f>
        <v>5</v>
      </c>
      <c r="G251">
        <f>IF(soki[[#This Row],[data]]=B250,G250-soki[[#This Row],[wielkosc_zamowienia]],IF(AND(soki[[#This Row],[dzien tygodnia]]&lt;&gt;7,soki[[#This Row],[dzien tygodnia]]&lt;&gt;6),G250+12000-soki[[#This Row],[wielkosc_zamowienia]],G250+5000-soki[[#This Row],[wielkosc_zamowienia]]))</f>
        <v>3950</v>
      </c>
      <c r="H251">
        <f t="shared" si="3"/>
        <v>0</v>
      </c>
    </row>
    <row r="252" spans="1:8" x14ac:dyDescent="0.25">
      <c r="A252">
        <v>251</v>
      </c>
      <c r="B252" s="1">
        <v>44322</v>
      </c>
      <c r="C252" t="s">
        <v>7</v>
      </c>
      <c r="D252">
        <v>4340</v>
      </c>
      <c r="E252">
        <f>WEEKDAY(soki[[#This Row],[data]])</f>
        <v>5</v>
      </c>
      <c r="G252">
        <f>IF(soki[[#This Row],[data]]=B251,G251-soki[[#This Row],[wielkosc_zamowienia]],IF(AND(soki[[#This Row],[dzien tygodnia]]&lt;&gt;7,soki[[#This Row],[dzien tygodnia]]&lt;&gt;6),G251+12000-soki[[#This Row],[wielkosc_zamowienia]],G251+5000-soki[[#This Row],[wielkosc_zamowienia]]))</f>
        <v>-390</v>
      </c>
      <c r="H252">
        <f t="shared" si="3"/>
        <v>1</v>
      </c>
    </row>
    <row r="253" spans="1:8" x14ac:dyDescent="0.25">
      <c r="A253">
        <v>252</v>
      </c>
      <c r="B253" s="1">
        <v>44323</v>
      </c>
      <c r="C253" t="s">
        <v>7</v>
      </c>
      <c r="D253">
        <v>8510</v>
      </c>
      <c r="E253">
        <f>WEEKDAY(soki[[#This Row],[data]])</f>
        <v>6</v>
      </c>
      <c r="G253">
        <f>IF(soki[[#This Row],[data]]=B252,G252-soki[[#This Row],[wielkosc_zamowienia]],IF(AND(soki[[#This Row],[dzien tygodnia]]&lt;&gt;7,soki[[#This Row],[dzien tygodnia]]&lt;&gt;6),G252+12000-soki[[#This Row],[wielkosc_zamowienia]],G252+5000-soki[[#This Row],[wielkosc_zamowienia]]))</f>
        <v>-3900</v>
      </c>
      <c r="H253">
        <f t="shared" si="3"/>
        <v>1</v>
      </c>
    </row>
    <row r="254" spans="1:8" x14ac:dyDescent="0.25">
      <c r="A254">
        <v>253</v>
      </c>
      <c r="B254" s="1">
        <v>44323</v>
      </c>
      <c r="C254" t="s">
        <v>4</v>
      </c>
      <c r="D254">
        <v>9810</v>
      </c>
      <c r="E254">
        <f>WEEKDAY(soki[[#This Row],[data]])</f>
        <v>6</v>
      </c>
      <c r="G254">
        <f>IF(soki[[#This Row],[data]]=B253,G253-soki[[#This Row],[wielkosc_zamowienia]],IF(AND(soki[[#This Row],[dzien tygodnia]]&lt;&gt;7,soki[[#This Row],[dzien tygodnia]]&lt;&gt;6),G253+12000-soki[[#This Row],[wielkosc_zamowienia]],G253+5000-soki[[#This Row],[wielkosc_zamowienia]]))</f>
        <v>-13710</v>
      </c>
      <c r="H254">
        <f t="shared" si="3"/>
        <v>1</v>
      </c>
    </row>
    <row r="255" spans="1:8" x14ac:dyDescent="0.25">
      <c r="A255">
        <v>254</v>
      </c>
      <c r="B255" s="1">
        <v>44323</v>
      </c>
      <c r="C255" t="s">
        <v>6</v>
      </c>
      <c r="D255">
        <v>5560</v>
      </c>
      <c r="E255">
        <f>WEEKDAY(soki[[#This Row],[data]])</f>
        <v>6</v>
      </c>
      <c r="G255">
        <f>IF(soki[[#This Row],[data]]=B254,G254-soki[[#This Row],[wielkosc_zamowienia]],IF(AND(soki[[#This Row],[dzien tygodnia]]&lt;&gt;7,soki[[#This Row],[dzien tygodnia]]&lt;&gt;6),G254+12000-soki[[#This Row],[wielkosc_zamowienia]],G254+5000-soki[[#This Row],[wielkosc_zamowienia]]))</f>
        <v>-19270</v>
      </c>
      <c r="H255">
        <f t="shared" si="3"/>
        <v>1</v>
      </c>
    </row>
    <row r="256" spans="1:8" x14ac:dyDescent="0.25">
      <c r="A256">
        <v>255</v>
      </c>
      <c r="B256" s="1">
        <v>44323</v>
      </c>
      <c r="C256" t="s">
        <v>5</v>
      </c>
      <c r="D256">
        <v>8340</v>
      </c>
      <c r="E256">
        <f>WEEKDAY(soki[[#This Row],[data]])</f>
        <v>6</v>
      </c>
      <c r="G256">
        <f>IF(soki[[#This Row],[data]]=B255,G255-soki[[#This Row],[wielkosc_zamowienia]],IF(AND(soki[[#This Row],[dzien tygodnia]]&lt;&gt;7,soki[[#This Row],[dzien tygodnia]]&lt;&gt;6),G255+12000-soki[[#This Row],[wielkosc_zamowienia]],G255+5000-soki[[#This Row],[wielkosc_zamowienia]]))</f>
        <v>-27610</v>
      </c>
      <c r="H256">
        <f t="shared" si="3"/>
        <v>1</v>
      </c>
    </row>
    <row r="257" spans="1:8" x14ac:dyDescent="0.25">
      <c r="A257">
        <v>256</v>
      </c>
      <c r="B257" s="1">
        <v>44324</v>
      </c>
      <c r="C257" t="s">
        <v>5</v>
      </c>
      <c r="D257">
        <v>4510</v>
      </c>
      <c r="E257">
        <f>WEEKDAY(soki[[#This Row],[data]])</f>
        <v>7</v>
      </c>
      <c r="G257">
        <f>IF(soki[[#This Row],[data]]=B256,G256-soki[[#This Row],[wielkosc_zamowienia]],IF(AND(soki[[#This Row],[dzien tygodnia]]&lt;&gt;7,soki[[#This Row],[dzien tygodnia]]&lt;&gt;6),G256+12000-soki[[#This Row],[wielkosc_zamowienia]],G256+5000-soki[[#This Row],[wielkosc_zamowienia]]))</f>
        <v>-27120</v>
      </c>
      <c r="H257">
        <f t="shared" si="3"/>
        <v>1</v>
      </c>
    </row>
    <row r="258" spans="1:8" x14ac:dyDescent="0.25">
      <c r="A258">
        <v>257</v>
      </c>
      <c r="B258" s="1">
        <v>44324</v>
      </c>
      <c r="C258" t="s">
        <v>4</v>
      </c>
      <c r="D258">
        <v>7270</v>
      </c>
      <c r="E258">
        <f>WEEKDAY(soki[[#This Row],[data]])</f>
        <v>7</v>
      </c>
      <c r="G258">
        <f>IF(soki[[#This Row],[data]]=B257,G257-soki[[#This Row],[wielkosc_zamowienia]],IF(AND(soki[[#This Row],[dzien tygodnia]]&lt;&gt;7,soki[[#This Row],[dzien tygodnia]]&lt;&gt;6),G257+12000-soki[[#This Row],[wielkosc_zamowienia]],G257+5000-soki[[#This Row],[wielkosc_zamowienia]]))</f>
        <v>-34390</v>
      </c>
      <c r="H258">
        <f t="shared" ref="H258:H321" si="4">IF(G258&lt;0,1,0)</f>
        <v>1</v>
      </c>
    </row>
    <row r="259" spans="1:8" x14ac:dyDescent="0.25">
      <c r="A259">
        <v>258</v>
      </c>
      <c r="B259" s="1">
        <v>44325</v>
      </c>
      <c r="C259" t="s">
        <v>5</v>
      </c>
      <c r="D259">
        <v>7710</v>
      </c>
      <c r="E259">
        <f>WEEKDAY(soki[[#This Row],[data]])</f>
        <v>1</v>
      </c>
      <c r="G259">
        <f>IF(soki[[#This Row],[data]]=B258,G258-soki[[#This Row],[wielkosc_zamowienia]],IF(AND(soki[[#This Row],[dzien tygodnia]]&lt;&gt;7,soki[[#This Row],[dzien tygodnia]]&lt;&gt;6),G258+12000-soki[[#This Row],[wielkosc_zamowienia]],G258+5000-soki[[#This Row],[wielkosc_zamowienia]]))</f>
        <v>-30100</v>
      </c>
      <c r="H259">
        <f t="shared" si="4"/>
        <v>1</v>
      </c>
    </row>
    <row r="260" spans="1:8" x14ac:dyDescent="0.25">
      <c r="A260">
        <v>259</v>
      </c>
      <c r="B260" s="1">
        <v>44325</v>
      </c>
      <c r="C260" t="s">
        <v>6</v>
      </c>
      <c r="D260">
        <v>8090</v>
      </c>
      <c r="E260">
        <f>WEEKDAY(soki[[#This Row],[data]])</f>
        <v>1</v>
      </c>
      <c r="G260">
        <f>IF(soki[[#This Row],[data]]=B259,G259-soki[[#This Row],[wielkosc_zamowienia]],IF(AND(soki[[#This Row],[dzien tygodnia]]&lt;&gt;7,soki[[#This Row],[dzien tygodnia]]&lt;&gt;6),G259+12000-soki[[#This Row],[wielkosc_zamowienia]],G259+5000-soki[[#This Row],[wielkosc_zamowienia]]))</f>
        <v>-38190</v>
      </c>
      <c r="H260">
        <f t="shared" si="4"/>
        <v>1</v>
      </c>
    </row>
    <row r="261" spans="1:8" x14ac:dyDescent="0.25">
      <c r="A261">
        <v>260</v>
      </c>
      <c r="B261" s="1">
        <v>44325</v>
      </c>
      <c r="C261" t="s">
        <v>4</v>
      </c>
      <c r="D261">
        <v>5440</v>
      </c>
      <c r="E261">
        <f>WEEKDAY(soki[[#This Row],[data]])</f>
        <v>1</v>
      </c>
      <c r="G261">
        <f>IF(soki[[#This Row],[data]]=B260,G260-soki[[#This Row],[wielkosc_zamowienia]],IF(AND(soki[[#This Row],[dzien tygodnia]]&lt;&gt;7,soki[[#This Row],[dzien tygodnia]]&lt;&gt;6),G260+12000-soki[[#This Row],[wielkosc_zamowienia]],G260+5000-soki[[#This Row],[wielkosc_zamowienia]]))</f>
        <v>-43630</v>
      </c>
      <c r="H261">
        <f t="shared" si="4"/>
        <v>1</v>
      </c>
    </row>
    <row r="262" spans="1:8" x14ac:dyDescent="0.25">
      <c r="A262">
        <v>261</v>
      </c>
      <c r="B262" s="1">
        <v>44325</v>
      </c>
      <c r="C262" t="s">
        <v>7</v>
      </c>
      <c r="D262">
        <v>4060</v>
      </c>
      <c r="E262">
        <f>WEEKDAY(soki[[#This Row],[data]])</f>
        <v>1</v>
      </c>
      <c r="G262">
        <f>IF(soki[[#This Row],[data]]=B261,G261-soki[[#This Row],[wielkosc_zamowienia]],IF(AND(soki[[#This Row],[dzien tygodnia]]&lt;&gt;7,soki[[#This Row],[dzien tygodnia]]&lt;&gt;6),G261+12000-soki[[#This Row],[wielkosc_zamowienia]],G261+5000-soki[[#This Row],[wielkosc_zamowienia]]))</f>
        <v>-47690</v>
      </c>
      <c r="H262">
        <f t="shared" si="4"/>
        <v>1</v>
      </c>
    </row>
    <row r="263" spans="1:8" x14ac:dyDescent="0.25">
      <c r="A263">
        <v>262</v>
      </c>
      <c r="B263" s="1">
        <v>44326</v>
      </c>
      <c r="C263" t="s">
        <v>5</v>
      </c>
      <c r="D263">
        <v>9620</v>
      </c>
      <c r="E263">
        <f>WEEKDAY(soki[[#This Row],[data]])</f>
        <v>2</v>
      </c>
      <c r="G263">
        <f>IF(soki[[#This Row],[data]]=B262,G262-soki[[#This Row],[wielkosc_zamowienia]],IF(AND(soki[[#This Row],[dzien tygodnia]]&lt;&gt;7,soki[[#This Row],[dzien tygodnia]]&lt;&gt;6),G262+12000-soki[[#This Row],[wielkosc_zamowienia]],G262+5000-soki[[#This Row],[wielkosc_zamowienia]]))</f>
        <v>-45310</v>
      </c>
      <c r="H263">
        <f t="shared" si="4"/>
        <v>1</v>
      </c>
    </row>
    <row r="264" spans="1:8" x14ac:dyDescent="0.25">
      <c r="A264">
        <v>263</v>
      </c>
      <c r="B264" s="1">
        <v>44327</v>
      </c>
      <c r="C264" t="s">
        <v>6</v>
      </c>
      <c r="D264">
        <v>9630</v>
      </c>
      <c r="E264">
        <f>WEEKDAY(soki[[#This Row],[data]])</f>
        <v>3</v>
      </c>
      <c r="G264">
        <f>IF(soki[[#This Row],[data]]=B263,G263-soki[[#This Row],[wielkosc_zamowienia]],IF(AND(soki[[#This Row],[dzien tygodnia]]&lt;&gt;7,soki[[#This Row],[dzien tygodnia]]&lt;&gt;6),G263+12000-soki[[#This Row],[wielkosc_zamowienia]],G263+5000-soki[[#This Row],[wielkosc_zamowienia]]))</f>
        <v>-42940</v>
      </c>
      <c r="H264">
        <f t="shared" si="4"/>
        <v>1</v>
      </c>
    </row>
    <row r="265" spans="1:8" x14ac:dyDescent="0.25">
      <c r="A265">
        <v>264</v>
      </c>
      <c r="B265" s="1">
        <v>44328</v>
      </c>
      <c r="C265" t="s">
        <v>6</v>
      </c>
      <c r="D265">
        <v>390</v>
      </c>
      <c r="E265">
        <f>WEEKDAY(soki[[#This Row],[data]])</f>
        <v>4</v>
      </c>
      <c r="G265">
        <f>IF(soki[[#This Row],[data]]=B264,G264-soki[[#This Row],[wielkosc_zamowienia]],IF(AND(soki[[#This Row],[dzien tygodnia]]&lt;&gt;7,soki[[#This Row],[dzien tygodnia]]&lt;&gt;6),G264+12000-soki[[#This Row],[wielkosc_zamowienia]],G264+5000-soki[[#This Row],[wielkosc_zamowienia]]))</f>
        <v>-31330</v>
      </c>
      <c r="H265">
        <f t="shared" si="4"/>
        <v>1</v>
      </c>
    </row>
    <row r="266" spans="1:8" x14ac:dyDescent="0.25">
      <c r="A266">
        <v>265</v>
      </c>
      <c r="B266" s="1">
        <v>44329</v>
      </c>
      <c r="C266" t="s">
        <v>7</v>
      </c>
      <c r="D266">
        <v>7870</v>
      </c>
      <c r="E266">
        <f>WEEKDAY(soki[[#This Row],[data]])</f>
        <v>5</v>
      </c>
      <c r="G266">
        <f>IF(soki[[#This Row],[data]]=B265,G265-soki[[#This Row],[wielkosc_zamowienia]],IF(AND(soki[[#This Row],[dzien tygodnia]]&lt;&gt;7,soki[[#This Row],[dzien tygodnia]]&lt;&gt;6),G265+12000-soki[[#This Row],[wielkosc_zamowienia]],G265+5000-soki[[#This Row],[wielkosc_zamowienia]]))</f>
        <v>-27200</v>
      </c>
      <c r="H266">
        <f t="shared" si="4"/>
        <v>1</v>
      </c>
    </row>
    <row r="267" spans="1:8" x14ac:dyDescent="0.25">
      <c r="A267">
        <v>266</v>
      </c>
      <c r="B267" s="1">
        <v>44329</v>
      </c>
      <c r="C267" t="s">
        <v>5</v>
      </c>
      <c r="D267">
        <v>4100</v>
      </c>
      <c r="E267">
        <f>WEEKDAY(soki[[#This Row],[data]])</f>
        <v>5</v>
      </c>
      <c r="G267">
        <f>IF(soki[[#This Row],[data]]=B266,G266-soki[[#This Row],[wielkosc_zamowienia]],IF(AND(soki[[#This Row],[dzien tygodnia]]&lt;&gt;7,soki[[#This Row],[dzien tygodnia]]&lt;&gt;6),G266+12000-soki[[#This Row],[wielkosc_zamowienia]],G266+5000-soki[[#This Row],[wielkosc_zamowienia]]))</f>
        <v>-31300</v>
      </c>
      <c r="H267">
        <f t="shared" si="4"/>
        <v>1</v>
      </c>
    </row>
    <row r="268" spans="1:8" x14ac:dyDescent="0.25">
      <c r="A268">
        <v>267</v>
      </c>
      <c r="B268" s="1">
        <v>44329</v>
      </c>
      <c r="C268" t="s">
        <v>4</v>
      </c>
      <c r="D268">
        <v>600</v>
      </c>
      <c r="E268">
        <f>WEEKDAY(soki[[#This Row],[data]])</f>
        <v>5</v>
      </c>
      <c r="G268">
        <f>IF(soki[[#This Row],[data]]=B267,G267-soki[[#This Row],[wielkosc_zamowienia]],IF(AND(soki[[#This Row],[dzien tygodnia]]&lt;&gt;7,soki[[#This Row],[dzien tygodnia]]&lt;&gt;6),G267+12000-soki[[#This Row],[wielkosc_zamowienia]],G267+5000-soki[[#This Row],[wielkosc_zamowienia]]))</f>
        <v>-31900</v>
      </c>
      <c r="H268">
        <f t="shared" si="4"/>
        <v>1</v>
      </c>
    </row>
    <row r="269" spans="1:8" x14ac:dyDescent="0.25">
      <c r="A269">
        <v>268</v>
      </c>
      <c r="B269" s="1">
        <v>44330</v>
      </c>
      <c r="C269" t="s">
        <v>4</v>
      </c>
      <c r="D269">
        <v>1170</v>
      </c>
      <c r="E269">
        <f>WEEKDAY(soki[[#This Row],[data]])</f>
        <v>6</v>
      </c>
      <c r="G269">
        <f>IF(soki[[#This Row],[data]]=B268,G268-soki[[#This Row],[wielkosc_zamowienia]],IF(AND(soki[[#This Row],[dzien tygodnia]]&lt;&gt;7,soki[[#This Row],[dzien tygodnia]]&lt;&gt;6),G268+12000-soki[[#This Row],[wielkosc_zamowienia]],G268+5000-soki[[#This Row],[wielkosc_zamowienia]]))</f>
        <v>-28070</v>
      </c>
      <c r="H269">
        <f t="shared" si="4"/>
        <v>1</v>
      </c>
    </row>
    <row r="270" spans="1:8" x14ac:dyDescent="0.25">
      <c r="A270">
        <v>269</v>
      </c>
      <c r="B270" s="1">
        <v>44330</v>
      </c>
      <c r="C270" t="s">
        <v>7</v>
      </c>
      <c r="D270">
        <v>860</v>
      </c>
      <c r="E270">
        <f>WEEKDAY(soki[[#This Row],[data]])</f>
        <v>6</v>
      </c>
      <c r="G270">
        <f>IF(soki[[#This Row],[data]]=B269,G269-soki[[#This Row],[wielkosc_zamowienia]],IF(AND(soki[[#This Row],[dzien tygodnia]]&lt;&gt;7,soki[[#This Row],[dzien tygodnia]]&lt;&gt;6),G269+12000-soki[[#This Row],[wielkosc_zamowienia]],G269+5000-soki[[#This Row],[wielkosc_zamowienia]]))</f>
        <v>-28930</v>
      </c>
      <c r="H270">
        <f t="shared" si="4"/>
        <v>1</v>
      </c>
    </row>
    <row r="271" spans="1:8" x14ac:dyDescent="0.25">
      <c r="A271">
        <v>270</v>
      </c>
      <c r="B271" s="1">
        <v>44331</v>
      </c>
      <c r="C271" t="s">
        <v>6</v>
      </c>
      <c r="D271">
        <v>2350</v>
      </c>
      <c r="E271">
        <f>WEEKDAY(soki[[#This Row],[data]])</f>
        <v>7</v>
      </c>
      <c r="G271">
        <f>IF(soki[[#This Row],[data]]=B270,G270-soki[[#This Row],[wielkosc_zamowienia]],IF(AND(soki[[#This Row],[dzien tygodnia]]&lt;&gt;7,soki[[#This Row],[dzien tygodnia]]&lt;&gt;6),G270+12000-soki[[#This Row],[wielkosc_zamowienia]],G270+5000-soki[[#This Row],[wielkosc_zamowienia]]))</f>
        <v>-26280</v>
      </c>
      <c r="H271">
        <f t="shared" si="4"/>
        <v>1</v>
      </c>
    </row>
    <row r="272" spans="1:8" x14ac:dyDescent="0.25">
      <c r="A272">
        <v>271</v>
      </c>
      <c r="B272" s="1">
        <v>44331</v>
      </c>
      <c r="C272" t="s">
        <v>7</v>
      </c>
      <c r="D272">
        <v>9230</v>
      </c>
      <c r="E272">
        <f>WEEKDAY(soki[[#This Row],[data]])</f>
        <v>7</v>
      </c>
      <c r="G272">
        <f>IF(soki[[#This Row],[data]]=B271,G271-soki[[#This Row],[wielkosc_zamowienia]],IF(AND(soki[[#This Row],[dzien tygodnia]]&lt;&gt;7,soki[[#This Row],[dzien tygodnia]]&lt;&gt;6),G271+12000-soki[[#This Row],[wielkosc_zamowienia]],G271+5000-soki[[#This Row],[wielkosc_zamowienia]]))</f>
        <v>-35510</v>
      </c>
      <c r="H272">
        <f t="shared" si="4"/>
        <v>1</v>
      </c>
    </row>
    <row r="273" spans="1:8" x14ac:dyDescent="0.25">
      <c r="A273">
        <v>272</v>
      </c>
      <c r="B273" s="1">
        <v>44332</v>
      </c>
      <c r="C273" t="s">
        <v>4</v>
      </c>
      <c r="D273">
        <v>1200</v>
      </c>
      <c r="E273">
        <f>WEEKDAY(soki[[#This Row],[data]])</f>
        <v>1</v>
      </c>
      <c r="G273">
        <f>IF(soki[[#This Row],[data]]=B272,G272-soki[[#This Row],[wielkosc_zamowienia]],IF(AND(soki[[#This Row],[dzien tygodnia]]&lt;&gt;7,soki[[#This Row],[dzien tygodnia]]&lt;&gt;6),G272+12000-soki[[#This Row],[wielkosc_zamowienia]],G272+5000-soki[[#This Row],[wielkosc_zamowienia]]))</f>
        <v>-24710</v>
      </c>
      <c r="H273">
        <f t="shared" si="4"/>
        <v>1</v>
      </c>
    </row>
    <row r="274" spans="1:8" x14ac:dyDescent="0.25">
      <c r="A274">
        <v>273</v>
      </c>
      <c r="B274" s="1">
        <v>44332</v>
      </c>
      <c r="C274" t="s">
        <v>5</v>
      </c>
      <c r="D274">
        <v>7370</v>
      </c>
      <c r="E274">
        <f>WEEKDAY(soki[[#This Row],[data]])</f>
        <v>1</v>
      </c>
      <c r="G274">
        <f>IF(soki[[#This Row],[data]]=B273,G273-soki[[#This Row],[wielkosc_zamowienia]],IF(AND(soki[[#This Row],[dzien tygodnia]]&lt;&gt;7,soki[[#This Row],[dzien tygodnia]]&lt;&gt;6),G273+12000-soki[[#This Row],[wielkosc_zamowienia]],G273+5000-soki[[#This Row],[wielkosc_zamowienia]]))</f>
        <v>-32080</v>
      </c>
      <c r="H274">
        <f t="shared" si="4"/>
        <v>1</v>
      </c>
    </row>
    <row r="275" spans="1:8" x14ac:dyDescent="0.25">
      <c r="A275">
        <v>274</v>
      </c>
      <c r="B275" s="1">
        <v>44333</v>
      </c>
      <c r="C275" t="s">
        <v>4</v>
      </c>
      <c r="D275">
        <v>2210</v>
      </c>
      <c r="E275">
        <f>WEEKDAY(soki[[#This Row],[data]])</f>
        <v>2</v>
      </c>
      <c r="G275">
        <f>IF(soki[[#This Row],[data]]=B274,G274-soki[[#This Row],[wielkosc_zamowienia]],IF(AND(soki[[#This Row],[dzien tygodnia]]&lt;&gt;7,soki[[#This Row],[dzien tygodnia]]&lt;&gt;6),G274+12000-soki[[#This Row],[wielkosc_zamowienia]],G274+5000-soki[[#This Row],[wielkosc_zamowienia]]))</f>
        <v>-22290</v>
      </c>
      <c r="H275">
        <f t="shared" si="4"/>
        <v>1</v>
      </c>
    </row>
    <row r="276" spans="1:8" x14ac:dyDescent="0.25">
      <c r="A276">
        <v>275</v>
      </c>
      <c r="B276" s="1">
        <v>44334</v>
      </c>
      <c r="C276" t="s">
        <v>4</v>
      </c>
      <c r="D276">
        <v>1170</v>
      </c>
      <c r="E276">
        <f>WEEKDAY(soki[[#This Row],[data]])</f>
        <v>3</v>
      </c>
      <c r="G276">
        <f>IF(soki[[#This Row],[data]]=B275,G275-soki[[#This Row],[wielkosc_zamowienia]],IF(AND(soki[[#This Row],[dzien tygodnia]]&lt;&gt;7,soki[[#This Row],[dzien tygodnia]]&lt;&gt;6),G275+12000-soki[[#This Row],[wielkosc_zamowienia]],G275+5000-soki[[#This Row],[wielkosc_zamowienia]]))</f>
        <v>-11460</v>
      </c>
      <c r="H276">
        <f t="shared" si="4"/>
        <v>1</v>
      </c>
    </row>
    <row r="277" spans="1:8" x14ac:dyDescent="0.25">
      <c r="A277">
        <v>276</v>
      </c>
      <c r="B277" s="1">
        <v>44334</v>
      </c>
      <c r="C277" t="s">
        <v>6</v>
      </c>
      <c r="D277">
        <v>4170</v>
      </c>
      <c r="E277">
        <f>WEEKDAY(soki[[#This Row],[data]])</f>
        <v>3</v>
      </c>
      <c r="G277">
        <f>IF(soki[[#This Row],[data]]=B276,G276-soki[[#This Row],[wielkosc_zamowienia]],IF(AND(soki[[#This Row],[dzien tygodnia]]&lt;&gt;7,soki[[#This Row],[dzien tygodnia]]&lt;&gt;6),G276+12000-soki[[#This Row],[wielkosc_zamowienia]],G276+5000-soki[[#This Row],[wielkosc_zamowienia]]))</f>
        <v>-15630</v>
      </c>
      <c r="H277">
        <f t="shared" si="4"/>
        <v>1</v>
      </c>
    </row>
    <row r="278" spans="1:8" x14ac:dyDescent="0.25">
      <c r="A278">
        <v>277</v>
      </c>
      <c r="B278" s="1">
        <v>44334</v>
      </c>
      <c r="C278" t="s">
        <v>5</v>
      </c>
      <c r="D278">
        <v>7330</v>
      </c>
      <c r="E278">
        <f>WEEKDAY(soki[[#This Row],[data]])</f>
        <v>3</v>
      </c>
      <c r="G278">
        <f>IF(soki[[#This Row],[data]]=B277,G277-soki[[#This Row],[wielkosc_zamowienia]],IF(AND(soki[[#This Row],[dzien tygodnia]]&lt;&gt;7,soki[[#This Row],[dzien tygodnia]]&lt;&gt;6),G277+12000-soki[[#This Row],[wielkosc_zamowienia]],G277+5000-soki[[#This Row],[wielkosc_zamowienia]]))</f>
        <v>-22960</v>
      </c>
      <c r="H278">
        <f t="shared" si="4"/>
        <v>1</v>
      </c>
    </row>
    <row r="279" spans="1:8" x14ac:dyDescent="0.25">
      <c r="A279">
        <v>278</v>
      </c>
      <c r="B279" s="1">
        <v>44335</v>
      </c>
      <c r="C279" t="s">
        <v>6</v>
      </c>
      <c r="D279">
        <v>6170</v>
      </c>
      <c r="E279">
        <f>WEEKDAY(soki[[#This Row],[data]])</f>
        <v>4</v>
      </c>
      <c r="G279">
        <f>IF(soki[[#This Row],[data]]=B278,G278-soki[[#This Row],[wielkosc_zamowienia]],IF(AND(soki[[#This Row],[dzien tygodnia]]&lt;&gt;7,soki[[#This Row],[dzien tygodnia]]&lt;&gt;6),G278+12000-soki[[#This Row],[wielkosc_zamowienia]],G278+5000-soki[[#This Row],[wielkosc_zamowienia]]))</f>
        <v>-17130</v>
      </c>
      <c r="H279">
        <f t="shared" si="4"/>
        <v>1</v>
      </c>
    </row>
    <row r="280" spans="1:8" x14ac:dyDescent="0.25">
      <c r="A280">
        <v>279</v>
      </c>
      <c r="B280" s="1">
        <v>44335</v>
      </c>
      <c r="C280" t="s">
        <v>7</v>
      </c>
      <c r="D280">
        <v>5020</v>
      </c>
      <c r="E280">
        <f>WEEKDAY(soki[[#This Row],[data]])</f>
        <v>4</v>
      </c>
      <c r="G280">
        <f>IF(soki[[#This Row],[data]]=B279,G279-soki[[#This Row],[wielkosc_zamowienia]],IF(AND(soki[[#This Row],[dzien tygodnia]]&lt;&gt;7,soki[[#This Row],[dzien tygodnia]]&lt;&gt;6),G279+12000-soki[[#This Row],[wielkosc_zamowienia]],G279+5000-soki[[#This Row],[wielkosc_zamowienia]]))</f>
        <v>-22150</v>
      </c>
      <c r="H280">
        <f t="shared" si="4"/>
        <v>1</v>
      </c>
    </row>
    <row r="281" spans="1:8" x14ac:dyDescent="0.25">
      <c r="A281">
        <v>280</v>
      </c>
      <c r="B281" s="1">
        <v>44335</v>
      </c>
      <c r="C281" t="s">
        <v>4</v>
      </c>
      <c r="D281">
        <v>4470</v>
      </c>
      <c r="E281">
        <f>WEEKDAY(soki[[#This Row],[data]])</f>
        <v>4</v>
      </c>
      <c r="G281">
        <f>IF(soki[[#This Row],[data]]=B280,G280-soki[[#This Row],[wielkosc_zamowienia]],IF(AND(soki[[#This Row],[dzien tygodnia]]&lt;&gt;7,soki[[#This Row],[dzien tygodnia]]&lt;&gt;6),G280+12000-soki[[#This Row],[wielkosc_zamowienia]],G280+5000-soki[[#This Row],[wielkosc_zamowienia]]))</f>
        <v>-26620</v>
      </c>
      <c r="H281">
        <f t="shared" si="4"/>
        <v>1</v>
      </c>
    </row>
    <row r="282" spans="1:8" x14ac:dyDescent="0.25">
      <c r="A282">
        <v>281</v>
      </c>
      <c r="B282" s="1">
        <v>44335</v>
      </c>
      <c r="C282" t="s">
        <v>5</v>
      </c>
      <c r="D282">
        <v>8450</v>
      </c>
      <c r="E282">
        <f>WEEKDAY(soki[[#This Row],[data]])</f>
        <v>4</v>
      </c>
      <c r="G282">
        <f>IF(soki[[#This Row],[data]]=B281,G281-soki[[#This Row],[wielkosc_zamowienia]],IF(AND(soki[[#This Row],[dzien tygodnia]]&lt;&gt;7,soki[[#This Row],[dzien tygodnia]]&lt;&gt;6),G281+12000-soki[[#This Row],[wielkosc_zamowienia]],G281+5000-soki[[#This Row],[wielkosc_zamowienia]]))</f>
        <v>-35070</v>
      </c>
      <c r="H282">
        <f t="shared" si="4"/>
        <v>1</v>
      </c>
    </row>
    <row r="283" spans="1:8" x14ac:dyDescent="0.25">
      <c r="A283">
        <v>282</v>
      </c>
      <c r="B283" s="1">
        <v>44336</v>
      </c>
      <c r="C283" t="s">
        <v>4</v>
      </c>
      <c r="D283">
        <v>2250</v>
      </c>
      <c r="E283">
        <f>WEEKDAY(soki[[#This Row],[data]])</f>
        <v>5</v>
      </c>
      <c r="G283">
        <f>IF(soki[[#This Row],[data]]=B282,G282-soki[[#This Row],[wielkosc_zamowienia]],IF(AND(soki[[#This Row],[dzien tygodnia]]&lt;&gt;7,soki[[#This Row],[dzien tygodnia]]&lt;&gt;6),G282+12000-soki[[#This Row],[wielkosc_zamowienia]],G282+5000-soki[[#This Row],[wielkosc_zamowienia]]))</f>
        <v>-25320</v>
      </c>
      <c r="H283">
        <f t="shared" si="4"/>
        <v>1</v>
      </c>
    </row>
    <row r="284" spans="1:8" x14ac:dyDescent="0.25">
      <c r="A284">
        <v>283</v>
      </c>
      <c r="B284" s="1">
        <v>44336</v>
      </c>
      <c r="C284" t="s">
        <v>5</v>
      </c>
      <c r="D284">
        <v>6050</v>
      </c>
      <c r="E284">
        <f>WEEKDAY(soki[[#This Row],[data]])</f>
        <v>5</v>
      </c>
      <c r="G284">
        <f>IF(soki[[#This Row],[data]]=B283,G283-soki[[#This Row],[wielkosc_zamowienia]],IF(AND(soki[[#This Row],[dzien tygodnia]]&lt;&gt;7,soki[[#This Row],[dzien tygodnia]]&lt;&gt;6),G283+12000-soki[[#This Row],[wielkosc_zamowienia]],G283+5000-soki[[#This Row],[wielkosc_zamowienia]]))</f>
        <v>-31370</v>
      </c>
      <c r="H284">
        <f t="shared" si="4"/>
        <v>1</v>
      </c>
    </row>
    <row r="285" spans="1:8" x14ac:dyDescent="0.25">
      <c r="A285">
        <v>284</v>
      </c>
      <c r="B285" s="1">
        <v>44337</v>
      </c>
      <c r="C285" t="s">
        <v>5</v>
      </c>
      <c r="D285">
        <v>5490</v>
      </c>
      <c r="E285">
        <f>WEEKDAY(soki[[#This Row],[data]])</f>
        <v>6</v>
      </c>
      <c r="G285">
        <f>IF(soki[[#This Row],[data]]=B284,G284-soki[[#This Row],[wielkosc_zamowienia]],IF(AND(soki[[#This Row],[dzien tygodnia]]&lt;&gt;7,soki[[#This Row],[dzien tygodnia]]&lt;&gt;6),G284+12000-soki[[#This Row],[wielkosc_zamowienia]],G284+5000-soki[[#This Row],[wielkosc_zamowienia]]))</f>
        <v>-31860</v>
      </c>
      <c r="H285">
        <f t="shared" si="4"/>
        <v>1</v>
      </c>
    </row>
    <row r="286" spans="1:8" x14ac:dyDescent="0.25">
      <c r="A286">
        <v>285</v>
      </c>
      <c r="B286" s="1">
        <v>44338</v>
      </c>
      <c r="C286" t="s">
        <v>7</v>
      </c>
      <c r="D286">
        <v>3000</v>
      </c>
      <c r="E286">
        <f>WEEKDAY(soki[[#This Row],[data]])</f>
        <v>7</v>
      </c>
      <c r="G286">
        <f>IF(soki[[#This Row],[data]]=B285,G285-soki[[#This Row],[wielkosc_zamowienia]],IF(AND(soki[[#This Row],[dzien tygodnia]]&lt;&gt;7,soki[[#This Row],[dzien tygodnia]]&lt;&gt;6),G285+12000-soki[[#This Row],[wielkosc_zamowienia]],G285+5000-soki[[#This Row],[wielkosc_zamowienia]]))</f>
        <v>-29860</v>
      </c>
      <c r="H286">
        <f t="shared" si="4"/>
        <v>1</v>
      </c>
    </row>
    <row r="287" spans="1:8" x14ac:dyDescent="0.25">
      <c r="A287">
        <v>286</v>
      </c>
      <c r="B287" s="1">
        <v>44338</v>
      </c>
      <c r="C287" t="s">
        <v>6</v>
      </c>
      <c r="D287">
        <v>9670</v>
      </c>
      <c r="E287">
        <f>WEEKDAY(soki[[#This Row],[data]])</f>
        <v>7</v>
      </c>
      <c r="G287">
        <f>IF(soki[[#This Row],[data]]=B286,G286-soki[[#This Row],[wielkosc_zamowienia]],IF(AND(soki[[#This Row],[dzien tygodnia]]&lt;&gt;7,soki[[#This Row],[dzien tygodnia]]&lt;&gt;6),G286+12000-soki[[#This Row],[wielkosc_zamowienia]],G286+5000-soki[[#This Row],[wielkosc_zamowienia]]))</f>
        <v>-39530</v>
      </c>
      <c r="H287">
        <f t="shared" si="4"/>
        <v>1</v>
      </c>
    </row>
    <row r="288" spans="1:8" x14ac:dyDescent="0.25">
      <c r="A288">
        <v>287</v>
      </c>
      <c r="B288" s="1">
        <v>44339</v>
      </c>
      <c r="C288" t="s">
        <v>7</v>
      </c>
      <c r="D288">
        <v>3710</v>
      </c>
      <c r="E288">
        <f>WEEKDAY(soki[[#This Row],[data]])</f>
        <v>1</v>
      </c>
      <c r="G288">
        <f>IF(soki[[#This Row],[data]]=B287,G287-soki[[#This Row],[wielkosc_zamowienia]],IF(AND(soki[[#This Row],[dzien tygodnia]]&lt;&gt;7,soki[[#This Row],[dzien tygodnia]]&lt;&gt;6),G287+12000-soki[[#This Row],[wielkosc_zamowienia]],G287+5000-soki[[#This Row],[wielkosc_zamowienia]]))</f>
        <v>-31240</v>
      </c>
      <c r="H288">
        <f t="shared" si="4"/>
        <v>1</v>
      </c>
    </row>
    <row r="289" spans="1:8" x14ac:dyDescent="0.25">
      <c r="A289">
        <v>288</v>
      </c>
      <c r="B289" s="1">
        <v>44339</v>
      </c>
      <c r="C289" t="s">
        <v>5</v>
      </c>
      <c r="D289">
        <v>2680</v>
      </c>
      <c r="E289">
        <f>WEEKDAY(soki[[#This Row],[data]])</f>
        <v>1</v>
      </c>
      <c r="G289">
        <f>IF(soki[[#This Row],[data]]=B288,G288-soki[[#This Row],[wielkosc_zamowienia]],IF(AND(soki[[#This Row],[dzien tygodnia]]&lt;&gt;7,soki[[#This Row],[dzien tygodnia]]&lt;&gt;6),G288+12000-soki[[#This Row],[wielkosc_zamowienia]],G288+5000-soki[[#This Row],[wielkosc_zamowienia]]))</f>
        <v>-33920</v>
      </c>
      <c r="H289">
        <f t="shared" si="4"/>
        <v>1</v>
      </c>
    </row>
    <row r="290" spans="1:8" x14ac:dyDescent="0.25">
      <c r="A290">
        <v>289</v>
      </c>
      <c r="B290" s="1">
        <v>44339</v>
      </c>
      <c r="C290" t="s">
        <v>4</v>
      </c>
      <c r="D290">
        <v>4700</v>
      </c>
      <c r="E290">
        <f>WEEKDAY(soki[[#This Row],[data]])</f>
        <v>1</v>
      </c>
      <c r="G290">
        <f>IF(soki[[#This Row],[data]]=B289,G289-soki[[#This Row],[wielkosc_zamowienia]],IF(AND(soki[[#This Row],[dzien tygodnia]]&lt;&gt;7,soki[[#This Row],[dzien tygodnia]]&lt;&gt;6),G289+12000-soki[[#This Row],[wielkosc_zamowienia]],G289+5000-soki[[#This Row],[wielkosc_zamowienia]]))</f>
        <v>-38620</v>
      </c>
      <c r="H290">
        <f t="shared" si="4"/>
        <v>1</v>
      </c>
    </row>
    <row r="291" spans="1:8" x14ac:dyDescent="0.25">
      <c r="A291">
        <v>290</v>
      </c>
      <c r="B291" s="1">
        <v>44340</v>
      </c>
      <c r="C291" t="s">
        <v>4</v>
      </c>
      <c r="D291">
        <v>1830</v>
      </c>
      <c r="E291">
        <f>WEEKDAY(soki[[#This Row],[data]])</f>
        <v>2</v>
      </c>
      <c r="G291">
        <f>IF(soki[[#This Row],[data]]=B290,G290-soki[[#This Row],[wielkosc_zamowienia]],IF(AND(soki[[#This Row],[dzien tygodnia]]&lt;&gt;7,soki[[#This Row],[dzien tygodnia]]&lt;&gt;6),G290+12000-soki[[#This Row],[wielkosc_zamowienia]],G290+5000-soki[[#This Row],[wielkosc_zamowienia]]))</f>
        <v>-28450</v>
      </c>
      <c r="H291">
        <f t="shared" si="4"/>
        <v>1</v>
      </c>
    </row>
    <row r="292" spans="1:8" x14ac:dyDescent="0.25">
      <c r="A292">
        <v>291</v>
      </c>
      <c r="B292" s="1">
        <v>44340</v>
      </c>
      <c r="C292" t="s">
        <v>5</v>
      </c>
      <c r="D292">
        <v>4100</v>
      </c>
      <c r="E292">
        <f>WEEKDAY(soki[[#This Row],[data]])</f>
        <v>2</v>
      </c>
      <c r="G292">
        <f>IF(soki[[#This Row],[data]]=B291,G291-soki[[#This Row],[wielkosc_zamowienia]],IF(AND(soki[[#This Row],[dzien tygodnia]]&lt;&gt;7,soki[[#This Row],[dzien tygodnia]]&lt;&gt;6),G291+12000-soki[[#This Row],[wielkosc_zamowienia]],G291+5000-soki[[#This Row],[wielkosc_zamowienia]]))</f>
        <v>-32550</v>
      </c>
      <c r="H292">
        <f t="shared" si="4"/>
        <v>1</v>
      </c>
    </row>
    <row r="293" spans="1:8" x14ac:dyDescent="0.25">
      <c r="A293">
        <v>292</v>
      </c>
      <c r="B293" s="1">
        <v>44341</v>
      </c>
      <c r="C293" t="s">
        <v>7</v>
      </c>
      <c r="D293">
        <v>7870</v>
      </c>
      <c r="E293">
        <f>WEEKDAY(soki[[#This Row],[data]])</f>
        <v>3</v>
      </c>
      <c r="G293">
        <f>IF(soki[[#This Row],[data]]=B292,G292-soki[[#This Row],[wielkosc_zamowienia]],IF(AND(soki[[#This Row],[dzien tygodnia]]&lt;&gt;7,soki[[#This Row],[dzien tygodnia]]&lt;&gt;6),G292+12000-soki[[#This Row],[wielkosc_zamowienia]],G292+5000-soki[[#This Row],[wielkosc_zamowienia]]))</f>
        <v>-28420</v>
      </c>
      <c r="H293">
        <f t="shared" si="4"/>
        <v>1</v>
      </c>
    </row>
    <row r="294" spans="1:8" x14ac:dyDescent="0.25">
      <c r="A294">
        <v>293</v>
      </c>
      <c r="B294" s="1">
        <v>44341</v>
      </c>
      <c r="C294" t="s">
        <v>5</v>
      </c>
      <c r="D294">
        <v>7160</v>
      </c>
      <c r="E294">
        <f>WEEKDAY(soki[[#This Row],[data]])</f>
        <v>3</v>
      </c>
      <c r="G294">
        <f>IF(soki[[#This Row],[data]]=B293,G293-soki[[#This Row],[wielkosc_zamowienia]],IF(AND(soki[[#This Row],[dzien tygodnia]]&lt;&gt;7,soki[[#This Row],[dzien tygodnia]]&lt;&gt;6),G293+12000-soki[[#This Row],[wielkosc_zamowienia]],G293+5000-soki[[#This Row],[wielkosc_zamowienia]]))</f>
        <v>-35580</v>
      </c>
      <c r="H294">
        <f t="shared" si="4"/>
        <v>1</v>
      </c>
    </row>
    <row r="295" spans="1:8" x14ac:dyDescent="0.25">
      <c r="A295">
        <v>294</v>
      </c>
      <c r="B295" s="1">
        <v>44341</v>
      </c>
      <c r="C295" t="s">
        <v>6</v>
      </c>
      <c r="D295">
        <v>9200</v>
      </c>
      <c r="E295">
        <f>WEEKDAY(soki[[#This Row],[data]])</f>
        <v>3</v>
      </c>
      <c r="G295">
        <f>IF(soki[[#This Row],[data]]=B294,G294-soki[[#This Row],[wielkosc_zamowienia]],IF(AND(soki[[#This Row],[dzien tygodnia]]&lt;&gt;7,soki[[#This Row],[dzien tygodnia]]&lt;&gt;6),G294+12000-soki[[#This Row],[wielkosc_zamowienia]],G294+5000-soki[[#This Row],[wielkosc_zamowienia]]))</f>
        <v>-44780</v>
      </c>
      <c r="H295">
        <f t="shared" si="4"/>
        <v>1</v>
      </c>
    </row>
    <row r="296" spans="1:8" x14ac:dyDescent="0.25">
      <c r="A296">
        <v>295</v>
      </c>
      <c r="B296" s="1">
        <v>44342</v>
      </c>
      <c r="C296" t="s">
        <v>5</v>
      </c>
      <c r="D296">
        <v>7390</v>
      </c>
      <c r="E296">
        <f>WEEKDAY(soki[[#This Row],[data]])</f>
        <v>4</v>
      </c>
      <c r="G296">
        <f>IF(soki[[#This Row],[data]]=B295,G295-soki[[#This Row],[wielkosc_zamowienia]],IF(AND(soki[[#This Row],[dzien tygodnia]]&lt;&gt;7,soki[[#This Row],[dzien tygodnia]]&lt;&gt;6),G295+12000-soki[[#This Row],[wielkosc_zamowienia]],G295+5000-soki[[#This Row],[wielkosc_zamowienia]]))</f>
        <v>-40170</v>
      </c>
      <c r="H296">
        <f t="shared" si="4"/>
        <v>1</v>
      </c>
    </row>
    <row r="297" spans="1:8" x14ac:dyDescent="0.25">
      <c r="A297">
        <v>296</v>
      </c>
      <c r="B297" s="1">
        <v>44342</v>
      </c>
      <c r="C297" t="s">
        <v>4</v>
      </c>
      <c r="D297">
        <v>4560</v>
      </c>
      <c r="E297">
        <f>WEEKDAY(soki[[#This Row],[data]])</f>
        <v>4</v>
      </c>
      <c r="G297">
        <f>IF(soki[[#This Row],[data]]=B296,G296-soki[[#This Row],[wielkosc_zamowienia]],IF(AND(soki[[#This Row],[dzien tygodnia]]&lt;&gt;7,soki[[#This Row],[dzien tygodnia]]&lt;&gt;6),G296+12000-soki[[#This Row],[wielkosc_zamowienia]],G296+5000-soki[[#This Row],[wielkosc_zamowienia]]))</f>
        <v>-44730</v>
      </c>
      <c r="H297">
        <f t="shared" si="4"/>
        <v>1</v>
      </c>
    </row>
    <row r="298" spans="1:8" x14ac:dyDescent="0.25">
      <c r="A298">
        <v>297</v>
      </c>
      <c r="B298" s="1">
        <v>44343</v>
      </c>
      <c r="C298" t="s">
        <v>5</v>
      </c>
      <c r="D298">
        <v>8680</v>
      </c>
      <c r="E298">
        <f>WEEKDAY(soki[[#This Row],[data]])</f>
        <v>5</v>
      </c>
      <c r="G298">
        <f>IF(soki[[#This Row],[data]]=B297,G297-soki[[#This Row],[wielkosc_zamowienia]],IF(AND(soki[[#This Row],[dzien tygodnia]]&lt;&gt;7,soki[[#This Row],[dzien tygodnia]]&lt;&gt;6),G297+12000-soki[[#This Row],[wielkosc_zamowienia]],G297+5000-soki[[#This Row],[wielkosc_zamowienia]]))</f>
        <v>-41410</v>
      </c>
      <c r="H298">
        <f t="shared" si="4"/>
        <v>1</v>
      </c>
    </row>
    <row r="299" spans="1:8" x14ac:dyDescent="0.25">
      <c r="A299">
        <v>298</v>
      </c>
      <c r="B299" s="1">
        <v>44343</v>
      </c>
      <c r="C299" t="s">
        <v>4</v>
      </c>
      <c r="D299">
        <v>3110</v>
      </c>
      <c r="E299">
        <f>WEEKDAY(soki[[#This Row],[data]])</f>
        <v>5</v>
      </c>
      <c r="G299">
        <f>IF(soki[[#This Row],[data]]=B298,G298-soki[[#This Row],[wielkosc_zamowienia]],IF(AND(soki[[#This Row],[dzien tygodnia]]&lt;&gt;7,soki[[#This Row],[dzien tygodnia]]&lt;&gt;6),G298+12000-soki[[#This Row],[wielkosc_zamowienia]],G298+5000-soki[[#This Row],[wielkosc_zamowienia]]))</f>
        <v>-44520</v>
      </c>
      <c r="H299">
        <f t="shared" si="4"/>
        <v>1</v>
      </c>
    </row>
    <row r="300" spans="1:8" x14ac:dyDescent="0.25">
      <c r="A300">
        <v>299</v>
      </c>
      <c r="B300" s="1">
        <v>44343</v>
      </c>
      <c r="C300" t="s">
        <v>7</v>
      </c>
      <c r="D300">
        <v>8770</v>
      </c>
      <c r="E300">
        <f>WEEKDAY(soki[[#This Row],[data]])</f>
        <v>5</v>
      </c>
      <c r="G300">
        <f>IF(soki[[#This Row],[data]]=B299,G299-soki[[#This Row],[wielkosc_zamowienia]],IF(AND(soki[[#This Row],[dzien tygodnia]]&lt;&gt;7,soki[[#This Row],[dzien tygodnia]]&lt;&gt;6),G299+12000-soki[[#This Row],[wielkosc_zamowienia]],G299+5000-soki[[#This Row],[wielkosc_zamowienia]]))</f>
        <v>-53290</v>
      </c>
      <c r="H300">
        <f t="shared" si="4"/>
        <v>1</v>
      </c>
    </row>
    <row r="301" spans="1:8" x14ac:dyDescent="0.25">
      <c r="A301">
        <v>300</v>
      </c>
      <c r="B301" s="1">
        <v>44344</v>
      </c>
      <c r="C301" t="s">
        <v>7</v>
      </c>
      <c r="D301">
        <v>6900</v>
      </c>
      <c r="E301">
        <f>WEEKDAY(soki[[#This Row],[data]])</f>
        <v>6</v>
      </c>
      <c r="G301">
        <f>IF(soki[[#This Row],[data]]=B300,G300-soki[[#This Row],[wielkosc_zamowienia]],IF(AND(soki[[#This Row],[dzien tygodnia]]&lt;&gt;7,soki[[#This Row],[dzien tygodnia]]&lt;&gt;6),G300+12000-soki[[#This Row],[wielkosc_zamowienia]],G300+5000-soki[[#This Row],[wielkosc_zamowienia]]))</f>
        <v>-55190</v>
      </c>
      <c r="H301">
        <f t="shared" si="4"/>
        <v>1</v>
      </c>
    </row>
    <row r="302" spans="1:8" x14ac:dyDescent="0.25">
      <c r="A302">
        <v>301</v>
      </c>
      <c r="B302" s="1">
        <v>44344</v>
      </c>
      <c r="C302" t="s">
        <v>4</v>
      </c>
      <c r="D302">
        <v>9220</v>
      </c>
      <c r="E302">
        <f>WEEKDAY(soki[[#This Row],[data]])</f>
        <v>6</v>
      </c>
      <c r="G302">
        <f>IF(soki[[#This Row],[data]]=B301,G301-soki[[#This Row],[wielkosc_zamowienia]],IF(AND(soki[[#This Row],[dzien tygodnia]]&lt;&gt;7,soki[[#This Row],[dzien tygodnia]]&lt;&gt;6),G301+12000-soki[[#This Row],[wielkosc_zamowienia]],G301+5000-soki[[#This Row],[wielkosc_zamowienia]]))</f>
        <v>-64410</v>
      </c>
      <c r="H302">
        <f t="shared" si="4"/>
        <v>1</v>
      </c>
    </row>
    <row r="303" spans="1:8" x14ac:dyDescent="0.25">
      <c r="A303">
        <v>302</v>
      </c>
      <c r="B303" s="1">
        <v>44345</v>
      </c>
      <c r="C303" t="s">
        <v>4</v>
      </c>
      <c r="D303">
        <v>9740</v>
      </c>
      <c r="E303">
        <f>WEEKDAY(soki[[#This Row],[data]])</f>
        <v>7</v>
      </c>
      <c r="G303">
        <f>IF(soki[[#This Row],[data]]=B302,G302-soki[[#This Row],[wielkosc_zamowienia]],IF(AND(soki[[#This Row],[dzien tygodnia]]&lt;&gt;7,soki[[#This Row],[dzien tygodnia]]&lt;&gt;6),G302+12000-soki[[#This Row],[wielkosc_zamowienia]],G302+5000-soki[[#This Row],[wielkosc_zamowienia]]))</f>
        <v>-69150</v>
      </c>
      <c r="H303">
        <f t="shared" si="4"/>
        <v>1</v>
      </c>
    </row>
    <row r="304" spans="1:8" x14ac:dyDescent="0.25">
      <c r="A304">
        <v>303</v>
      </c>
      <c r="B304" s="1">
        <v>44346</v>
      </c>
      <c r="C304" t="s">
        <v>4</v>
      </c>
      <c r="D304">
        <v>4500</v>
      </c>
      <c r="E304">
        <f>WEEKDAY(soki[[#This Row],[data]])</f>
        <v>1</v>
      </c>
      <c r="G304">
        <f>IF(soki[[#This Row],[data]]=B303,G303-soki[[#This Row],[wielkosc_zamowienia]],IF(AND(soki[[#This Row],[dzien tygodnia]]&lt;&gt;7,soki[[#This Row],[dzien tygodnia]]&lt;&gt;6),G303+12000-soki[[#This Row],[wielkosc_zamowienia]],G303+5000-soki[[#This Row],[wielkosc_zamowienia]]))</f>
        <v>-61650</v>
      </c>
      <c r="H304">
        <f t="shared" si="4"/>
        <v>1</v>
      </c>
    </row>
    <row r="305" spans="1:8" x14ac:dyDescent="0.25">
      <c r="A305">
        <v>304</v>
      </c>
      <c r="B305" s="1">
        <v>44346</v>
      </c>
      <c r="C305" t="s">
        <v>6</v>
      </c>
      <c r="D305">
        <v>9950</v>
      </c>
      <c r="E305">
        <f>WEEKDAY(soki[[#This Row],[data]])</f>
        <v>1</v>
      </c>
      <c r="G305">
        <f>IF(soki[[#This Row],[data]]=B304,G304-soki[[#This Row],[wielkosc_zamowienia]],IF(AND(soki[[#This Row],[dzien tygodnia]]&lt;&gt;7,soki[[#This Row],[dzien tygodnia]]&lt;&gt;6),G304+12000-soki[[#This Row],[wielkosc_zamowienia]],G304+5000-soki[[#This Row],[wielkosc_zamowienia]]))</f>
        <v>-71600</v>
      </c>
      <c r="H305">
        <f t="shared" si="4"/>
        <v>1</v>
      </c>
    </row>
    <row r="306" spans="1:8" x14ac:dyDescent="0.25">
      <c r="A306">
        <v>305</v>
      </c>
      <c r="B306" s="1">
        <v>44347</v>
      </c>
      <c r="C306" t="s">
        <v>4</v>
      </c>
      <c r="D306">
        <v>9960</v>
      </c>
      <c r="E306">
        <f>WEEKDAY(soki[[#This Row],[data]])</f>
        <v>2</v>
      </c>
      <c r="G306">
        <f>IF(soki[[#This Row],[data]]=B305,G305-soki[[#This Row],[wielkosc_zamowienia]],IF(AND(soki[[#This Row],[dzien tygodnia]]&lt;&gt;7,soki[[#This Row],[dzien tygodnia]]&lt;&gt;6),G305+12000-soki[[#This Row],[wielkosc_zamowienia]],G305+5000-soki[[#This Row],[wielkosc_zamowienia]]))</f>
        <v>-69560</v>
      </c>
      <c r="H306">
        <f t="shared" si="4"/>
        <v>1</v>
      </c>
    </row>
    <row r="307" spans="1:8" x14ac:dyDescent="0.25">
      <c r="A307">
        <v>306</v>
      </c>
      <c r="B307" s="1">
        <v>44347</v>
      </c>
      <c r="C307" t="s">
        <v>6</v>
      </c>
      <c r="D307">
        <v>8880</v>
      </c>
      <c r="E307">
        <f>WEEKDAY(soki[[#This Row],[data]])</f>
        <v>2</v>
      </c>
      <c r="G307">
        <f>IF(soki[[#This Row],[data]]=B306,G306-soki[[#This Row],[wielkosc_zamowienia]],IF(AND(soki[[#This Row],[dzien tygodnia]]&lt;&gt;7,soki[[#This Row],[dzien tygodnia]]&lt;&gt;6),G306+12000-soki[[#This Row],[wielkosc_zamowienia]],G306+5000-soki[[#This Row],[wielkosc_zamowienia]]))</f>
        <v>-78440</v>
      </c>
      <c r="H307">
        <f t="shared" si="4"/>
        <v>1</v>
      </c>
    </row>
    <row r="308" spans="1:8" x14ac:dyDescent="0.25">
      <c r="A308">
        <v>307</v>
      </c>
      <c r="B308" s="1">
        <v>44347</v>
      </c>
      <c r="C308" t="s">
        <v>5</v>
      </c>
      <c r="D308">
        <v>4160</v>
      </c>
      <c r="E308">
        <f>WEEKDAY(soki[[#This Row],[data]])</f>
        <v>2</v>
      </c>
      <c r="G308">
        <f>IF(soki[[#This Row],[data]]=B307,G307-soki[[#This Row],[wielkosc_zamowienia]],IF(AND(soki[[#This Row],[dzien tygodnia]]&lt;&gt;7,soki[[#This Row],[dzien tygodnia]]&lt;&gt;6),G307+12000-soki[[#This Row],[wielkosc_zamowienia]],G307+5000-soki[[#This Row],[wielkosc_zamowienia]]))</f>
        <v>-82600</v>
      </c>
      <c r="H308">
        <f t="shared" si="4"/>
        <v>1</v>
      </c>
    </row>
    <row r="309" spans="1:8" x14ac:dyDescent="0.25">
      <c r="A309">
        <v>308</v>
      </c>
      <c r="B309" s="1">
        <v>44348</v>
      </c>
      <c r="C309" t="s">
        <v>5</v>
      </c>
      <c r="D309">
        <v>6300</v>
      </c>
      <c r="E309">
        <f>WEEKDAY(soki[[#This Row],[data]])</f>
        <v>3</v>
      </c>
      <c r="G309">
        <f>IF(soki[[#This Row],[data]]=B308,G308-soki[[#This Row],[wielkosc_zamowienia]],IF(AND(soki[[#This Row],[dzien tygodnia]]&lt;&gt;7,soki[[#This Row],[dzien tygodnia]]&lt;&gt;6),G308+12000-soki[[#This Row],[wielkosc_zamowienia]],G308+5000-soki[[#This Row],[wielkosc_zamowienia]]))</f>
        <v>-76900</v>
      </c>
      <c r="H309">
        <f t="shared" si="4"/>
        <v>1</v>
      </c>
    </row>
    <row r="310" spans="1:8" x14ac:dyDescent="0.25">
      <c r="A310">
        <v>309</v>
      </c>
      <c r="B310" s="1">
        <v>44348</v>
      </c>
      <c r="C310" t="s">
        <v>7</v>
      </c>
      <c r="D310">
        <v>9040</v>
      </c>
      <c r="E310">
        <f>WEEKDAY(soki[[#This Row],[data]])</f>
        <v>3</v>
      </c>
      <c r="G310">
        <f>IF(soki[[#This Row],[data]]=B309,G309-soki[[#This Row],[wielkosc_zamowienia]],IF(AND(soki[[#This Row],[dzien tygodnia]]&lt;&gt;7,soki[[#This Row],[dzien tygodnia]]&lt;&gt;6),G309+12000-soki[[#This Row],[wielkosc_zamowienia]],G309+5000-soki[[#This Row],[wielkosc_zamowienia]]))</f>
        <v>-85940</v>
      </c>
      <c r="H310">
        <f t="shared" si="4"/>
        <v>1</v>
      </c>
    </row>
    <row r="311" spans="1:8" x14ac:dyDescent="0.25">
      <c r="A311">
        <v>310</v>
      </c>
      <c r="B311" s="1">
        <v>44349</v>
      </c>
      <c r="C311" t="s">
        <v>7</v>
      </c>
      <c r="D311">
        <v>8880</v>
      </c>
      <c r="E311">
        <f>WEEKDAY(soki[[#This Row],[data]])</f>
        <v>4</v>
      </c>
      <c r="G311">
        <f>IF(soki[[#This Row],[data]]=B310,G310-soki[[#This Row],[wielkosc_zamowienia]],IF(AND(soki[[#This Row],[dzien tygodnia]]&lt;&gt;7,soki[[#This Row],[dzien tygodnia]]&lt;&gt;6),G310+12000-soki[[#This Row],[wielkosc_zamowienia]],G310+5000-soki[[#This Row],[wielkosc_zamowienia]]))</f>
        <v>-82820</v>
      </c>
      <c r="H311">
        <f t="shared" si="4"/>
        <v>1</v>
      </c>
    </row>
    <row r="312" spans="1:8" x14ac:dyDescent="0.25">
      <c r="A312">
        <v>311</v>
      </c>
      <c r="B312" s="1">
        <v>44350</v>
      </c>
      <c r="C312" t="s">
        <v>4</v>
      </c>
      <c r="D312">
        <v>5030</v>
      </c>
      <c r="E312">
        <f>WEEKDAY(soki[[#This Row],[data]])</f>
        <v>5</v>
      </c>
      <c r="G312">
        <f>IF(soki[[#This Row],[data]]=B311,G311-soki[[#This Row],[wielkosc_zamowienia]],IF(AND(soki[[#This Row],[dzien tygodnia]]&lt;&gt;7,soki[[#This Row],[dzien tygodnia]]&lt;&gt;6),G311+12000-soki[[#This Row],[wielkosc_zamowienia]],G311+5000-soki[[#This Row],[wielkosc_zamowienia]]))</f>
        <v>-75850</v>
      </c>
      <c r="H312">
        <f t="shared" si="4"/>
        <v>1</v>
      </c>
    </row>
    <row r="313" spans="1:8" x14ac:dyDescent="0.25">
      <c r="A313">
        <v>312</v>
      </c>
      <c r="B313" s="1">
        <v>44350</v>
      </c>
      <c r="C313" t="s">
        <v>6</v>
      </c>
      <c r="D313">
        <v>6010</v>
      </c>
      <c r="E313">
        <f>WEEKDAY(soki[[#This Row],[data]])</f>
        <v>5</v>
      </c>
      <c r="G313">
        <f>IF(soki[[#This Row],[data]]=B312,G312-soki[[#This Row],[wielkosc_zamowienia]],IF(AND(soki[[#This Row],[dzien tygodnia]]&lt;&gt;7,soki[[#This Row],[dzien tygodnia]]&lt;&gt;6),G312+12000-soki[[#This Row],[wielkosc_zamowienia]],G312+5000-soki[[#This Row],[wielkosc_zamowienia]]))</f>
        <v>-81860</v>
      </c>
      <c r="H313">
        <f t="shared" si="4"/>
        <v>1</v>
      </c>
    </row>
    <row r="314" spans="1:8" x14ac:dyDescent="0.25">
      <c r="A314">
        <v>313</v>
      </c>
      <c r="B314" s="1">
        <v>44351</v>
      </c>
      <c r="C314" t="s">
        <v>5</v>
      </c>
      <c r="D314">
        <v>8880</v>
      </c>
      <c r="E314">
        <f>WEEKDAY(soki[[#This Row],[data]])</f>
        <v>6</v>
      </c>
      <c r="G314">
        <f>IF(soki[[#This Row],[data]]=B313,G313-soki[[#This Row],[wielkosc_zamowienia]],IF(AND(soki[[#This Row],[dzien tygodnia]]&lt;&gt;7,soki[[#This Row],[dzien tygodnia]]&lt;&gt;6),G313+12000-soki[[#This Row],[wielkosc_zamowienia]],G313+5000-soki[[#This Row],[wielkosc_zamowienia]]))</f>
        <v>-85740</v>
      </c>
      <c r="H314">
        <f t="shared" si="4"/>
        <v>1</v>
      </c>
    </row>
    <row r="315" spans="1:8" x14ac:dyDescent="0.25">
      <c r="A315">
        <v>314</v>
      </c>
      <c r="B315" s="1">
        <v>44352</v>
      </c>
      <c r="C315" t="s">
        <v>4</v>
      </c>
      <c r="D315">
        <v>5490</v>
      </c>
      <c r="E315">
        <f>WEEKDAY(soki[[#This Row],[data]])</f>
        <v>7</v>
      </c>
      <c r="G315">
        <f>IF(soki[[#This Row],[data]]=B314,G314-soki[[#This Row],[wielkosc_zamowienia]],IF(AND(soki[[#This Row],[dzien tygodnia]]&lt;&gt;7,soki[[#This Row],[dzien tygodnia]]&lt;&gt;6),G314+12000-soki[[#This Row],[wielkosc_zamowienia]],G314+5000-soki[[#This Row],[wielkosc_zamowienia]]))</f>
        <v>-86230</v>
      </c>
      <c r="H315">
        <f t="shared" si="4"/>
        <v>1</v>
      </c>
    </row>
    <row r="316" spans="1:8" x14ac:dyDescent="0.25">
      <c r="A316">
        <v>315</v>
      </c>
      <c r="B316" s="1">
        <v>44353</v>
      </c>
      <c r="C316" t="s">
        <v>7</v>
      </c>
      <c r="D316">
        <v>9370</v>
      </c>
      <c r="E316">
        <f>WEEKDAY(soki[[#This Row],[data]])</f>
        <v>1</v>
      </c>
      <c r="G316">
        <f>IF(soki[[#This Row],[data]]=B315,G315-soki[[#This Row],[wielkosc_zamowienia]],IF(AND(soki[[#This Row],[dzien tygodnia]]&lt;&gt;7,soki[[#This Row],[dzien tygodnia]]&lt;&gt;6),G315+12000-soki[[#This Row],[wielkosc_zamowienia]],G315+5000-soki[[#This Row],[wielkosc_zamowienia]]))</f>
        <v>-83600</v>
      </c>
      <c r="H316">
        <f t="shared" si="4"/>
        <v>1</v>
      </c>
    </row>
    <row r="317" spans="1:8" x14ac:dyDescent="0.25">
      <c r="A317">
        <v>316</v>
      </c>
      <c r="B317" s="1">
        <v>44353</v>
      </c>
      <c r="C317" t="s">
        <v>4</v>
      </c>
      <c r="D317">
        <v>6790</v>
      </c>
      <c r="E317">
        <f>WEEKDAY(soki[[#This Row],[data]])</f>
        <v>1</v>
      </c>
      <c r="G317">
        <f>IF(soki[[#This Row],[data]]=B316,G316-soki[[#This Row],[wielkosc_zamowienia]],IF(AND(soki[[#This Row],[dzien tygodnia]]&lt;&gt;7,soki[[#This Row],[dzien tygodnia]]&lt;&gt;6),G316+12000-soki[[#This Row],[wielkosc_zamowienia]],G316+5000-soki[[#This Row],[wielkosc_zamowienia]]))</f>
        <v>-90390</v>
      </c>
      <c r="H317">
        <f t="shared" si="4"/>
        <v>1</v>
      </c>
    </row>
    <row r="318" spans="1:8" x14ac:dyDescent="0.25">
      <c r="A318">
        <v>317</v>
      </c>
      <c r="B318" s="1">
        <v>44354</v>
      </c>
      <c r="C318" t="s">
        <v>5</v>
      </c>
      <c r="D318">
        <v>2540</v>
      </c>
      <c r="E318">
        <f>WEEKDAY(soki[[#This Row],[data]])</f>
        <v>2</v>
      </c>
      <c r="G318">
        <f>IF(soki[[#This Row],[data]]=B317,G317-soki[[#This Row],[wielkosc_zamowienia]],IF(AND(soki[[#This Row],[dzien tygodnia]]&lt;&gt;7,soki[[#This Row],[dzien tygodnia]]&lt;&gt;6),G317+12000-soki[[#This Row],[wielkosc_zamowienia]],G317+5000-soki[[#This Row],[wielkosc_zamowienia]]))</f>
        <v>-80930</v>
      </c>
      <c r="H318">
        <f t="shared" si="4"/>
        <v>1</v>
      </c>
    </row>
    <row r="319" spans="1:8" x14ac:dyDescent="0.25">
      <c r="A319">
        <v>318</v>
      </c>
      <c r="B319" s="1">
        <v>44354</v>
      </c>
      <c r="C319" t="s">
        <v>4</v>
      </c>
      <c r="D319">
        <v>5530</v>
      </c>
      <c r="E319">
        <f>WEEKDAY(soki[[#This Row],[data]])</f>
        <v>2</v>
      </c>
      <c r="G319">
        <f>IF(soki[[#This Row],[data]]=B318,G318-soki[[#This Row],[wielkosc_zamowienia]],IF(AND(soki[[#This Row],[dzien tygodnia]]&lt;&gt;7,soki[[#This Row],[dzien tygodnia]]&lt;&gt;6),G318+12000-soki[[#This Row],[wielkosc_zamowienia]],G318+5000-soki[[#This Row],[wielkosc_zamowienia]]))</f>
        <v>-86460</v>
      </c>
      <c r="H319">
        <f t="shared" si="4"/>
        <v>1</v>
      </c>
    </row>
    <row r="320" spans="1:8" x14ac:dyDescent="0.25">
      <c r="A320">
        <v>319</v>
      </c>
      <c r="B320" s="1">
        <v>44354</v>
      </c>
      <c r="C320" t="s">
        <v>7</v>
      </c>
      <c r="D320">
        <v>7020</v>
      </c>
      <c r="E320">
        <f>WEEKDAY(soki[[#This Row],[data]])</f>
        <v>2</v>
      </c>
      <c r="G320">
        <f>IF(soki[[#This Row],[data]]=B319,G319-soki[[#This Row],[wielkosc_zamowienia]],IF(AND(soki[[#This Row],[dzien tygodnia]]&lt;&gt;7,soki[[#This Row],[dzien tygodnia]]&lt;&gt;6),G319+12000-soki[[#This Row],[wielkosc_zamowienia]],G319+5000-soki[[#This Row],[wielkosc_zamowienia]]))</f>
        <v>-93480</v>
      </c>
      <c r="H320">
        <f t="shared" si="4"/>
        <v>1</v>
      </c>
    </row>
    <row r="321" spans="1:8" x14ac:dyDescent="0.25">
      <c r="A321">
        <v>320</v>
      </c>
      <c r="B321" s="1">
        <v>44355</v>
      </c>
      <c r="C321" t="s">
        <v>5</v>
      </c>
      <c r="D321">
        <v>2330</v>
      </c>
      <c r="E321">
        <f>WEEKDAY(soki[[#This Row],[data]])</f>
        <v>3</v>
      </c>
      <c r="G321">
        <f>IF(soki[[#This Row],[data]]=B320,G320-soki[[#This Row],[wielkosc_zamowienia]],IF(AND(soki[[#This Row],[dzien tygodnia]]&lt;&gt;7,soki[[#This Row],[dzien tygodnia]]&lt;&gt;6),G320+12000-soki[[#This Row],[wielkosc_zamowienia]],G320+5000-soki[[#This Row],[wielkosc_zamowienia]]))</f>
        <v>-83810</v>
      </c>
      <c r="H321">
        <f t="shared" si="4"/>
        <v>1</v>
      </c>
    </row>
    <row r="322" spans="1:8" x14ac:dyDescent="0.25">
      <c r="A322">
        <v>321</v>
      </c>
      <c r="B322" s="1">
        <v>44356</v>
      </c>
      <c r="C322" t="s">
        <v>4</v>
      </c>
      <c r="D322">
        <v>5550</v>
      </c>
      <c r="E322">
        <f>WEEKDAY(soki[[#This Row],[data]])</f>
        <v>4</v>
      </c>
      <c r="G322">
        <f>IF(soki[[#This Row],[data]]=B321,G321-soki[[#This Row],[wielkosc_zamowienia]],IF(AND(soki[[#This Row],[dzien tygodnia]]&lt;&gt;7,soki[[#This Row],[dzien tygodnia]]&lt;&gt;6),G321+12000-soki[[#This Row],[wielkosc_zamowienia]],G321+5000-soki[[#This Row],[wielkosc_zamowienia]]))</f>
        <v>-77360</v>
      </c>
      <c r="H322">
        <f t="shared" ref="H322:H385" si="5">IF(G322&lt;0,1,0)</f>
        <v>1</v>
      </c>
    </row>
    <row r="323" spans="1:8" x14ac:dyDescent="0.25">
      <c r="A323">
        <v>322</v>
      </c>
      <c r="B323" s="1">
        <v>44356</v>
      </c>
      <c r="C323" t="s">
        <v>6</v>
      </c>
      <c r="D323">
        <v>6150</v>
      </c>
      <c r="E323">
        <f>WEEKDAY(soki[[#This Row],[data]])</f>
        <v>4</v>
      </c>
      <c r="G323">
        <f>IF(soki[[#This Row],[data]]=B322,G322-soki[[#This Row],[wielkosc_zamowienia]],IF(AND(soki[[#This Row],[dzien tygodnia]]&lt;&gt;7,soki[[#This Row],[dzien tygodnia]]&lt;&gt;6),G322+12000-soki[[#This Row],[wielkosc_zamowienia]],G322+5000-soki[[#This Row],[wielkosc_zamowienia]]))</f>
        <v>-83510</v>
      </c>
      <c r="H323">
        <f t="shared" si="5"/>
        <v>1</v>
      </c>
    </row>
    <row r="324" spans="1:8" x14ac:dyDescent="0.25">
      <c r="A324">
        <v>323</v>
      </c>
      <c r="B324" s="1">
        <v>44357</v>
      </c>
      <c r="C324" t="s">
        <v>7</v>
      </c>
      <c r="D324">
        <v>3220</v>
      </c>
      <c r="E324">
        <f>WEEKDAY(soki[[#This Row],[data]])</f>
        <v>5</v>
      </c>
      <c r="G324">
        <f>IF(soki[[#This Row],[data]]=B323,G323-soki[[#This Row],[wielkosc_zamowienia]],IF(AND(soki[[#This Row],[dzien tygodnia]]&lt;&gt;7,soki[[#This Row],[dzien tygodnia]]&lt;&gt;6),G323+12000-soki[[#This Row],[wielkosc_zamowienia]],G323+5000-soki[[#This Row],[wielkosc_zamowienia]]))</f>
        <v>-74730</v>
      </c>
      <c r="H324">
        <f t="shared" si="5"/>
        <v>1</v>
      </c>
    </row>
    <row r="325" spans="1:8" x14ac:dyDescent="0.25">
      <c r="A325">
        <v>324</v>
      </c>
      <c r="B325" s="1">
        <v>44357</v>
      </c>
      <c r="C325" t="s">
        <v>4</v>
      </c>
      <c r="D325">
        <v>4330</v>
      </c>
      <c r="E325">
        <f>WEEKDAY(soki[[#This Row],[data]])</f>
        <v>5</v>
      </c>
      <c r="G325">
        <f>IF(soki[[#This Row],[data]]=B324,G324-soki[[#This Row],[wielkosc_zamowienia]],IF(AND(soki[[#This Row],[dzien tygodnia]]&lt;&gt;7,soki[[#This Row],[dzien tygodnia]]&lt;&gt;6),G324+12000-soki[[#This Row],[wielkosc_zamowienia]],G324+5000-soki[[#This Row],[wielkosc_zamowienia]]))</f>
        <v>-79060</v>
      </c>
      <c r="H325">
        <f t="shared" si="5"/>
        <v>1</v>
      </c>
    </row>
    <row r="326" spans="1:8" x14ac:dyDescent="0.25">
      <c r="A326">
        <v>325</v>
      </c>
      <c r="B326" s="1">
        <v>44357</v>
      </c>
      <c r="C326" t="s">
        <v>5</v>
      </c>
      <c r="D326">
        <v>4000</v>
      </c>
      <c r="E326">
        <f>WEEKDAY(soki[[#This Row],[data]])</f>
        <v>5</v>
      </c>
      <c r="G326">
        <f>IF(soki[[#This Row],[data]]=B325,G325-soki[[#This Row],[wielkosc_zamowienia]],IF(AND(soki[[#This Row],[dzien tygodnia]]&lt;&gt;7,soki[[#This Row],[dzien tygodnia]]&lt;&gt;6),G325+12000-soki[[#This Row],[wielkosc_zamowienia]],G325+5000-soki[[#This Row],[wielkosc_zamowienia]]))</f>
        <v>-83060</v>
      </c>
      <c r="H326">
        <f t="shared" si="5"/>
        <v>1</v>
      </c>
    </row>
    <row r="327" spans="1:8" x14ac:dyDescent="0.25">
      <c r="A327">
        <v>326</v>
      </c>
      <c r="B327" s="1">
        <v>44358</v>
      </c>
      <c r="C327" t="s">
        <v>7</v>
      </c>
      <c r="D327">
        <v>4970</v>
      </c>
      <c r="E327">
        <f>WEEKDAY(soki[[#This Row],[data]])</f>
        <v>6</v>
      </c>
      <c r="G327">
        <f>IF(soki[[#This Row],[data]]=B326,G326-soki[[#This Row],[wielkosc_zamowienia]],IF(AND(soki[[#This Row],[dzien tygodnia]]&lt;&gt;7,soki[[#This Row],[dzien tygodnia]]&lt;&gt;6),G326+12000-soki[[#This Row],[wielkosc_zamowienia]],G326+5000-soki[[#This Row],[wielkosc_zamowienia]]))</f>
        <v>-83030</v>
      </c>
      <c r="H327">
        <f t="shared" si="5"/>
        <v>1</v>
      </c>
    </row>
    <row r="328" spans="1:8" x14ac:dyDescent="0.25">
      <c r="A328">
        <v>327</v>
      </c>
      <c r="B328" s="1">
        <v>44358</v>
      </c>
      <c r="C328" t="s">
        <v>6</v>
      </c>
      <c r="D328">
        <v>8900</v>
      </c>
      <c r="E328">
        <f>WEEKDAY(soki[[#This Row],[data]])</f>
        <v>6</v>
      </c>
      <c r="G328">
        <f>IF(soki[[#This Row],[data]]=B327,G327-soki[[#This Row],[wielkosc_zamowienia]],IF(AND(soki[[#This Row],[dzien tygodnia]]&lt;&gt;7,soki[[#This Row],[dzien tygodnia]]&lt;&gt;6),G327+12000-soki[[#This Row],[wielkosc_zamowienia]],G327+5000-soki[[#This Row],[wielkosc_zamowienia]]))</f>
        <v>-91930</v>
      </c>
      <c r="H328">
        <f t="shared" si="5"/>
        <v>1</v>
      </c>
    </row>
    <row r="329" spans="1:8" x14ac:dyDescent="0.25">
      <c r="A329">
        <v>328</v>
      </c>
      <c r="B329" s="1">
        <v>44359</v>
      </c>
      <c r="C329" t="s">
        <v>5</v>
      </c>
      <c r="D329">
        <v>5340</v>
      </c>
      <c r="E329">
        <f>WEEKDAY(soki[[#This Row],[data]])</f>
        <v>7</v>
      </c>
      <c r="G329">
        <f>IF(soki[[#This Row],[data]]=B328,G328-soki[[#This Row],[wielkosc_zamowienia]],IF(AND(soki[[#This Row],[dzien tygodnia]]&lt;&gt;7,soki[[#This Row],[dzien tygodnia]]&lt;&gt;6),G328+12000-soki[[#This Row],[wielkosc_zamowienia]],G328+5000-soki[[#This Row],[wielkosc_zamowienia]]))</f>
        <v>-92270</v>
      </c>
      <c r="H329">
        <f t="shared" si="5"/>
        <v>1</v>
      </c>
    </row>
    <row r="330" spans="1:8" x14ac:dyDescent="0.25">
      <c r="A330">
        <v>329</v>
      </c>
      <c r="B330" s="1">
        <v>44359</v>
      </c>
      <c r="C330" t="s">
        <v>4</v>
      </c>
      <c r="D330">
        <v>2240</v>
      </c>
      <c r="E330">
        <f>WEEKDAY(soki[[#This Row],[data]])</f>
        <v>7</v>
      </c>
      <c r="G330">
        <f>IF(soki[[#This Row],[data]]=B329,G329-soki[[#This Row],[wielkosc_zamowienia]],IF(AND(soki[[#This Row],[dzien tygodnia]]&lt;&gt;7,soki[[#This Row],[dzien tygodnia]]&lt;&gt;6),G329+12000-soki[[#This Row],[wielkosc_zamowienia]],G329+5000-soki[[#This Row],[wielkosc_zamowienia]]))</f>
        <v>-94510</v>
      </c>
      <c r="H330">
        <f t="shared" si="5"/>
        <v>1</v>
      </c>
    </row>
    <row r="331" spans="1:8" x14ac:dyDescent="0.25">
      <c r="A331">
        <v>330</v>
      </c>
      <c r="B331" s="1">
        <v>44360</v>
      </c>
      <c r="C331" t="s">
        <v>4</v>
      </c>
      <c r="D331">
        <v>1810</v>
      </c>
      <c r="E331">
        <f>WEEKDAY(soki[[#This Row],[data]])</f>
        <v>1</v>
      </c>
      <c r="G331">
        <f>IF(soki[[#This Row],[data]]=B330,G330-soki[[#This Row],[wielkosc_zamowienia]],IF(AND(soki[[#This Row],[dzien tygodnia]]&lt;&gt;7,soki[[#This Row],[dzien tygodnia]]&lt;&gt;6),G330+12000-soki[[#This Row],[wielkosc_zamowienia]],G330+5000-soki[[#This Row],[wielkosc_zamowienia]]))</f>
        <v>-84320</v>
      </c>
      <c r="H331">
        <f t="shared" si="5"/>
        <v>1</v>
      </c>
    </row>
    <row r="332" spans="1:8" x14ac:dyDescent="0.25">
      <c r="A332">
        <v>331</v>
      </c>
      <c r="B332" s="1">
        <v>44360</v>
      </c>
      <c r="C332" t="s">
        <v>6</v>
      </c>
      <c r="D332">
        <v>7960</v>
      </c>
      <c r="E332">
        <f>WEEKDAY(soki[[#This Row],[data]])</f>
        <v>1</v>
      </c>
      <c r="G332">
        <f>IF(soki[[#This Row],[data]]=B331,G331-soki[[#This Row],[wielkosc_zamowienia]],IF(AND(soki[[#This Row],[dzien tygodnia]]&lt;&gt;7,soki[[#This Row],[dzien tygodnia]]&lt;&gt;6),G331+12000-soki[[#This Row],[wielkosc_zamowienia]],G331+5000-soki[[#This Row],[wielkosc_zamowienia]]))</f>
        <v>-92280</v>
      </c>
      <c r="H332">
        <f t="shared" si="5"/>
        <v>1</v>
      </c>
    </row>
    <row r="333" spans="1:8" x14ac:dyDescent="0.25">
      <c r="A333">
        <v>332</v>
      </c>
      <c r="B333" s="1">
        <v>44360</v>
      </c>
      <c r="C333" t="s">
        <v>5</v>
      </c>
      <c r="D333">
        <v>9400</v>
      </c>
      <c r="E333">
        <f>WEEKDAY(soki[[#This Row],[data]])</f>
        <v>1</v>
      </c>
      <c r="G333">
        <f>IF(soki[[#This Row],[data]]=B332,G332-soki[[#This Row],[wielkosc_zamowienia]],IF(AND(soki[[#This Row],[dzien tygodnia]]&lt;&gt;7,soki[[#This Row],[dzien tygodnia]]&lt;&gt;6),G332+12000-soki[[#This Row],[wielkosc_zamowienia]],G332+5000-soki[[#This Row],[wielkosc_zamowienia]]))</f>
        <v>-101680</v>
      </c>
      <c r="H333">
        <f t="shared" si="5"/>
        <v>1</v>
      </c>
    </row>
    <row r="334" spans="1:8" x14ac:dyDescent="0.25">
      <c r="A334">
        <v>333</v>
      </c>
      <c r="B334" s="1">
        <v>44361</v>
      </c>
      <c r="C334" t="s">
        <v>7</v>
      </c>
      <c r="D334">
        <v>5380</v>
      </c>
      <c r="E334">
        <f>WEEKDAY(soki[[#This Row],[data]])</f>
        <v>2</v>
      </c>
      <c r="G334">
        <f>IF(soki[[#This Row],[data]]=B333,G333-soki[[#This Row],[wielkosc_zamowienia]],IF(AND(soki[[#This Row],[dzien tygodnia]]&lt;&gt;7,soki[[#This Row],[dzien tygodnia]]&lt;&gt;6),G333+12000-soki[[#This Row],[wielkosc_zamowienia]],G333+5000-soki[[#This Row],[wielkosc_zamowienia]]))</f>
        <v>-95060</v>
      </c>
      <c r="H334">
        <f t="shared" si="5"/>
        <v>1</v>
      </c>
    </row>
    <row r="335" spans="1:8" x14ac:dyDescent="0.25">
      <c r="A335">
        <v>334</v>
      </c>
      <c r="B335" s="1">
        <v>44361</v>
      </c>
      <c r="C335" t="s">
        <v>5</v>
      </c>
      <c r="D335">
        <v>4220</v>
      </c>
      <c r="E335">
        <f>WEEKDAY(soki[[#This Row],[data]])</f>
        <v>2</v>
      </c>
      <c r="G335">
        <f>IF(soki[[#This Row],[data]]=B334,G334-soki[[#This Row],[wielkosc_zamowienia]],IF(AND(soki[[#This Row],[dzien tygodnia]]&lt;&gt;7,soki[[#This Row],[dzien tygodnia]]&lt;&gt;6),G334+12000-soki[[#This Row],[wielkosc_zamowienia]],G334+5000-soki[[#This Row],[wielkosc_zamowienia]]))</f>
        <v>-99280</v>
      </c>
      <c r="H335">
        <f t="shared" si="5"/>
        <v>1</v>
      </c>
    </row>
    <row r="336" spans="1:8" x14ac:dyDescent="0.25">
      <c r="A336">
        <v>335</v>
      </c>
      <c r="B336" s="1">
        <v>44361</v>
      </c>
      <c r="C336" t="s">
        <v>4</v>
      </c>
      <c r="D336">
        <v>1230</v>
      </c>
      <c r="E336">
        <f>WEEKDAY(soki[[#This Row],[data]])</f>
        <v>2</v>
      </c>
      <c r="G336">
        <f>IF(soki[[#This Row],[data]]=B335,G335-soki[[#This Row],[wielkosc_zamowienia]],IF(AND(soki[[#This Row],[dzien tygodnia]]&lt;&gt;7,soki[[#This Row],[dzien tygodnia]]&lt;&gt;6),G335+12000-soki[[#This Row],[wielkosc_zamowienia]],G335+5000-soki[[#This Row],[wielkosc_zamowienia]]))</f>
        <v>-100510</v>
      </c>
      <c r="H336">
        <f t="shared" si="5"/>
        <v>1</v>
      </c>
    </row>
    <row r="337" spans="1:8" x14ac:dyDescent="0.25">
      <c r="A337">
        <v>336</v>
      </c>
      <c r="B337" s="1">
        <v>44362</v>
      </c>
      <c r="C337" t="s">
        <v>7</v>
      </c>
      <c r="D337">
        <v>1920</v>
      </c>
      <c r="E337">
        <f>WEEKDAY(soki[[#This Row],[data]])</f>
        <v>3</v>
      </c>
      <c r="G337">
        <f>IF(soki[[#This Row],[data]]=B336,G336-soki[[#This Row],[wielkosc_zamowienia]],IF(AND(soki[[#This Row],[dzien tygodnia]]&lt;&gt;7,soki[[#This Row],[dzien tygodnia]]&lt;&gt;6),G336+12000-soki[[#This Row],[wielkosc_zamowienia]],G336+5000-soki[[#This Row],[wielkosc_zamowienia]]))</f>
        <v>-90430</v>
      </c>
      <c r="H337">
        <f t="shared" si="5"/>
        <v>1</v>
      </c>
    </row>
    <row r="338" spans="1:8" x14ac:dyDescent="0.25">
      <c r="A338">
        <v>337</v>
      </c>
      <c r="B338" s="1">
        <v>44362</v>
      </c>
      <c r="C338" t="s">
        <v>5</v>
      </c>
      <c r="D338">
        <v>6790</v>
      </c>
      <c r="E338">
        <f>WEEKDAY(soki[[#This Row],[data]])</f>
        <v>3</v>
      </c>
      <c r="G338">
        <f>IF(soki[[#This Row],[data]]=B337,G337-soki[[#This Row],[wielkosc_zamowienia]],IF(AND(soki[[#This Row],[dzien tygodnia]]&lt;&gt;7,soki[[#This Row],[dzien tygodnia]]&lt;&gt;6),G337+12000-soki[[#This Row],[wielkosc_zamowienia]],G337+5000-soki[[#This Row],[wielkosc_zamowienia]]))</f>
        <v>-97220</v>
      </c>
      <c r="H338">
        <f t="shared" si="5"/>
        <v>1</v>
      </c>
    </row>
    <row r="339" spans="1:8" x14ac:dyDescent="0.25">
      <c r="A339">
        <v>338</v>
      </c>
      <c r="B339" s="1">
        <v>44362</v>
      </c>
      <c r="C339" t="s">
        <v>6</v>
      </c>
      <c r="D339">
        <v>7950</v>
      </c>
      <c r="E339">
        <f>WEEKDAY(soki[[#This Row],[data]])</f>
        <v>3</v>
      </c>
      <c r="G339">
        <f>IF(soki[[#This Row],[data]]=B338,G338-soki[[#This Row],[wielkosc_zamowienia]],IF(AND(soki[[#This Row],[dzien tygodnia]]&lt;&gt;7,soki[[#This Row],[dzien tygodnia]]&lt;&gt;6),G338+12000-soki[[#This Row],[wielkosc_zamowienia]],G338+5000-soki[[#This Row],[wielkosc_zamowienia]]))</f>
        <v>-105170</v>
      </c>
      <c r="H339">
        <f t="shared" si="5"/>
        <v>1</v>
      </c>
    </row>
    <row r="340" spans="1:8" x14ac:dyDescent="0.25">
      <c r="A340">
        <v>339</v>
      </c>
      <c r="B340" s="1">
        <v>44363</v>
      </c>
      <c r="C340" t="s">
        <v>4</v>
      </c>
      <c r="D340">
        <v>3020</v>
      </c>
      <c r="E340">
        <f>WEEKDAY(soki[[#This Row],[data]])</f>
        <v>4</v>
      </c>
      <c r="G340">
        <f>IF(soki[[#This Row],[data]]=B339,G339-soki[[#This Row],[wielkosc_zamowienia]],IF(AND(soki[[#This Row],[dzien tygodnia]]&lt;&gt;7,soki[[#This Row],[dzien tygodnia]]&lt;&gt;6),G339+12000-soki[[#This Row],[wielkosc_zamowienia]],G339+5000-soki[[#This Row],[wielkosc_zamowienia]]))</f>
        <v>-96190</v>
      </c>
      <c r="H340">
        <f t="shared" si="5"/>
        <v>1</v>
      </c>
    </row>
    <row r="341" spans="1:8" x14ac:dyDescent="0.25">
      <c r="A341">
        <v>340</v>
      </c>
      <c r="B341" s="1">
        <v>44364</v>
      </c>
      <c r="C341" t="s">
        <v>5</v>
      </c>
      <c r="D341">
        <v>7990</v>
      </c>
      <c r="E341">
        <f>WEEKDAY(soki[[#This Row],[data]])</f>
        <v>5</v>
      </c>
      <c r="G341">
        <f>IF(soki[[#This Row],[data]]=B340,G340-soki[[#This Row],[wielkosc_zamowienia]],IF(AND(soki[[#This Row],[dzien tygodnia]]&lt;&gt;7,soki[[#This Row],[dzien tygodnia]]&lt;&gt;6),G340+12000-soki[[#This Row],[wielkosc_zamowienia]],G340+5000-soki[[#This Row],[wielkosc_zamowienia]]))</f>
        <v>-92180</v>
      </c>
      <c r="H341">
        <f t="shared" si="5"/>
        <v>1</v>
      </c>
    </row>
    <row r="342" spans="1:8" x14ac:dyDescent="0.25">
      <c r="A342">
        <v>341</v>
      </c>
      <c r="B342" s="1">
        <v>44364</v>
      </c>
      <c r="C342" t="s">
        <v>6</v>
      </c>
      <c r="D342">
        <v>6390</v>
      </c>
      <c r="E342">
        <f>WEEKDAY(soki[[#This Row],[data]])</f>
        <v>5</v>
      </c>
      <c r="G342">
        <f>IF(soki[[#This Row],[data]]=B341,G341-soki[[#This Row],[wielkosc_zamowienia]],IF(AND(soki[[#This Row],[dzien tygodnia]]&lt;&gt;7,soki[[#This Row],[dzien tygodnia]]&lt;&gt;6),G341+12000-soki[[#This Row],[wielkosc_zamowienia]],G341+5000-soki[[#This Row],[wielkosc_zamowienia]]))</f>
        <v>-98570</v>
      </c>
      <c r="H342">
        <f t="shared" si="5"/>
        <v>1</v>
      </c>
    </row>
    <row r="343" spans="1:8" x14ac:dyDescent="0.25">
      <c r="A343">
        <v>342</v>
      </c>
      <c r="B343" s="1">
        <v>44364</v>
      </c>
      <c r="C343" t="s">
        <v>4</v>
      </c>
      <c r="D343">
        <v>4180</v>
      </c>
      <c r="E343">
        <f>WEEKDAY(soki[[#This Row],[data]])</f>
        <v>5</v>
      </c>
      <c r="G343">
        <f>IF(soki[[#This Row],[data]]=B342,G342-soki[[#This Row],[wielkosc_zamowienia]],IF(AND(soki[[#This Row],[dzien tygodnia]]&lt;&gt;7,soki[[#This Row],[dzien tygodnia]]&lt;&gt;6),G342+12000-soki[[#This Row],[wielkosc_zamowienia]],G342+5000-soki[[#This Row],[wielkosc_zamowienia]]))</f>
        <v>-102750</v>
      </c>
      <c r="H343">
        <f t="shared" si="5"/>
        <v>1</v>
      </c>
    </row>
    <row r="344" spans="1:8" x14ac:dyDescent="0.25">
      <c r="A344">
        <v>343</v>
      </c>
      <c r="B344" s="1">
        <v>44365</v>
      </c>
      <c r="C344" t="s">
        <v>7</v>
      </c>
      <c r="D344">
        <v>7940</v>
      </c>
      <c r="E344">
        <f>WEEKDAY(soki[[#This Row],[data]])</f>
        <v>6</v>
      </c>
      <c r="G344">
        <f>IF(soki[[#This Row],[data]]=B343,G343-soki[[#This Row],[wielkosc_zamowienia]],IF(AND(soki[[#This Row],[dzien tygodnia]]&lt;&gt;7,soki[[#This Row],[dzien tygodnia]]&lt;&gt;6),G343+12000-soki[[#This Row],[wielkosc_zamowienia]],G343+5000-soki[[#This Row],[wielkosc_zamowienia]]))</f>
        <v>-105690</v>
      </c>
      <c r="H344">
        <f t="shared" si="5"/>
        <v>1</v>
      </c>
    </row>
    <row r="345" spans="1:8" x14ac:dyDescent="0.25">
      <c r="A345">
        <v>344</v>
      </c>
      <c r="B345" s="1">
        <v>44365</v>
      </c>
      <c r="C345" t="s">
        <v>6</v>
      </c>
      <c r="D345">
        <v>8070</v>
      </c>
      <c r="E345">
        <f>WEEKDAY(soki[[#This Row],[data]])</f>
        <v>6</v>
      </c>
      <c r="G345">
        <f>IF(soki[[#This Row],[data]]=B344,G344-soki[[#This Row],[wielkosc_zamowienia]],IF(AND(soki[[#This Row],[dzien tygodnia]]&lt;&gt;7,soki[[#This Row],[dzien tygodnia]]&lt;&gt;6),G344+12000-soki[[#This Row],[wielkosc_zamowienia]],G344+5000-soki[[#This Row],[wielkosc_zamowienia]]))</f>
        <v>-113760</v>
      </c>
      <c r="H345">
        <f t="shared" si="5"/>
        <v>1</v>
      </c>
    </row>
    <row r="346" spans="1:8" x14ac:dyDescent="0.25">
      <c r="A346">
        <v>345</v>
      </c>
      <c r="B346" s="1">
        <v>44365</v>
      </c>
      <c r="C346" t="s">
        <v>5</v>
      </c>
      <c r="D346">
        <v>6060</v>
      </c>
      <c r="E346">
        <f>WEEKDAY(soki[[#This Row],[data]])</f>
        <v>6</v>
      </c>
      <c r="G346">
        <f>IF(soki[[#This Row],[data]]=B345,G345-soki[[#This Row],[wielkosc_zamowienia]],IF(AND(soki[[#This Row],[dzien tygodnia]]&lt;&gt;7,soki[[#This Row],[dzien tygodnia]]&lt;&gt;6),G345+12000-soki[[#This Row],[wielkosc_zamowienia]],G345+5000-soki[[#This Row],[wielkosc_zamowienia]]))</f>
        <v>-119820</v>
      </c>
      <c r="H346">
        <f t="shared" si="5"/>
        <v>1</v>
      </c>
    </row>
    <row r="347" spans="1:8" x14ac:dyDescent="0.25">
      <c r="A347">
        <v>346</v>
      </c>
      <c r="B347" s="1">
        <v>44365</v>
      </c>
      <c r="C347" t="s">
        <v>4</v>
      </c>
      <c r="D347">
        <v>9420</v>
      </c>
      <c r="E347">
        <f>WEEKDAY(soki[[#This Row],[data]])</f>
        <v>6</v>
      </c>
      <c r="G347">
        <f>IF(soki[[#This Row],[data]]=B346,G346-soki[[#This Row],[wielkosc_zamowienia]],IF(AND(soki[[#This Row],[dzien tygodnia]]&lt;&gt;7,soki[[#This Row],[dzien tygodnia]]&lt;&gt;6),G346+12000-soki[[#This Row],[wielkosc_zamowienia]],G346+5000-soki[[#This Row],[wielkosc_zamowienia]]))</f>
        <v>-129240</v>
      </c>
      <c r="H347">
        <f t="shared" si="5"/>
        <v>1</v>
      </c>
    </row>
    <row r="348" spans="1:8" x14ac:dyDescent="0.25">
      <c r="A348">
        <v>347</v>
      </c>
      <c r="B348" s="1">
        <v>44366</v>
      </c>
      <c r="C348" t="s">
        <v>7</v>
      </c>
      <c r="D348">
        <v>4440</v>
      </c>
      <c r="E348">
        <f>WEEKDAY(soki[[#This Row],[data]])</f>
        <v>7</v>
      </c>
      <c r="G348">
        <f>IF(soki[[#This Row],[data]]=B347,G347-soki[[#This Row],[wielkosc_zamowienia]],IF(AND(soki[[#This Row],[dzien tygodnia]]&lt;&gt;7,soki[[#This Row],[dzien tygodnia]]&lt;&gt;6),G347+12000-soki[[#This Row],[wielkosc_zamowienia]],G347+5000-soki[[#This Row],[wielkosc_zamowienia]]))</f>
        <v>-128680</v>
      </c>
      <c r="H348">
        <f t="shared" si="5"/>
        <v>1</v>
      </c>
    </row>
    <row r="349" spans="1:8" x14ac:dyDescent="0.25">
      <c r="A349">
        <v>348</v>
      </c>
      <c r="B349" s="1">
        <v>44367</v>
      </c>
      <c r="C349" t="s">
        <v>7</v>
      </c>
      <c r="D349">
        <v>3010</v>
      </c>
      <c r="E349">
        <f>WEEKDAY(soki[[#This Row],[data]])</f>
        <v>1</v>
      </c>
      <c r="G349">
        <f>IF(soki[[#This Row],[data]]=B348,G348-soki[[#This Row],[wielkosc_zamowienia]],IF(AND(soki[[#This Row],[dzien tygodnia]]&lt;&gt;7,soki[[#This Row],[dzien tygodnia]]&lt;&gt;6),G348+12000-soki[[#This Row],[wielkosc_zamowienia]],G348+5000-soki[[#This Row],[wielkosc_zamowienia]]))</f>
        <v>-119690</v>
      </c>
      <c r="H349">
        <f t="shared" si="5"/>
        <v>1</v>
      </c>
    </row>
    <row r="350" spans="1:8" x14ac:dyDescent="0.25">
      <c r="A350">
        <v>349</v>
      </c>
      <c r="B350" s="1">
        <v>44367</v>
      </c>
      <c r="C350" t="s">
        <v>4</v>
      </c>
      <c r="D350">
        <v>1060</v>
      </c>
      <c r="E350">
        <f>WEEKDAY(soki[[#This Row],[data]])</f>
        <v>1</v>
      </c>
      <c r="G350">
        <f>IF(soki[[#This Row],[data]]=B349,G349-soki[[#This Row],[wielkosc_zamowienia]],IF(AND(soki[[#This Row],[dzien tygodnia]]&lt;&gt;7,soki[[#This Row],[dzien tygodnia]]&lt;&gt;6),G349+12000-soki[[#This Row],[wielkosc_zamowienia]],G349+5000-soki[[#This Row],[wielkosc_zamowienia]]))</f>
        <v>-120750</v>
      </c>
      <c r="H350">
        <f t="shared" si="5"/>
        <v>1</v>
      </c>
    </row>
    <row r="351" spans="1:8" x14ac:dyDescent="0.25">
      <c r="A351">
        <v>350</v>
      </c>
      <c r="B351" s="1">
        <v>44368</v>
      </c>
      <c r="C351" t="s">
        <v>7</v>
      </c>
      <c r="D351">
        <v>5970</v>
      </c>
      <c r="E351">
        <f>WEEKDAY(soki[[#This Row],[data]])</f>
        <v>2</v>
      </c>
      <c r="G351">
        <f>IF(soki[[#This Row],[data]]=B350,G350-soki[[#This Row],[wielkosc_zamowienia]],IF(AND(soki[[#This Row],[dzien tygodnia]]&lt;&gt;7,soki[[#This Row],[dzien tygodnia]]&lt;&gt;6),G350+12000-soki[[#This Row],[wielkosc_zamowienia]],G350+5000-soki[[#This Row],[wielkosc_zamowienia]]))</f>
        <v>-114720</v>
      </c>
      <c r="H351">
        <f t="shared" si="5"/>
        <v>1</v>
      </c>
    </row>
    <row r="352" spans="1:8" x14ac:dyDescent="0.25">
      <c r="A352">
        <v>351</v>
      </c>
      <c r="B352" s="1">
        <v>44368</v>
      </c>
      <c r="C352" t="s">
        <v>5</v>
      </c>
      <c r="D352">
        <v>1180</v>
      </c>
      <c r="E352">
        <f>WEEKDAY(soki[[#This Row],[data]])</f>
        <v>2</v>
      </c>
      <c r="G352">
        <f>IF(soki[[#This Row],[data]]=B351,G351-soki[[#This Row],[wielkosc_zamowienia]],IF(AND(soki[[#This Row],[dzien tygodnia]]&lt;&gt;7,soki[[#This Row],[dzien tygodnia]]&lt;&gt;6),G351+12000-soki[[#This Row],[wielkosc_zamowienia]],G351+5000-soki[[#This Row],[wielkosc_zamowienia]]))</f>
        <v>-115900</v>
      </c>
      <c r="H352">
        <f t="shared" si="5"/>
        <v>1</v>
      </c>
    </row>
    <row r="353" spans="1:8" x14ac:dyDescent="0.25">
      <c r="A353">
        <v>352</v>
      </c>
      <c r="B353" s="1">
        <v>44369</v>
      </c>
      <c r="C353" t="s">
        <v>5</v>
      </c>
      <c r="D353">
        <v>1510</v>
      </c>
      <c r="E353">
        <f>WEEKDAY(soki[[#This Row],[data]])</f>
        <v>3</v>
      </c>
      <c r="G353">
        <f>IF(soki[[#This Row],[data]]=B352,G352-soki[[#This Row],[wielkosc_zamowienia]],IF(AND(soki[[#This Row],[dzien tygodnia]]&lt;&gt;7,soki[[#This Row],[dzien tygodnia]]&lt;&gt;6),G352+12000-soki[[#This Row],[wielkosc_zamowienia]],G352+5000-soki[[#This Row],[wielkosc_zamowienia]]))</f>
        <v>-105410</v>
      </c>
      <c r="H353">
        <f t="shared" si="5"/>
        <v>1</v>
      </c>
    </row>
    <row r="354" spans="1:8" x14ac:dyDescent="0.25">
      <c r="A354">
        <v>353</v>
      </c>
      <c r="B354" s="1">
        <v>44370</v>
      </c>
      <c r="C354" t="s">
        <v>6</v>
      </c>
      <c r="D354">
        <v>5610</v>
      </c>
      <c r="E354">
        <f>WEEKDAY(soki[[#This Row],[data]])</f>
        <v>4</v>
      </c>
      <c r="G354">
        <f>IF(soki[[#This Row],[data]]=B353,G353-soki[[#This Row],[wielkosc_zamowienia]],IF(AND(soki[[#This Row],[dzien tygodnia]]&lt;&gt;7,soki[[#This Row],[dzien tygodnia]]&lt;&gt;6),G353+12000-soki[[#This Row],[wielkosc_zamowienia]],G353+5000-soki[[#This Row],[wielkosc_zamowienia]]))</f>
        <v>-99020</v>
      </c>
      <c r="H354">
        <f t="shared" si="5"/>
        <v>1</v>
      </c>
    </row>
    <row r="355" spans="1:8" x14ac:dyDescent="0.25">
      <c r="A355">
        <v>354</v>
      </c>
      <c r="B355" s="1">
        <v>44370</v>
      </c>
      <c r="C355" t="s">
        <v>7</v>
      </c>
      <c r="D355">
        <v>4850</v>
      </c>
      <c r="E355">
        <f>WEEKDAY(soki[[#This Row],[data]])</f>
        <v>4</v>
      </c>
      <c r="G355">
        <f>IF(soki[[#This Row],[data]]=B354,G354-soki[[#This Row],[wielkosc_zamowienia]],IF(AND(soki[[#This Row],[dzien tygodnia]]&lt;&gt;7,soki[[#This Row],[dzien tygodnia]]&lt;&gt;6),G354+12000-soki[[#This Row],[wielkosc_zamowienia]],G354+5000-soki[[#This Row],[wielkosc_zamowienia]]))</f>
        <v>-103870</v>
      </c>
      <c r="H355">
        <f t="shared" si="5"/>
        <v>1</v>
      </c>
    </row>
    <row r="356" spans="1:8" x14ac:dyDescent="0.25">
      <c r="A356">
        <v>355</v>
      </c>
      <c r="B356" s="1">
        <v>44371</v>
      </c>
      <c r="C356" t="s">
        <v>6</v>
      </c>
      <c r="D356">
        <v>3640</v>
      </c>
      <c r="E356">
        <f>WEEKDAY(soki[[#This Row],[data]])</f>
        <v>5</v>
      </c>
      <c r="G356">
        <f>IF(soki[[#This Row],[data]]=B355,G355-soki[[#This Row],[wielkosc_zamowienia]],IF(AND(soki[[#This Row],[dzien tygodnia]]&lt;&gt;7,soki[[#This Row],[dzien tygodnia]]&lt;&gt;6),G355+12000-soki[[#This Row],[wielkosc_zamowienia]],G355+5000-soki[[#This Row],[wielkosc_zamowienia]]))</f>
        <v>-95510</v>
      </c>
      <c r="H356">
        <f t="shared" si="5"/>
        <v>1</v>
      </c>
    </row>
    <row r="357" spans="1:8" x14ac:dyDescent="0.25">
      <c r="A357">
        <v>356</v>
      </c>
      <c r="B357" s="1">
        <v>44372</v>
      </c>
      <c r="C357" t="s">
        <v>6</v>
      </c>
      <c r="D357">
        <v>6950</v>
      </c>
      <c r="E357">
        <f>WEEKDAY(soki[[#This Row],[data]])</f>
        <v>6</v>
      </c>
      <c r="G357">
        <f>IF(soki[[#This Row],[data]]=B356,G356-soki[[#This Row],[wielkosc_zamowienia]],IF(AND(soki[[#This Row],[dzien tygodnia]]&lt;&gt;7,soki[[#This Row],[dzien tygodnia]]&lt;&gt;6),G356+12000-soki[[#This Row],[wielkosc_zamowienia]],G356+5000-soki[[#This Row],[wielkosc_zamowienia]]))</f>
        <v>-97460</v>
      </c>
      <c r="H357">
        <f t="shared" si="5"/>
        <v>1</v>
      </c>
    </row>
    <row r="358" spans="1:8" x14ac:dyDescent="0.25">
      <c r="A358">
        <v>357</v>
      </c>
      <c r="B358" s="1">
        <v>44372</v>
      </c>
      <c r="C358" t="s">
        <v>7</v>
      </c>
      <c r="D358">
        <v>3790</v>
      </c>
      <c r="E358">
        <f>WEEKDAY(soki[[#This Row],[data]])</f>
        <v>6</v>
      </c>
      <c r="G358">
        <f>IF(soki[[#This Row],[data]]=B357,G357-soki[[#This Row],[wielkosc_zamowienia]],IF(AND(soki[[#This Row],[dzien tygodnia]]&lt;&gt;7,soki[[#This Row],[dzien tygodnia]]&lt;&gt;6),G357+12000-soki[[#This Row],[wielkosc_zamowienia]],G357+5000-soki[[#This Row],[wielkosc_zamowienia]]))</f>
        <v>-101250</v>
      </c>
      <c r="H358">
        <f t="shared" si="5"/>
        <v>1</v>
      </c>
    </row>
    <row r="359" spans="1:8" x14ac:dyDescent="0.25">
      <c r="A359">
        <v>358</v>
      </c>
      <c r="B359" s="1">
        <v>44373</v>
      </c>
      <c r="C359" t="s">
        <v>5</v>
      </c>
      <c r="D359">
        <v>6570</v>
      </c>
      <c r="E359">
        <f>WEEKDAY(soki[[#This Row],[data]])</f>
        <v>7</v>
      </c>
      <c r="G359">
        <f>IF(soki[[#This Row],[data]]=B358,G358-soki[[#This Row],[wielkosc_zamowienia]],IF(AND(soki[[#This Row],[dzien tygodnia]]&lt;&gt;7,soki[[#This Row],[dzien tygodnia]]&lt;&gt;6),G358+12000-soki[[#This Row],[wielkosc_zamowienia]],G358+5000-soki[[#This Row],[wielkosc_zamowienia]]))</f>
        <v>-102820</v>
      </c>
      <c r="H359">
        <f t="shared" si="5"/>
        <v>1</v>
      </c>
    </row>
    <row r="360" spans="1:8" x14ac:dyDescent="0.25">
      <c r="A360">
        <v>359</v>
      </c>
      <c r="B360" s="1">
        <v>44374</v>
      </c>
      <c r="C360" t="s">
        <v>6</v>
      </c>
      <c r="D360">
        <v>6200</v>
      </c>
      <c r="E360">
        <f>WEEKDAY(soki[[#This Row],[data]])</f>
        <v>1</v>
      </c>
      <c r="G360">
        <f>IF(soki[[#This Row],[data]]=B359,G359-soki[[#This Row],[wielkosc_zamowienia]],IF(AND(soki[[#This Row],[dzien tygodnia]]&lt;&gt;7,soki[[#This Row],[dzien tygodnia]]&lt;&gt;6),G359+12000-soki[[#This Row],[wielkosc_zamowienia]],G359+5000-soki[[#This Row],[wielkosc_zamowienia]]))</f>
        <v>-97020</v>
      </c>
      <c r="H360">
        <f t="shared" si="5"/>
        <v>1</v>
      </c>
    </row>
    <row r="361" spans="1:8" x14ac:dyDescent="0.25">
      <c r="A361">
        <v>360</v>
      </c>
      <c r="B361" s="1">
        <v>44374</v>
      </c>
      <c r="C361" t="s">
        <v>4</v>
      </c>
      <c r="D361">
        <v>9010</v>
      </c>
      <c r="E361">
        <f>WEEKDAY(soki[[#This Row],[data]])</f>
        <v>1</v>
      </c>
      <c r="G361">
        <f>IF(soki[[#This Row],[data]]=B360,G360-soki[[#This Row],[wielkosc_zamowienia]],IF(AND(soki[[#This Row],[dzien tygodnia]]&lt;&gt;7,soki[[#This Row],[dzien tygodnia]]&lt;&gt;6),G360+12000-soki[[#This Row],[wielkosc_zamowienia]],G360+5000-soki[[#This Row],[wielkosc_zamowienia]]))</f>
        <v>-106030</v>
      </c>
      <c r="H361">
        <f t="shared" si="5"/>
        <v>1</v>
      </c>
    </row>
    <row r="362" spans="1:8" x14ac:dyDescent="0.25">
      <c r="A362">
        <v>361</v>
      </c>
      <c r="B362" s="1">
        <v>44375</v>
      </c>
      <c r="C362" t="s">
        <v>7</v>
      </c>
      <c r="D362">
        <v>1510</v>
      </c>
      <c r="E362">
        <f>WEEKDAY(soki[[#This Row],[data]])</f>
        <v>2</v>
      </c>
      <c r="G362">
        <f>IF(soki[[#This Row],[data]]=B361,G361-soki[[#This Row],[wielkosc_zamowienia]],IF(AND(soki[[#This Row],[dzien tygodnia]]&lt;&gt;7,soki[[#This Row],[dzien tygodnia]]&lt;&gt;6),G361+12000-soki[[#This Row],[wielkosc_zamowienia]],G361+5000-soki[[#This Row],[wielkosc_zamowienia]]))</f>
        <v>-95540</v>
      </c>
      <c r="H362">
        <f t="shared" si="5"/>
        <v>1</v>
      </c>
    </row>
    <row r="363" spans="1:8" x14ac:dyDescent="0.25">
      <c r="A363">
        <v>362</v>
      </c>
      <c r="B363" s="1">
        <v>44376</v>
      </c>
      <c r="C363" t="s">
        <v>4</v>
      </c>
      <c r="D363">
        <v>2910</v>
      </c>
      <c r="E363">
        <f>WEEKDAY(soki[[#This Row],[data]])</f>
        <v>3</v>
      </c>
      <c r="G363">
        <f>IF(soki[[#This Row],[data]]=B362,G362-soki[[#This Row],[wielkosc_zamowienia]],IF(AND(soki[[#This Row],[dzien tygodnia]]&lt;&gt;7,soki[[#This Row],[dzien tygodnia]]&lt;&gt;6),G362+12000-soki[[#This Row],[wielkosc_zamowienia]],G362+5000-soki[[#This Row],[wielkosc_zamowienia]]))</f>
        <v>-86450</v>
      </c>
      <c r="H363">
        <f t="shared" si="5"/>
        <v>1</v>
      </c>
    </row>
    <row r="364" spans="1:8" x14ac:dyDescent="0.25">
      <c r="A364">
        <v>363</v>
      </c>
      <c r="B364" s="1">
        <v>44376</v>
      </c>
      <c r="C364" t="s">
        <v>6</v>
      </c>
      <c r="D364">
        <v>6310</v>
      </c>
      <c r="E364">
        <f>WEEKDAY(soki[[#This Row],[data]])</f>
        <v>3</v>
      </c>
      <c r="G364">
        <f>IF(soki[[#This Row],[data]]=B363,G363-soki[[#This Row],[wielkosc_zamowienia]],IF(AND(soki[[#This Row],[dzien tygodnia]]&lt;&gt;7,soki[[#This Row],[dzien tygodnia]]&lt;&gt;6),G363+12000-soki[[#This Row],[wielkosc_zamowienia]],G363+5000-soki[[#This Row],[wielkosc_zamowienia]]))</f>
        <v>-92760</v>
      </c>
      <c r="H364">
        <f t="shared" si="5"/>
        <v>1</v>
      </c>
    </row>
    <row r="365" spans="1:8" x14ac:dyDescent="0.25">
      <c r="A365">
        <v>364</v>
      </c>
      <c r="B365" s="1">
        <v>44377</v>
      </c>
      <c r="C365" t="s">
        <v>6</v>
      </c>
      <c r="D365">
        <v>7110</v>
      </c>
      <c r="E365">
        <f>WEEKDAY(soki[[#This Row],[data]])</f>
        <v>4</v>
      </c>
      <c r="G365">
        <f>IF(soki[[#This Row],[data]]=B364,G364-soki[[#This Row],[wielkosc_zamowienia]],IF(AND(soki[[#This Row],[dzien tygodnia]]&lt;&gt;7,soki[[#This Row],[dzien tygodnia]]&lt;&gt;6),G364+12000-soki[[#This Row],[wielkosc_zamowienia]],G364+5000-soki[[#This Row],[wielkosc_zamowienia]]))</f>
        <v>-87870</v>
      </c>
      <c r="H365">
        <f t="shared" si="5"/>
        <v>1</v>
      </c>
    </row>
    <row r="366" spans="1:8" x14ac:dyDescent="0.25">
      <c r="A366">
        <v>365</v>
      </c>
      <c r="B366" s="1">
        <v>44377</v>
      </c>
      <c r="C366" t="s">
        <v>5</v>
      </c>
      <c r="D366">
        <v>2540</v>
      </c>
      <c r="E366">
        <f>WEEKDAY(soki[[#This Row],[data]])</f>
        <v>4</v>
      </c>
      <c r="G366">
        <f>IF(soki[[#This Row],[data]]=B365,G365-soki[[#This Row],[wielkosc_zamowienia]],IF(AND(soki[[#This Row],[dzien tygodnia]]&lt;&gt;7,soki[[#This Row],[dzien tygodnia]]&lt;&gt;6),G365+12000-soki[[#This Row],[wielkosc_zamowienia]],G365+5000-soki[[#This Row],[wielkosc_zamowienia]]))</f>
        <v>-90410</v>
      </c>
      <c r="H366">
        <f t="shared" si="5"/>
        <v>1</v>
      </c>
    </row>
    <row r="367" spans="1:8" x14ac:dyDescent="0.25">
      <c r="A367">
        <v>366</v>
      </c>
      <c r="B367" s="1">
        <v>44377</v>
      </c>
      <c r="C367" t="s">
        <v>7</v>
      </c>
      <c r="D367">
        <v>8140</v>
      </c>
      <c r="E367">
        <f>WEEKDAY(soki[[#This Row],[data]])</f>
        <v>4</v>
      </c>
      <c r="G367">
        <f>IF(soki[[#This Row],[data]]=B366,G366-soki[[#This Row],[wielkosc_zamowienia]],IF(AND(soki[[#This Row],[dzien tygodnia]]&lt;&gt;7,soki[[#This Row],[dzien tygodnia]]&lt;&gt;6),G366+12000-soki[[#This Row],[wielkosc_zamowienia]],G366+5000-soki[[#This Row],[wielkosc_zamowienia]]))</f>
        <v>-98550</v>
      </c>
      <c r="H367">
        <f t="shared" si="5"/>
        <v>1</v>
      </c>
    </row>
    <row r="368" spans="1:8" x14ac:dyDescent="0.25">
      <c r="A368">
        <v>367</v>
      </c>
      <c r="B368" s="1">
        <v>44378</v>
      </c>
      <c r="C368" t="s">
        <v>4</v>
      </c>
      <c r="D368">
        <v>1740</v>
      </c>
      <c r="E368">
        <f>WEEKDAY(soki[[#This Row],[data]])</f>
        <v>5</v>
      </c>
      <c r="G368">
        <f>IF(soki[[#This Row],[data]]=B367,G367-soki[[#This Row],[wielkosc_zamowienia]],IF(AND(soki[[#This Row],[dzien tygodnia]]&lt;&gt;7,soki[[#This Row],[dzien tygodnia]]&lt;&gt;6),G367+12000-soki[[#This Row],[wielkosc_zamowienia]],G367+5000-soki[[#This Row],[wielkosc_zamowienia]]))</f>
        <v>-88290</v>
      </c>
      <c r="H368">
        <f t="shared" si="5"/>
        <v>1</v>
      </c>
    </row>
    <row r="369" spans="1:8" x14ac:dyDescent="0.25">
      <c r="A369">
        <v>368</v>
      </c>
      <c r="B369" s="1">
        <v>44378</v>
      </c>
      <c r="C369" t="s">
        <v>7</v>
      </c>
      <c r="D369">
        <v>5840</v>
      </c>
      <c r="E369">
        <f>WEEKDAY(soki[[#This Row],[data]])</f>
        <v>5</v>
      </c>
      <c r="G369">
        <f>IF(soki[[#This Row],[data]]=B368,G368-soki[[#This Row],[wielkosc_zamowienia]],IF(AND(soki[[#This Row],[dzien tygodnia]]&lt;&gt;7,soki[[#This Row],[dzien tygodnia]]&lt;&gt;6),G368+12000-soki[[#This Row],[wielkosc_zamowienia]],G368+5000-soki[[#This Row],[wielkosc_zamowienia]]))</f>
        <v>-94130</v>
      </c>
      <c r="H369">
        <f t="shared" si="5"/>
        <v>1</v>
      </c>
    </row>
    <row r="370" spans="1:8" x14ac:dyDescent="0.25">
      <c r="A370">
        <v>369</v>
      </c>
      <c r="B370" s="1">
        <v>44379</v>
      </c>
      <c r="C370" t="s">
        <v>5</v>
      </c>
      <c r="D370">
        <v>3170</v>
      </c>
      <c r="E370">
        <f>WEEKDAY(soki[[#This Row],[data]])</f>
        <v>6</v>
      </c>
      <c r="G370">
        <f>IF(soki[[#This Row],[data]]=B369,G369-soki[[#This Row],[wielkosc_zamowienia]],IF(AND(soki[[#This Row],[dzien tygodnia]]&lt;&gt;7,soki[[#This Row],[dzien tygodnia]]&lt;&gt;6),G369+12000-soki[[#This Row],[wielkosc_zamowienia]],G369+5000-soki[[#This Row],[wielkosc_zamowienia]]))</f>
        <v>-92300</v>
      </c>
      <c r="H370">
        <f t="shared" si="5"/>
        <v>1</v>
      </c>
    </row>
    <row r="371" spans="1:8" x14ac:dyDescent="0.25">
      <c r="A371">
        <v>370</v>
      </c>
      <c r="B371" s="1">
        <v>44379</v>
      </c>
      <c r="C371" t="s">
        <v>7</v>
      </c>
      <c r="D371">
        <v>4000</v>
      </c>
      <c r="E371">
        <f>WEEKDAY(soki[[#This Row],[data]])</f>
        <v>6</v>
      </c>
      <c r="G371">
        <f>IF(soki[[#This Row],[data]]=B370,G370-soki[[#This Row],[wielkosc_zamowienia]],IF(AND(soki[[#This Row],[dzien tygodnia]]&lt;&gt;7,soki[[#This Row],[dzien tygodnia]]&lt;&gt;6),G370+12000-soki[[#This Row],[wielkosc_zamowienia]],G370+5000-soki[[#This Row],[wielkosc_zamowienia]]))</f>
        <v>-96300</v>
      </c>
      <c r="H371">
        <f t="shared" si="5"/>
        <v>1</v>
      </c>
    </row>
    <row r="372" spans="1:8" x14ac:dyDescent="0.25">
      <c r="A372">
        <v>371</v>
      </c>
      <c r="B372" s="1">
        <v>44380</v>
      </c>
      <c r="C372" t="s">
        <v>4</v>
      </c>
      <c r="D372">
        <v>4600</v>
      </c>
      <c r="E372">
        <f>WEEKDAY(soki[[#This Row],[data]])</f>
        <v>7</v>
      </c>
      <c r="G372">
        <f>IF(soki[[#This Row],[data]]=B371,G371-soki[[#This Row],[wielkosc_zamowienia]],IF(AND(soki[[#This Row],[dzien tygodnia]]&lt;&gt;7,soki[[#This Row],[dzien tygodnia]]&lt;&gt;6),G371+12000-soki[[#This Row],[wielkosc_zamowienia]],G371+5000-soki[[#This Row],[wielkosc_zamowienia]]))</f>
        <v>-95900</v>
      </c>
      <c r="H372">
        <f t="shared" si="5"/>
        <v>1</v>
      </c>
    </row>
    <row r="373" spans="1:8" x14ac:dyDescent="0.25">
      <c r="A373">
        <v>372</v>
      </c>
      <c r="B373" s="1">
        <v>44380</v>
      </c>
      <c r="C373" t="s">
        <v>5</v>
      </c>
      <c r="D373">
        <v>9870</v>
      </c>
      <c r="E373">
        <f>WEEKDAY(soki[[#This Row],[data]])</f>
        <v>7</v>
      </c>
      <c r="G373">
        <f>IF(soki[[#This Row],[data]]=B372,G372-soki[[#This Row],[wielkosc_zamowienia]],IF(AND(soki[[#This Row],[dzien tygodnia]]&lt;&gt;7,soki[[#This Row],[dzien tygodnia]]&lt;&gt;6),G372+12000-soki[[#This Row],[wielkosc_zamowienia]],G372+5000-soki[[#This Row],[wielkosc_zamowienia]]))</f>
        <v>-105770</v>
      </c>
      <c r="H373">
        <f t="shared" si="5"/>
        <v>1</v>
      </c>
    </row>
    <row r="374" spans="1:8" x14ac:dyDescent="0.25">
      <c r="A374">
        <v>373</v>
      </c>
      <c r="B374" s="1">
        <v>44381</v>
      </c>
      <c r="C374" t="s">
        <v>5</v>
      </c>
      <c r="D374">
        <v>9390</v>
      </c>
      <c r="E374">
        <f>WEEKDAY(soki[[#This Row],[data]])</f>
        <v>1</v>
      </c>
      <c r="G374">
        <f>IF(soki[[#This Row],[data]]=B373,G373-soki[[#This Row],[wielkosc_zamowienia]],IF(AND(soki[[#This Row],[dzien tygodnia]]&lt;&gt;7,soki[[#This Row],[dzien tygodnia]]&lt;&gt;6),G373+12000-soki[[#This Row],[wielkosc_zamowienia]],G373+5000-soki[[#This Row],[wielkosc_zamowienia]]))</f>
        <v>-103160</v>
      </c>
      <c r="H374">
        <f t="shared" si="5"/>
        <v>1</v>
      </c>
    </row>
    <row r="375" spans="1:8" x14ac:dyDescent="0.25">
      <c r="A375">
        <v>374</v>
      </c>
      <c r="B375" s="1">
        <v>44382</v>
      </c>
      <c r="C375" t="s">
        <v>7</v>
      </c>
      <c r="D375">
        <v>1300</v>
      </c>
      <c r="E375">
        <f>WEEKDAY(soki[[#This Row],[data]])</f>
        <v>2</v>
      </c>
      <c r="G375">
        <f>IF(soki[[#This Row],[data]]=B374,G374-soki[[#This Row],[wielkosc_zamowienia]],IF(AND(soki[[#This Row],[dzien tygodnia]]&lt;&gt;7,soki[[#This Row],[dzien tygodnia]]&lt;&gt;6),G374+12000-soki[[#This Row],[wielkosc_zamowienia]],G374+5000-soki[[#This Row],[wielkosc_zamowienia]]))</f>
        <v>-92460</v>
      </c>
      <c r="H375">
        <f t="shared" si="5"/>
        <v>1</v>
      </c>
    </row>
    <row r="376" spans="1:8" x14ac:dyDescent="0.25">
      <c r="A376">
        <v>375</v>
      </c>
      <c r="B376" s="1">
        <v>44382</v>
      </c>
      <c r="C376" t="s">
        <v>4</v>
      </c>
      <c r="D376">
        <v>2650</v>
      </c>
      <c r="E376">
        <f>WEEKDAY(soki[[#This Row],[data]])</f>
        <v>2</v>
      </c>
      <c r="G376">
        <f>IF(soki[[#This Row],[data]]=B375,G375-soki[[#This Row],[wielkosc_zamowienia]],IF(AND(soki[[#This Row],[dzien tygodnia]]&lt;&gt;7,soki[[#This Row],[dzien tygodnia]]&lt;&gt;6),G375+12000-soki[[#This Row],[wielkosc_zamowienia]],G375+5000-soki[[#This Row],[wielkosc_zamowienia]]))</f>
        <v>-95110</v>
      </c>
      <c r="H376">
        <f t="shared" si="5"/>
        <v>1</v>
      </c>
    </row>
    <row r="377" spans="1:8" x14ac:dyDescent="0.25">
      <c r="A377">
        <v>376</v>
      </c>
      <c r="B377" s="1">
        <v>44383</v>
      </c>
      <c r="C377" t="s">
        <v>5</v>
      </c>
      <c r="D377">
        <v>4060</v>
      </c>
      <c r="E377">
        <f>WEEKDAY(soki[[#This Row],[data]])</f>
        <v>3</v>
      </c>
      <c r="G377">
        <f>IF(soki[[#This Row],[data]]=B376,G376-soki[[#This Row],[wielkosc_zamowienia]],IF(AND(soki[[#This Row],[dzien tygodnia]]&lt;&gt;7,soki[[#This Row],[dzien tygodnia]]&lt;&gt;6),G376+12000-soki[[#This Row],[wielkosc_zamowienia]],G376+5000-soki[[#This Row],[wielkosc_zamowienia]]))</f>
        <v>-87170</v>
      </c>
      <c r="H377">
        <f t="shared" si="5"/>
        <v>1</v>
      </c>
    </row>
    <row r="378" spans="1:8" x14ac:dyDescent="0.25">
      <c r="A378">
        <v>377</v>
      </c>
      <c r="B378" s="1">
        <v>44383</v>
      </c>
      <c r="C378" t="s">
        <v>4</v>
      </c>
      <c r="D378">
        <v>4460</v>
      </c>
      <c r="E378">
        <f>WEEKDAY(soki[[#This Row],[data]])</f>
        <v>3</v>
      </c>
      <c r="G378">
        <f>IF(soki[[#This Row],[data]]=B377,G377-soki[[#This Row],[wielkosc_zamowienia]],IF(AND(soki[[#This Row],[dzien tygodnia]]&lt;&gt;7,soki[[#This Row],[dzien tygodnia]]&lt;&gt;6),G377+12000-soki[[#This Row],[wielkosc_zamowienia]],G377+5000-soki[[#This Row],[wielkosc_zamowienia]]))</f>
        <v>-91630</v>
      </c>
      <c r="H378">
        <f t="shared" si="5"/>
        <v>1</v>
      </c>
    </row>
    <row r="379" spans="1:8" x14ac:dyDescent="0.25">
      <c r="A379">
        <v>378</v>
      </c>
      <c r="B379" s="1">
        <v>44384</v>
      </c>
      <c r="C379" t="s">
        <v>6</v>
      </c>
      <c r="D379">
        <v>9390</v>
      </c>
      <c r="E379">
        <f>WEEKDAY(soki[[#This Row],[data]])</f>
        <v>4</v>
      </c>
      <c r="G379">
        <f>IF(soki[[#This Row],[data]]=B378,G378-soki[[#This Row],[wielkosc_zamowienia]],IF(AND(soki[[#This Row],[dzien tygodnia]]&lt;&gt;7,soki[[#This Row],[dzien tygodnia]]&lt;&gt;6),G378+12000-soki[[#This Row],[wielkosc_zamowienia]],G378+5000-soki[[#This Row],[wielkosc_zamowienia]]))</f>
        <v>-89020</v>
      </c>
      <c r="H379">
        <f t="shared" si="5"/>
        <v>1</v>
      </c>
    </row>
    <row r="380" spans="1:8" x14ac:dyDescent="0.25">
      <c r="A380">
        <v>379</v>
      </c>
      <c r="B380" s="1">
        <v>44384</v>
      </c>
      <c r="C380" t="s">
        <v>4</v>
      </c>
      <c r="D380">
        <v>9670</v>
      </c>
      <c r="E380">
        <f>WEEKDAY(soki[[#This Row],[data]])</f>
        <v>4</v>
      </c>
      <c r="G380">
        <f>IF(soki[[#This Row],[data]]=B379,G379-soki[[#This Row],[wielkosc_zamowienia]],IF(AND(soki[[#This Row],[dzien tygodnia]]&lt;&gt;7,soki[[#This Row],[dzien tygodnia]]&lt;&gt;6),G379+12000-soki[[#This Row],[wielkosc_zamowienia]],G379+5000-soki[[#This Row],[wielkosc_zamowienia]]))</f>
        <v>-98690</v>
      </c>
      <c r="H380">
        <f t="shared" si="5"/>
        <v>1</v>
      </c>
    </row>
    <row r="381" spans="1:8" x14ac:dyDescent="0.25">
      <c r="A381">
        <v>380</v>
      </c>
      <c r="B381" s="1">
        <v>44384</v>
      </c>
      <c r="C381" t="s">
        <v>5</v>
      </c>
      <c r="D381">
        <v>3460</v>
      </c>
      <c r="E381">
        <f>WEEKDAY(soki[[#This Row],[data]])</f>
        <v>4</v>
      </c>
      <c r="G381">
        <f>IF(soki[[#This Row],[data]]=B380,G380-soki[[#This Row],[wielkosc_zamowienia]],IF(AND(soki[[#This Row],[dzien tygodnia]]&lt;&gt;7,soki[[#This Row],[dzien tygodnia]]&lt;&gt;6),G380+12000-soki[[#This Row],[wielkosc_zamowienia]],G380+5000-soki[[#This Row],[wielkosc_zamowienia]]))</f>
        <v>-102150</v>
      </c>
      <c r="H381">
        <f t="shared" si="5"/>
        <v>1</v>
      </c>
    </row>
    <row r="382" spans="1:8" x14ac:dyDescent="0.25">
      <c r="A382">
        <v>381</v>
      </c>
      <c r="B382" s="1">
        <v>44385</v>
      </c>
      <c r="C382" t="s">
        <v>4</v>
      </c>
      <c r="D382">
        <v>2030</v>
      </c>
      <c r="E382">
        <f>WEEKDAY(soki[[#This Row],[data]])</f>
        <v>5</v>
      </c>
      <c r="G382">
        <f>IF(soki[[#This Row],[data]]=B381,G381-soki[[#This Row],[wielkosc_zamowienia]],IF(AND(soki[[#This Row],[dzien tygodnia]]&lt;&gt;7,soki[[#This Row],[dzien tygodnia]]&lt;&gt;6),G381+12000-soki[[#This Row],[wielkosc_zamowienia]],G381+5000-soki[[#This Row],[wielkosc_zamowienia]]))</f>
        <v>-92180</v>
      </c>
      <c r="H382">
        <f t="shared" si="5"/>
        <v>1</v>
      </c>
    </row>
    <row r="383" spans="1:8" x14ac:dyDescent="0.25">
      <c r="A383">
        <v>382</v>
      </c>
      <c r="B383" s="1">
        <v>44385</v>
      </c>
      <c r="C383" t="s">
        <v>6</v>
      </c>
      <c r="D383">
        <v>3860</v>
      </c>
      <c r="E383">
        <f>WEEKDAY(soki[[#This Row],[data]])</f>
        <v>5</v>
      </c>
      <c r="G383">
        <f>IF(soki[[#This Row],[data]]=B382,G382-soki[[#This Row],[wielkosc_zamowienia]],IF(AND(soki[[#This Row],[dzien tygodnia]]&lt;&gt;7,soki[[#This Row],[dzien tygodnia]]&lt;&gt;6),G382+12000-soki[[#This Row],[wielkosc_zamowienia]],G382+5000-soki[[#This Row],[wielkosc_zamowienia]]))</f>
        <v>-96040</v>
      </c>
      <c r="H383">
        <f t="shared" si="5"/>
        <v>1</v>
      </c>
    </row>
    <row r="384" spans="1:8" x14ac:dyDescent="0.25">
      <c r="A384">
        <v>383</v>
      </c>
      <c r="B384" s="1">
        <v>44385</v>
      </c>
      <c r="C384" t="s">
        <v>5</v>
      </c>
      <c r="D384">
        <v>3770</v>
      </c>
      <c r="E384">
        <f>WEEKDAY(soki[[#This Row],[data]])</f>
        <v>5</v>
      </c>
      <c r="G384">
        <f>IF(soki[[#This Row],[data]]=B383,G383-soki[[#This Row],[wielkosc_zamowienia]],IF(AND(soki[[#This Row],[dzien tygodnia]]&lt;&gt;7,soki[[#This Row],[dzien tygodnia]]&lt;&gt;6),G383+12000-soki[[#This Row],[wielkosc_zamowienia]],G383+5000-soki[[#This Row],[wielkosc_zamowienia]]))</f>
        <v>-99810</v>
      </c>
      <c r="H384">
        <f t="shared" si="5"/>
        <v>1</v>
      </c>
    </row>
    <row r="385" spans="1:8" x14ac:dyDescent="0.25">
      <c r="A385">
        <v>384</v>
      </c>
      <c r="B385" s="1">
        <v>44386</v>
      </c>
      <c r="C385" t="s">
        <v>6</v>
      </c>
      <c r="D385">
        <v>3970</v>
      </c>
      <c r="E385">
        <f>WEEKDAY(soki[[#This Row],[data]])</f>
        <v>6</v>
      </c>
      <c r="G385">
        <f>IF(soki[[#This Row],[data]]=B384,G384-soki[[#This Row],[wielkosc_zamowienia]],IF(AND(soki[[#This Row],[dzien tygodnia]]&lt;&gt;7,soki[[#This Row],[dzien tygodnia]]&lt;&gt;6),G384+12000-soki[[#This Row],[wielkosc_zamowienia]],G384+5000-soki[[#This Row],[wielkosc_zamowienia]]))</f>
        <v>-98780</v>
      </c>
      <c r="H385">
        <f t="shared" si="5"/>
        <v>1</v>
      </c>
    </row>
    <row r="386" spans="1:8" x14ac:dyDescent="0.25">
      <c r="A386">
        <v>385</v>
      </c>
      <c r="B386" s="1">
        <v>44386</v>
      </c>
      <c r="C386" t="s">
        <v>4</v>
      </c>
      <c r="D386">
        <v>9280</v>
      </c>
      <c r="E386">
        <f>WEEKDAY(soki[[#This Row],[data]])</f>
        <v>6</v>
      </c>
      <c r="G386">
        <f>IF(soki[[#This Row],[data]]=B385,G385-soki[[#This Row],[wielkosc_zamowienia]],IF(AND(soki[[#This Row],[dzien tygodnia]]&lt;&gt;7,soki[[#This Row],[dzien tygodnia]]&lt;&gt;6),G385+12000-soki[[#This Row],[wielkosc_zamowienia]],G385+5000-soki[[#This Row],[wielkosc_zamowienia]]))</f>
        <v>-108060</v>
      </c>
      <c r="H386">
        <f t="shared" ref="H386:H449" si="6">IF(G386&lt;0,1,0)</f>
        <v>1</v>
      </c>
    </row>
    <row r="387" spans="1:8" x14ac:dyDescent="0.25">
      <c r="A387">
        <v>386</v>
      </c>
      <c r="B387" s="1">
        <v>44387</v>
      </c>
      <c r="C387" t="s">
        <v>7</v>
      </c>
      <c r="D387">
        <v>6930</v>
      </c>
      <c r="E387">
        <f>WEEKDAY(soki[[#This Row],[data]])</f>
        <v>7</v>
      </c>
      <c r="G387">
        <f>IF(soki[[#This Row],[data]]=B386,G386-soki[[#This Row],[wielkosc_zamowienia]],IF(AND(soki[[#This Row],[dzien tygodnia]]&lt;&gt;7,soki[[#This Row],[dzien tygodnia]]&lt;&gt;6),G386+12000-soki[[#This Row],[wielkosc_zamowienia]],G386+5000-soki[[#This Row],[wielkosc_zamowienia]]))</f>
        <v>-109990</v>
      </c>
      <c r="H387">
        <f t="shared" si="6"/>
        <v>1</v>
      </c>
    </row>
    <row r="388" spans="1:8" x14ac:dyDescent="0.25">
      <c r="A388">
        <v>387</v>
      </c>
      <c r="B388" s="1">
        <v>44388</v>
      </c>
      <c r="C388" t="s">
        <v>7</v>
      </c>
      <c r="D388">
        <v>2850</v>
      </c>
      <c r="E388">
        <f>WEEKDAY(soki[[#This Row],[data]])</f>
        <v>1</v>
      </c>
      <c r="G388">
        <f>IF(soki[[#This Row],[data]]=B387,G387-soki[[#This Row],[wielkosc_zamowienia]],IF(AND(soki[[#This Row],[dzien tygodnia]]&lt;&gt;7,soki[[#This Row],[dzien tygodnia]]&lt;&gt;6),G387+12000-soki[[#This Row],[wielkosc_zamowienia]],G387+5000-soki[[#This Row],[wielkosc_zamowienia]]))</f>
        <v>-100840</v>
      </c>
      <c r="H388">
        <f t="shared" si="6"/>
        <v>1</v>
      </c>
    </row>
    <row r="389" spans="1:8" x14ac:dyDescent="0.25">
      <c r="A389">
        <v>388</v>
      </c>
      <c r="B389" s="1">
        <v>44388</v>
      </c>
      <c r="C389" t="s">
        <v>5</v>
      </c>
      <c r="D389">
        <v>7480</v>
      </c>
      <c r="E389">
        <f>WEEKDAY(soki[[#This Row],[data]])</f>
        <v>1</v>
      </c>
      <c r="G389">
        <f>IF(soki[[#This Row],[data]]=B388,G388-soki[[#This Row],[wielkosc_zamowienia]],IF(AND(soki[[#This Row],[dzien tygodnia]]&lt;&gt;7,soki[[#This Row],[dzien tygodnia]]&lt;&gt;6),G388+12000-soki[[#This Row],[wielkosc_zamowienia]],G388+5000-soki[[#This Row],[wielkosc_zamowienia]]))</f>
        <v>-108320</v>
      </c>
      <c r="H389">
        <f t="shared" si="6"/>
        <v>1</v>
      </c>
    </row>
    <row r="390" spans="1:8" x14ac:dyDescent="0.25">
      <c r="A390">
        <v>389</v>
      </c>
      <c r="B390" s="1">
        <v>44388</v>
      </c>
      <c r="C390" t="s">
        <v>4</v>
      </c>
      <c r="D390">
        <v>4170</v>
      </c>
      <c r="E390">
        <f>WEEKDAY(soki[[#This Row],[data]])</f>
        <v>1</v>
      </c>
      <c r="G390">
        <f>IF(soki[[#This Row],[data]]=B389,G389-soki[[#This Row],[wielkosc_zamowienia]],IF(AND(soki[[#This Row],[dzien tygodnia]]&lt;&gt;7,soki[[#This Row],[dzien tygodnia]]&lt;&gt;6),G389+12000-soki[[#This Row],[wielkosc_zamowienia]],G389+5000-soki[[#This Row],[wielkosc_zamowienia]]))</f>
        <v>-112490</v>
      </c>
      <c r="H390">
        <f t="shared" si="6"/>
        <v>1</v>
      </c>
    </row>
    <row r="391" spans="1:8" x14ac:dyDescent="0.25">
      <c r="A391">
        <v>390</v>
      </c>
      <c r="B391" s="1">
        <v>44389</v>
      </c>
      <c r="C391" t="s">
        <v>4</v>
      </c>
      <c r="D391">
        <v>6110</v>
      </c>
      <c r="E391">
        <f>WEEKDAY(soki[[#This Row],[data]])</f>
        <v>2</v>
      </c>
      <c r="G391">
        <f>IF(soki[[#This Row],[data]]=B390,G390-soki[[#This Row],[wielkosc_zamowienia]],IF(AND(soki[[#This Row],[dzien tygodnia]]&lt;&gt;7,soki[[#This Row],[dzien tygodnia]]&lt;&gt;6),G390+12000-soki[[#This Row],[wielkosc_zamowienia]],G390+5000-soki[[#This Row],[wielkosc_zamowienia]]))</f>
        <v>-106600</v>
      </c>
      <c r="H391">
        <f t="shared" si="6"/>
        <v>1</v>
      </c>
    </row>
    <row r="392" spans="1:8" x14ac:dyDescent="0.25">
      <c r="A392">
        <v>391</v>
      </c>
      <c r="B392" s="1">
        <v>44389</v>
      </c>
      <c r="C392" t="s">
        <v>7</v>
      </c>
      <c r="D392">
        <v>3250</v>
      </c>
      <c r="E392">
        <f>WEEKDAY(soki[[#This Row],[data]])</f>
        <v>2</v>
      </c>
      <c r="G392">
        <f>IF(soki[[#This Row],[data]]=B391,G391-soki[[#This Row],[wielkosc_zamowienia]],IF(AND(soki[[#This Row],[dzien tygodnia]]&lt;&gt;7,soki[[#This Row],[dzien tygodnia]]&lt;&gt;6),G391+12000-soki[[#This Row],[wielkosc_zamowienia]],G391+5000-soki[[#This Row],[wielkosc_zamowienia]]))</f>
        <v>-109850</v>
      </c>
      <c r="H392">
        <f t="shared" si="6"/>
        <v>1</v>
      </c>
    </row>
    <row r="393" spans="1:8" x14ac:dyDescent="0.25">
      <c r="A393">
        <v>392</v>
      </c>
      <c r="B393" s="1">
        <v>44390</v>
      </c>
      <c r="C393" t="s">
        <v>4</v>
      </c>
      <c r="D393">
        <v>6930</v>
      </c>
      <c r="E393">
        <f>WEEKDAY(soki[[#This Row],[data]])</f>
        <v>3</v>
      </c>
      <c r="G393">
        <f>IF(soki[[#This Row],[data]]=B392,G392-soki[[#This Row],[wielkosc_zamowienia]],IF(AND(soki[[#This Row],[dzien tygodnia]]&lt;&gt;7,soki[[#This Row],[dzien tygodnia]]&lt;&gt;6),G392+12000-soki[[#This Row],[wielkosc_zamowienia]],G392+5000-soki[[#This Row],[wielkosc_zamowienia]]))</f>
        <v>-104780</v>
      </c>
      <c r="H393">
        <f t="shared" si="6"/>
        <v>1</v>
      </c>
    </row>
    <row r="394" spans="1:8" x14ac:dyDescent="0.25">
      <c r="A394">
        <v>393</v>
      </c>
      <c r="B394" s="1">
        <v>44390</v>
      </c>
      <c r="C394" t="s">
        <v>5</v>
      </c>
      <c r="D394">
        <v>4790</v>
      </c>
      <c r="E394">
        <f>WEEKDAY(soki[[#This Row],[data]])</f>
        <v>3</v>
      </c>
      <c r="G394">
        <f>IF(soki[[#This Row],[data]]=B393,G393-soki[[#This Row],[wielkosc_zamowienia]],IF(AND(soki[[#This Row],[dzien tygodnia]]&lt;&gt;7,soki[[#This Row],[dzien tygodnia]]&lt;&gt;6),G393+12000-soki[[#This Row],[wielkosc_zamowienia]],G393+5000-soki[[#This Row],[wielkosc_zamowienia]]))</f>
        <v>-109570</v>
      </c>
      <c r="H394">
        <f t="shared" si="6"/>
        <v>1</v>
      </c>
    </row>
    <row r="395" spans="1:8" x14ac:dyDescent="0.25">
      <c r="A395">
        <v>394</v>
      </c>
      <c r="B395" s="1">
        <v>44390</v>
      </c>
      <c r="C395" t="s">
        <v>7</v>
      </c>
      <c r="D395">
        <v>3110</v>
      </c>
      <c r="E395">
        <f>WEEKDAY(soki[[#This Row],[data]])</f>
        <v>3</v>
      </c>
      <c r="G395">
        <f>IF(soki[[#This Row],[data]]=B394,G394-soki[[#This Row],[wielkosc_zamowienia]],IF(AND(soki[[#This Row],[dzien tygodnia]]&lt;&gt;7,soki[[#This Row],[dzien tygodnia]]&lt;&gt;6),G394+12000-soki[[#This Row],[wielkosc_zamowienia]],G394+5000-soki[[#This Row],[wielkosc_zamowienia]]))</f>
        <v>-112680</v>
      </c>
      <c r="H395">
        <f t="shared" si="6"/>
        <v>1</v>
      </c>
    </row>
    <row r="396" spans="1:8" x14ac:dyDescent="0.25">
      <c r="A396">
        <v>395</v>
      </c>
      <c r="B396" s="1">
        <v>44391</v>
      </c>
      <c r="C396" t="s">
        <v>7</v>
      </c>
      <c r="D396">
        <v>6930</v>
      </c>
      <c r="E396">
        <f>WEEKDAY(soki[[#This Row],[data]])</f>
        <v>4</v>
      </c>
      <c r="G396">
        <f>IF(soki[[#This Row],[data]]=B395,G395-soki[[#This Row],[wielkosc_zamowienia]],IF(AND(soki[[#This Row],[dzien tygodnia]]&lt;&gt;7,soki[[#This Row],[dzien tygodnia]]&lt;&gt;6),G395+12000-soki[[#This Row],[wielkosc_zamowienia]],G395+5000-soki[[#This Row],[wielkosc_zamowienia]]))</f>
        <v>-107610</v>
      </c>
      <c r="H396">
        <f t="shared" si="6"/>
        <v>1</v>
      </c>
    </row>
    <row r="397" spans="1:8" x14ac:dyDescent="0.25">
      <c r="A397">
        <v>396</v>
      </c>
      <c r="B397" s="1">
        <v>44392</v>
      </c>
      <c r="C397" t="s">
        <v>5</v>
      </c>
      <c r="D397">
        <v>8100</v>
      </c>
      <c r="E397">
        <f>WEEKDAY(soki[[#This Row],[data]])</f>
        <v>5</v>
      </c>
      <c r="G397">
        <f>IF(soki[[#This Row],[data]]=B396,G396-soki[[#This Row],[wielkosc_zamowienia]],IF(AND(soki[[#This Row],[dzien tygodnia]]&lt;&gt;7,soki[[#This Row],[dzien tygodnia]]&lt;&gt;6),G396+12000-soki[[#This Row],[wielkosc_zamowienia]],G396+5000-soki[[#This Row],[wielkosc_zamowienia]]))</f>
        <v>-103710</v>
      </c>
      <c r="H397">
        <f t="shared" si="6"/>
        <v>1</v>
      </c>
    </row>
    <row r="398" spans="1:8" x14ac:dyDescent="0.25">
      <c r="A398">
        <v>397</v>
      </c>
      <c r="B398" s="1">
        <v>44392</v>
      </c>
      <c r="C398" t="s">
        <v>7</v>
      </c>
      <c r="D398">
        <v>6600</v>
      </c>
      <c r="E398">
        <f>WEEKDAY(soki[[#This Row],[data]])</f>
        <v>5</v>
      </c>
      <c r="G398">
        <f>IF(soki[[#This Row],[data]]=B397,G397-soki[[#This Row],[wielkosc_zamowienia]],IF(AND(soki[[#This Row],[dzien tygodnia]]&lt;&gt;7,soki[[#This Row],[dzien tygodnia]]&lt;&gt;6),G397+12000-soki[[#This Row],[wielkosc_zamowienia]],G397+5000-soki[[#This Row],[wielkosc_zamowienia]]))</f>
        <v>-110310</v>
      </c>
      <c r="H398">
        <f t="shared" si="6"/>
        <v>1</v>
      </c>
    </row>
    <row r="399" spans="1:8" x14ac:dyDescent="0.25">
      <c r="A399">
        <v>398</v>
      </c>
      <c r="B399" s="1">
        <v>44392</v>
      </c>
      <c r="C399" t="s">
        <v>4</v>
      </c>
      <c r="D399">
        <v>9850</v>
      </c>
      <c r="E399">
        <f>WEEKDAY(soki[[#This Row],[data]])</f>
        <v>5</v>
      </c>
      <c r="G399">
        <f>IF(soki[[#This Row],[data]]=B398,G398-soki[[#This Row],[wielkosc_zamowienia]],IF(AND(soki[[#This Row],[dzien tygodnia]]&lt;&gt;7,soki[[#This Row],[dzien tygodnia]]&lt;&gt;6),G398+12000-soki[[#This Row],[wielkosc_zamowienia]],G398+5000-soki[[#This Row],[wielkosc_zamowienia]]))</f>
        <v>-120160</v>
      </c>
      <c r="H399">
        <f t="shared" si="6"/>
        <v>1</v>
      </c>
    </row>
    <row r="400" spans="1:8" x14ac:dyDescent="0.25">
      <c r="A400">
        <v>399</v>
      </c>
      <c r="B400" s="1">
        <v>44393</v>
      </c>
      <c r="C400" t="s">
        <v>4</v>
      </c>
      <c r="D400">
        <v>8950</v>
      </c>
      <c r="E400">
        <f>WEEKDAY(soki[[#This Row],[data]])</f>
        <v>6</v>
      </c>
      <c r="G400">
        <f>IF(soki[[#This Row],[data]]=B399,G399-soki[[#This Row],[wielkosc_zamowienia]],IF(AND(soki[[#This Row],[dzien tygodnia]]&lt;&gt;7,soki[[#This Row],[dzien tygodnia]]&lt;&gt;6),G399+12000-soki[[#This Row],[wielkosc_zamowienia]],G399+5000-soki[[#This Row],[wielkosc_zamowienia]]))</f>
        <v>-124110</v>
      </c>
      <c r="H400">
        <f t="shared" si="6"/>
        <v>1</v>
      </c>
    </row>
    <row r="401" spans="1:8" x14ac:dyDescent="0.25">
      <c r="A401">
        <v>400</v>
      </c>
      <c r="B401" s="1">
        <v>44394</v>
      </c>
      <c r="C401" t="s">
        <v>7</v>
      </c>
      <c r="D401">
        <v>3280</v>
      </c>
      <c r="E401">
        <f>WEEKDAY(soki[[#This Row],[data]])</f>
        <v>7</v>
      </c>
      <c r="G401">
        <f>IF(soki[[#This Row],[data]]=B400,G400-soki[[#This Row],[wielkosc_zamowienia]],IF(AND(soki[[#This Row],[dzien tygodnia]]&lt;&gt;7,soki[[#This Row],[dzien tygodnia]]&lt;&gt;6),G400+12000-soki[[#This Row],[wielkosc_zamowienia]],G400+5000-soki[[#This Row],[wielkosc_zamowienia]]))</f>
        <v>-122390</v>
      </c>
      <c r="H401">
        <f t="shared" si="6"/>
        <v>1</v>
      </c>
    </row>
    <row r="402" spans="1:8" x14ac:dyDescent="0.25">
      <c r="A402">
        <v>401</v>
      </c>
      <c r="B402" s="1">
        <v>44394</v>
      </c>
      <c r="C402" t="s">
        <v>4</v>
      </c>
      <c r="D402">
        <v>4680</v>
      </c>
      <c r="E402">
        <f>WEEKDAY(soki[[#This Row],[data]])</f>
        <v>7</v>
      </c>
      <c r="G402">
        <f>IF(soki[[#This Row],[data]]=B401,G401-soki[[#This Row],[wielkosc_zamowienia]],IF(AND(soki[[#This Row],[dzien tygodnia]]&lt;&gt;7,soki[[#This Row],[dzien tygodnia]]&lt;&gt;6),G401+12000-soki[[#This Row],[wielkosc_zamowienia]],G401+5000-soki[[#This Row],[wielkosc_zamowienia]]))</f>
        <v>-127070</v>
      </c>
      <c r="H402">
        <f t="shared" si="6"/>
        <v>1</v>
      </c>
    </row>
    <row r="403" spans="1:8" x14ac:dyDescent="0.25">
      <c r="A403">
        <v>402</v>
      </c>
      <c r="B403" s="1">
        <v>44395</v>
      </c>
      <c r="C403" t="s">
        <v>6</v>
      </c>
      <c r="D403">
        <v>5750</v>
      </c>
      <c r="E403">
        <f>WEEKDAY(soki[[#This Row],[data]])</f>
        <v>1</v>
      </c>
      <c r="G403">
        <f>IF(soki[[#This Row],[data]]=B402,G402-soki[[#This Row],[wielkosc_zamowienia]],IF(AND(soki[[#This Row],[dzien tygodnia]]&lt;&gt;7,soki[[#This Row],[dzien tygodnia]]&lt;&gt;6),G402+12000-soki[[#This Row],[wielkosc_zamowienia]],G402+5000-soki[[#This Row],[wielkosc_zamowienia]]))</f>
        <v>-120820</v>
      </c>
      <c r="H403">
        <f t="shared" si="6"/>
        <v>1</v>
      </c>
    </row>
    <row r="404" spans="1:8" x14ac:dyDescent="0.25">
      <c r="A404">
        <v>403</v>
      </c>
      <c r="B404" s="1">
        <v>44395</v>
      </c>
      <c r="C404" t="s">
        <v>5</v>
      </c>
      <c r="D404">
        <v>7000</v>
      </c>
      <c r="E404">
        <f>WEEKDAY(soki[[#This Row],[data]])</f>
        <v>1</v>
      </c>
      <c r="G404">
        <f>IF(soki[[#This Row],[data]]=B403,G403-soki[[#This Row],[wielkosc_zamowienia]],IF(AND(soki[[#This Row],[dzien tygodnia]]&lt;&gt;7,soki[[#This Row],[dzien tygodnia]]&lt;&gt;6),G403+12000-soki[[#This Row],[wielkosc_zamowienia]],G403+5000-soki[[#This Row],[wielkosc_zamowienia]]))</f>
        <v>-127820</v>
      </c>
      <c r="H404">
        <f t="shared" si="6"/>
        <v>1</v>
      </c>
    </row>
    <row r="405" spans="1:8" x14ac:dyDescent="0.25">
      <c r="A405">
        <v>404</v>
      </c>
      <c r="B405" s="1">
        <v>44396</v>
      </c>
      <c r="C405" t="s">
        <v>4</v>
      </c>
      <c r="D405">
        <v>5870</v>
      </c>
      <c r="E405">
        <f>WEEKDAY(soki[[#This Row],[data]])</f>
        <v>2</v>
      </c>
      <c r="G405">
        <f>IF(soki[[#This Row],[data]]=B404,G404-soki[[#This Row],[wielkosc_zamowienia]],IF(AND(soki[[#This Row],[dzien tygodnia]]&lt;&gt;7,soki[[#This Row],[dzien tygodnia]]&lt;&gt;6),G404+12000-soki[[#This Row],[wielkosc_zamowienia]],G404+5000-soki[[#This Row],[wielkosc_zamowienia]]))</f>
        <v>-121690</v>
      </c>
      <c r="H405">
        <f t="shared" si="6"/>
        <v>1</v>
      </c>
    </row>
    <row r="406" spans="1:8" x14ac:dyDescent="0.25">
      <c r="A406">
        <v>405</v>
      </c>
      <c r="B406" s="1">
        <v>44396</v>
      </c>
      <c r="C406" t="s">
        <v>7</v>
      </c>
      <c r="D406">
        <v>6070</v>
      </c>
      <c r="E406">
        <f>WEEKDAY(soki[[#This Row],[data]])</f>
        <v>2</v>
      </c>
      <c r="G406">
        <f>IF(soki[[#This Row],[data]]=B405,G405-soki[[#This Row],[wielkosc_zamowienia]],IF(AND(soki[[#This Row],[dzien tygodnia]]&lt;&gt;7,soki[[#This Row],[dzien tygodnia]]&lt;&gt;6),G405+12000-soki[[#This Row],[wielkosc_zamowienia]],G405+5000-soki[[#This Row],[wielkosc_zamowienia]]))</f>
        <v>-127760</v>
      </c>
      <c r="H406">
        <f t="shared" si="6"/>
        <v>1</v>
      </c>
    </row>
    <row r="407" spans="1:8" x14ac:dyDescent="0.25">
      <c r="A407">
        <v>406</v>
      </c>
      <c r="B407" s="1">
        <v>44397</v>
      </c>
      <c r="C407" t="s">
        <v>4</v>
      </c>
      <c r="D407">
        <v>1500</v>
      </c>
      <c r="E407">
        <f>WEEKDAY(soki[[#This Row],[data]])</f>
        <v>3</v>
      </c>
      <c r="G407">
        <f>IF(soki[[#This Row],[data]]=B406,G406-soki[[#This Row],[wielkosc_zamowienia]],IF(AND(soki[[#This Row],[dzien tygodnia]]&lt;&gt;7,soki[[#This Row],[dzien tygodnia]]&lt;&gt;6),G406+12000-soki[[#This Row],[wielkosc_zamowienia]],G406+5000-soki[[#This Row],[wielkosc_zamowienia]]))</f>
        <v>-117260</v>
      </c>
      <c r="H407">
        <f t="shared" si="6"/>
        <v>1</v>
      </c>
    </row>
    <row r="408" spans="1:8" x14ac:dyDescent="0.25">
      <c r="A408">
        <v>407</v>
      </c>
      <c r="B408" s="1">
        <v>44397</v>
      </c>
      <c r="C408" t="s">
        <v>5</v>
      </c>
      <c r="D408">
        <v>6820</v>
      </c>
      <c r="E408">
        <f>WEEKDAY(soki[[#This Row],[data]])</f>
        <v>3</v>
      </c>
      <c r="G408">
        <f>IF(soki[[#This Row],[data]]=B407,G407-soki[[#This Row],[wielkosc_zamowienia]],IF(AND(soki[[#This Row],[dzien tygodnia]]&lt;&gt;7,soki[[#This Row],[dzien tygodnia]]&lt;&gt;6),G407+12000-soki[[#This Row],[wielkosc_zamowienia]],G407+5000-soki[[#This Row],[wielkosc_zamowienia]]))</f>
        <v>-124080</v>
      </c>
      <c r="H408">
        <f t="shared" si="6"/>
        <v>1</v>
      </c>
    </row>
    <row r="409" spans="1:8" x14ac:dyDescent="0.25">
      <c r="A409">
        <v>408</v>
      </c>
      <c r="B409" s="1">
        <v>44398</v>
      </c>
      <c r="C409" t="s">
        <v>4</v>
      </c>
      <c r="D409">
        <v>2150</v>
      </c>
      <c r="E409">
        <f>WEEKDAY(soki[[#This Row],[data]])</f>
        <v>4</v>
      </c>
      <c r="G409">
        <f>IF(soki[[#This Row],[data]]=B408,G408-soki[[#This Row],[wielkosc_zamowienia]],IF(AND(soki[[#This Row],[dzien tygodnia]]&lt;&gt;7,soki[[#This Row],[dzien tygodnia]]&lt;&gt;6),G408+12000-soki[[#This Row],[wielkosc_zamowienia]],G408+5000-soki[[#This Row],[wielkosc_zamowienia]]))</f>
        <v>-114230</v>
      </c>
      <c r="H409">
        <f t="shared" si="6"/>
        <v>1</v>
      </c>
    </row>
    <row r="410" spans="1:8" x14ac:dyDescent="0.25">
      <c r="A410">
        <v>409</v>
      </c>
      <c r="B410" s="1">
        <v>44399</v>
      </c>
      <c r="C410" t="s">
        <v>7</v>
      </c>
      <c r="D410">
        <v>6600</v>
      </c>
      <c r="E410">
        <f>WEEKDAY(soki[[#This Row],[data]])</f>
        <v>5</v>
      </c>
      <c r="G410">
        <f>IF(soki[[#This Row],[data]]=B409,G409-soki[[#This Row],[wielkosc_zamowienia]],IF(AND(soki[[#This Row],[dzien tygodnia]]&lt;&gt;7,soki[[#This Row],[dzien tygodnia]]&lt;&gt;6),G409+12000-soki[[#This Row],[wielkosc_zamowienia]],G409+5000-soki[[#This Row],[wielkosc_zamowienia]]))</f>
        <v>-108830</v>
      </c>
      <c r="H410">
        <f t="shared" si="6"/>
        <v>1</v>
      </c>
    </row>
    <row r="411" spans="1:8" x14ac:dyDescent="0.25">
      <c r="A411">
        <v>410</v>
      </c>
      <c r="B411" s="1">
        <v>44399</v>
      </c>
      <c r="C411" t="s">
        <v>5</v>
      </c>
      <c r="D411">
        <v>7270</v>
      </c>
      <c r="E411">
        <f>WEEKDAY(soki[[#This Row],[data]])</f>
        <v>5</v>
      </c>
      <c r="G411">
        <f>IF(soki[[#This Row],[data]]=B410,G410-soki[[#This Row],[wielkosc_zamowienia]],IF(AND(soki[[#This Row],[dzien tygodnia]]&lt;&gt;7,soki[[#This Row],[dzien tygodnia]]&lt;&gt;6),G410+12000-soki[[#This Row],[wielkosc_zamowienia]],G410+5000-soki[[#This Row],[wielkosc_zamowienia]]))</f>
        <v>-116100</v>
      </c>
      <c r="H411">
        <f t="shared" si="6"/>
        <v>1</v>
      </c>
    </row>
    <row r="412" spans="1:8" x14ac:dyDescent="0.25">
      <c r="A412">
        <v>411</v>
      </c>
      <c r="B412" s="1">
        <v>44399</v>
      </c>
      <c r="C412" t="s">
        <v>4</v>
      </c>
      <c r="D412">
        <v>1560</v>
      </c>
      <c r="E412">
        <f>WEEKDAY(soki[[#This Row],[data]])</f>
        <v>5</v>
      </c>
      <c r="G412">
        <f>IF(soki[[#This Row],[data]]=B411,G411-soki[[#This Row],[wielkosc_zamowienia]],IF(AND(soki[[#This Row],[dzien tygodnia]]&lt;&gt;7,soki[[#This Row],[dzien tygodnia]]&lt;&gt;6),G411+12000-soki[[#This Row],[wielkosc_zamowienia]],G411+5000-soki[[#This Row],[wielkosc_zamowienia]]))</f>
        <v>-117660</v>
      </c>
      <c r="H412">
        <f t="shared" si="6"/>
        <v>1</v>
      </c>
    </row>
    <row r="413" spans="1:8" x14ac:dyDescent="0.25">
      <c r="A413">
        <v>412</v>
      </c>
      <c r="B413" s="1">
        <v>44399</v>
      </c>
      <c r="C413" t="s">
        <v>6</v>
      </c>
      <c r="D413">
        <v>7040</v>
      </c>
      <c r="E413">
        <f>WEEKDAY(soki[[#This Row],[data]])</f>
        <v>5</v>
      </c>
      <c r="G413">
        <f>IF(soki[[#This Row],[data]]=B412,G412-soki[[#This Row],[wielkosc_zamowienia]],IF(AND(soki[[#This Row],[dzien tygodnia]]&lt;&gt;7,soki[[#This Row],[dzien tygodnia]]&lt;&gt;6),G412+12000-soki[[#This Row],[wielkosc_zamowienia]],G412+5000-soki[[#This Row],[wielkosc_zamowienia]]))</f>
        <v>-124700</v>
      </c>
      <c r="H413">
        <f t="shared" si="6"/>
        <v>1</v>
      </c>
    </row>
    <row r="414" spans="1:8" x14ac:dyDescent="0.25">
      <c r="A414">
        <v>413</v>
      </c>
      <c r="B414" s="1">
        <v>44400</v>
      </c>
      <c r="C414" t="s">
        <v>7</v>
      </c>
      <c r="D414">
        <v>2470</v>
      </c>
      <c r="E414">
        <f>WEEKDAY(soki[[#This Row],[data]])</f>
        <v>6</v>
      </c>
      <c r="G414">
        <f>IF(soki[[#This Row],[data]]=B413,G413-soki[[#This Row],[wielkosc_zamowienia]],IF(AND(soki[[#This Row],[dzien tygodnia]]&lt;&gt;7,soki[[#This Row],[dzien tygodnia]]&lt;&gt;6),G413+12000-soki[[#This Row],[wielkosc_zamowienia]],G413+5000-soki[[#This Row],[wielkosc_zamowienia]]))</f>
        <v>-122170</v>
      </c>
      <c r="H414">
        <f t="shared" si="6"/>
        <v>1</v>
      </c>
    </row>
    <row r="415" spans="1:8" x14ac:dyDescent="0.25">
      <c r="A415">
        <v>414</v>
      </c>
      <c r="B415" s="1">
        <v>44400</v>
      </c>
      <c r="C415" t="s">
        <v>4</v>
      </c>
      <c r="D415">
        <v>8550</v>
      </c>
      <c r="E415">
        <f>WEEKDAY(soki[[#This Row],[data]])</f>
        <v>6</v>
      </c>
      <c r="G415">
        <f>IF(soki[[#This Row],[data]]=B414,G414-soki[[#This Row],[wielkosc_zamowienia]],IF(AND(soki[[#This Row],[dzien tygodnia]]&lt;&gt;7,soki[[#This Row],[dzien tygodnia]]&lt;&gt;6),G414+12000-soki[[#This Row],[wielkosc_zamowienia]],G414+5000-soki[[#This Row],[wielkosc_zamowienia]]))</f>
        <v>-130720</v>
      </c>
      <c r="H415">
        <f t="shared" si="6"/>
        <v>1</v>
      </c>
    </row>
    <row r="416" spans="1:8" x14ac:dyDescent="0.25">
      <c r="A416">
        <v>415</v>
      </c>
      <c r="B416" s="1">
        <v>44400</v>
      </c>
      <c r="C416" t="s">
        <v>5</v>
      </c>
      <c r="D416">
        <v>6160</v>
      </c>
      <c r="E416">
        <f>WEEKDAY(soki[[#This Row],[data]])</f>
        <v>6</v>
      </c>
      <c r="G416">
        <f>IF(soki[[#This Row],[data]]=B415,G415-soki[[#This Row],[wielkosc_zamowienia]],IF(AND(soki[[#This Row],[dzien tygodnia]]&lt;&gt;7,soki[[#This Row],[dzien tygodnia]]&lt;&gt;6),G415+12000-soki[[#This Row],[wielkosc_zamowienia]],G415+5000-soki[[#This Row],[wielkosc_zamowienia]]))</f>
        <v>-136880</v>
      </c>
      <c r="H416">
        <f t="shared" si="6"/>
        <v>1</v>
      </c>
    </row>
    <row r="417" spans="1:8" x14ac:dyDescent="0.25">
      <c r="A417">
        <v>416</v>
      </c>
      <c r="B417" s="1">
        <v>44401</v>
      </c>
      <c r="C417" t="s">
        <v>7</v>
      </c>
      <c r="D417">
        <v>9010</v>
      </c>
      <c r="E417">
        <f>WEEKDAY(soki[[#This Row],[data]])</f>
        <v>7</v>
      </c>
      <c r="G417">
        <f>IF(soki[[#This Row],[data]]=B416,G416-soki[[#This Row],[wielkosc_zamowienia]],IF(AND(soki[[#This Row],[dzien tygodnia]]&lt;&gt;7,soki[[#This Row],[dzien tygodnia]]&lt;&gt;6),G416+12000-soki[[#This Row],[wielkosc_zamowienia]],G416+5000-soki[[#This Row],[wielkosc_zamowienia]]))</f>
        <v>-140890</v>
      </c>
      <c r="H417">
        <f t="shared" si="6"/>
        <v>1</v>
      </c>
    </row>
    <row r="418" spans="1:8" x14ac:dyDescent="0.25">
      <c r="A418">
        <v>417</v>
      </c>
      <c r="B418" s="1">
        <v>44401</v>
      </c>
      <c r="C418" t="s">
        <v>6</v>
      </c>
      <c r="D418">
        <v>1400</v>
      </c>
      <c r="E418">
        <f>WEEKDAY(soki[[#This Row],[data]])</f>
        <v>7</v>
      </c>
      <c r="G418">
        <f>IF(soki[[#This Row],[data]]=B417,G417-soki[[#This Row],[wielkosc_zamowienia]],IF(AND(soki[[#This Row],[dzien tygodnia]]&lt;&gt;7,soki[[#This Row],[dzien tygodnia]]&lt;&gt;6),G417+12000-soki[[#This Row],[wielkosc_zamowienia]],G417+5000-soki[[#This Row],[wielkosc_zamowienia]]))</f>
        <v>-142290</v>
      </c>
      <c r="H418">
        <f t="shared" si="6"/>
        <v>1</v>
      </c>
    </row>
    <row r="419" spans="1:8" x14ac:dyDescent="0.25">
      <c r="A419">
        <v>418</v>
      </c>
      <c r="B419" s="1">
        <v>44401</v>
      </c>
      <c r="C419" t="s">
        <v>5</v>
      </c>
      <c r="D419">
        <v>7730</v>
      </c>
      <c r="E419">
        <f>WEEKDAY(soki[[#This Row],[data]])</f>
        <v>7</v>
      </c>
      <c r="G419">
        <f>IF(soki[[#This Row],[data]]=B418,G418-soki[[#This Row],[wielkosc_zamowienia]],IF(AND(soki[[#This Row],[dzien tygodnia]]&lt;&gt;7,soki[[#This Row],[dzien tygodnia]]&lt;&gt;6),G418+12000-soki[[#This Row],[wielkosc_zamowienia]],G418+5000-soki[[#This Row],[wielkosc_zamowienia]]))</f>
        <v>-150020</v>
      </c>
      <c r="H419">
        <f t="shared" si="6"/>
        <v>1</v>
      </c>
    </row>
    <row r="420" spans="1:8" x14ac:dyDescent="0.25">
      <c r="A420">
        <v>419</v>
      </c>
      <c r="B420" s="1">
        <v>44401</v>
      </c>
      <c r="C420" t="s">
        <v>4</v>
      </c>
      <c r="D420">
        <v>8020</v>
      </c>
      <c r="E420">
        <f>WEEKDAY(soki[[#This Row],[data]])</f>
        <v>7</v>
      </c>
      <c r="G420">
        <f>IF(soki[[#This Row],[data]]=B419,G419-soki[[#This Row],[wielkosc_zamowienia]],IF(AND(soki[[#This Row],[dzien tygodnia]]&lt;&gt;7,soki[[#This Row],[dzien tygodnia]]&lt;&gt;6),G419+12000-soki[[#This Row],[wielkosc_zamowienia]],G419+5000-soki[[#This Row],[wielkosc_zamowienia]]))</f>
        <v>-158040</v>
      </c>
      <c r="H420">
        <f t="shared" si="6"/>
        <v>1</v>
      </c>
    </row>
    <row r="421" spans="1:8" x14ac:dyDescent="0.25">
      <c r="A421">
        <v>420</v>
      </c>
      <c r="B421" s="1">
        <v>44402</v>
      </c>
      <c r="C421" t="s">
        <v>4</v>
      </c>
      <c r="D421">
        <v>2730</v>
      </c>
      <c r="E421">
        <f>WEEKDAY(soki[[#This Row],[data]])</f>
        <v>1</v>
      </c>
      <c r="G421">
        <f>IF(soki[[#This Row],[data]]=B420,G420-soki[[#This Row],[wielkosc_zamowienia]],IF(AND(soki[[#This Row],[dzien tygodnia]]&lt;&gt;7,soki[[#This Row],[dzien tygodnia]]&lt;&gt;6),G420+12000-soki[[#This Row],[wielkosc_zamowienia]],G420+5000-soki[[#This Row],[wielkosc_zamowienia]]))</f>
        <v>-148770</v>
      </c>
      <c r="H421">
        <f t="shared" si="6"/>
        <v>1</v>
      </c>
    </row>
    <row r="422" spans="1:8" x14ac:dyDescent="0.25">
      <c r="A422">
        <v>421</v>
      </c>
      <c r="B422" s="1">
        <v>44403</v>
      </c>
      <c r="C422" t="s">
        <v>6</v>
      </c>
      <c r="D422">
        <v>8340</v>
      </c>
      <c r="E422">
        <f>WEEKDAY(soki[[#This Row],[data]])</f>
        <v>2</v>
      </c>
      <c r="G422">
        <f>IF(soki[[#This Row],[data]]=B421,G421-soki[[#This Row],[wielkosc_zamowienia]],IF(AND(soki[[#This Row],[dzien tygodnia]]&lt;&gt;7,soki[[#This Row],[dzien tygodnia]]&lt;&gt;6),G421+12000-soki[[#This Row],[wielkosc_zamowienia]],G421+5000-soki[[#This Row],[wielkosc_zamowienia]]))</f>
        <v>-145110</v>
      </c>
      <c r="H422">
        <f t="shared" si="6"/>
        <v>1</v>
      </c>
    </row>
    <row r="423" spans="1:8" x14ac:dyDescent="0.25">
      <c r="A423">
        <v>422</v>
      </c>
      <c r="B423" s="1">
        <v>44404</v>
      </c>
      <c r="C423" t="s">
        <v>5</v>
      </c>
      <c r="D423">
        <v>850</v>
      </c>
      <c r="E423">
        <f>WEEKDAY(soki[[#This Row],[data]])</f>
        <v>3</v>
      </c>
      <c r="G423">
        <f>IF(soki[[#This Row],[data]]=B422,G422-soki[[#This Row],[wielkosc_zamowienia]],IF(AND(soki[[#This Row],[dzien tygodnia]]&lt;&gt;7,soki[[#This Row],[dzien tygodnia]]&lt;&gt;6),G422+12000-soki[[#This Row],[wielkosc_zamowienia]],G422+5000-soki[[#This Row],[wielkosc_zamowienia]]))</f>
        <v>-133960</v>
      </c>
      <c r="H423">
        <f t="shared" si="6"/>
        <v>1</v>
      </c>
    </row>
    <row r="424" spans="1:8" x14ac:dyDescent="0.25">
      <c r="A424">
        <v>423</v>
      </c>
      <c r="B424" s="1">
        <v>44404</v>
      </c>
      <c r="C424" t="s">
        <v>7</v>
      </c>
      <c r="D424">
        <v>8740</v>
      </c>
      <c r="E424">
        <f>WEEKDAY(soki[[#This Row],[data]])</f>
        <v>3</v>
      </c>
      <c r="G424">
        <f>IF(soki[[#This Row],[data]]=B423,G423-soki[[#This Row],[wielkosc_zamowienia]],IF(AND(soki[[#This Row],[dzien tygodnia]]&lt;&gt;7,soki[[#This Row],[dzien tygodnia]]&lt;&gt;6),G423+12000-soki[[#This Row],[wielkosc_zamowienia]],G423+5000-soki[[#This Row],[wielkosc_zamowienia]]))</f>
        <v>-142700</v>
      </c>
      <c r="H424">
        <f t="shared" si="6"/>
        <v>1</v>
      </c>
    </row>
    <row r="425" spans="1:8" x14ac:dyDescent="0.25">
      <c r="A425">
        <v>424</v>
      </c>
      <c r="B425" s="1">
        <v>44405</v>
      </c>
      <c r="C425" t="s">
        <v>5</v>
      </c>
      <c r="D425">
        <v>6720</v>
      </c>
      <c r="E425">
        <f>WEEKDAY(soki[[#This Row],[data]])</f>
        <v>4</v>
      </c>
      <c r="G425">
        <f>IF(soki[[#This Row],[data]]=B424,G424-soki[[#This Row],[wielkosc_zamowienia]],IF(AND(soki[[#This Row],[dzien tygodnia]]&lt;&gt;7,soki[[#This Row],[dzien tygodnia]]&lt;&gt;6),G424+12000-soki[[#This Row],[wielkosc_zamowienia]],G424+5000-soki[[#This Row],[wielkosc_zamowienia]]))</f>
        <v>-137420</v>
      </c>
      <c r="H425">
        <f t="shared" si="6"/>
        <v>1</v>
      </c>
    </row>
    <row r="426" spans="1:8" x14ac:dyDescent="0.25">
      <c r="A426">
        <v>425</v>
      </c>
      <c r="B426" s="1">
        <v>44405</v>
      </c>
      <c r="C426" t="s">
        <v>4</v>
      </c>
      <c r="D426">
        <v>780</v>
      </c>
      <c r="E426">
        <f>WEEKDAY(soki[[#This Row],[data]])</f>
        <v>4</v>
      </c>
      <c r="G426">
        <f>IF(soki[[#This Row],[data]]=B425,G425-soki[[#This Row],[wielkosc_zamowienia]],IF(AND(soki[[#This Row],[dzien tygodnia]]&lt;&gt;7,soki[[#This Row],[dzien tygodnia]]&lt;&gt;6),G425+12000-soki[[#This Row],[wielkosc_zamowienia]],G425+5000-soki[[#This Row],[wielkosc_zamowienia]]))</f>
        <v>-138200</v>
      </c>
      <c r="H426">
        <f t="shared" si="6"/>
        <v>1</v>
      </c>
    </row>
    <row r="427" spans="1:8" x14ac:dyDescent="0.25">
      <c r="A427">
        <v>426</v>
      </c>
      <c r="B427" s="1">
        <v>44405</v>
      </c>
      <c r="C427" t="s">
        <v>7</v>
      </c>
      <c r="D427">
        <v>1020</v>
      </c>
      <c r="E427">
        <f>WEEKDAY(soki[[#This Row],[data]])</f>
        <v>4</v>
      </c>
      <c r="G427">
        <f>IF(soki[[#This Row],[data]]=B426,G426-soki[[#This Row],[wielkosc_zamowienia]],IF(AND(soki[[#This Row],[dzien tygodnia]]&lt;&gt;7,soki[[#This Row],[dzien tygodnia]]&lt;&gt;6),G426+12000-soki[[#This Row],[wielkosc_zamowienia]],G426+5000-soki[[#This Row],[wielkosc_zamowienia]]))</f>
        <v>-139220</v>
      </c>
      <c r="H427">
        <f t="shared" si="6"/>
        <v>1</v>
      </c>
    </row>
    <row r="428" spans="1:8" x14ac:dyDescent="0.25">
      <c r="A428">
        <v>427</v>
      </c>
      <c r="B428" s="1">
        <v>44406</v>
      </c>
      <c r="C428" t="s">
        <v>5</v>
      </c>
      <c r="D428">
        <v>4870</v>
      </c>
      <c r="E428">
        <f>WEEKDAY(soki[[#This Row],[data]])</f>
        <v>5</v>
      </c>
      <c r="G428">
        <f>IF(soki[[#This Row],[data]]=B427,G427-soki[[#This Row],[wielkosc_zamowienia]],IF(AND(soki[[#This Row],[dzien tygodnia]]&lt;&gt;7,soki[[#This Row],[dzien tygodnia]]&lt;&gt;6),G427+12000-soki[[#This Row],[wielkosc_zamowienia]],G427+5000-soki[[#This Row],[wielkosc_zamowienia]]))</f>
        <v>-132090</v>
      </c>
      <c r="H428">
        <f t="shared" si="6"/>
        <v>1</v>
      </c>
    </row>
    <row r="429" spans="1:8" x14ac:dyDescent="0.25">
      <c r="A429">
        <v>428</v>
      </c>
      <c r="B429" s="1">
        <v>44406</v>
      </c>
      <c r="C429" t="s">
        <v>6</v>
      </c>
      <c r="D429">
        <v>7250</v>
      </c>
      <c r="E429">
        <f>WEEKDAY(soki[[#This Row],[data]])</f>
        <v>5</v>
      </c>
      <c r="G429">
        <f>IF(soki[[#This Row],[data]]=B428,G428-soki[[#This Row],[wielkosc_zamowienia]],IF(AND(soki[[#This Row],[dzien tygodnia]]&lt;&gt;7,soki[[#This Row],[dzien tygodnia]]&lt;&gt;6),G428+12000-soki[[#This Row],[wielkosc_zamowienia]],G428+5000-soki[[#This Row],[wielkosc_zamowienia]]))</f>
        <v>-139340</v>
      </c>
      <c r="H429">
        <f t="shared" si="6"/>
        <v>1</v>
      </c>
    </row>
    <row r="430" spans="1:8" x14ac:dyDescent="0.25">
      <c r="A430">
        <v>429</v>
      </c>
      <c r="B430" s="1">
        <v>44406</v>
      </c>
      <c r="C430" t="s">
        <v>4</v>
      </c>
      <c r="D430">
        <v>330</v>
      </c>
      <c r="E430">
        <f>WEEKDAY(soki[[#This Row],[data]])</f>
        <v>5</v>
      </c>
      <c r="G430">
        <f>IF(soki[[#This Row],[data]]=B429,G429-soki[[#This Row],[wielkosc_zamowienia]],IF(AND(soki[[#This Row],[dzien tygodnia]]&lt;&gt;7,soki[[#This Row],[dzien tygodnia]]&lt;&gt;6),G429+12000-soki[[#This Row],[wielkosc_zamowienia]],G429+5000-soki[[#This Row],[wielkosc_zamowienia]]))</f>
        <v>-139670</v>
      </c>
      <c r="H430">
        <f t="shared" si="6"/>
        <v>1</v>
      </c>
    </row>
    <row r="431" spans="1:8" x14ac:dyDescent="0.25">
      <c r="A431">
        <v>430</v>
      </c>
      <c r="B431" s="1">
        <v>44407</v>
      </c>
      <c r="C431" t="s">
        <v>5</v>
      </c>
      <c r="D431">
        <v>3290</v>
      </c>
      <c r="E431">
        <f>WEEKDAY(soki[[#This Row],[data]])</f>
        <v>6</v>
      </c>
      <c r="G431">
        <f>IF(soki[[#This Row],[data]]=B430,G430-soki[[#This Row],[wielkosc_zamowienia]],IF(AND(soki[[#This Row],[dzien tygodnia]]&lt;&gt;7,soki[[#This Row],[dzien tygodnia]]&lt;&gt;6),G430+12000-soki[[#This Row],[wielkosc_zamowienia]],G430+5000-soki[[#This Row],[wielkosc_zamowienia]]))</f>
        <v>-137960</v>
      </c>
      <c r="H431">
        <f t="shared" si="6"/>
        <v>1</v>
      </c>
    </row>
    <row r="432" spans="1:8" x14ac:dyDescent="0.25">
      <c r="A432">
        <v>431</v>
      </c>
      <c r="B432" s="1">
        <v>44407</v>
      </c>
      <c r="C432" t="s">
        <v>6</v>
      </c>
      <c r="D432">
        <v>3820</v>
      </c>
      <c r="E432">
        <f>WEEKDAY(soki[[#This Row],[data]])</f>
        <v>6</v>
      </c>
      <c r="G432">
        <f>IF(soki[[#This Row],[data]]=B431,G431-soki[[#This Row],[wielkosc_zamowienia]],IF(AND(soki[[#This Row],[dzien tygodnia]]&lt;&gt;7,soki[[#This Row],[dzien tygodnia]]&lt;&gt;6),G431+12000-soki[[#This Row],[wielkosc_zamowienia]],G431+5000-soki[[#This Row],[wielkosc_zamowienia]]))</f>
        <v>-141780</v>
      </c>
      <c r="H432">
        <f t="shared" si="6"/>
        <v>1</v>
      </c>
    </row>
    <row r="433" spans="1:8" x14ac:dyDescent="0.25">
      <c r="A433">
        <v>432</v>
      </c>
      <c r="B433" s="1">
        <v>44407</v>
      </c>
      <c r="C433" t="s">
        <v>4</v>
      </c>
      <c r="D433">
        <v>5660</v>
      </c>
      <c r="E433">
        <f>WEEKDAY(soki[[#This Row],[data]])</f>
        <v>6</v>
      </c>
      <c r="G433">
        <f>IF(soki[[#This Row],[data]]=B432,G432-soki[[#This Row],[wielkosc_zamowienia]],IF(AND(soki[[#This Row],[dzien tygodnia]]&lt;&gt;7,soki[[#This Row],[dzien tygodnia]]&lt;&gt;6),G432+12000-soki[[#This Row],[wielkosc_zamowienia]],G432+5000-soki[[#This Row],[wielkosc_zamowienia]]))</f>
        <v>-147440</v>
      </c>
      <c r="H433">
        <f t="shared" si="6"/>
        <v>1</v>
      </c>
    </row>
    <row r="434" spans="1:8" x14ac:dyDescent="0.25">
      <c r="A434">
        <v>433</v>
      </c>
      <c r="B434" s="1">
        <v>44408</v>
      </c>
      <c r="C434" t="s">
        <v>4</v>
      </c>
      <c r="D434">
        <v>4200</v>
      </c>
      <c r="E434">
        <f>WEEKDAY(soki[[#This Row],[data]])</f>
        <v>7</v>
      </c>
      <c r="G434">
        <f>IF(soki[[#This Row],[data]]=B433,G433-soki[[#This Row],[wielkosc_zamowienia]],IF(AND(soki[[#This Row],[dzien tygodnia]]&lt;&gt;7,soki[[#This Row],[dzien tygodnia]]&lt;&gt;6),G433+12000-soki[[#This Row],[wielkosc_zamowienia]],G433+5000-soki[[#This Row],[wielkosc_zamowienia]]))</f>
        <v>-146640</v>
      </c>
      <c r="H434">
        <f t="shared" si="6"/>
        <v>1</v>
      </c>
    </row>
    <row r="435" spans="1:8" x14ac:dyDescent="0.25">
      <c r="A435">
        <v>434</v>
      </c>
      <c r="B435" s="1">
        <v>44408</v>
      </c>
      <c r="C435" t="s">
        <v>7</v>
      </c>
      <c r="D435">
        <v>5870</v>
      </c>
      <c r="E435">
        <f>WEEKDAY(soki[[#This Row],[data]])</f>
        <v>7</v>
      </c>
      <c r="G435">
        <f>IF(soki[[#This Row],[data]]=B434,G434-soki[[#This Row],[wielkosc_zamowienia]],IF(AND(soki[[#This Row],[dzien tygodnia]]&lt;&gt;7,soki[[#This Row],[dzien tygodnia]]&lt;&gt;6),G434+12000-soki[[#This Row],[wielkosc_zamowienia]],G434+5000-soki[[#This Row],[wielkosc_zamowienia]]))</f>
        <v>-152510</v>
      </c>
      <c r="H435">
        <f t="shared" si="6"/>
        <v>1</v>
      </c>
    </row>
    <row r="436" spans="1:8" x14ac:dyDescent="0.25">
      <c r="A436">
        <v>435</v>
      </c>
      <c r="B436" s="1">
        <v>44408</v>
      </c>
      <c r="C436" t="s">
        <v>6</v>
      </c>
      <c r="D436">
        <v>1670</v>
      </c>
      <c r="E436">
        <f>WEEKDAY(soki[[#This Row],[data]])</f>
        <v>7</v>
      </c>
      <c r="G436">
        <f>IF(soki[[#This Row],[data]]=B435,G435-soki[[#This Row],[wielkosc_zamowienia]],IF(AND(soki[[#This Row],[dzien tygodnia]]&lt;&gt;7,soki[[#This Row],[dzien tygodnia]]&lt;&gt;6),G435+12000-soki[[#This Row],[wielkosc_zamowienia]],G435+5000-soki[[#This Row],[wielkosc_zamowienia]]))</f>
        <v>-154180</v>
      </c>
      <c r="H436">
        <f t="shared" si="6"/>
        <v>1</v>
      </c>
    </row>
    <row r="437" spans="1:8" x14ac:dyDescent="0.25">
      <c r="A437">
        <v>436</v>
      </c>
      <c r="B437" s="1">
        <v>44408</v>
      </c>
      <c r="C437" t="s">
        <v>5</v>
      </c>
      <c r="D437">
        <v>3960</v>
      </c>
      <c r="E437">
        <f>WEEKDAY(soki[[#This Row],[data]])</f>
        <v>7</v>
      </c>
      <c r="G437">
        <f>IF(soki[[#This Row],[data]]=B436,G436-soki[[#This Row],[wielkosc_zamowienia]],IF(AND(soki[[#This Row],[dzien tygodnia]]&lt;&gt;7,soki[[#This Row],[dzien tygodnia]]&lt;&gt;6),G436+12000-soki[[#This Row],[wielkosc_zamowienia]],G436+5000-soki[[#This Row],[wielkosc_zamowienia]]))</f>
        <v>-158140</v>
      </c>
      <c r="H437">
        <f t="shared" si="6"/>
        <v>1</v>
      </c>
    </row>
    <row r="438" spans="1:8" x14ac:dyDescent="0.25">
      <c r="A438">
        <v>437</v>
      </c>
      <c r="B438" s="1">
        <v>44409</v>
      </c>
      <c r="C438" t="s">
        <v>4</v>
      </c>
      <c r="D438">
        <v>4200</v>
      </c>
      <c r="E438">
        <f>WEEKDAY(soki[[#This Row],[data]])</f>
        <v>1</v>
      </c>
      <c r="G438">
        <f>IF(soki[[#This Row],[data]]=B437,G437-soki[[#This Row],[wielkosc_zamowienia]],IF(AND(soki[[#This Row],[dzien tygodnia]]&lt;&gt;7,soki[[#This Row],[dzien tygodnia]]&lt;&gt;6),G437+12000-soki[[#This Row],[wielkosc_zamowienia]],G437+5000-soki[[#This Row],[wielkosc_zamowienia]]))</f>
        <v>-150340</v>
      </c>
      <c r="H438">
        <f t="shared" si="6"/>
        <v>1</v>
      </c>
    </row>
    <row r="439" spans="1:8" x14ac:dyDescent="0.25">
      <c r="A439">
        <v>438</v>
      </c>
      <c r="B439" s="1">
        <v>44410</v>
      </c>
      <c r="C439" t="s">
        <v>7</v>
      </c>
      <c r="D439">
        <v>7980</v>
      </c>
      <c r="E439">
        <f>WEEKDAY(soki[[#This Row],[data]])</f>
        <v>2</v>
      </c>
      <c r="G439">
        <f>IF(soki[[#This Row],[data]]=B438,G438-soki[[#This Row],[wielkosc_zamowienia]],IF(AND(soki[[#This Row],[dzien tygodnia]]&lt;&gt;7,soki[[#This Row],[dzien tygodnia]]&lt;&gt;6),G438+12000-soki[[#This Row],[wielkosc_zamowienia]],G438+5000-soki[[#This Row],[wielkosc_zamowienia]]))</f>
        <v>-146320</v>
      </c>
      <c r="H439">
        <f t="shared" si="6"/>
        <v>1</v>
      </c>
    </row>
    <row r="440" spans="1:8" x14ac:dyDescent="0.25">
      <c r="A440">
        <v>439</v>
      </c>
      <c r="B440" s="1">
        <v>44410</v>
      </c>
      <c r="C440" t="s">
        <v>4</v>
      </c>
      <c r="D440">
        <v>6110</v>
      </c>
      <c r="E440">
        <f>WEEKDAY(soki[[#This Row],[data]])</f>
        <v>2</v>
      </c>
      <c r="G440">
        <f>IF(soki[[#This Row],[data]]=B439,G439-soki[[#This Row],[wielkosc_zamowienia]],IF(AND(soki[[#This Row],[dzien tygodnia]]&lt;&gt;7,soki[[#This Row],[dzien tygodnia]]&lt;&gt;6),G439+12000-soki[[#This Row],[wielkosc_zamowienia]],G439+5000-soki[[#This Row],[wielkosc_zamowienia]]))</f>
        <v>-152430</v>
      </c>
      <c r="H440">
        <f t="shared" si="6"/>
        <v>1</v>
      </c>
    </row>
    <row r="441" spans="1:8" x14ac:dyDescent="0.25">
      <c r="A441">
        <v>440</v>
      </c>
      <c r="B441" s="1">
        <v>44411</v>
      </c>
      <c r="C441" t="s">
        <v>7</v>
      </c>
      <c r="D441">
        <v>7750</v>
      </c>
      <c r="E441">
        <f>WEEKDAY(soki[[#This Row],[data]])</f>
        <v>3</v>
      </c>
      <c r="G441">
        <f>IF(soki[[#This Row],[data]]=B440,G440-soki[[#This Row],[wielkosc_zamowienia]],IF(AND(soki[[#This Row],[dzien tygodnia]]&lt;&gt;7,soki[[#This Row],[dzien tygodnia]]&lt;&gt;6),G440+12000-soki[[#This Row],[wielkosc_zamowienia]],G440+5000-soki[[#This Row],[wielkosc_zamowienia]]))</f>
        <v>-148180</v>
      </c>
      <c r="H441">
        <f t="shared" si="6"/>
        <v>1</v>
      </c>
    </row>
    <row r="442" spans="1:8" x14ac:dyDescent="0.25">
      <c r="A442">
        <v>441</v>
      </c>
      <c r="B442" s="1">
        <v>44411</v>
      </c>
      <c r="C442" t="s">
        <v>5</v>
      </c>
      <c r="D442">
        <v>7450</v>
      </c>
      <c r="E442">
        <f>WEEKDAY(soki[[#This Row],[data]])</f>
        <v>3</v>
      </c>
      <c r="G442">
        <f>IF(soki[[#This Row],[data]]=B441,G441-soki[[#This Row],[wielkosc_zamowienia]],IF(AND(soki[[#This Row],[dzien tygodnia]]&lt;&gt;7,soki[[#This Row],[dzien tygodnia]]&lt;&gt;6),G441+12000-soki[[#This Row],[wielkosc_zamowienia]],G441+5000-soki[[#This Row],[wielkosc_zamowienia]]))</f>
        <v>-155630</v>
      </c>
      <c r="H442">
        <f t="shared" si="6"/>
        <v>1</v>
      </c>
    </row>
    <row r="443" spans="1:8" x14ac:dyDescent="0.25">
      <c r="A443">
        <v>442</v>
      </c>
      <c r="B443" s="1">
        <v>44412</v>
      </c>
      <c r="C443" t="s">
        <v>6</v>
      </c>
      <c r="D443">
        <v>3400</v>
      </c>
      <c r="E443">
        <f>WEEKDAY(soki[[#This Row],[data]])</f>
        <v>4</v>
      </c>
      <c r="G443">
        <f>IF(soki[[#This Row],[data]]=B442,G442-soki[[#This Row],[wielkosc_zamowienia]],IF(AND(soki[[#This Row],[dzien tygodnia]]&lt;&gt;7,soki[[#This Row],[dzien tygodnia]]&lt;&gt;6),G442+12000-soki[[#This Row],[wielkosc_zamowienia]],G442+5000-soki[[#This Row],[wielkosc_zamowienia]]))</f>
        <v>-147030</v>
      </c>
      <c r="H443">
        <f t="shared" si="6"/>
        <v>1</v>
      </c>
    </row>
    <row r="444" spans="1:8" x14ac:dyDescent="0.25">
      <c r="A444">
        <v>443</v>
      </c>
      <c r="B444" s="1">
        <v>44412</v>
      </c>
      <c r="C444" t="s">
        <v>7</v>
      </c>
      <c r="D444">
        <v>8560</v>
      </c>
      <c r="E444">
        <f>WEEKDAY(soki[[#This Row],[data]])</f>
        <v>4</v>
      </c>
      <c r="G444">
        <f>IF(soki[[#This Row],[data]]=B443,G443-soki[[#This Row],[wielkosc_zamowienia]],IF(AND(soki[[#This Row],[dzien tygodnia]]&lt;&gt;7,soki[[#This Row],[dzien tygodnia]]&lt;&gt;6),G443+12000-soki[[#This Row],[wielkosc_zamowienia]],G443+5000-soki[[#This Row],[wielkosc_zamowienia]]))</f>
        <v>-155590</v>
      </c>
      <c r="H444">
        <f t="shared" si="6"/>
        <v>1</v>
      </c>
    </row>
    <row r="445" spans="1:8" x14ac:dyDescent="0.25">
      <c r="A445">
        <v>444</v>
      </c>
      <c r="B445" s="1">
        <v>44413</v>
      </c>
      <c r="C445" t="s">
        <v>6</v>
      </c>
      <c r="D445">
        <v>7190</v>
      </c>
      <c r="E445">
        <f>WEEKDAY(soki[[#This Row],[data]])</f>
        <v>5</v>
      </c>
      <c r="G445">
        <f>IF(soki[[#This Row],[data]]=B444,G444-soki[[#This Row],[wielkosc_zamowienia]],IF(AND(soki[[#This Row],[dzien tygodnia]]&lt;&gt;7,soki[[#This Row],[dzien tygodnia]]&lt;&gt;6),G444+12000-soki[[#This Row],[wielkosc_zamowienia]],G444+5000-soki[[#This Row],[wielkosc_zamowienia]]))</f>
        <v>-150780</v>
      </c>
      <c r="H445">
        <f t="shared" si="6"/>
        <v>1</v>
      </c>
    </row>
    <row r="446" spans="1:8" x14ac:dyDescent="0.25">
      <c r="A446">
        <v>445</v>
      </c>
      <c r="B446" s="1">
        <v>44414</v>
      </c>
      <c r="C446" t="s">
        <v>6</v>
      </c>
      <c r="D446">
        <v>4590</v>
      </c>
      <c r="E446">
        <f>WEEKDAY(soki[[#This Row],[data]])</f>
        <v>6</v>
      </c>
      <c r="G446">
        <f>IF(soki[[#This Row],[data]]=B445,G445-soki[[#This Row],[wielkosc_zamowienia]],IF(AND(soki[[#This Row],[dzien tygodnia]]&lt;&gt;7,soki[[#This Row],[dzien tygodnia]]&lt;&gt;6),G445+12000-soki[[#This Row],[wielkosc_zamowienia]],G445+5000-soki[[#This Row],[wielkosc_zamowienia]]))</f>
        <v>-150370</v>
      </c>
      <c r="H446">
        <f t="shared" si="6"/>
        <v>1</v>
      </c>
    </row>
    <row r="447" spans="1:8" x14ac:dyDescent="0.25">
      <c r="A447">
        <v>446</v>
      </c>
      <c r="B447" s="1">
        <v>44415</v>
      </c>
      <c r="C447" t="s">
        <v>7</v>
      </c>
      <c r="D447">
        <v>4050</v>
      </c>
      <c r="E447">
        <f>WEEKDAY(soki[[#This Row],[data]])</f>
        <v>7</v>
      </c>
      <c r="G447">
        <f>IF(soki[[#This Row],[data]]=B446,G446-soki[[#This Row],[wielkosc_zamowienia]],IF(AND(soki[[#This Row],[dzien tygodnia]]&lt;&gt;7,soki[[#This Row],[dzien tygodnia]]&lt;&gt;6),G446+12000-soki[[#This Row],[wielkosc_zamowienia]],G446+5000-soki[[#This Row],[wielkosc_zamowienia]]))</f>
        <v>-149420</v>
      </c>
      <c r="H447">
        <f t="shared" si="6"/>
        <v>1</v>
      </c>
    </row>
    <row r="448" spans="1:8" x14ac:dyDescent="0.25">
      <c r="A448">
        <v>447</v>
      </c>
      <c r="B448" s="1">
        <v>44415</v>
      </c>
      <c r="C448" t="s">
        <v>5</v>
      </c>
      <c r="D448">
        <v>4310</v>
      </c>
      <c r="E448">
        <f>WEEKDAY(soki[[#This Row],[data]])</f>
        <v>7</v>
      </c>
      <c r="G448">
        <f>IF(soki[[#This Row],[data]]=B447,G447-soki[[#This Row],[wielkosc_zamowienia]],IF(AND(soki[[#This Row],[dzien tygodnia]]&lt;&gt;7,soki[[#This Row],[dzien tygodnia]]&lt;&gt;6),G447+12000-soki[[#This Row],[wielkosc_zamowienia]],G447+5000-soki[[#This Row],[wielkosc_zamowienia]]))</f>
        <v>-153730</v>
      </c>
      <c r="H448">
        <f t="shared" si="6"/>
        <v>1</v>
      </c>
    </row>
    <row r="449" spans="1:8" x14ac:dyDescent="0.25">
      <c r="A449">
        <v>448</v>
      </c>
      <c r="B449" s="1">
        <v>44416</v>
      </c>
      <c r="C449" t="s">
        <v>6</v>
      </c>
      <c r="D449">
        <v>7100</v>
      </c>
      <c r="E449">
        <f>WEEKDAY(soki[[#This Row],[data]])</f>
        <v>1</v>
      </c>
      <c r="G449">
        <f>IF(soki[[#This Row],[data]]=B448,G448-soki[[#This Row],[wielkosc_zamowienia]],IF(AND(soki[[#This Row],[dzien tygodnia]]&lt;&gt;7,soki[[#This Row],[dzien tygodnia]]&lt;&gt;6),G448+12000-soki[[#This Row],[wielkosc_zamowienia]],G448+5000-soki[[#This Row],[wielkosc_zamowienia]]))</f>
        <v>-148830</v>
      </c>
      <c r="H449">
        <f t="shared" si="6"/>
        <v>1</v>
      </c>
    </row>
    <row r="450" spans="1:8" x14ac:dyDescent="0.25">
      <c r="A450">
        <v>449</v>
      </c>
      <c r="B450" s="1">
        <v>44416</v>
      </c>
      <c r="C450" t="s">
        <v>4</v>
      </c>
      <c r="D450">
        <v>5280</v>
      </c>
      <c r="E450">
        <f>WEEKDAY(soki[[#This Row],[data]])</f>
        <v>1</v>
      </c>
      <c r="G450">
        <f>IF(soki[[#This Row],[data]]=B449,G449-soki[[#This Row],[wielkosc_zamowienia]],IF(AND(soki[[#This Row],[dzien tygodnia]]&lt;&gt;7,soki[[#This Row],[dzien tygodnia]]&lt;&gt;6),G449+12000-soki[[#This Row],[wielkosc_zamowienia]],G449+5000-soki[[#This Row],[wielkosc_zamowienia]]))</f>
        <v>-154110</v>
      </c>
      <c r="H450">
        <f t="shared" ref="H450:H513" si="7">IF(G450&lt;0,1,0)</f>
        <v>1</v>
      </c>
    </row>
    <row r="451" spans="1:8" x14ac:dyDescent="0.25">
      <c r="A451">
        <v>450</v>
      </c>
      <c r="B451" s="1">
        <v>44416</v>
      </c>
      <c r="C451" t="s">
        <v>7</v>
      </c>
      <c r="D451">
        <v>3350</v>
      </c>
      <c r="E451">
        <f>WEEKDAY(soki[[#This Row],[data]])</f>
        <v>1</v>
      </c>
      <c r="G451">
        <f>IF(soki[[#This Row],[data]]=B450,G450-soki[[#This Row],[wielkosc_zamowienia]],IF(AND(soki[[#This Row],[dzien tygodnia]]&lt;&gt;7,soki[[#This Row],[dzien tygodnia]]&lt;&gt;6),G450+12000-soki[[#This Row],[wielkosc_zamowienia]],G450+5000-soki[[#This Row],[wielkosc_zamowienia]]))</f>
        <v>-157460</v>
      </c>
      <c r="H451">
        <f t="shared" si="7"/>
        <v>1</v>
      </c>
    </row>
    <row r="452" spans="1:8" x14ac:dyDescent="0.25">
      <c r="A452">
        <v>451</v>
      </c>
      <c r="B452" s="1">
        <v>44417</v>
      </c>
      <c r="C452" t="s">
        <v>6</v>
      </c>
      <c r="D452">
        <v>7820</v>
      </c>
      <c r="E452">
        <f>WEEKDAY(soki[[#This Row],[data]])</f>
        <v>2</v>
      </c>
      <c r="G452">
        <f>IF(soki[[#This Row],[data]]=B451,G451-soki[[#This Row],[wielkosc_zamowienia]],IF(AND(soki[[#This Row],[dzien tygodnia]]&lt;&gt;7,soki[[#This Row],[dzien tygodnia]]&lt;&gt;6),G451+12000-soki[[#This Row],[wielkosc_zamowienia]],G451+5000-soki[[#This Row],[wielkosc_zamowienia]]))</f>
        <v>-153280</v>
      </c>
      <c r="H452">
        <f t="shared" si="7"/>
        <v>1</v>
      </c>
    </row>
    <row r="453" spans="1:8" x14ac:dyDescent="0.25">
      <c r="A453">
        <v>452</v>
      </c>
      <c r="B453" s="1">
        <v>44418</v>
      </c>
      <c r="C453" t="s">
        <v>6</v>
      </c>
      <c r="D453">
        <v>7910</v>
      </c>
      <c r="E453">
        <f>WEEKDAY(soki[[#This Row],[data]])</f>
        <v>3</v>
      </c>
      <c r="G453">
        <f>IF(soki[[#This Row],[data]]=B452,G452-soki[[#This Row],[wielkosc_zamowienia]],IF(AND(soki[[#This Row],[dzien tygodnia]]&lt;&gt;7,soki[[#This Row],[dzien tygodnia]]&lt;&gt;6),G452+12000-soki[[#This Row],[wielkosc_zamowienia]],G452+5000-soki[[#This Row],[wielkosc_zamowienia]]))</f>
        <v>-149190</v>
      </c>
      <c r="H453">
        <f t="shared" si="7"/>
        <v>1</v>
      </c>
    </row>
    <row r="454" spans="1:8" x14ac:dyDescent="0.25">
      <c r="A454">
        <v>453</v>
      </c>
      <c r="B454" s="1">
        <v>44418</v>
      </c>
      <c r="C454" t="s">
        <v>5</v>
      </c>
      <c r="D454">
        <v>9000</v>
      </c>
      <c r="E454">
        <f>WEEKDAY(soki[[#This Row],[data]])</f>
        <v>3</v>
      </c>
      <c r="G454">
        <f>IF(soki[[#This Row],[data]]=B453,G453-soki[[#This Row],[wielkosc_zamowienia]],IF(AND(soki[[#This Row],[dzien tygodnia]]&lt;&gt;7,soki[[#This Row],[dzien tygodnia]]&lt;&gt;6),G453+12000-soki[[#This Row],[wielkosc_zamowienia]],G453+5000-soki[[#This Row],[wielkosc_zamowienia]]))</f>
        <v>-158190</v>
      </c>
      <c r="H454">
        <f t="shared" si="7"/>
        <v>1</v>
      </c>
    </row>
    <row r="455" spans="1:8" x14ac:dyDescent="0.25">
      <c r="A455">
        <v>454</v>
      </c>
      <c r="B455" s="1">
        <v>44419</v>
      </c>
      <c r="C455" t="s">
        <v>5</v>
      </c>
      <c r="D455">
        <v>3240</v>
      </c>
      <c r="E455">
        <f>WEEKDAY(soki[[#This Row],[data]])</f>
        <v>4</v>
      </c>
      <c r="G455">
        <f>IF(soki[[#This Row],[data]]=B454,G454-soki[[#This Row],[wielkosc_zamowienia]],IF(AND(soki[[#This Row],[dzien tygodnia]]&lt;&gt;7,soki[[#This Row],[dzien tygodnia]]&lt;&gt;6),G454+12000-soki[[#This Row],[wielkosc_zamowienia]],G454+5000-soki[[#This Row],[wielkosc_zamowienia]]))</f>
        <v>-149430</v>
      </c>
      <c r="H455">
        <f t="shared" si="7"/>
        <v>1</v>
      </c>
    </row>
    <row r="456" spans="1:8" x14ac:dyDescent="0.25">
      <c r="A456">
        <v>455</v>
      </c>
      <c r="B456" s="1">
        <v>44419</v>
      </c>
      <c r="C456" t="s">
        <v>7</v>
      </c>
      <c r="D456">
        <v>8700</v>
      </c>
      <c r="E456">
        <f>WEEKDAY(soki[[#This Row],[data]])</f>
        <v>4</v>
      </c>
      <c r="G456">
        <f>IF(soki[[#This Row],[data]]=B455,G455-soki[[#This Row],[wielkosc_zamowienia]],IF(AND(soki[[#This Row],[dzien tygodnia]]&lt;&gt;7,soki[[#This Row],[dzien tygodnia]]&lt;&gt;6),G455+12000-soki[[#This Row],[wielkosc_zamowienia]],G455+5000-soki[[#This Row],[wielkosc_zamowienia]]))</f>
        <v>-158130</v>
      </c>
      <c r="H456">
        <f t="shared" si="7"/>
        <v>1</v>
      </c>
    </row>
    <row r="457" spans="1:8" x14ac:dyDescent="0.25">
      <c r="A457">
        <v>456</v>
      </c>
      <c r="B457" s="1">
        <v>44419</v>
      </c>
      <c r="C457" t="s">
        <v>4</v>
      </c>
      <c r="D457">
        <v>8110</v>
      </c>
      <c r="E457">
        <f>WEEKDAY(soki[[#This Row],[data]])</f>
        <v>4</v>
      </c>
      <c r="G457">
        <f>IF(soki[[#This Row],[data]]=B456,G456-soki[[#This Row],[wielkosc_zamowienia]],IF(AND(soki[[#This Row],[dzien tygodnia]]&lt;&gt;7,soki[[#This Row],[dzien tygodnia]]&lt;&gt;6),G456+12000-soki[[#This Row],[wielkosc_zamowienia]],G456+5000-soki[[#This Row],[wielkosc_zamowienia]]))</f>
        <v>-166240</v>
      </c>
      <c r="H457">
        <f t="shared" si="7"/>
        <v>1</v>
      </c>
    </row>
    <row r="458" spans="1:8" x14ac:dyDescent="0.25">
      <c r="A458">
        <v>457</v>
      </c>
      <c r="B458" s="1">
        <v>44420</v>
      </c>
      <c r="C458" t="s">
        <v>7</v>
      </c>
      <c r="D458">
        <v>6510</v>
      </c>
      <c r="E458">
        <f>WEEKDAY(soki[[#This Row],[data]])</f>
        <v>5</v>
      </c>
      <c r="G458">
        <f>IF(soki[[#This Row],[data]]=B457,G457-soki[[#This Row],[wielkosc_zamowienia]],IF(AND(soki[[#This Row],[dzien tygodnia]]&lt;&gt;7,soki[[#This Row],[dzien tygodnia]]&lt;&gt;6),G457+12000-soki[[#This Row],[wielkosc_zamowienia]],G457+5000-soki[[#This Row],[wielkosc_zamowienia]]))</f>
        <v>-160750</v>
      </c>
      <c r="H458">
        <f t="shared" si="7"/>
        <v>1</v>
      </c>
    </row>
    <row r="459" spans="1:8" x14ac:dyDescent="0.25">
      <c r="A459">
        <v>458</v>
      </c>
      <c r="B459" s="1">
        <v>44421</v>
      </c>
      <c r="C459" t="s">
        <v>5</v>
      </c>
      <c r="D459">
        <v>1150</v>
      </c>
      <c r="E459">
        <f>WEEKDAY(soki[[#This Row],[data]])</f>
        <v>6</v>
      </c>
      <c r="G459">
        <f>IF(soki[[#This Row],[data]]=B458,G458-soki[[#This Row],[wielkosc_zamowienia]],IF(AND(soki[[#This Row],[dzien tygodnia]]&lt;&gt;7,soki[[#This Row],[dzien tygodnia]]&lt;&gt;6),G458+12000-soki[[#This Row],[wielkosc_zamowienia]],G458+5000-soki[[#This Row],[wielkosc_zamowienia]]))</f>
        <v>-156900</v>
      </c>
      <c r="H459">
        <f t="shared" si="7"/>
        <v>1</v>
      </c>
    </row>
    <row r="460" spans="1:8" x14ac:dyDescent="0.25">
      <c r="A460">
        <v>459</v>
      </c>
      <c r="B460" s="1">
        <v>44422</v>
      </c>
      <c r="C460" t="s">
        <v>7</v>
      </c>
      <c r="D460">
        <v>9430</v>
      </c>
      <c r="E460">
        <f>WEEKDAY(soki[[#This Row],[data]])</f>
        <v>7</v>
      </c>
      <c r="G460">
        <f>IF(soki[[#This Row],[data]]=B459,G459-soki[[#This Row],[wielkosc_zamowienia]],IF(AND(soki[[#This Row],[dzien tygodnia]]&lt;&gt;7,soki[[#This Row],[dzien tygodnia]]&lt;&gt;6),G459+12000-soki[[#This Row],[wielkosc_zamowienia]],G459+5000-soki[[#This Row],[wielkosc_zamowienia]]))</f>
        <v>-161330</v>
      </c>
      <c r="H460">
        <f t="shared" si="7"/>
        <v>1</v>
      </c>
    </row>
    <row r="461" spans="1:8" x14ac:dyDescent="0.25">
      <c r="A461">
        <v>460</v>
      </c>
      <c r="B461" s="1">
        <v>44422</v>
      </c>
      <c r="C461" t="s">
        <v>4</v>
      </c>
      <c r="D461">
        <v>6500</v>
      </c>
      <c r="E461">
        <f>WEEKDAY(soki[[#This Row],[data]])</f>
        <v>7</v>
      </c>
      <c r="G461">
        <f>IF(soki[[#This Row],[data]]=B460,G460-soki[[#This Row],[wielkosc_zamowienia]],IF(AND(soki[[#This Row],[dzien tygodnia]]&lt;&gt;7,soki[[#This Row],[dzien tygodnia]]&lt;&gt;6),G460+12000-soki[[#This Row],[wielkosc_zamowienia]],G460+5000-soki[[#This Row],[wielkosc_zamowienia]]))</f>
        <v>-167830</v>
      </c>
      <c r="H461">
        <f t="shared" si="7"/>
        <v>1</v>
      </c>
    </row>
    <row r="462" spans="1:8" x14ac:dyDescent="0.25">
      <c r="A462">
        <v>461</v>
      </c>
      <c r="B462" s="1">
        <v>44422</v>
      </c>
      <c r="C462" t="s">
        <v>5</v>
      </c>
      <c r="D462">
        <v>6410</v>
      </c>
      <c r="E462">
        <f>WEEKDAY(soki[[#This Row],[data]])</f>
        <v>7</v>
      </c>
      <c r="G462">
        <f>IF(soki[[#This Row],[data]]=B461,G461-soki[[#This Row],[wielkosc_zamowienia]],IF(AND(soki[[#This Row],[dzien tygodnia]]&lt;&gt;7,soki[[#This Row],[dzien tygodnia]]&lt;&gt;6),G461+12000-soki[[#This Row],[wielkosc_zamowienia]],G461+5000-soki[[#This Row],[wielkosc_zamowienia]]))</f>
        <v>-174240</v>
      </c>
      <c r="H462">
        <f t="shared" si="7"/>
        <v>1</v>
      </c>
    </row>
    <row r="463" spans="1:8" x14ac:dyDescent="0.25">
      <c r="A463">
        <v>462</v>
      </c>
      <c r="B463" s="1">
        <v>44423</v>
      </c>
      <c r="C463" t="s">
        <v>7</v>
      </c>
      <c r="D463">
        <v>5300</v>
      </c>
      <c r="E463">
        <f>WEEKDAY(soki[[#This Row],[data]])</f>
        <v>1</v>
      </c>
      <c r="G463">
        <f>IF(soki[[#This Row],[data]]=B462,G462-soki[[#This Row],[wielkosc_zamowienia]],IF(AND(soki[[#This Row],[dzien tygodnia]]&lt;&gt;7,soki[[#This Row],[dzien tygodnia]]&lt;&gt;6),G462+12000-soki[[#This Row],[wielkosc_zamowienia]],G462+5000-soki[[#This Row],[wielkosc_zamowienia]]))</f>
        <v>-167540</v>
      </c>
      <c r="H463">
        <f t="shared" si="7"/>
        <v>1</v>
      </c>
    </row>
    <row r="464" spans="1:8" x14ac:dyDescent="0.25">
      <c r="A464">
        <v>463</v>
      </c>
      <c r="B464" s="1">
        <v>44423</v>
      </c>
      <c r="C464" t="s">
        <v>4</v>
      </c>
      <c r="D464">
        <v>5430</v>
      </c>
      <c r="E464">
        <f>WEEKDAY(soki[[#This Row],[data]])</f>
        <v>1</v>
      </c>
      <c r="G464">
        <f>IF(soki[[#This Row],[data]]=B463,G463-soki[[#This Row],[wielkosc_zamowienia]],IF(AND(soki[[#This Row],[dzien tygodnia]]&lt;&gt;7,soki[[#This Row],[dzien tygodnia]]&lt;&gt;6),G463+12000-soki[[#This Row],[wielkosc_zamowienia]],G463+5000-soki[[#This Row],[wielkosc_zamowienia]]))</f>
        <v>-172970</v>
      </c>
      <c r="H464">
        <f t="shared" si="7"/>
        <v>1</v>
      </c>
    </row>
    <row r="465" spans="1:8" x14ac:dyDescent="0.25">
      <c r="A465">
        <v>464</v>
      </c>
      <c r="B465" s="1">
        <v>44423</v>
      </c>
      <c r="C465" t="s">
        <v>5</v>
      </c>
      <c r="D465">
        <v>3660</v>
      </c>
      <c r="E465">
        <f>WEEKDAY(soki[[#This Row],[data]])</f>
        <v>1</v>
      </c>
      <c r="G465">
        <f>IF(soki[[#This Row],[data]]=B464,G464-soki[[#This Row],[wielkosc_zamowienia]],IF(AND(soki[[#This Row],[dzien tygodnia]]&lt;&gt;7,soki[[#This Row],[dzien tygodnia]]&lt;&gt;6),G464+12000-soki[[#This Row],[wielkosc_zamowienia]],G464+5000-soki[[#This Row],[wielkosc_zamowienia]]))</f>
        <v>-176630</v>
      </c>
      <c r="H465">
        <f t="shared" si="7"/>
        <v>1</v>
      </c>
    </row>
    <row r="466" spans="1:8" x14ac:dyDescent="0.25">
      <c r="A466">
        <v>465</v>
      </c>
      <c r="B466" s="1">
        <v>44424</v>
      </c>
      <c r="C466" t="s">
        <v>4</v>
      </c>
      <c r="D466">
        <v>3000</v>
      </c>
      <c r="E466">
        <f>WEEKDAY(soki[[#This Row],[data]])</f>
        <v>2</v>
      </c>
      <c r="G466">
        <f>IF(soki[[#This Row],[data]]=B465,G465-soki[[#This Row],[wielkosc_zamowienia]],IF(AND(soki[[#This Row],[dzien tygodnia]]&lt;&gt;7,soki[[#This Row],[dzien tygodnia]]&lt;&gt;6),G465+12000-soki[[#This Row],[wielkosc_zamowienia]],G465+5000-soki[[#This Row],[wielkosc_zamowienia]]))</f>
        <v>-167630</v>
      </c>
      <c r="H466">
        <f t="shared" si="7"/>
        <v>1</v>
      </c>
    </row>
    <row r="467" spans="1:8" x14ac:dyDescent="0.25">
      <c r="A467">
        <v>466</v>
      </c>
      <c r="B467" s="1">
        <v>44424</v>
      </c>
      <c r="C467" t="s">
        <v>5</v>
      </c>
      <c r="D467">
        <v>6120</v>
      </c>
      <c r="E467">
        <f>WEEKDAY(soki[[#This Row],[data]])</f>
        <v>2</v>
      </c>
      <c r="G467">
        <f>IF(soki[[#This Row],[data]]=B466,G466-soki[[#This Row],[wielkosc_zamowienia]],IF(AND(soki[[#This Row],[dzien tygodnia]]&lt;&gt;7,soki[[#This Row],[dzien tygodnia]]&lt;&gt;6),G466+12000-soki[[#This Row],[wielkosc_zamowienia]],G466+5000-soki[[#This Row],[wielkosc_zamowienia]]))</f>
        <v>-173750</v>
      </c>
      <c r="H467">
        <f t="shared" si="7"/>
        <v>1</v>
      </c>
    </row>
    <row r="468" spans="1:8" x14ac:dyDescent="0.25">
      <c r="A468">
        <v>467</v>
      </c>
      <c r="B468" s="1">
        <v>44424</v>
      </c>
      <c r="C468" t="s">
        <v>6</v>
      </c>
      <c r="D468">
        <v>5850</v>
      </c>
      <c r="E468">
        <f>WEEKDAY(soki[[#This Row],[data]])</f>
        <v>2</v>
      </c>
      <c r="G468">
        <f>IF(soki[[#This Row],[data]]=B467,G467-soki[[#This Row],[wielkosc_zamowienia]],IF(AND(soki[[#This Row],[dzien tygodnia]]&lt;&gt;7,soki[[#This Row],[dzien tygodnia]]&lt;&gt;6),G467+12000-soki[[#This Row],[wielkosc_zamowienia]],G467+5000-soki[[#This Row],[wielkosc_zamowienia]]))</f>
        <v>-179600</v>
      </c>
      <c r="H468">
        <f t="shared" si="7"/>
        <v>1</v>
      </c>
    </row>
    <row r="469" spans="1:8" x14ac:dyDescent="0.25">
      <c r="A469">
        <v>468</v>
      </c>
      <c r="B469" s="1">
        <v>44425</v>
      </c>
      <c r="C469" t="s">
        <v>5</v>
      </c>
      <c r="D469">
        <v>6690</v>
      </c>
      <c r="E469">
        <f>WEEKDAY(soki[[#This Row],[data]])</f>
        <v>3</v>
      </c>
      <c r="G469">
        <f>IF(soki[[#This Row],[data]]=B468,G468-soki[[#This Row],[wielkosc_zamowienia]],IF(AND(soki[[#This Row],[dzien tygodnia]]&lt;&gt;7,soki[[#This Row],[dzien tygodnia]]&lt;&gt;6),G468+12000-soki[[#This Row],[wielkosc_zamowienia]],G468+5000-soki[[#This Row],[wielkosc_zamowienia]]))</f>
        <v>-174290</v>
      </c>
      <c r="H469">
        <f t="shared" si="7"/>
        <v>1</v>
      </c>
    </row>
    <row r="470" spans="1:8" x14ac:dyDescent="0.25">
      <c r="A470">
        <v>469</v>
      </c>
      <c r="B470" s="1">
        <v>44425</v>
      </c>
      <c r="C470" t="s">
        <v>4</v>
      </c>
      <c r="D470">
        <v>2510</v>
      </c>
      <c r="E470">
        <f>WEEKDAY(soki[[#This Row],[data]])</f>
        <v>3</v>
      </c>
      <c r="G470">
        <f>IF(soki[[#This Row],[data]]=B469,G469-soki[[#This Row],[wielkosc_zamowienia]],IF(AND(soki[[#This Row],[dzien tygodnia]]&lt;&gt;7,soki[[#This Row],[dzien tygodnia]]&lt;&gt;6),G469+12000-soki[[#This Row],[wielkosc_zamowienia]],G469+5000-soki[[#This Row],[wielkosc_zamowienia]]))</f>
        <v>-176800</v>
      </c>
      <c r="H470">
        <f t="shared" si="7"/>
        <v>1</v>
      </c>
    </row>
    <row r="471" spans="1:8" x14ac:dyDescent="0.25">
      <c r="A471">
        <v>470</v>
      </c>
      <c r="B471" s="1">
        <v>44426</v>
      </c>
      <c r="C471" t="s">
        <v>6</v>
      </c>
      <c r="D471">
        <v>4090</v>
      </c>
      <c r="E471">
        <f>WEEKDAY(soki[[#This Row],[data]])</f>
        <v>4</v>
      </c>
      <c r="G471">
        <f>IF(soki[[#This Row],[data]]=B470,G470-soki[[#This Row],[wielkosc_zamowienia]],IF(AND(soki[[#This Row],[dzien tygodnia]]&lt;&gt;7,soki[[#This Row],[dzien tygodnia]]&lt;&gt;6),G470+12000-soki[[#This Row],[wielkosc_zamowienia]],G470+5000-soki[[#This Row],[wielkosc_zamowienia]]))</f>
        <v>-168890</v>
      </c>
      <c r="H471">
        <f t="shared" si="7"/>
        <v>1</v>
      </c>
    </row>
    <row r="472" spans="1:8" x14ac:dyDescent="0.25">
      <c r="A472">
        <v>471</v>
      </c>
      <c r="B472" s="1">
        <v>44427</v>
      </c>
      <c r="C472" t="s">
        <v>5</v>
      </c>
      <c r="D472">
        <v>4580</v>
      </c>
      <c r="E472">
        <f>WEEKDAY(soki[[#This Row],[data]])</f>
        <v>5</v>
      </c>
      <c r="G472">
        <f>IF(soki[[#This Row],[data]]=B471,G471-soki[[#This Row],[wielkosc_zamowienia]],IF(AND(soki[[#This Row],[dzien tygodnia]]&lt;&gt;7,soki[[#This Row],[dzien tygodnia]]&lt;&gt;6),G471+12000-soki[[#This Row],[wielkosc_zamowienia]],G471+5000-soki[[#This Row],[wielkosc_zamowienia]]))</f>
        <v>-161470</v>
      </c>
      <c r="H472">
        <f t="shared" si="7"/>
        <v>1</v>
      </c>
    </row>
    <row r="473" spans="1:8" x14ac:dyDescent="0.25">
      <c r="A473">
        <v>472</v>
      </c>
      <c r="B473" s="1">
        <v>44428</v>
      </c>
      <c r="C473" t="s">
        <v>6</v>
      </c>
      <c r="D473">
        <v>6590</v>
      </c>
      <c r="E473">
        <f>WEEKDAY(soki[[#This Row],[data]])</f>
        <v>6</v>
      </c>
      <c r="G473">
        <f>IF(soki[[#This Row],[data]]=B472,G472-soki[[#This Row],[wielkosc_zamowienia]],IF(AND(soki[[#This Row],[dzien tygodnia]]&lt;&gt;7,soki[[#This Row],[dzien tygodnia]]&lt;&gt;6),G472+12000-soki[[#This Row],[wielkosc_zamowienia]],G472+5000-soki[[#This Row],[wielkosc_zamowienia]]))</f>
        <v>-163060</v>
      </c>
      <c r="H473">
        <f t="shared" si="7"/>
        <v>1</v>
      </c>
    </row>
    <row r="474" spans="1:8" x14ac:dyDescent="0.25">
      <c r="A474">
        <v>473</v>
      </c>
      <c r="B474" s="1">
        <v>44428</v>
      </c>
      <c r="C474" t="s">
        <v>4</v>
      </c>
      <c r="D474">
        <v>3060</v>
      </c>
      <c r="E474">
        <f>WEEKDAY(soki[[#This Row],[data]])</f>
        <v>6</v>
      </c>
      <c r="G474">
        <f>IF(soki[[#This Row],[data]]=B473,G473-soki[[#This Row],[wielkosc_zamowienia]],IF(AND(soki[[#This Row],[dzien tygodnia]]&lt;&gt;7,soki[[#This Row],[dzien tygodnia]]&lt;&gt;6),G473+12000-soki[[#This Row],[wielkosc_zamowienia]],G473+5000-soki[[#This Row],[wielkosc_zamowienia]]))</f>
        <v>-166120</v>
      </c>
      <c r="H474">
        <f t="shared" si="7"/>
        <v>1</v>
      </c>
    </row>
    <row r="475" spans="1:8" x14ac:dyDescent="0.25">
      <c r="A475">
        <v>474</v>
      </c>
      <c r="B475" s="1">
        <v>44428</v>
      </c>
      <c r="C475" t="s">
        <v>7</v>
      </c>
      <c r="D475">
        <v>1220</v>
      </c>
      <c r="E475">
        <f>WEEKDAY(soki[[#This Row],[data]])</f>
        <v>6</v>
      </c>
      <c r="G475">
        <f>IF(soki[[#This Row],[data]]=B474,G474-soki[[#This Row],[wielkosc_zamowienia]],IF(AND(soki[[#This Row],[dzien tygodnia]]&lt;&gt;7,soki[[#This Row],[dzien tygodnia]]&lt;&gt;6),G474+12000-soki[[#This Row],[wielkosc_zamowienia]],G474+5000-soki[[#This Row],[wielkosc_zamowienia]]))</f>
        <v>-167340</v>
      </c>
      <c r="H475">
        <f t="shared" si="7"/>
        <v>1</v>
      </c>
    </row>
    <row r="476" spans="1:8" x14ac:dyDescent="0.25">
      <c r="A476">
        <v>475</v>
      </c>
      <c r="B476" s="1">
        <v>44429</v>
      </c>
      <c r="C476" t="s">
        <v>7</v>
      </c>
      <c r="D476">
        <v>6590</v>
      </c>
      <c r="E476">
        <f>WEEKDAY(soki[[#This Row],[data]])</f>
        <v>7</v>
      </c>
      <c r="G476">
        <f>IF(soki[[#This Row],[data]]=B475,G475-soki[[#This Row],[wielkosc_zamowienia]],IF(AND(soki[[#This Row],[dzien tygodnia]]&lt;&gt;7,soki[[#This Row],[dzien tygodnia]]&lt;&gt;6),G475+12000-soki[[#This Row],[wielkosc_zamowienia]],G475+5000-soki[[#This Row],[wielkosc_zamowienia]]))</f>
        <v>-168930</v>
      </c>
      <c r="H476">
        <f t="shared" si="7"/>
        <v>1</v>
      </c>
    </row>
    <row r="477" spans="1:8" x14ac:dyDescent="0.25">
      <c r="A477">
        <v>476</v>
      </c>
      <c r="B477" s="1">
        <v>44430</v>
      </c>
      <c r="C477" t="s">
        <v>5</v>
      </c>
      <c r="D477">
        <v>7000</v>
      </c>
      <c r="E477">
        <f>WEEKDAY(soki[[#This Row],[data]])</f>
        <v>1</v>
      </c>
      <c r="G477">
        <f>IF(soki[[#This Row],[data]]=B476,G476-soki[[#This Row],[wielkosc_zamowienia]],IF(AND(soki[[#This Row],[dzien tygodnia]]&lt;&gt;7,soki[[#This Row],[dzien tygodnia]]&lt;&gt;6),G476+12000-soki[[#This Row],[wielkosc_zamowienia]],G476+5000-soki[[#This Row],[wielkosc_zamowienia]]))</f>
        <v>-163930</v>
      </c>
      <c r="H477">
        <f t="shared" si="7"/>
        <v>1</v>
      </c>
    </row>
    <row r="478" spans="1:8" x14ac:dyDescent="0.25">
      <c r="A478">
        <v>477</v>
      </c>
      <c r="B478" s="1">
        <v>44430</v>
      </c>
      <c r="C478" t="s">
        <v>4</v>
      </c>
      <c r="D478">
        <v>4530</v>
      </c>
      <c r="E478">
        <f>WEEKDAY(soki[[#This Row],[data]])</f>
        <v>1</v>
      </c>
      <c r="G478">
        <f>IF(soki[[#This Row],[data]]=B477,G477-soki[[#This Row],[wielkosc_zamowienia]],IF(AND(soki[[#This Row],[dzien tygodnia]]&lt;&gt;7,soki[[#This Row],[dzien tygodnia]]&lt;&gt;6),G477+12000-soki[[#This Row],[wielkosc_zamowienia]],G477+5000-soki[[#This Row],[wielkosc_zamowienia]]))</f>
        <v>-168460</v>
      </c>
      <c r="H478">
        <f t="shared" si="7"/>
        <v>1</v>
      </c>
    </row>
    <row r="479" spans="1:8" x14ac:dyDescent="0.25">
      <c r="A479">
        <v>478</v>
      </c>
      <c r="B479" s="1">
        <v>44430</v>
      </c>
      <c r="C479" t="s">
        <v>7</v>
      </c>
      <c r="D479">
        <v>5480</v>
      </c>
      <c r="E479">
        <f>WEEKDAY(soki[[#This Row],[data]])</f>
        <v>1</v>
      </c>
      <c r="G479">
        <f>IF(soki[[#This Row],[data]]=B478,G478-soki[[#This Row],[wielkosc_zamowienia]],IF(AND(soki[[#This Row],[dzien tygodnia]]&lt;&gt;7,soki[[#This Row],[dzien tygodnia]]&lt;&gt;6),G478+12000-soki[[#This Row],[wielkosc_zamowienia]],G478+5000-soki[[#This Row],[wielkosc_zamowienia]]))</f>
        <v>-173940</v>
      </c>
      <c r="H479">
        <f t="shared" si="7"/>
        <v>1</v>
      </c>
    </row>
    <row r="480" spans="1:8" x14ac:dyDescent="0.25">
      <c r="A480">
        <v>479</v>
      </c>
      <c r="B480" s="1">
        <v>44431</v>
      </c>
      <c r="C480" t="s">
        <v>4</v>
      </c>
      <c r="D480">
        <v>6400</v>
      </c>
      <c r="E480">
        <f>WEEKDAY(soki[[#This Row],[data]])</f>
        <v>2</v>
      </c>
      <c r="G480">
        <f>IF(soki[[#This Row],[data]]=B479,G479-soki[[#This Row],[wielkosc_zamowienia]],IF(AND(soki[[#This Row],[dzien tygodnia]]&lt;&gt;7,soki[[#This Row],[dzien tygodnia]]&lt;&gt;6),G479+12000-soki[[#This Row],[wielkosc_zamowienia]],G479+5000-soki[[#This Row],[wielkosc_zamowienia]]))</f>
        <v>-168340</v>
      </c>
      <c r="H480">
        <f t="shared" si="7"/>
        <v>1</v>
      </c>
    </row>
    <row r="481" spans="1:8" x14ac:dyDescent="0.25">
      <c r="A481">
        <v>480</v>
      </c>
      <c r="B481" s="1">
        <v>44431</v>
      </c>
      <c r="C481" t="s">
        <v>5</v>
      </c>
      <c r="D481">
        <v>7870</v>
      </c>
      <c r="E481">
        <f>WEEKDAY(soki[[#This Row],[data]])</f>
        <v>2</v>
      </c>
      <c r="G481">
        <f>IF(soki[[#This Row],[data]]=B480,G480-soki[[#This Row],[wielkosc_zamowienia]],IF(AND(soki[[#This Row],[dzien tygodnia]]&lt;&gt;7,soki[[#This Row],[dzien tygodnia]]&lt;&gt;6),G480+12000-soki[[#This Row],[wielkosc_zamowienia]],G480+5000-soki[[#This Row],[wielkosc_zamowienia]]))</f>
        <v>-176210</v>
      </c>
      <c r="H481">
        <f t="shared" si="7"/>
        <v>1</v>
      </c>
    </row>
    <row r="482" spans="1:8" x14ac:dyDescent="0.25">
      <c r="A482">
        <v>481</v>
      </c>
      <c r="B482" s="1">
        <v>44431</v>
      </c>
      <c r="C482" t="s">
        <v>7</v>
      </c>
      <c r="D482">
        <v>7490</v>
      </c>
      <c r="E482">
        <f>WEEKDAY(soki[[#This Row],[data]])</f>
        <v>2</v>
      </c>
      <c r="G482">
        <f>IF(soki[[#This Row],[data]]=B481,G481-soki[[#This Row],[wielkosc_zamowienia]],IF(AND(soki[[#This Row],[dzien tygodnia]]&lt;&gt;7,soki[[#This Row],[dzien tygodnia]]&lt;&gt;6),G481+12000-soki[[#This Row],[wielkosc_zamowienia]],G481+5000-soki[[#This Row],[wielkosc_zamowienia]]))</f>
        <v>-183700</v>
      </c>
      <c r="H482">
        <f t="shared" si="7"/>
        <v>1</v>
      </c>
    </row>
    <row r="483" spans="1:8" x14ac:dyDescent="0.25">
      <c r="A483">
        <v>482</v>
      </c>
      <c r="B483" s="1">
        <v>44432</v>
      </c>
      <c r="C483" t="s">
        <v>5</v>
      </c>
      <c r="D483">
        <v>6900</v>
      </c>
      <c r="E483">
        <f>WEEKDAY(soki[[#This Row],[data]])</f>
        <v>3</v>
      </c>
      <c r="G483">
        <f>IF(soki[[#This Row],[data]]=B482,G482-soki[[#This Row],[wielkosc_zamowienia]],IF(AND(soki[[#This Row],[dzien tygodnia]]&lt;&gt;7,soki[[#This Row],[dzien tygodnia]]&lt;&gt;6),G482+12000-soki[[#This Row],[wielkosc_zamowienia]],G482+5000-soki[[#This Row],[wielkosc_zamowienia]]))</f>
        <v>-178600</v>
      </c>
      <c r="H483">
        <f t="shared" si="7"/>
        <v>1</v>
      </c>
    </row>
    <row r="484" spans="1:8" x14ac:dyDescent="0.25">
      <c r="A484">
        <v>483</v>
      </c>
      <c r="B484" s="1">
        <v>44432</v>
      </c>
      <c r="C484" t="s">
        <v>6</v>
      </c>
      <c r="D484">
        <v>5180</v>
      </c>
      <c r="E484">
        <f>WEEKDAY(soki[[#This Row],[data]])</f>
        <v>3</v>
      </c>
      <c r="G484">
        <f>IF(soki[[#This Row],[data]]=B483,G483-soki[[#This Row],[wielkosc_zamowienia]],IF(AND(soki[[#This Row],[dzien tygodnia]]&lt;&gt;7,soki[[#This Row],[dzien tygodnia]]&lt;&gt;6),G483+12000-soki[[#This Row],[wielkosc_zamowienia]],G483+5000-soki[[#This Row],[wielkosc_zamowienia]]))</f>
        <v>-183780</v>
      </c>
      <c r="H484">
        <f t="shared" si="7"/>
        <v>1</v>
      </c>
    </row>
    <row r="485" spans="1:8" x14ac:dyDescent="0.25">
      <c r="A485">
        <v>484</v>
      </c>
      <c r="B485" s="1">
        <v>44432</v>
      </c>
      <c r="C485" t="s">
        <v>4</v>
      </c>
      <c r="D485">
        <v>1870</v>
      </c>
      <c r="E485">
        <f>WEEKDAY(soki[[#This Row],[data]])</f>
        <v>3</v>
      </c>
      <c r="G485">
        <f>IF(soki[[#This Row],[data]]=B484,G484-soki[[#This Row],[wielkosc_zamowienia]],IF(AND(soki[[#This Row],[dzien tygodnia]]&lt;&gt;7,soki[[#This Row],[dzien tygodnia]]&lt;&gt;6),G484+12000-soki[[#This Row],[wielkosc_zamowienia]],G484+5000-soki[[#This Row],[wielkosc_zamowienia]]))</f>
        <v>-185650</v>
      </c>
      <c r="H485">
        <f t="shared" si="7"/>
        <v>1</v>
      </c>
    </row>
    <row r="486" spans="1:8" x14ac:dyDescent="0.25">
      <c r="A486">
        <v>485</v>
      </c>
      <c r="B486" s="1">
        <v>44433</v>
      </c>
      <c r="C486" t="s">
        <v>7</v>
      </c>
      <c r="D486">
        <v>2520</v>
      </c>
      <c r="E486">
        <f>WEEKDAY(soki[[#This Row],[data]])</f>
        <v>4</v>
      </c>
      <c r="G486">
        <f>IF(soki[[#This Row],[data]]=B485,G485-soki[[#This Row],[wielkosc_zamowienia]],IF(AND(soki[[#This Row],[dzien tygodnia]]&lt;&gt;7,soki[[#This Row],[dzien tygodnia]]&lt;&gt;6),G485+12000-soki[[#This Row],[wielkosc_zamowienia]],G485+5000-soki[[#This Row],[wielkosc_zamowienia]]))</f>
        <v>-176170</v>
      </c>
      <c r="H486">
        <f t="shared" si="7"/>
        <v>1</v>
      </c>
    </row>
    <row r="487" spans="1:8" x14ac:dyDescent="0.25">
      <c r="A487">
        <v>486</v>
      </c>
      <c r="B487" s="1">
        <v>44433</v>
      </c>
      <c r="C487" t="s">
        <v>5</v>
      </c>
      <c r="D487">
        <v>6360</v>
      </c>
      <c r="E487">
        <f>WEEKDAY(soki[[#This Row],[data]])</f>
        <v>4</v>
      </c>
      <c r="G487">
        <f>IF(soki[[#This Row],[data]]=B486,G486-soki[[#This Row],[wielkosc_zamowienia]],IF(AND(soki[[#This Row],[dzien tygodnia]]&lt;&gt;7,soki[[#This Row],[dzien tygodnia]]&lt;&gt;6),G486+12000-soki[[#This Row],[wielkosc_zamowienia]],G486+5000-soki[[#This Row],[wielkosc_zamowienia]]))</f>
        <v>-182530</v>
      </c>
      <c r="H487">
        <f t="shared" si="7"/>
        <v>1</v>
      </c>
    </row>
    <row r="488" spans="1:8" x14ac:dyDescent="0.25">
      <c r="A488">
        <v>487</v>
      </c>
      <c r="B488" s="1">
        <v>44434</v>
      </c>
      <c r="C488" t="s">
        <v>4</v>
      </c>
      <c r="D488">
        <v>8890</v>
      </c>
      <c r="E488">
        <f>WEEKDAY(soki[[#This Row],[data]])</f>
        <v>5</v>
      </c>
      <c r="G488">
        <f>IF(soki[[#This Row],[data]]=B487,G487-soki[[#This Row],[wielkosc_zamowienia]],IF(AND(soki[[#This Row],[dzien tygodnia]]&lt;&gt;7,soki[[#This Row],[dzien tygodnia]]&lt;&gt;6),G487+12000-soki[[#This Row],[wielkosc_zamowienia]],G487+5000-soki[[#This Row],[wielkosc_zamowienia]]))</f>
        <v>-179420</v>
      </c>
      <c r="H488">
        <f t="shared" si="7"/>
        <v>1</v>
      </c>
    </row>
    <row r="489" spans="1:8" x14ac:dyDescent="0.25">
      <c r="A489">
        <v>488</v>
      </c>
      <c r="B489" s="1">
        <v>44435</v>
      </c>
      <c r="C489" t="s">
        <v>7</v>
      </c>
      <c r="D489">
        <v>1470</v>
      </c>
      <c r="E489">
        <f>WEEKDAY(soki[[#This Row],[data]])</f>
        <v>6</v>
      </c>
      <c r="G489">
        <f>IF(soki[[#This Row],[data]]=B488,G488-soki[[#This Row],[wielkosc_zamowienia]],IF(AND(soki[[#This Row],[dzien tygodnia]]&lt;&gt;7,soki[[#This Row],[dzien tygodnia]]&lt;&gt;6),G488+12000-soki[[#This Row],[wielkosc_zamowienia]],G488+5000-soki[[#This Row],[wielkosc_zamowienia]]))</f>
        <v>-175890</v>
      </c>
      <c r="H489">
        <f t="shared" si="7"/>
        <v>1</v>
      </c>
    </row>
    <row r="490" spans="1:8" x14ac:dyDescent="0.25">
      <c r="A490">
        <v>489</v>
      </c>
      <c r="B490" s="1">
        <v>44436</v>
      </c>
      <c r="C490" t="s">
        <v>7</v>
      </c>
      <c r="D490">
        <v>2950</v>
      </c>
      <c r="E490">
        <f>WEEKDAY(soki[[#This Row],[data]])</f>
        <v>7</v>
      </c>
      <c r="G490">
        <f>IF(soki[[#This Row],[data]]=B489,G489-soki[[#This Row],[wielkosc_zamowienia]],IF(AND(soki[[#This Row],[dzien tygodnia]]&lt;&gt;7,soki[[#This Row],[dzien tygodnia]]&lt;&gt;6),G489+12000-soki[[#This Row],[wielkosc_zamowienia]],G489+5000-soki[[#This Row],[wielkosc_zamowienia]]))</f>
        <v>-173840</v>
      </c>
      <c r="H490">
        <f t="shared" si="7"/>
        <v>1</v>
      </c>
    </row>
    <row r="491" spans="1:8" x14ac:dyDescent="0.25">
      <c r="A491">
        <v>490</v>
      </c>
      <c r="B491" s="1">
        <v>44436</v>
      </c>
      <c r="C491" t="s">
        <v>4</v>
      </c>
      <c r="D491">
        <v>6730</v>
      </c>
      <c r="E491">
        <f>WEEKDAY(soki[[#This Row],[data]])</f>
        <v>7</v>
      </c>
      <c r="G491">
        <f>IF(soki[[#This Row],[data]]=B490,G490-soki[[#This Row],[wielkosc_zamowienia]],IF(AND(soki[[#This Row],[dzien tygodnia]]&lt;&gt;7,soki[[#This Row],[dzien tygodnia]]&lt;&gt;6),G490+12000-soki[[#This Row],[wielkosc_zamowienia]],G490+5000-soki[[#This Row],[wielkosc_zamowienia]]))</f>
        <v>-180570</v>
      </c>
      <c r="H491">
        <f t="shared" si="7"/>
        <v>1</v>
      </c>
    </row>
    <row r="492" spans="1:8" x14ac:dyDescent="0.25">
      <c r="A492">
        <v>491</v>
      </c>
      <c r="B492" s="1">
        <v>44437</v>
      </c>
      <c r="C492" t="s">
        <v>5</v>
      </c>
      <c r="D492">
        <v>5530</v>
      </c>
      <c r="E492">
        <f>WEEKDAY(soki[[#This Row],[data]])</f>
        <v>1</v>
      </c>
      <c r="G492">
        <f>IF(soki[[#This Row],[data]]=B491,G491-soki[[#This Row],[wielkosc_zamowienia]],IF(AND(soki[[#This Row],[dzien tygodnia]]&lt;&gt;7,soki[[#This Row],[dzien tygodnia]]&lt;&gt;6),G491+12000-soki[[#This Row],[wielkosc_zamowienia]],G491+5000-soki[[#This Row],[wielkosc_zamowienia]]))</f>
        <v>-174100</v>
      </c>
      <c r="H492">
        <f t="shared" si="7"/>
        <v>1</v>
      </c>
    </row>
    <row r="493" spans="1:8" x14ac:dyDescent="0.25">
      <c r="A493">
        <v>492</v>
      </c>
      <c r="B493" s="1">
        <v>44437</v>
      </c>
      <c r="C493" t="s">
        <v>7</v>
      </c>
      <c r="D493">
        <v>6600</v>
      </c>
      <c r="E493">
        <f>WEEKDAY(soki[[#This Row],[data]])</f>
        <v>1</v>
      </c>
      <c r="G493">
        <f>IF(soki[[#This Row],[data]]=B492,G492-soki[[#This Row],[wielkosc_zamowienia]],IF(AND(soki[[#This Row],[dzien tygodnia]]&lt;&gt;7,soki[[#This Row],[dzien tygodnia]]&lt;&gt;6),G492+12000-soki[[#This Row],[wielkosc_zamowienia]],G492+5000-soki[[#This Row],[wielkosc_zamowienia]]))</f>
        <v>-180700</v>
      </c>
      <c r="H493">
        <f t="shared" si="7"/>
        <v>1</v>
      </c>
    </row>
    <row r="494" spans="1:8" x14ac:dyDescent="0.25">
      <c r="A494">
        <v>493</v>
      </c>
      <c r="B494" s="1">
        <v>44438</v>
      </c>
      <c r="C494" t="s">
        <v>5</v>
      </c>
      <c r="D494">
        <v>7740</v>
      </c>
      <c r="E494">
        <f>WEEKDAY(soki[[#This Row],[data]])</f>
        <v>2</v>
      </c>
      <c r="G494">
        <f>IF(soki[[#This Row],[data]]=B493,G493-soki[[#This Row],[wielkosc_zamowienia]],IF(AND(soki[[#This Row],[dzien tygodnia]]&lt;&gt;7,soki[[#This Row],[dzien tygodnia]]&lt;&gt;6),G493+12000-soki[[#This Row],[wielkosc_zamowienia]],G493+5000-soki[[#This Row],[wielkosc_zamowienia]]))</f>
        <v>-176440</v>
      </c>
      <c r="H494">
        <f t="shared" si="7"/>
        <v>1</v>
      </c>
    </row>
    <row r="495" spans="1:8" x14ac:dyDescent="0.25">
      <c r="A495">
        <v>494</v>
      </c>
      <c r="B495" s="1">
        <v>44438</v>
      </c>
      <c r="C495" t="s">
        <v>7</v>
      </c>
      <c r="D495">
        <v>3800</v>
      </c>
      <c r="E495">
        <f>WEEKDAY(soki[[#This Row],[data]])</f>
        <v>2</v>
      </c>
      <c r="G495">
        <f>IF(soki[[#This Row],[data]]=B494,G494-soki[[#This Row],[wielkosc_zamowienia]],IF(AND(soki[[#This Row],[dzien tygodnia]]&lt;&gt;7,soki[[#This Row],[dzien tygodnia]]&lt;&gt;6),G494+12000-soki[[#This Row],[wielkosc_zamowienia]],G494+5000-soki[[#This Row],[wielkosc_zamowienia]]))</f>
        <v>-180240</v>
      </c>
      <c r="H495">
        <f t="shared" si="7"/>
        <v>1</v>
      </c>
    </row>
    <row r="496" spans="1:8" x14ac:dyDescent="0.25">
      <c r="A496">
        <v>495</v>
      </c>
      <c r="B496" s="1">
        <v>44438</v>
      </c>
      <c r="C496" t="s">
        <v>4</v>
      </c>
      <c r="D496">
        <v>7060</v>
      </c>
      <c r="E496">
        <f>WEEKDAY(soki[[#This Row],[data]])</f>
        <v>2</v>
      </c>
      <c r="G496">
        <f>IF(soki[[#This Row],[data]]=B495,G495-soki[[#This Row],[wielkosc_zamowienia]],IF(AND(soki[[#This Row],[dzien tygodnia]]&lt;&gt;7,soki[[#This Row],[dzien tygodnia]]&lt;&gt;6),G495+12000-soki[[#This Row],[wielkosc_zamowienia]],G495+5000-soki[[#This Row],[wielkosc_zamowienia]]))</f>
        <v>-187300</v>
      </c>
      <c r="H496">
        <f t="shared" si="7"/>
        <v>1</v>
      </c>
    </row>
    <row r="497" spans="1:8" x14ac:dyDescent="0.25">
      <c r="A497">
        <v>496</v>
      </c>
      <c r="B497" s="1">
        <v>44439</v>
      </c>
      <c r="C497" t="s">
        <v>4</v>
      </c>
      <c r="D497">
        <v>4560</v>
      </c>
      <c r="E497">
        <f>WEEKDAY(soki[[#This Row],[data]])</f>
        <v>3</v>
      </c>
      <c r="G497">
        <f>IF(soki[[#This Row],[data]]=B496,G496-soki[[#This Row],[wielkosc_zamowienia]],IF(AND(soki[[#This Row],[dzien tygodnia]]&lt;&gt;7,soki[[#This Row],[dzien tygodnia]]&lt;&gt;6),G496+12000-soki[[#This Row],[wielkosc_zamowienia]],G496+5000-soki[[#This Row],[wielkosc_zamowienia]]))</f>
        <v>-179860</v>
      </c>
      <c r="H497">
        <f t="shared" si="7"/>
        <v>1</v>
      </c>
    </row>
    <row r="498" spans="1:8" x14ac:dyDescent="0.25">
      <c r="A498">
        <v>497</v>
      </c>
      <c r="B498" s="1">
        <v>44440</v>
      </c>
      <c r="C498" t="s">
        <v>4</v>
      </c>
      <c r="D498">
        <v>4620</v>
      </c>
      <c r="E498">
        <f>WEEKDAY(soki[[#This Row],[data]])</f>
        <v>4</v>
      </c>
      <c r="G498">
        <f>IF(soki[[#This Row],[data]]=B497,G497-soki[[#This Row],[wielkosc_zamowienia]],IF(AND(soki[[#This Row],[dzien tygodnia]]&lt;&gt;7,soki[[#This Row],[dzien tygodnia]]&lt;&gt;6),G497+12000-soki[[#This Row],[wielkosc_zamowienia]],G497+5000-soki[[#This Row],[wielkosc_zamowienia]]))</f>
        <v>-172480</v>
      </c>
      <c r="H498">
        <f t="shared" si="7"/>
        <v>1</v>
      </c>
    </row>
    <row r="499" spans="1:8" x14ac:dyDescent="0.25">
      <c r="A499">
        <v>498</v>
      </c>
      <c r="B499" s="1">
        <v>44440</v>
      </c>
      <c r="C499" t="s">
        <v>7</v>
      </c>
      <c r="D499">
        <v>1530</v>
      </c>
      <c r="E499">
        <f>WEEKDAY(soki[[#This Row],[data]])</f>
        <v>4</v>
      </c>
      <c r="G499">
        <f>IF(soki[[#This Row],[data]]=B498,G498-soki[[#This Row],[wielkosc_zamowienia]],IF(AND(soki[[#This Row],[dzien tygodnia]]&lt;&gt;7,soki[[#This Row],[dzien tygodnia]]&lt;&gt;6),G498+12000-soki[[#This Row],[wielkosc_zamowienia]],G498+5000-soki[[#This Row],[wielkosc_zamowienia]]))</f>
        <v>-174010</v>
      </c>
      <c r="H499">
        <f t="shared" si="7"/>
        <v>1</v>
      </c>
    </row>
    <row r="500" spans="1:8" x14ac:dyDescent="0.25">
      <c r="A500">
        <v>499</v>
      </c>
      <c r="B500" s="1">
        <v>44441</v>
      </c>
      <c r="C500" t="s">
        <v>4</v>
      </c>
      <c r="D500">
        <v>6920</v>
      </c>
      <c r="E500">
        <f>WEEKDAY(soki[[#This Row],[data]])</f>
        <v>5</v>
      </c>
      <c r="G500">
        <f>IF(soki[[#This Row],[data]]=B499,G499-soki[[#This Row],[wielkosc_zamowienia]],IF(AND(soki[[#This Row],[dzien tygodnia]]&lt;&gt;7,soki[[#This Row],[dzien tygodnia]]&lt;&gt;6),G499+12000-soki[[#This Row],[wielkosc_zamowienia]],G499+5000-soki[[#This Row],[wielkosc_zamowienia]]))</f>
        <v>-168930</v>
      </c>
      <c r="H500">
        <f t="shared" si="7"/>
        <v>1</v>
      </c>
    </row>
    <row r="501" spans="1:8" x14ac:dyDescent="0.25">
      <c r="A501">
        <v>500</v>
      </c>
      <c r="B501" s="1">
        <v>44441</v>
      </c>
      <c r="C501" t="s">
        <v>6</v>
      </c>
      <c r="D501">
        <v>4100</v>
      </c>
      <c r="E501">
        <f>WEEKDAY(soki[[#This Row],[data]])</f>
        <v>5</v>
      </c>
      <c r="G501">
        <f>IF(soki[[#This Row],[data]]=B500,G500-soki[[#This Row],[wielkosc_zamowienia]],IF(AND(soki[[#This Row],[dzien tygodnia]]&lt;&gt;7,soki[[#This Row],[dzien tygodnia]]&lt;&gt;6),G500+12000-soki[[#This Row],[wielkosc_zamowienia]],G500+5000-soki[[#This Row],[wielkosc_zamowienia]]))</f>
        <v>-173030</v>
      </c>
      <c r="H501">
        <f t="shared" si="7"/>
        <v>1</v>
      </c>
    </row>
    <row r="502" spans="1:8" x14ac:dyDescent="0.25">
      <c r="A502">
        <v>501</v>
      </c>
      <c r="B502" s="1">
        <v>44442</v>
      </c>
      <c r="C502" t="s">
        <v>5</v>
      </c>
      <c r="D502">
        <v>2870</v>
      </c>
      <c r="E502">
        <f>WEEKDAY(soki[[#This Row],[data]])</f>
        <v>6</v>
      </c>
      <c r="G502">
        <f>IF(soki[[#This Row],[data]]=B501,G501-soki[[#This Row],[wielkosc_zamowienia]],IF(AND(soki[[#This Row],[dzien tygodnia]]&lt;&gt;7,soki[[#This Row],[dzien tygodnia]]&lt;&gt;6),G501+12000-soki[[#This Row],[wielkosc_zamowienia]],G501+5000-soki[[#This Row],[wielkosc_zamowienia]]))</f>
        <v>-170900</v>
      </c>
      <c r="H502">
        <f t="shared" si="7"/>
        <v>1</v>
      </c>
    </row>
    <row r="503" spans="1:8" x14ac:dyDescent="0.25">
      <c r="A503">
        <v>502</v>
      </c>
      <c r="B503" s="1">
        <v>44442</v>
      </c>
      <c r="C503" t="s">
        <v>4</v>
      </c>
      <c r="D503">
        <v>1160</v>
      </c>
      <c r="E503">
        <f>WEEKDAY(soki[[#This Row],[data]])</f>
        <v>6</v>
      </c>
      <c r="G503">
        <f>IF(soki[[#This Row],[data]]=B502,G502-soki[[#This Row],[wielkosc_zamowienia]],IF(AND(soki[[#This Row],[dzien tygodnia]]&lt;&gt;7,soki[[#This Row],[dzien tygodnia]]&lt;&gt;6),G502+12000-soki[[#This Row],[wielkosc_zamowienia]],G502+5000-soki[[#This Row],[wielkosc_zamowienia]]))</f>
        <v>-172060</v>
      </c>
      <c r="H503">
        <f t="shared" si="7"/>
        <v>1</v>
      </c>
    </row>
    <row r="504" spans="1:8" x14ac:dyDescent="0.25">
      <c r="A504">
        <v>503</v>
      </c>
      <c r="B504" s="1">
        <v>44442</v>
      </c>
      <c r="C504" t="s">
        <v>6</v>
      </c>
      <c r="D504">
        <v>8460</v>
      </c>
      <c r="E504">
        <f>WEEKDAY(soki[[#This Row],[data]])</f>
        <v>6</v>
      </c>
      <c r="G504">
        <f>IF(soki[[#This Row],[data]]=B503,G503-soki[[#This Row],[wielkosc_zamowienia]],IF(AND(soki[[#This Row],[dzien tygodnia]]&lt;&gt;7,soki[[#This Row],[dzien tygodnia]]&lt;&gt;6),G503+12000-soki[[#This Row],[wielkosc_zamowienia]],G503+5000-soki[[#This Row],[wielkosc_zamowienia]]))</f>
        <v>-180520</v>
      </c>
      <c r="H504">
        <f t="shared" si="7"/>
        <v>1</v>
      </c>
    </row>
    <row r="505" spans="1:8" x14ac:dyDescent="0.25">
      <c r="A505">
        <v>504</v>
      </c>
      <c r="B505" s="1">
        <v>44443</v>
      </c>
      <c r="C505" t="s">
        <v>5</v>
      </c>
      <c r="D505">
        <v>6880</v>
      </c>
      <c r="E505">
        <f>WEEKDAY(soki[[#This Row],[data]])</f>
        <v>7</v>
      </c>
      <c r="G505">
        <f>IF(soki[[#This Row],[data]]=B504,G504-soki[[#This Row],[wielkosc_zamowienia]],IF(AND(soki[[#This Row],[dzien tygodnia]]&lt;&gt;7,soki[[#This Row],[dzien tygodnia]]&lt;&gt;6),G504+12000-soki[[#This Row],[wielkosc_zamowienia]],G504+5000-soki[[#This Row],[wielkosc_zamowienia]]))</f>
        <v>-182400</v>
      </c>
      <c r="H505">
        <f t="shared" si="7"/>
        <v>1</v>
      </c>
    </row>
    <row r="506" spans="1:8" x14ac:dyDescent="0.25">
      <c r="A506">
        <v>505</v>
      </c>
      <c r="B506" s="1">
        <v>44444</v>
      </c>
      <c r="C506" t="s">
        <v>7</v>
      </c>
      <c r="D506">
        <v>3610</v>
      </c>
      <c r="E506">
        <f>WEEKDAY(soki[[#This Row],[data]])</f>
        <v>1</v>
      </c>
      <c r="G506">
        <f>IF(soki[[#This Row],[data]]=B505,G505-soki[[#This Row],[wielkosc_zamowienia]],IF(AND(soki[[#This Row],[dzien tygodnia]]&lt;&gt;7,soki[[#This Row],[dzien tygodnia]]&lt;&gt;6),G505+12000-soki[[#This Row],[wielkosc_zamowienia]],G505+5000-soki[[#This Row],[wielkosc_zamowienia]]))</f>
        <v>-174010</v>
      </c>
      <c r="H506">
        <f t="shared" si="7"/>
        <v>1</v>
      </c>
    </row>
    <row r="507" spans="1:8" x14ac:dyDescent="0.25">
      <c r="A507">
        <v>506</v>
      </c>
      <c r="B507" s="1">
        <v>44445</v>
      </c>
      <c r="C507" t="s">
        <v>6</v>
      </c>
      <c r="D507">
        <v>2400</v>
      </c>
      <c r="E507">
        <f>WEEKDAY(soki[[#This Row],[data]])</f>
        <v>2</v>
      </c>
      <c r="G507">
        <f>IF(soki[[#This Row],[data]]=B506,G506-soki[[#This Row],[wielkosc_zamowienia]],IF(AND(soki[[#This Row],[dzien tygodnia]]&lt;&gt;7,soki[[#This Row],[dzien tygodnia]]&lt;&gt;6),G506+12000-soki[[#This Row],[wielkosc_zamowienia]],G506+5000-soki[[#This Row],[wielkosc_zamowienia]]))</f>
        <v>-164410</v>
      </c>
      <c r="H507">
        <f t="shared" si="7"/>
        <v>1</v>
      </c>
    </row>
    <row r="508" spans="1:8" x14ac:dyDescent="0.25">
      <c r="A508">
        <v>507</v>
      </c>
      <c r="B508" s="1">
        <v>44446</v>
      </c>
      <c r="C508" t="s">
        <v>5</v>
      </c>
      <c r="D508">
        <v>2660</v>
      </c>
      <c r="E508">
        <f>WEEKDAY(soki[[#This Row],[data]])</f>
        <v>3</v>
      </c>
      <c r="G508">
        <f>IF(soki[[#This Row],[data]]=B507,G507-soki[[#This Row],[wielkosc_zamowienia]],IF(AND(soki[[#This Row],[dzien tygodnia]]&lt;&gt;7,soki[[#This Row],[dzien tygodnia]]&lt;&gt;6),G507+12000-soki[[#This Row],[wielkosc_zamowienia]],G507+5000-soki[[#This Row],[wielkosc_zamowienia]]))</f>
        <v>-155070</v>
      </c>
      <c r="H508">
        <f t="shared" si="7"/>
        <v>1</v>
      </c>
    </row>
    <row r="509" spans="1:8" x14ac:dyDescent="0.25">
      <c r="A509">
        <v>508</v>
      </c>
      <c r="B509" s="1">
        <v>44447</v>
      </c>
      <c r="C509" t="s">
        <v>7</v>
      </c>
      <c r="D509">
        <v>9310</v>
      </c>
      <c r="E509">
        <f>WEEKDAY(soki[[#This Row],[data]])</f>
        <v>4</v>
      </c>
      <c r="G509">
        <f>IF(soki[[#This Row],[data]]=B508,G508-soki[[#This Row],[wielkosc_zamowienia]],IF(AND(soki[[#This Row],[dzien tygodnia]]&lt;&gt;7,soki[[#This Row],[dzien tygodnia]]&lt;&gt;6),G508+12000-soki[[#This Row],[wielkosc_zamowienia]],G508+5000-soki[[#This Row],[wielkosc_zamowienia]]))</f>
        <v>-152380</v>
      </c>
      <c r="H509">
        <f t="shared" si="7"/>
        <v>1</v>
      </c>
    </row>
    <row r="510" spans="1:8" x14ac:dyDescent="0.25">
      <c r="A510">
        <v>509</v>
      </c>
      <c r="B510" s="1">
        <v>44447</v>
      </c>
      <c r="C510" t="s">
        <v>5</v>
      </c>
      <c r="D510">
        <v>3980</v>
      </c>
      <c r="E510">
        <f>WEEKDAY(soki[[#This Row],[data]])</f>
        <v>4</v>
      </c>
      <c r="G510">
        <f>IF(soki[[#This Row],[data]]=B509,G509-soki[[#This Row],[wielkosc_zamowienia]],IF(AND(soki[[#This Row],[dzien tygodnia]]&lt;&gt;7,soki[[#This Row],[dzien tygodnia]]&lt;&gt;6),G509+12000-soki[[#This Row],[wielkosc_zamowienia]],G509+5000-soki[[#This Row],[wielkosc_zamowienia]]))</f>
        <v>-156360</v>
      </c>
      <c r="H510">
        <f t="shared" si="7"/>
        <v>1</v>
      </c>
    </row>
    <row r="511" spans="1:8" x14ac:dyDescent="0.25">
      <c r="A511">
        <v>510</v>
      </c>
      <c r="B511" s="1">
        <v>44448</v>
      </c>
      <c r="C511" t="s">
        <v>6</v>
      </c>
      <c r="D511">
        <v>7000</v>
      </c>
      <c r="E511">
        <f>WEEKDAY(soki[[#This Row],[data]])</f>
        <v>5</v>
      </c>
      <c r="G511">
        <f>IF(soki[[#This Row],[data]]=B510,G510-soki[[#This Row],[wielkosc_zamowienia]],IF(AND(soki[[#This Row],[dzien tygodnia]]&lt;&gt;7,soki[[#This Row],[dzien tygodnia]]&lt;&gt;6),G510+12000-soki[[#This Row],[wielkosc_zamowienia]],G510+5000-soki[[#This Row],[wielkosc_zamowienia]]))</f>
        <v>-151360</v>
      </c>
      <c r="H511">
        <f t="shared" si="7"/>
        <v>1</v>
      </c>
    </row>
    <row r="512" spans="1:8" x14ac:dyDescent="0.25">
      <c r="A512">
        <v>511</v>
      </c>
      <c r="B512" s="1">
        <v>44448</v>
      </c>
      <c r="C512" t="s">
        <v>5</v>
      </c>
      <c r="D512">
        <v>4660</v>
      </c>
      <c r="E512">
        <f>WEEKDAY(soki[[#This Row],[data]])</f>
        <v>5</v>
      </c>
      <c r="G512">
        <f>IF(soki[[#This Row],[data]]=B511,G511-soki[[#This Row],[wielkosc_zamowienia]],IF(AND(soki[[#This Row],[dzien tygodnia]]&lt;&gt;7,soki[[#This Row],[dzien tygodnia]]&lt;&gt;6),G511+12000-soki[[#This Row],[wielkosc_zamowienia]],G511+5000-soki[[#This Row],[wielkosc_zamowienia]]))</f>
        <v>-156020</v>
      </c>
      <c r="H512">
        <f t="shared" si="7"/>
        <v>1</v>
      </c>
    </row>
    <row r="513" spans="1:8" x14ac:dyDescent="0.25">
      <c r="A513">
        <v>512</v>
      </c>
      <c r="B513" s="1">
        <v>44448</v>
      </c>
      <c r="C513" t="s">
        <v>4</v>
      </c>
      <c r="D513">
        <v>6620</v>
      </c>
      <c r="E513">
        <f>WEEKDAY(soki[[#This Row],[data]])</f>
        <v>5</v>
      </c>
      <c r="G513">
        <f>IF(soki[[#This Row],[data]]=B512,G512-soki[[#This Row],[wielkosc_zamowienia]],IF(AND(soki[[#This Row],[dzien tygodnia]]&lt;&gt;7,soki[[#This Row],[dzien tygodnia]]&lt;&gt;6),G512+12000-soki[[#This Row],[wielkosc_zamowienia]],G512+5000-soki[[#This Row],[wielkosc_zamowienia]]))</f>
        <v>-162640</v>
      </c>
      <c r="H513">
        <f t="shared" si="7"/>
        <v>1</v>
      </c>
    </row>
    <row r="514" spans="1:8" x14ac:dyDescent="0.25">
      <c r="A514">
        <v>513</v>
      </c>
      <c r="B514" s="1">
        <v>44449</v>
      </c>
      <c r="C514" t="s">
        <v>6</v>
      </c>
      <c r="D514">
        <v>1690</v>
      </c>
      <c r="E514">
        <f>WEEKDAY(soki[[#This Row],[data]])</f>
        <v>6</v>
      </c>
      <c r="G514">
        <f>IF(soki[[#This Row],[data]]=B513,G513-soki[[#This Row],[wielkosc_zamowienia]],IF(AND(soki[[#This Row],[dzien tygodnia]]&lt;&gt;7,soki[[#This Row],[dzien tygodnia]]&lt;&gt;6),G513+12000-soki[[#This Row],[wielkosc_zamowienia]],G513+5000-soki[[#This Row],[wielkosc_zamowienia]]))</f>
        <v>-159330</v>
      </c>
      <c r="H514">
        <f t="shared" ref="H514:H577" si="8">IF(G514&lt;0,1,0)</f>
        <v>1</v>
      </c>
    </row>
    <row r="515" spans="1:8" x14ac:dyDescent="0.25">
      <c r="A515">
        <v>514</v>
      </c>
      <c r="B515" s="1">
        <v>44449</v>
      </c>
      <c r="C515" t="s">
        <v>7</v>
      </c>
      <c r="D515">
        <v>6080</v>
      </c>
      <c r="E515">
        <f>WEEKDAY(soki[[#This Row],[data]])</f>
        <v>6</v>
      </c>
      <c r="G515">
        <f>IF(soki[[#This Row],[data]]=B514,G514-soki[[#This Row],[wielkosc_zamowienia]],IF(AND(soki[[#This Row],[dzien tygodnia]]&lt;&gt;7,soki[[#This Row],[dzien tygodnia]]&lt;&gt;6),G514+12000-soki[[#This Row],[wielkosc_zamowienia]],G514+5000-soki[[#This Row],[wielkosc_zamowienia]]))</f>
        <v>-165410</v>
      </c>
      <c r="H515">
        <f t="shared" si="8"/>
        <v>1</v>
      </c>
    </row>
    <row r="516" spans="1:8" x14ac:dyDescent="0.25">
      <c r="A516">
        <v>515</v>
      </c>
      <c r="B516" s="1">
        <v>44450</v>
      </c>
      <c r="C516" t="s">
        <v>4</v>
      </c>
      <c r="D516">
        <v>1970</v>
      </c>
      <c r="E516">
        <f>WEEKDAY(soki[[#This Row],[data]])</f>
        <v>7</v>
      </c>
      <c r="G516">
        <f>IF(soki[[#This Row],[data]]=B515,G515-soki[[#This Row],[wielkosc_zamowienia]],IF(AND(soki[[#This Row],[dzien tygodnia]]&lt;&gt;7,soki[[#This Row],[dzien tygodnia]]&lt;&gt;6),G515+12000-soki[[#This Row],[wielkosc_zamowienia]],G515+5000-soki[[#This Row],[wielkosc_zamowienia]]))</f>
        <v>-162380</v>
      </c>
      <c r="H516">
        <f t="shared" si="8"/>
        <v>1</v>
      </c>
    </row>
    <row r="517" spans="1:8" x14ac:dyDescent="0.25">
      <c r="A517">
        <v>516</v>
      </c>
      <c r="B517" s="1">
        <v>44450</v>
      </c>
      <c r="C517" t="s">
        <v>6</v>
      </c>
      <c r="D517">
        <v>4320</v>
      </c>
      <c r="E517">
        <f>WEEKDAY(soki[[#This Row],[data]])</f>
        <v>7</v>
      </c>
      <c r="G517">
        <f>IF(soki[[#This Row],[data]]=B516,G516-soki[[#This Row],[wielkosc_zamowienia]],IF(AND(soki[[#This Row],[dzien tygodnia]]&lt;&gt;7,soki[[#This Row],[dzien tygodnia]]&lt;&gt;6),G516+12000-soki[[#This Row],[wielkosc_zamowienia]],G516+5000-soki[[#This Row],[wielkosc_zamowienia]]))</f>
        <v>-166700</v>
      </c>
      <c r="H517">
        <f t="shared" si="8"/>
        <v>1</v>
      </c>
    </row>
    <row r="518" spans="1:8" x14ac:dyDescent="0.25">
      <c r="A518">
        <v>517</v>
      </c>
      <c r="B518" s="1">
        <v>44450</v>
      </c>
      <c r="C518" t="s">
        <v>5</v>
      </c>
      <c r="D518">
        <v>3310</v>
      </c>
      <c r="E518">
        <f>WEEKDAY(soki[[#This Row],[data]])</f>
        <v>7</v>
      </c>
      <c r="G518">
        <f>IF(soki[[#This Row],[data]]=B517,G517-soki[[#This Row],[wielkosc_zamowienia]],IF(AND(soki[[#This Row],[dzien tygodnia]]&lt;&gt;7,soki[[#This Row],[dzien tygodnia]]&lt;&gt;6),G517+12000-soki[[#This Row],[wielkosc_zamowienia]],G517+5000-soki[[#This Row],[wielkosc_zamowienia]]))</f>
        <v>-170010</v>
      </c>
      <c r="H518">
        <f t="shared" si="8"/>
        <v>1</v>
      </c>
    </row>
    <row r="519" spans="1:8" x14ac:dyDescent="0.25">
      <c r="A519">
        <v>518</v>
      </c>
      <c r="B519" s="1">
        <v>44451</v>
      </c>
      <c r="C519" t="s">
        <v>7</v>
      </c>
      <c r="D519">
        <v>3550</v>
      </c>
      <c r="E519">
        <f>WEEKDAY(soki[[#This Row],[data]])</f>
        <v>1</v>
      </c>
      <c r="G519">
        <f>IF(soki[[#This Row],[data]]=B518,G518-soki[[#This Row],[wielkosc_zamowienia]],IF(AND(soki[[#This Row],[dzien tygodnia]]&lt;&gt;7,soki[[#This Row],[dzien tygodnia]]&lt;&gt;6),G518+12000-soki[[#This Row],[wielkosc_zamowienia]],G518+5000-soki[[#This Row],[wielkosc_zamowienia]]))</f>
        <v>-161560</v>
      </c>
      <c r="H519">
        <f t="shared" si="8"/>
        <v>1</v>
      </c>
    </row>
    <row r="520" spans="1:8" x14ac:dyDescent="0.25">
      <c r="A520">
        <v>519</v>
      </c>
      <c r="B520" s="1">
        <v>44451</v>
      </c>
      <c r="C520" t="s">
        <v>4</v>
      </c>
      <c r="D520">
        <v>5210</v>
      </c>
      <c r="E520">
        <f>WEEKDAY(soki[[#This Row],[data]])</f>
        <v>1</v>
      </c>
      <c r="G520">
        <f>IF(soki[[#This Row],[data]]=B519,G519-soki[[#This Row],[wielkosc_zamowienia]],IF(AND(soki[[#This Row],[dzien tygodnia]]&lt;&gt;7,soki[[#This Row],[dzien tygodnia]]&lt;&gt;6),G519+12000-soki[[#This Row],[wielkosc_zamowienia]],G519+5000-soki[[#This Row],[wielkosc_zamowienia]]))</f>
        <v>-166770</v>
      </c>
      <c r="H520">
        <f t="shared" si="8"/>
        <v>1</v>
      </c>
    </row>
    <row r="521" spans="1:8" x14ac:dyDescent="0.25">
      <c r="A521">
        <v>520</v>
      </c>
      <c r="B521" s="1">
        <v>44451</v>
      </c>
      <c r="C521" t="s">
        <v>5</v>
      </c>
      <c r="D521">
        <v>2990</v>
      </c>
      <c r="E521">
        <f>WEEKDAY(soki[[#This Row],[data]])</f>
        <v>1</v>
      </c>
      <c r="G521">
        <f>IF(soki[[#This Row],[data]]=B520,G520-soki[[#This Row],[wielkosc_zamowienia]],IF(AND(soki[[#This Row],[dzien tygodnia]]&lt;&gt;7,soki[[#This Row],[dzien tygodnia]]&lt;&gt;6),G520+12000-soki[[#This Row],[wielkosc_zamowienia]],G520+5000-soki[[#This Row],[wielkosc_zamowienia]]))</f>
        <v>-169760</v>
      </c>
      <c r="H521">
        <f t="shared" si="8"/>
        <v>1</v>
      </c>
    </row>
    <row r="522" spans="1:8" x14ac:dyDescent="0.25">
      <c r="A522">
        <v>521</v>
      </c>
      <c r="B522" s="1">
        <v>44452</v>
      </c>
      <c r="C522" t="s">
        <v>6</v>
      </c>
      <c r="D522">
        <v>7890</v>
      </c>
      <c r="E522">
        <f>WEEKDAY(soki[[#This Row],[data]])</f>
        <v>2</v>
      </c>
      <c r="G522">
        <f>IF(soki[[#This Row],[data]]=B521,G521-soki[[#This Row],[wielkosc_zamowienia]],IF(AND(soki[[#This Row],[dzien tygodnia]]&lt;&gt;7,soki[[#This Row],[dzien tygodnia]]&lt;&gt;6),G521+12000-soki[[#This Row],[wielkosc_zamowienia]],G521+5000-soki[[#This Row],[wielkosc_zamowienia]]))</f>
        <v>-165650</v>
      </c>
      <c r="H522">
        <f t="shared" si="8"/>
        <v>1</v>
      </c>
    </row>
    <row r="523" spans="1:8" x14ac:dyDescent="0.25">
      <c r="A523">
        <v>522</v>
      </c>
      <c r="B523" s="1">
        <v>44452</v>
      </c>
      <c r="C523" t="s">
        <v>5</v>
      </c>
      <c r="D523">
        <v>3440</v>
      </c>
      <c r="E523">
        <f>WEEKDAY(soki[[#This Row],[data]])</f>
        <v>2</v>
      </c>
      <c r="G523">
        <f>IF(soki[[#This Row],[data]]=B522,G522-soki[[#This Row],[wielkosc_zamowienia]],IF(AND(soki[[#This Row],[dzien tygodnia]]&lt;&gt;7,soki[[#This Row],[dzien tygodnia]]&lt;&gt;6),G522+12000-soki[[#This Row],[wielkosc_zamowienia]],G522+5000-soki[[#This Row],[wielkosc_zamowienia]]))</f>
        <v>-169090</v>
      </c>
      <c r="H523">
        <f t="shared" si="8"/>
        <v>1</v>
      </c>
    </row>
    <row r="524" spans="1:8" x14ac:dyDescent="0.25">
      <c r="A524">
        <v>523</v>
      </c>
      <c r="B524" s="1">
        <v>44452</v>
      </c>
      <c r="C524" t="s">
        <v>7</v>
      </c>
      <c r="D524">
        <v>6170</v>
      </c>
      <c r="E524">
        <f>WEEKDAY(soki[[#This Row],[data]])</f>
        <v>2</v>
      </c>
      <c r="G524">
        <f>IF(soki[[#This Row],[data]]=B523,G523-soki[[#This Row],[wielkosc_zamowienia]],IF(AND(soki[[#This Row],[dzien tygodnia]]&lt;&gt;7,soki[[#This Row],[dzien tygodnia]]&lt;&gt;6),G523+12000-soki[[#This Row],[wielkosc_zamowienia]],G523+5000-soki[[#This Row],[wielkosc_zamowienia]]))</f>
        <v>-175260</v>
      </c>
      <c r="H524">
        <f t="shared" si="8"/>
        <v>1</v>
      </c>
    </row>
    <row r="525" spans="1:8" x14ac:dyDescent="0.25">
      <c r="A525">
        <v>524</v>
      </c>
      <c r="B525" s="1">
        <v>44453</v>
      </c>
      <c r="C525" t="s">
        <v>4</v>
      </c>
      <c r="D525">
        <v>8230</v>
      </c>
      <c r="E525">
        <f>WEEKDAY(soki[[#This Row],[data]])</f>
        <v>3</v>
      </c>
      <c r="G525">
        <f>IF(soki[[#This Row],[data]]=B524,G524-soki[[#This Row],[wielkosc_zamowienia]],IF(AND(soki[[#This Row],[dzien tygodnia]]&lt;&gt;7,soki[[#This Row],[dzien tygodnia]]&lt;&gt;6),G524+12000-soki[[#This Row],[wielkosc_zamowienia]],G524+5000-soki[[#This Row],[wielkosc_zamowienia]]))</f>
        <v>-171490</v>
      </c>
      <c r="H525">
        <f t="shared" si="8"/>
        <v>1</v>
      </c>
    </row>
    <row r="526" spans="1:8" x14ac:dyDescent="0.25">
      <c r="A526">
        <v>525</v>
      </c>
      <c r="B526" s="1">
        <v>44454</v>
      </c>
      <c r="C526" t="s">
        <v>5</v>
      </c>
      <c r="D526">
        <v>4710</v>
      </c>
      <c r="E526">
        <f>WEEKDAY(soki[[#This Row],[data]])</f>
        <v>4</v>
      </c>
      <c r="G526">
        <f>IF(soki[[#This Row],[data]]=B525,G525-soki[[#This Row],[wielkosc_zamowienia]],IF(AND(soki[[#This Row],[dzien tygodnia]]&lt;&gt;7,soki[[#This Row],[dzien tygodnia]]&lt;&gt;6),G525+12000-soki[[#This Row],[wielkosc_zamowienia]],G525+5000-soki[[#This Row],[wielkosc_zamowienia]]))</f>
        <v>-164200</v>
      </c>
      <c r="H526">
        <f t="shared" si="8"/>
        <v>1</v>
      </c>
    </row>
    <row r="527" spans="1:8" x14ac:dyDescent="0.25">
      <c r="A527">
        <v>526</v>
      </c>
      <c r="B527" s="1">
        <v>44454</v>
      </c>
      <c r="C527" t="s">
        <v>6</v>
      </c>
      <c r="D527">
        <v>5870</v>
      </c>
      <c r="E527">
        <f>WEEKDAY(soki[[#This Row],[data]])</f>
        <v>4</v>
      </c>
      <c r="G527">
        <f>IF(soki[[#This Row],[data]]=B526,G526-soki[[#This Row],[wielkosc_zamowienia]],IF(AND(soki[[#This Row],[dzien tygodnia]]&lt;&gt;7,soki[[#This Row],[dzien tygodnia]]&lt;&gt;6),G526+12000-soki[[#This Row],[wielkosc_zamowienia]],G526+5000-soki[[#This Row],[wielkosc_zamowienia]]))</f>
        <v>-170070</v>
      </c>
      <c r="H527">
        <f t="shared" si="8"/>
        <v>1</v>
      </c>
    </row>
    <row r="528" spans="1:8" x14ac:dyDescent="0.25">
      <c r="A528">
        <v>527</v>
      </c>
      <c r="B528" s="1">
        <v>44454</v>
      </c>
      <c r="C528" t="s">
        <v>7</v>
      </c>
      <c r="D528">
        <v>4400</v>
      </c>
      <c r="E528">
        <f>WEEKDAY(soki[[#This Row],[data]])</f>
        <v>4</v>
      </c>
      <c r="G528">
        <f>IF(soki[[#This Row],[data]]=B527,G527-soki[[#This Row],[wielkosc_zamowienia]],IF(AND(soki[[#This Row],[dzien tygodnia]]&lt;&gt;7,soki[[#This Row],[dzien tygodnia]]&lt;&gt;6),G527+12000-soki[[#This Row],[wielkosc_zamowienia]],G527+5000-soki[[#This Row],[wielkosc_zamowienia]]))</f>
        <v>-174470</v>
      </c>
      <c r="H528">
        <f t="shared" si="8"/>
        <v>1</v>
      </c>
    </row>
    <row r="529" spans="1:8" x14ac:dyDescent="0.25">
      <c r="A529">
        <v>528</v>
      </c>
      <c r="B529" s="1">
        <v>44455</v>
      </c>
      <c r="C529" t="s">
        <v>4</v>
      </c>
      <c r="D529">
        <v>9580</v>
      </c>
      <c r="E529">
        <f>WEEKDAY(soki[[#This Row],[data]])</f>
        <v>5</v>
      </c>
      <c r="G529">
        <f>IF(soki[[#This Row],[data]]=B528,G528-soki[[#This Row],[wielkosc_zamowienia]],IF(AND(soki[[#This Row],[dzien tygodnia]]&lt;&gt;7,soki[[#This Row],[dzien tygodnia]]&lt;&gt;6),G528+12000-soki[[#This Row],[wielkosc_zamowienia]],G528+5000-soki[[#This Row],[wielkosc_zamowienia]]))</f>
        <v>-172050</v>
      </c>
      <c r="H529">
        <f t="shared" si="8"/>
        <v>1</v>
      </c>
    </row>
    <row r="530" spans="1:8" x14ac:dyDescent="0.25">
      <c r="A530">
        <v>529</v>
      </c>
      <c r="B530" s="1">
        <v>44456</v>
      </c>
      <c r="C530" t="s">
        <v>5</v>
      </c>
      <c r="D530">
        <v>6730</v>
      </c>
      <c r="E530">
        <f>WEEKDAY(soki[[#This Row],[data]])</f>
        <v>6</v>
      </c>
      <c r="G530">
        <f>IF(soki[[#This Row],[data]]=B529,G529-soki[[#This Row],[wielkosc_zamowienia]],IF(AND(soki[[#This Row],[dzien tygodnia]]&lt;&gt;7,soki[[#This Row],[dzien tygodnia]]&lt;&gt;6),G529+12000-soki[[#This Row],[wielkosc_zamowienia]],G529+5000-soki[[#This Row],[wielkosc_zamowienia]]))</f>
        <v>-173780</v>
      </c>
      <c r="H530">
        <f t="shared" si="8"/>
        <v>1</v>
      </c>
    </row>
    <row r="531" spans="1:8" x14ac:dyDescent="0.25">
      <c r="A531">
        <v>530</v>
      </c>
      <c r="B531" s="1">
        <v>44456</v>
      </c>
      <c r="C531" t="s">
        <v>7</v>
      </c>
      <c r="D531">
        <v>3320</v>
      </c>
      <c r="E531">
        <f>WEEKDAY(soki[[#This Row],[data]])</f>
        <v>6</v>
      </c>
      <c r="G531">
        <f>IF(soki[[#This Row],[data]]=B530,G530-soki[[#This Row],[wielkosc_zamowienia]],IF(AND(soki[[#This Row],[dzien tygodnia]]&lt;&gt;7,soki[[#This Row],[dzien tygodnia]]&lt;&gt;6),G530+12000-soki[[#This Row],[wielkosc_zamowienia]],G530+5000-soki[[#This Row],[wielkosc_zamowienia]]))</f>
        <v>-177100</v>
      </c>
      <c r="H531">
        <f t="shared" si="8"/>
        <v>1</v>
      </c>
    </row>
    <row r="532" spans="1:8" x14ac:dyDescent="0.25">
      <c r="A532">
        <v>531</v>
      </c>
      <c r="B532" s="1">
        <v>44456</v>
      </c>
      <c r="C532" t="s">
        <v>4</v>
      </c>
      <c r="D532">
        <v>7580</v>
      </c>
      <c r="E532">
        <f>WEEKDAY(soki[[#This Row],[data]])</f>
        <v>6</v>
      </c>
      <c r="G532">
        <f>IF(soki[[#This Row],[data]]=B531,G531-soki[[#This Row],[wielkosc_zamowienia]],IF(AND(soki[[#This Row],[dzien tygodnia]]&lt;&gt;7,soki[[#This Row],[dzien tygodnia]]&lt;&gt;6),G531+12000-soki[[#This Row],[wielkosc_zamowienia]],G531+5000-soki[[#This Row],[wielkosc_zamowienia]]))</f>
        <v>-184680</v>
      </c>
      <c r="H532">
        <f t="shared" si="8"/>
        <v>1</v>
      </c>
    </row>
    <row r="533" spans="1:8" x14ac:dyDescent="0.25">
      <c r="A533">
        <v>532</v>
      </c>
      <c r="B533" s="1">
        <v>44457</v>
      </c>
      <c r="C533" t="s">
        <v>6</v>
      </c>
      <c r="D533">
        <v>7650</v>
      </c>
      <c r="E533">
        <f>WEEKDAY(soki[[#This Row],[data]])</f>
        <v>7</v>
      </c>
      <c r="G533">
        <f>IF(soki[[#This Row],[data]]=B532,G532-soki[[#This Row],[wielkosc_zamowienia]],IF(AND(soki[[#This Row],[dzien tygodnia]]&lt;&gt;7,soki[[#This Row],[dzien tygodnia]]&lt;&gt;6),G532+12000-soki[[#This Row],[wielkosc_zamowienia]],G532+5000-soki[[#This Row],[wielkosc_zamowienia]]))</f>
        <v>-187330</v>
      </c>
      <c r="H533">
        <f t="shared" si="8"/>
        <v>1</v>
      </c>
    </row>
    <row r="534" spans="1:8" x14ac:dyDescent="0.25">
      <c r="A534">
        <v>533</v>
      </c>
      <c r="B534" s="1">
        <v>44457</v>
      </c>
      <c r="C534" t="s">
        <v>5</v>
      </c>
      <c r="D534">
        <v>2640</v>
      </c>
      <c r="E534">
        <f>WEEKDAY(soki[[#This Row],[data]])</f>
        <v>7</v>
      </c>
      <c r="G534">
        <f>IF(soki[[#This Row],[data]]=B533,G533-soki[[#This Row],[wielkosc_zamowienia]],IF(AND(soki[[#This Row],[dzien tygodnia]]&lt;&gt;7,soki[[#This Row],[dzien tygodnia]]&lt;&gt;6),G533+12000-soki[[#This Row],[wielkosc_zamowienia]],G533+5000-soki[[#This Row],[wielkosc_zamowienia]]))</f>
        <v>-189970</v>
      </c>
      <c r="H534">
        <f t="shared" si="8"/>
        <v>1</v>
      </c>
    </row>
    <row r="535" spans="1:8" x14ac:dyDescent="0.25">
      <c r="A535">
        <v>534</v>
      </c>
      <c r="B535" s="1">
        <v>44458</v>
      </c>
      <c r="C535" t="s">
        <v>7</v>
      </c>
      <c r="D535">
        <v>9750</v>
      </c>
      <c r="E535">
        <f>WEEKDAY(soki[[#This Row],[data]])</f>
        <v>1</v>
      </c>
      <c r="G535">
        <f>IF(soki[[#This Row],[data]]=B534,G534-soki[[#This Row],[wielkosc_zamowienia]],IF(AND(soki[[#This Row],[dzien tygodnia]]&lt;&gt;7,soki[[#This Row],[dzien tygodnia]]&lt;&gt;6),G534+12000-soki[[#This Row],[wielkosc_zamowienia]],G534+5000-soki[[#This Row],[wielkosc_zamowienia]]))</f>
        <v>-187720</v>
      </c>
      <c r="H535">
        <f t="shared" si="8"/>
        <v>1</v>
      </c>
    </row>
    <row r="536" spans="1:8" x14ac:dyDescent="0.25">
      <c r="A536">
        <v>535</v>
      </c>
      <c r="B536" s="1">
        <v>44458</v>
      </c>
      <c r="C536" t="s">
        <v>5</v>
      </c>
      <c r="D536">
        <v>9860</v>
      </c>
      <c r="E536">
        <f>WEEKDAY(soki[[#This Row],[data]])</f>
        <v>1</v>
      </c>
      <c r="G536">
        <f>IF(soki[[#This Row],[data]]=B535,G535-soki[[#This Row],[wielkosc_zamowienia]],IF(AND(soki[[#This Row],[dzien tygodnia]]&lt;&gt;7,soki[[#This Row],[dzien tygodnia]]&lt;&gt;6),G535+12000-soki[[#This Row],[wielkosc_zamowienia]],G535+5000-soki[[#This Row],[wielkosc_zamowienia]]))</f>
        <v>-197580</v>
      </c>
      <c r="H536">
        <f t="shared" si="8"/>
        <v>1</v>
      </c>
    </row>
    <row r="537" spans="1:8" x14ac:dyDescent="0.25">
      <c r="A537">
        <v>536</v>
      </c>
      <c r="B537" s="1">
        <v>44458</v>
      </c>
      <c r="C537" t="s">
        <v>6</v>
      </c>
      <c r="D537">
        <v>8160</v>
      </c>
      <c r="E537">
        <f>WEEKDAY(soki[[#This Row],[data]])</f>
        <v>1</v>
      </c>
      <c r="G537">
        <f>IF(soki[[#This Row],[data]]=B536,G536-soki[[#This Row],[wielkosc_zamowienia]],IF(AND(soki[[#This Row],[dzien tygodnia]]&lt;&gt;7,soki[[#This Row],[dzien tygodnia]]&lt;&gt;6),G536+12000-soki[[#This Row],[wielkosc_zamowienia]],G536+5000-soki[[#This Row],[wielkosc_zamowienia]]))</f>
        <v>-205740</v>
      </c>
      <c r="H537">
        <f t="shared" si="8"/>
        <v>1</v>
      </c>
    </row>
    <row r="538" spans="1:8" x14ac:dyDescent="0.25">
      <c r="A538">
        <v>537</v>
      </c>
      <c r="B538" s="1">
        <v>44459</v>
      </c>
      <c r="C538" t="s">
        <v>4</v>
      </c>
      <c r="D538">
        <v>6280</v>
      </c>
      <c r="E538">
        <f>WEEKDAY(soki[[#This Row],[data]])</f>
        <v>2</v>
      </c>
      <c r="G538">
        <f>IF(soki[[#This Row],[data]]=B537,G537-soki[[#This Row],[wielkosc_zamowienia]],IF(AND(soki[[#This Row],[dzien tygodnia]]&lt;&gt;7,soki[[#This Row],[dzien tygodnia]]&lt;&gt;6),G537+12000-soki[[#This Row],[wielkosc_zamowienia]],G537+5000-soki[[#This Row],[wielkosc_zamowienia]]))</f>
        <v>-200020</v>
      </c>
      <c r="H538">
        <f t="shared" si="8"/>
        <v>1</v>
      </c>
    </row>
    <row r="539" spans="1:8" x14ac:dyDescent="0.25">
      <c r="A539">
        <v>538</v>
      </c>
      <c r="B539" s="1">
        <v>44459</v>
      </c>
      <c r="C539" t="s">
        <v>7</v>
      </c>
      <c r="D539">
        <v>6490</v>
      </c>
      <c r="E539">
        <f>WEEKDAY(soki[[#This Row],[data]])</f>
        <v>2</v>
      </c>
      <c r="G539">
        <f>IF(soki[[#This Row],[data]]=B538,G538-soki[[#This Row],[wielkosc_zamowienia]],IF(AND(soki[[#This Row],[dzien tygodnia]]&lt;&gt;7,soki[[#This Row],[dzien tygodnia]]&lt;&gt;6),G538+12000-soki[[#This Row],[wielkosc_zamowienia]],G538+5000-soki[[#This Row],[wielkosc_zamowienia]]))</f>
        <v>-206510</v>
      </c>
      <c r="H539">
        <f t="shared" si="8"/>
        <v>1</v>
      </c>
    </row>
    <row r="540" spans="1:8" x14ac:dyDescent="0.25">
      <c r="A540">
        <v>539</v>
      </c>
      <c r="B540" s="1">
        <v>44460</v>
      </c>
      <c r="C540" t="s">
        <v>4</v>
      </c>
      <c r="D540">
        <v>4110</v>
      </c>
      <c r="E540">
        <f>WEEKDAY(soki[[#This Row],[data]])</f>
        <v>3</v>
      </c>
      <c r="G540">
        <f>IF(soki[[#This Row],[data]]=B539,G539-soki[[#This Row],[wielkosc_zamowienia]],IF(AND(soki[[#This Row],[dzien tygodnia]]&lt;&gt;7,soki[[#This Row],[dzien tygodnia]]&lt;&gt;6),G539+12000-soki[[#This Row],[wielkosc_zamowienia]],G539+5000-soki[[#This Row],[wielkosc_zamowienia]]))</f>
        <v>-198620</v>
      </c>
      <c r="H540">
        <f t="shared" si="8"/>
        <v>1</v>
      </c>
    </row>
    <row r="541" spans="1:8" x14ac:dyDescent="0.25">
      <c r="A541">
        <v>540</v>
      </c>
      <c r="B541" s="1">
        <v>44460</v>
      </c>
      <c r="C541" t="s">
        <v>7</v>
      </c>
      <c r="D541">
        <v>3140</v>
      </c>
      <c r="E541">
        <f>WEEKDAY(soki[[#This Row],[data]])</f>
        <v>3</v>
      </c>
      <c r="G541">
        <f>IF(soki[[#This Row],[data]]=B540,G540-soki[[#This Row],[wielkosc_zamowienia]],IF(AND(soki[[#This Row],[dzien tygodnia]]&lt;&gt;7,soki[[#This Row],[dzien tygodnia]]&lt;&gt;6),G540+12000-soki[[#This Row],[wielkosc_zamowienia]],G540+5000-soki[[#This Row],[wielkosc_zamowienia]]))</f>
        <v>-201760</v>
      </c>
      <c r="H541">
        <f t="shared" si="8"/>
        <v>1</v>
      </c>
    </row>
    <row r="542" spans="1:8" x14ac:dyDescent="0.25">
      <c r="A542">
        <v>541</v>
      </c>
      <c r="B542" s="1">
        <v>44461</v>
      </c>
      <c r="C542" t="s">
        <v>7</v>
      </c>
      <c r="D542">
        <v>3550</v>
      </c>
      <c r="E542">
        <f>WEEKDAY(soki[[#This Row],[data]])</f>
        <v>4</v>
      </c>
      <c r="G542">
        <f>IF(soki[[#This Row],[data]]=B541,G541-soki[[#This Row],[wielkosc_zamowienia]],IF(AND(soki[[#This Row],[dzien tygodnia]]&lt;&gt;7,soki[[#This Row],[dzien tygodnia]]&lt;&gt;6),G541+12000-soki[[#This Row],[wielkosc_zamowienia]],G541+5000-soki[[#This Row],[wielkosc_zamowienia]]))</f>
        <v>-193310</v>
      </c>
      <c r="H542">
        <f t="shared" si="8"/>
        <v>1</v>
      </c>
    </row>
    <row r="543" spans="1:8" x14ac:dyDescent="0.25">
      <c r="A543">
        <v>542</v>
      </c>
      <c r="B543" s="1">
        <v>44461</v>
      </c>
      <c r="C543" t="s">
        <v>6</v>
      </c>
      <c r="D543">
        <v>1280</v>
      </c>
      <c r="E543">
        <f>WEEKDAY(soki[[#This Row],[data]])</f>
        <v>4</v>
      </c>
      <c r="G543">
        <f>IF(soki[[#This Row],[data]]=B542,G542-soki[[#This Row],[wielkosc_zamowienia]],IF(AND(soki[[#This Row],[dzien tygodnia]]&lt;&gt;7,soki[[#This Row],[dzien tygodnia]]&lt;&gt;6),G542+12000-soki[[#This Row],[wielkosc_zamowienia]],G542+5000-soki[[#This Row],[wielkosc_zamowienia]]))</f>
        <v>-194590</v>
      </c>
      <c r="H543">
        <f t="shared" si="8"/>
        <v>1</v>
      </c>
    </row>
    <row r="544" spans="1:8" x14ac:dyDescent="0.25">
      <c r="A544">
        <v>543</v>
      </c>
      <c r="B544" s="1">
        <v>44462</v>
      </c>
      <c r="C544" t="s">
        <v>6</v>
      </c>
      <c r="D544">
        <v>8360</v>
      </c>
      <c r="E544">
        <f>WEEKDAY(soki[[#This Row],[data]])</f>
        <v>5</v>
      </c>
      <c r="G544">
        <f>IF(soki[[#This Row],[data]]=B543,G543-soki[[#This Row],[wielkosc_zamowienia]],IF(AND(soki[[#This Row],[dzien tygodnia]]&lt;&gt;7,soki[[#This Row],[dzien tygodnia]]&lt;&gt;6),G543+12000-soki[[#This Row],[wielkosc_zamowienia]],G543+5000-soki[[#This Row],[wielkosc_zamowienia]]))</f>
        <v>-190950</v>
      </c>
      <c r="H544">
        <f t="shared" si="8"/>
        <v>1</v>
      </c>
    </row>
    <row r="545" spans="1:8" x14ac:dyDescent="0.25">
      <c r="A545">
        <v>544</v>
      </c>
      <c r="B545" s="1">
        <v>44463</v>
      </c>
      <c r="C545" t="s">
        <v>7</v>
      </c>
      <c r="D545">
        <v>2930</v>
      </c>
      <c r="E545">
        <f>WEEKDAY(soki[[#This Row],[data]])</f>
        <v>6</v>
      </c>
      <c r="G545">
        <f>IF(soki[[#This Row],[data]]=B544,G544-soki[[#This Row],[wielkosc_zamowienia]],IF(AND(soki[[#This Row],[dzien tygodnia]]&lt;&gt;7,soki[[#This Row],[dzien tygodnia]]&lt;&gt;6),G544+12000-soki[[#This Row],[wielkosc_zamowienia]],G544+5000-soki[[#This Row],[wielkosc_zamowienia]]))</f>
        <v>-188880</v>
      </c>
      <c r="H545">
        <f t="shared" si="8"/>
        <v>1</v>
      </c>
    </row>
    <row r="546" spans="1:8" x14ac:dyDescent="0.25">
      <c r="A546">
        <v>545</v>
      </c>
      <c r="B546" s="1">
        <v>44463</v>
      </c>
      <c r="C546" t="s">
        <v>6</v>
      </c>
      <c r="D546">
        <v>9920</v>
      </c>
      <c r="E546">
        <f>WEEKDAY(soki[[#This Row],[data]])</f>
        <v>6</v>
      </c>
      <c r="G546">
        <f>IF(soki[[#This Row],[data]]=B545,G545-soki[[#This Row],[wielkosc_zamowienia]],IF(AND(soki[[#This Row],[dzien tygodnia]]&lt;&gt;7,soki[[#This Row],[dzien tygodnia]]&lt;&gt;6),G545+12000-soki[[#This Row],[wielkosc_zamowienia]],G545+5000-soki[[#This Row],[wielkosc_zamowienia]]))</f>
        <v>-198800</v>
      </c>
      <c r="H546">
        <f t="shared" si="8"/>
        <v>1</v>
      </c>
    </row>
    <row r="547" spans="1:8" x14ac:dyDescent="0.25">
      <c r="A547">
        <v>546</v>
      </c>
      <c r="B547" s="1">
        <v>44464</v>
      </c>
      <c r="C547" t="s">
        <v>6</v>
      </c>
      <c r="D547">
        <v>3140</v>
      </c>
      <c r="E547">
        <f>WEEKDAY(soki[[#This Row],[data]])</f>
        <v>7</v>
      </c>
      <c r="G547">
        <f>IF(soki[[#This Row],[data]]=B546,G546-soki[[#This Row],[wielkosc_zamowienia]],IF(AND(soki[[#This Row],[dzien tygodnia]]&lt;&gt;7,soki[[#This Row],[dzien tygodnia]]&lt;&gt;6),G546+12000-soki[[#This Row],[wielkosc_zamowienia]],G546+5000-soki[[#This Row],[wielkosc_zamowienia]]))</f>
        <v>-196940</v>
      </c>
      <c r="H547">
        <f t="shared" si="8"/>
        <v>1</v>
      </c>
    </row>
    <row r="548" spans="1:8" x14ac:dyDescent="0.25">
      <c r="A548">
        <v>547</v>
      </c>
      <c r="B548" s="1">
        <v>44465</v>
      </c>
      <c r="C548" t="s">
        <v>4</v>
      </c>
      <c r="D548">
        <v>1010</v>
      </c>
      <c r="E548">
        <f>WEEKDAY(soki[[#This Row],[data]])</f>
        <v>1</v>
      </c>
      <c r="G548">
        <f>IF(soki[[#This Row],[data]]=B547,G547-soki[[#This Row],[wielkosc_zamowienia]],IF(AND(soki[[#This Row],[dzien tygodnia]]&lt;&gt;7,soki[[#This Row],[dzien tygodnia]]&lt;&gt;6),G547+12000-soki[[#This Row],[wielkosc_zamowienia]],G547+5000-soki[[#This Row],[wielkosc_zamowienia]]))</f>
        <v>-185950</v>
      </c>
      <c r="H548">
        <f t="shared" si="8"/>
        <v>1</v>
      </c>
    </row>
    <row r="549" spans="1:8" x14ac:dyDescent="0.25">
      <c r="A549">
        <v>548</v>
      </c>
      <c r="B549" s="1">
        <v>44466</v>
      </c>
      <c r="C549" t="s">
        <v>6</v>
      </c>
      <c r="D549">
        <v>9210</v>
      </c>
      <c r="E549">
        <f>WEEKDAY(soki[[#This Row],[data]])</f>
        <v>2</v>
      </c>
      <c r="G549">
        <f>IF(soki[[#This Row],[data]]=B548,G548-soki[[#This Row],[wielkosc_zamowienia]],IF(AND(soki[[#This Row],[dzien tygodnia]]&lt;&gt;7,soki[[#This Row],[dzien tygodnia]]&lt;&gt;6),G548+12000-soki[[#This Row],[wielkosc_zamowienia]],G548+5000-soki[[#This Row],[wielkosc_zamowienia]]))</f>
        <v>-183160</v>
      </c>
      <c r="H549">
        <f t="shared" si="8"/>
        <v>1</v>
      </c>
    </row>
    <row r="550" spans="1:8" x14ac:dyDescent="0.25">
      <c r="A550">
        <v>549</v>
      </c>
      <c r="B550" s="1">
        <v>44466</v>
      </c>
      <c r="C550" t="s">
        <v>7</v>
      </c>
      <c r="D550">
        <v>1880</v>
      </c>
      <c r="E550">
        <f>WEEKDAY(soki[[#This Row],[data]])</f>
        <v>2</v>
      </c>
      <c r="G550">
        <f>IF(soki[[#This Row],[data]]=B549,G549-soki[[#This Row],[wielkosc_zamowienia]],IF(AND(soki[[#This Row],[dzien tygodnia]]&lt;&gt;7,soki[[#This Row],[dzien tygodnia]]&lt;&gt;6),G549+12000-soki[[#This Row],[wielkosc_zamowienia]],G549+5000-soki[[#This Row],[wielkosc_zamowienia]]))</f>
        <v>-185040</v>
      </c>
      <c r="H550">
        <f t="shared" si="8"/>
        <v>1</v>
      </c>
    </row>
    <row r="551" spans="1:8" x14ac:dyDescent="0.25">
      <c r="A551">
        <v>550</v>
      </c>
      <c r="B551" s="1">
        <v>44467</v>
      </c>
      <c r="C551" t="s">
        <v>5</v>
      </c>
      <c r="D551">
        <v>5080</v>
      </c>
      <c r="E551">
        <f>WEEKDAY(soki[[#This Row],[data]])</f>
        <v>3</v>
      </c>
      <c r="G551">
        <f>IF(soki[[#This Row],[data]]=B550,G550-soki[[#This Row],[wielkosc_zamowienia]],IF(AND(soki[[#This Row],[dzien tygodnia]]&lt;&gt;7,soki[[#This Row],[dzien tygodnia]]&lt;&gt;6),G550+12000-soki[[#This Row],[wielkosc_zamowienia]],G550+5000-soki[[#This Row],[wielkosc_zamowienia]]))</f>
        <v>-178120</v>
      </c>
      <c r="H551">
        <f t="shared" si="8"/>
        <v>1</v>
      </c>
    </row>
    <row r="552" spans="1:8" x14ac:dyDescent="0.25">
      <c r="A552">
        <v>551</v>
      </c>
      <c r="B552" s="1">
        <v>44467</v>
      </c>
      <c r="C552" t="s">
        <v>7</v>
      </c>
      <c r="D552">
        <v>6540</v>
      </c>
      <c r="E552">
        <f>WEEKDAY(soki[[#This Row],[data]])</f>
        <v>3</v>
      </c>
      <c r="G552">
        <f>IF(soki[[#This Row],[data]]=B551,G551-soki[[#This Row],[wielkosc_zamowienia]],IF(AND(soki[[#This Row],[dzien tygodnia]]&lt;&gt;7,soki[[#This Row],[dzien tygodnia]]&lt;&gt;6),G551+12000-soki[[#This Row],[wielkosc_zamowienia]],G551+5000-soki[[#This Row],[wielkosc_zamowienia]]))</f>
        <v>-184660</v>
      </c>
      <c r="H552">
        <f t="shared" si="8"/>
        <v>1</v>
      </c>
    </row>
    <row r="553" spans="1:8" x14ac:dyDescent="0.25">
      <c r="A553">
        <v>552</v>
      </c>
      <c r="B553" s="1">
        <v>44468</v>
      </c>
      <c r="C553" t="s">
        <v>6</v>
      </c>
      <c r="D553">
        <v>3250</v>
      </c>
      <c r="E553">
        <f>WEEKDAY(soki[[#This Row],[data]])</f>
        <v>4</v>
      </c>
      <c r="G553">
        <f>IF(soki[[#This Row],[data]]=B552,G552-soki[[#This Row],[wielkosc_zamowienia]],IF(AND(soki[[#This Row],[dzien tygodnia]]&lt;&gt;7,soki[[#This Row],[dzien tygodnia]]&lt;&gt;6),G552+12000-soki[[#This Row],[wielkosc_zamowienia]],G552+5000-soki[[#This Row],[wielkosc_zamowienia]]))</f>
        <v>-175910</v>
      </c>
      <c r="H553">
        <f t="shared" si="8"/>
        <v>1</v>
      </c>
    </row>
    <row r="554" spans="1:8" x14ac:dyDescent="0.25">
      <c r="A554">
        <v>553</v>
      </c>
      <c r="B554" s="1">
        <v>44469</v>
      </c>
      <c r="C554" t="s">
        <v>4</v>
      </c>
      <c r="D554">
        <v>5080</v>
      </c>
      <c r="E554">
        <f>WEEKDAY(soki[[#This Row],[data]])</f>
        <v>5</v>
      </c>
      <c r="G554">
        <f>IF(soki[[#This Row],[data]]=B553,G553-soki[[#This Row],[wielkosc_zamowienia]],IF(AND(soki[[#This Row],[dzien tygodnia]]&lt;&gt;7,soki[[#This Row],[dzien tygodnia]]&lt;&gt;6),G553+12000-soki[[#This Row],[wielkosc_zamowienia]],G553+5000-soki[[#This Row],[wielkosc_zamowienia]]))</f>
        <v>-168990</v>
      </c>
      <c r="H554">
        <f t="shared" si="8"/>
        <v>1</v>
      </c>
    </row>
    <row r="555" spans="1:8" x14ac:dyDescent="0.25">
      <c r="A555">
        <v>554</v>
      </c>
      <c r="B555" s="1">
        <v>44469</v>
      </c>
      <c r="C555" t="s">
        <v>5</v>
      </c>
      <c r="D555">
        <v>7660</v>
      </c>
      <c r="E555">
        <f>WEEKDAY(soki[[#This Row],[data]])</f>
        <v>5</v>
      </c>
      <c r="G555">
        <f>IF(soki[[#This Row],[data]]=B554,G554-soki[[#This Row],[wielkosc_zamowienia]],IF(AND(soki[[#This Row],[dzien tygodnia]]&lt;&gt;7,soki[[#This Row],[dzien tygodnia]]&lt;&gt;6),G554+12000-soki[[#This Row],[wielkosc_zamowienia]],G554+5000-soki[[#This Row],[wielkosc_zamowienia]]))</f>
        <v>-176650</v>
      </c>
      <c r="H555">
        <f t="shared" si="8"/>
        <v>1</v>
      </c>
    </row>
    <row r="556" spans="1:8" x14ac:dyDescent="0.25">
      <c r="A556">
        <v>555</v>
      </c>
      <c r="B556" s="1">
        <v>44470</v>
      </c>
      <c r="C556" t="s">
        <v>7</v>
      </c>
      <c r="D556">
        <v>7840</v>
      </c>
      <c r="E556">
        <f>WEEKDAY(soki[[#This Row],[data]])</f>
        <v>6</v>
      </c>
      <c r="G556">
        <f>IF(soki[[#This Row],[data]]=B555,G555-soki[[#This Row],[wielkosc_zamowienia]],IF(AND(soki[[#This Row],[dzien tygodnia]]&lt;&gt;7,soki[[#This Row],[dzien tygodnia]]&lt;&gt;6),G555+12000-soki[[#This Row],[wielkosc_zamowienia]],G555+5000-soki[[#This Row],[wielkosc_zamowienia]]))</f>
        <v>-179490</v>
      </c>
      <c r="H556">
        <f t="shared" si="8"/>
        <v>1</v>
      </c>
    </row>
    <row r="557" spans="1:8" x14ac:dyDescent="0.25">
      <c r="A557">
        <v>556</v>
      </c>
      <c r="B557" s="1">
        <v>44470</v>
      </c>
      <c r="C557" t="s">
        <v>6</v>
      </c>
      <c r="D557">
        <v>2060</v>
      </c>
      <c r="E557">
        <f>WEEKDAY(soki[[#This Row],[data]])</f>
        <v>6</v>
      </c>
      <c r="G557">
        <f>IF(soki[[#This Row],[data]]=B556,G556-soki[[#This Row],[wielkosc_zamowienia]],IF(AND(soki[[#This Row],[dzien tygodnia]]&lt;&gt;7,soki[[#This Row],[dzien tygodnia]]&lt;&gt;6),G556+12000-soki[[#This Row],[wielkosc_zamowienia]],G556+5000-soki[[#This Row],[wielkosc_zamowienia]]))</f>
        <v>-181550</v>
      </c>
      <c r="H557">
        <f t="shared" si="8"/>
        <v>1</v>
      </c>
    </row>
    <row r="558" spans="1:8" x14ac:dyDescent="0.25">
      <c r="A558">
        <v>557</v>
      </c>
      <c r="B558" s="1">
        <v>44471</v>
      </c>
      <c r="C558" t="s">
        <v>5</v>
      </c>
      <c r="D558">
        <v>1010</v>
      </c>
      <c r="E558">
        <f>WEEKDAY(soki[[#This Row],[data]])</f>
        <v>7</v>
      </c>
      <c r="G558">
        <f>IF(soki[[#This Row],[data]]=B557,G557-soki[[#This Row],[wielkosc_zamowienia]],IF(AND(soki[[#This Row],[dzien tygodnia]]&lt;&gt;7,soki[[#This Row],[dzien tygodnia]]&lt;&gt;6),G557+12000-soki[[#This Row],[wielkosc_zamowienia]],G557+5000-soki[[#This Row],[wielkosc_zamowienia]]))</f>
        <v>-177560</v>
      </c>
      <c r="H558">
        <f t="shared" si="8"/>
        <v>1</v>
      </c>
    </row>
    <row r="559" spans="1:8" x14ac:dyDescent="0.25">
      <c r="A559">
        <v>558</v>
      </c>
      <c r="B559" s="1">
        <v>44472</v>
      </c>
      <c r="C559" t="s">
        <v>5</v>
      </c>
      <c r="D559">
        <v>7540</v>
      </c>
      <c r="E559">
        <f>WEEKDAY(soki[[#This Row],[data]])</f>
        <v>1</v>
      </c>
      <c r="G559">
        <f>IF(soki[[#This Row],[data]]=B558,G558-soki[[#This Row],[wielkosc_zamowienia]],IF(AND(soki[[#This Row],[dzien tygodnia]]&lt;&gt;7,soki[[#This Row],[dzien tygodnia]]&lt;&gt;6),G558+12000-soki[[#This Row],[wielkosc_zamowienia]],G558+5000-soki[[#This Row],[wielkosc_zamowienia]]))</f>
        <v>-173100</v>
      </c>
      <c r="H559">
        <f t="shared" si="8"/>
        <v>1</v>
      </c>
    </row>
    <row r="560" spans="1:8" x14ac:dyDescent="0.25">
      <c r="A560">
        <v>559</v>
      </c>
      <c r="B560" s="1">
        <v>44472</v>
      </c>
      <c r="C560" t="s">
        <v>7</v>
      </c>
      <c r="D560">
        <v>6350</v>
      </c>
      <c r="E560">
        <f>WEEKDAY(soki[[#This Row],[data]])</f>
        <v>1</v>
      </c>
      <c r="G560">
        <f>IF(soki[[#This Row],[data]]=B559,G559-soki[[#This Row],[wielkosc_zamowienia]],IF(AND(soki[[#This Row],[dzien tygodnia]]&lt;&gt;7,soki[[#This Row],[dzien tygodnia]]&lt;&gt;6),G559+12000-soki[[#This Row],[wielkosc_zamowienia]],G559+5000-soki[[#This Row],[wielkosc_zamowienia]]))</f>
        <v>-179450</v>
      </c>
      <c r="H560">
        <f t="shared" si="8"/>
        <v>1</v>
      </c>
    </row>
    <row r="561" spans="1:8" x14ac:dyDescent="0.25">
      <c r="A561">
        <v>560</v>
      </c>
      <c r="B561" s="1">
        <v>44472</v>
      </c>
      <c r="C561" t="s">
        <v>4</v>
      </c>
      <c r="D561">
        <v>9160</v>
      </c>
      <c r="E561">
        <f>WEEKDAY(soki[[#This Row],[data]])</f>
        <v>1</v>
      </c>
      <c r="G561">
        <f>IF(soki[[#This Row],[data]]=B560,G560-soki[[#This Row],[wielkosc_zamowienia]],IF(AND(soki[[#This Row],[dzien tygodnia]]&lt;&gt;7,soki[[#This Row],[dzien tygodnia]]&lt;&gt;6),G560+12000-soki[[#This Row],[wielkosc_zamowienia]],G560+5000-soki[[#This Row],[wielkosc_zamowienia]]))</f>
        <v>-188610</v>
      </c>
      <c r="H561">
        <f t="shared" si="8"/>
        <v>1</v>
      </c>
    </row>
    <row r="562" spans="1:8" x14ac:dyDescent="0.25">
      <c r="A562">
        <v>561</v>
      </c>
      <c r="B562" s="1">
        <v>44473</v>
      </c>
      <c r="C562" t="s">
        <v>5</v>
      </c>
      <c r="D562">
        <v>9800</v>
      </c>
      <c r="E562">
        <f>WEEKDAY(soki[[#This Row],[data]])</f>
        <v>2</v>
      </c>
      <c r="G562">
        <f>IF(soki[[#This Row],[data]]=B561,G561-soki[[#This Row],[wielkosc_zamowienia]],IF(AND(soki[[#This Row],[dzien tygodnia]]&lt;&gt;7,soki[[#This Row],[dzien tygodnia]]&lt;&gt;6),G561+12000-soki[[#This Row],[wielkosc_zamowienia]],G561+5000-soki[[#This Row],[wielkosc_zamowienia]]))</f>
        <v>-186410</v>
      </c>
      <c r="H562">
        <f t="shared" si="8"/>
        <v>1</v>
      </c>
    </row>
    <row r="563" spans="1:8" x14ac:dyDescent="0.25">
      <c r="A563">
        <v>562</v>
      </c>
      <c r="B563" s="1">
        <v>44473</v>
      </c>
      <c r="C563" t="s">
        <v>7</v>
      </c>
      <c r="D563">
        <v>4990</v>
      </c>
      <c r="E563">
        <f>WEEKDAY(soki[[#This Row],[data]])</f>
        <v>2</v>
      </c>
      <c r="G563">
        <f>IF(soki[[#This Row],[data]]=B562,G562-soki[[#This Row],[wielkosc_zamowienia]],IF(AND(soki[[#This Row],[dzien tygodnia]]&lt;&gt;7,soki[[#This Row],[dzien tygodnia]]&lt;&gt;6),G562+12000-soki[[#This Row],[wielkosc_zamowienia]],G562+5000-soki[[#This Row],[wielkosc_zamowienia]]))</f>
        <v>-191400</v>
      </c>
      <c r="H563">
        <f t="shared" si="8"/>
        <v>1</v>
      </c>
    </row>
    <row r="564" spans="1:8" x14ac:dyDescent="0.25">
      <c r="A564">
        <v>563</v>
      </c>
      <c r="B564" s="1">
        <v>44474</v>
      </c>
      <c r="C564" t="s">
        <v>6</v>
      </c>
      <c r="D564">
        <v>5220</v>
      </c>
      <c r="E564">
        <f>WEEKDAY(soki[[#This Row],[data]])</f>
        <v>3</v>
      </c>
      <c r="G564">
        <f>IF(soki[[#This Row],[data]]=B563,G563-soki[[#This Row],[wielkosc_zamowienia]],IF(AND(soki[[#This Row],[dzien tygodnia]]&lt;&gt;7,soki[[#This Row],[dzien tygodnia]]&lt;&gt;6),G563+12000-soki[[#This Row],[wielkosc_zamowienia]],G563+5000-soki[[#This Row],[wielkosc_zamowienia]]))</f>
        <v>-184620</v>
      </c>
      <c r="H564">
        <f t="shared" si="8"/>
        <v>1</v>
      </c>
    </row>
    <row r="565" spans="1:8" x14ac:dyDescent="0.25">
      <c r="A565">
        <v>564</v>
      </c>
      <c r="B565" s="1">
        <v>44474</v>
      </c>
      <c r="C565" t="s">
        <v>4</v>
      </c>
      <c r="D565">
        <v>3610</v>
      </c>
      <c r="E565">
        <f>WEEKDAY(soki[[#This Row],[data]])</f>
        <v>3</v>
      </c>
      <c r="G565">
        <f>IF(soki[[#This Row],[data]]=B564,G564-soki[[#This Row],[wielkosc_zamowienia]],IF(AND(soki[[#This Row],[dzien tygodnia]]&lt;&gt;7,soki[[#This Row],[dzien tygodnia]]&lt;&gt;6),G564+12000-soki[[#This Row],[wielkosc_zamowienia]],G564+5000-soki[[#This Row],[wielkosc_zamowienia]]))</f>
        <v>-188230</v>
      </c>
      <c r="H565">
        <f t="shared" si="8"/>
        <v>1</v>
      </c>
    </row>
    <row r="566" spans="1:8" x14ac:dyDescent="0.25">
      <c r="A566">
        <v>565</v>
      </c>
      <c r="B566" s="1">
        <v>44474</v>
      </c>
      <c r="C566" t="s">
        <v>5</v>
      </c>
      <c r="D566">
        <v>5150</v>
      </c>
      <c r="E566">
        <f>WEEKDAY(soki[[#This Row],[data]])</f>
        <v>3</v>
      </c>
      <c r="G566">
        <f>IF(soki[[#This Row],[data]]=B565,G565-soki[[#This Row],[wielkosc_zamowienia]],IF(AND(soki[[#This Row],[dzien tygodnia]]&lt;&gt;7,soki[[#This Row],[dzien tygodnia]]&lt;&gt;6),G565+12000-soki[[#This Row],[wielkosc_zamowienia]],G565+5000-soki[[#This Row],[wielkosc_zamowienia]]))</f>
        <v>-193380</v>
      </c>
      <c r="H566">
        <f t="shared" si="8"/>
        <v>1</v>
      </c>
    </row>
    <row r="567" spans="1:8" x14ac:dyDescent="0.25">
      <c r="A567">
        <v>566</v>
      </c>
      <c r="B567" s="1">
        <v>44475</v>
      </c>
      <c r="C567" t="s">
        <v>6</v>
      </c>
      <c r="D567">
        <v>2500</v>
      </c>
      <c r="E567">
        <f>WEEKDAY(soki[[#This Row],[data]])</f>
        <v>4</v>
      </c>
      <c r="G567">
        <f>IF(soki[[#This Row],[data]]=B566,G566-soki[[#This Row],[wielkosc_zamowienia]],IF(AND(soki[[#This Row],[dzien tygodnia]]&lt;&gt;7,soki[[#This Row],[dzien tygodnia]]&lt;&gt;6),G566+12000-soki[[#This Row],[wielkosc_zamowienia]],G566+5000-soki[[#This Row],[wielkosc_zamowienia]]))</f>
        <v>-183880</v>
      </c>
      <c r="H567">
        <f t="shared" si="8"/>
        <v>1</v>
      </c>
    </row>
    <row r="568" spans="1:8" x14ac:dyDescent="0.25">
      <c r="A568">
        <v>567</v>
      </c>
      <c r="B568" s="1">
        <v>44475</v>
      </c>
      <c r="C568" t="s">
        <v>5</v>
      </c>
      <c r="D568">
        <v>8900</v>
      </c>
      <c r="E568">
        <f>WEEKDAY(soki[[#This Row],[data]])</f>
        <v>4</v>
      </c>
      <c r="G568">
        <f>IF(soki[[#This Row],[data]]=B567,G567-soki[[#This Row],[wielkosc_zamowienia]],IF(AND(soki[[#This Row],[dzien tygodnia]]&lt;&gt;7,soki[[#This Row],[dzien tygodnia]]&lt;&gt;6),G567+12000-soki[[#This Row],[wielkosc_zamowienia]],G567+5000-soki[[#This Row],[wielkosc_zamowienia]]))</f>
        <v>-192780</v>
      </c>
      <c r="H568">
        <f t="shared" si="8"/>
        <v>1</v>
      </c>
    </row>
    <row r="569" spans="1:8" x14ac:dyDescent="0.25">
      <c r="A569">
        <v>568</v>
      </c>
      <c r="B569" s="1">
        <v>44475</v>
      </c>
      <c r="C569" t="s">
        <v>7</v>
      </c>
      <c r="D569">
        <v>2040</v>
      </c>
      <c r="E569">
        <f>WEEKDAY(soki[[#This Row],[data]])</f>
        <v>4</v>
      </c>
      <c r="G569">
        <f>IF(soki[[#This Row],[data]]=B568,G568-soki[[#This Row],[wielkosc_zamowienia]],IF(AND(soki[[#This Row],[dzien tygodnia]]&lt;&gt;7,soki[[#This Row],[dzien tygodnia]]&lt;&gt;6),G568+12000-soki[[#This Row],[wielkosc_zamowienia]],G568+5000-soki[[#This Row],[wielkosc_zamowienia]]))</f>
        <v>-194820</v>
      </c>
      <c r="H569">
        <f t="shared" si="8"/>
        <v>1</v>
      </c>
    </row>
    <row r="570" spans="1:8" x14ac:dyDescent="0.25">
      <c r="A570">
        <v>569</v>
      </c>
      <c r="B570" s="1">
        <v>44476</v>
      </c>
      <c r="C570" t="s">
        <v>4</v>
      </c>
      <c r="D570">
        <v>8930</v>
      </c>
      <c r="E570">
        <f>WEEKDAY(soki[[#This Row],[data]])</f>
        <v>5</v>
      </c>
      <c r="G570">
        <f>IF(soki[[#This Row],[data]]=B569,G569-soki[[#This Row],[wielkosc_zamowienia]],IF(AND(soki[[#This Row],[dzien tygodnia]]&lt;&gt;7,soki[[#This Row],[dzien tygodnia]]&lt;&gt;6),G569+12000-soki[[#This Row],[wielkosc_zamowienia]],G569+5000-soki[[#This Row],[wielkosc_zamowienia]]))</f>
        <v>-191750</v>
      </c>
      <c r="H570">
        <f t="shared" si="8"/>
        <v>1</v>
      </c>
    </row>
    <row r="571" spans="1:8" x14ac:dyDescent="0.25">
      <c r="A571">
        <v>570</v>
      </c>
      <c r="B571" s="1">
        <v>44477</v>
      </c>
      <c r="C571" t="s">
        <v>5</v>
      </c>
      <c r="D571">
        <v>4980</v>
      </c>
      <c r="E571">
        <f>WEEKDAY(soki[[#This Row],[data]])</f>
        <v>6</v>
      </c>
      <c r="G571">
        <f>IF(soki[[#This Row],[data]]=B570,G570-soki[[#This Row],[wielkosc_zamowienia]],IF(AND(soki[[#This Row],[dzien tygodnia]]&lt;&gt;7,soki[[#This Row],[dzien tygodnia]]&lt;&gt;6),G570+12000-soki[[#This Row],[wielkosc_zamowienia]],G570+5000-soki[[#This Row],[wielkosc_zamowienia]]))</f>
        <v>-191730</v>
      </c>
      <c r="H571">
        <f t="shared" si="8"/>
        <v>1</v>
      </c>
    </row>
    <row r="572" spans="1:8" x14ac:dyDescent="0.25">
      <c r="A572">
        <v>571</v>
      </c>
      <c r="B572" s="1">
        <v>44477</v>
      </c>
      <c r="C572" t="s">
        <v>6</v>
      </c>
      <c r="D572">
        <v>7120</v>
      </c>
      <c r="E572">
        <f>WEEKDAY(soki[[#This Row],[data]])</f>
        <v>6</v>
      </c>
      <c r="G572">
        <f>IF(soki[[#This Row],[data]]=B571,G571-soki[[#This Row],[wielkosc_zamowienia]],IF(AND(soki[[#This Row],[dzien tygodnia]]&lt;&gt;7,soki[[#This Row],[dzien tygodnia]]&lt;&gt;6),G571+12000-soki[[#This Row],[wielkosc_zamowienia]],G571+5000-soki[[#This Row],[wielkosc_zamowienia]]))</f>
        <v>-198850</v>
      </c>
      <c r="H572">
        <f t="shared" si="8"/>
        <v>1</v>
      </c>
    </row>
    <row r="573" spans="1:8" x14ac:dyDescent="0.25">
      <c r="A573">
        <v>572</v>
      </c>
      <c r="B573" s="1">
        <v>44477</v>
      </c>
      <c r="C573" t="s">
        <v>4</v>
      </c>
      <c r="D573">
        <v>1780</v>
      </c>
      <c r="E573">
        <f>WEEKDAY(soki[[#This Row],[data]])</f>
        <v>6</v>
      </c>
      <c r="G573">
        <f>IF(soki[[#This Row],[data]]=B572,G572-soki[[#This Row],[wielkosc_zamowienia]],IF(AND(soki[[#This Row],[dzien tygodnia]]&lt;&gt;7,soki[[#This Row],[dzien tygodnia]]&lt;&gt;6),G572+12000-soki[[#This Row],[wielkosc_zamowienia]],G572+5000-soki[[#This Row],[wielkosc_zamowienia]]))</f>
        <v>-200630</v>
      </c>
      <c r="H573">
        <f t="shared" si="8"/>
        <v>1</v>
      </c>
    </row>
    <row r="574" spans="1:8" x14ac:dyDescent="0.25">
      <c r="A574">
        <v>573</v>
      </c>
      <c r="B574" s="1">
        <v>44478</v>
      </c>
      <c r="C574" t="s">
        <v>5</v>
      </c>
      <c r="D574">
        <v>8360</v>
      </c>
      <c r="E574">
        <f>WEEKDAY(soki[[#This Row],[data]])</f>
        <v>7</v>
      </c>
      <c r="G574">
        <f>IF(soki[[#This Row],[data]]=B573,G573-soki[[#This Row],[wielkosc_zamowienia]],IF(AND(soki[[#This Row],[dzien tygodnia]]&lt;&gt;7,soki[[#This Row],[dzien tygodnia]]&lt;&gt;6),G573+12000-soki[[#This Row],[wielkosc_zamowienia]],G573+5000-soki[[#This Row],[wielkosc_zamowienia]]))</f>
        <v>-203990</v>
      </c>
      <c r="H574">
        <f t="shared" si="8"/>
        <v>1</v>
      </c>
    </row>
    <row r="575" spans="1:8" x14ac:dyDescent="0.25">
      <c r="A575">
        <v>574</v>
      </c>
      <c r="B575" s="1">
        <v>44478</v>
      </c>
      <c r="C575" t="s">
        <v>4</v>
      </c>
      <c r="D575">
        <v>5240</v>
      </c>
      <c r="E575">
        <f>WEEKDAY(soki[[#This Row],[data]])</f>
        <v>7</v>
      </c>
      <c r="G575">
        <f>IF(soki[[#This Row],[data]]=B574,G574-soki[[#This Row],[wielkosc_zamowienia]],IF(AND(soki[[#This Row],[dzien tygodnia]]&lt;&gt;7,soki[[#This Row],[dzien tygodnia]]&lt;&gt;6),G574+12000-soki[[#This Row],[wielkosc_zamowienia]],G574+5000-soki[[#This Row],[wielkosc_zamowienia]]))</f>
        <v>-209230</v>
      </c>
      <c r="H575">
        <f t="shared" si="8"/>
        <v>1</v>
      </c>
    </row>
    <row r="576" spans="1:8" x14ac:dyDescent="0.25">
      <c r="A576">
        <v>575</v>
      </c>
      <c r="B576" s="1">
        <v>44478</v>
      </c>
      <c r="C576" t="s">
        <v>7</v>
      </c>
      <c r="D576">
        <v>5420</v>
      </c>
      <c r="E576">
        <f>WEEKDAY(soki[[#This Row],[data]])</f>
        <v>7</v>
      </c>
      <c r="G576">
        <f>IF(soki[[#This Row],[data]]=B575,G575-soki[[#This Row],[wielkosc_zamowienia]],IF(AND(soki[[#This Row],[dzien tygodnia]]&lt;&gt;7,soki[[#This Row],[dzien tygodnia]]&lt;&gt;6),G575+12000-soki[[#This Row],[wielkosc_zamowienia]],G575+5000-soki[[#This Row],[wielkosc_zamowienia]]))</f>
        <v>-214650</v>
      </c>
      <c r="H576">
        <f t="shared" si="8"/>
        <v>1</v>
      </c>
    </row>
    <row r="577" spans="1:8" x14ac:dyDescent="0.25">
      <c r="A577">
        <v>576</v>
      </c>
      <c r="B577" s="1">
        <v>44479</v>
      </c>
      <c r="C577" t="s">
        <v>7</v>
      </c>
      <c r="D577">
        <v>9390</v>
      </c>
      <c r="E577">
        <f>WEEKDAY(soki[[#This Row],[data]])</f>
        <v>1</v>
      </c>
      <c r="G577">
        <f>IF(soki[[#This Row],[data]]=B576,G576-soki[[#This Row],[wielkosc_zamowienia]],IF(AND(soki[[#This Row],[dzien tygodnia]]&lt;&gt;7,soki[[#This Row],[dzien tygodnia]]&lt;&gt;6),G576+12000-soki[[#This Row],[wielkosc_zamowienia]],G576+5000-soki[[#This Row],[wielkosc_zamowienia]]))</f>
        <v>-212040</v>
      </c>
      <c r="H577">
        <f t="shared" si="8"/>
        <v>1</v>
      </c>
    </row>
    <row r="578" spans="1:8" x14ac:dyDescent="0.25">
      <c r="A578">
        <v>577</v>
      </c>
      <c r="B578" s="1">
        <v>44479</v>
      </c>
      <c r="C578" t="s">
        <v>4</v>
      </c>
      <c r="D578">
        <v>2510</v>
      </c>
      <c r="E578">
        <f>WEEKDAY(soki[[#This Row],[data]])</f>
        <v>1</v>
      </c>
      <c r="G578">
        <f>IF(soki[[#This Row],[data]]=B577,G577-soki[[#This Row],[wielkosc_zamowienia]],IF(AND(soki[[#This Row],[dzien tygodnia]]&lt;&gt;7,soki[[#This Row],[dzien tygodnia]]&lt;&gt;6),G577+12000-soki[[#This Row],[wielkosc_zamowienia]],G577+5000-soki[[#This Row],[wielkosc_zamowienia]]))</f>
        <v>-214550</v>
      </c>
      <c r="H578">
        <f t="shared" ref="H578:H641" si="9">IF(G578&lt;0,1,0)</f>
        <v>1</v>
      </c>
    </row>
    <row r="579" spans="1:8" x14ac:dyDescent="0.25">
      <c r="A579">
        <v>578</v>
      </c>
      <c r="B579" s="1">
        <v>44480</v>
      </c>
      <c r="C579" t="s">
        <v>7</v>
      </c>
      <c r="D579">
        <v>7980</v>
      </c>
      <c r="E579">
        <f>WEEKDAY(soki[[#This Row],[data]])</f>
        <v>2</v>
      </c>
      <c r="G579">
        <f>IF(soki[[#This Row],[data]]=B578,G578-soki[[#This Row],[wielkosc_zamowienia]],IF(AND(soki[[#This Row],[dzien tygodnia]]&lt;&gt;7,soki[[#This Row],[dzien tygodnia]]&lt;&gt;6),G578+12000-soki[[#This Row],[wielkosc_zamowienia]],G578+5000-soki[[#This Row],[wielkosc_zamowienia]]))</f>
        <v>-210530</v>
      </c>
      <c r="H579">
        <f t="shared" si="9"/>
        <v>1</v>
      </c>
    </row>
    <row r="580" spans="1:8" x14ac:dyDescent="0.25">
      <c r="A580">
        <v>579</v>
      </c>
      <c r="B580" s="1">
        <v>44480</v>
      </c>
      <c r="C580" t="s">
        <v>4</v>
      </c>
      <c r="D580">
        <v>3720</v>
      </c>
      <c r="E580">
        <f>WEEKDAY(soki[[#This Row],[data]])</f>
        <v>2</v>
      </c>
      <c r="G580">
        <f>IF(soki[[#This Row],[data]]=B579,G579-soki[[#This Row],[wielkosc_zamowienia]],IF(AND(soki[[#This Row],[dzien tygodnia]]&lt;&gt;7,soki[[#This Row],[dzien tygodnia]]&lt;&gt;6),G579+12000-soki[[#This Row],[wielkosc_zamowienia]],G579+5000-soki[[#This Row],[wielkosc_zamowienia]]))</f>
        <v>-214250</v>
      </c>
      <c r="H580">
        <f t="shared" si="9"/>
        <v>1</v>
      </c>
    </row>
    <row r="581" spans="1:8" x14ac:dyDescent="0.25">
      <c r="A581">
        <v>580</v>
      </c>
      <c r="B581" s="1">
        <v>44481</v>
      </c>
      <c r="C581" t="s">
        <v>4</v>
      </c>
      <c r="D581">
        <v>3210</v>
      </c>
      <c r="E581">
        <f>WEEKDAY(soki[[#This Row],[data]])</f>
        <v>3</v>
      </c>
      <c r="G581">
        <f>IF(soki[[#This Row],[data]]=B580,G580-soki[[#This Row],[wielkosc_zamowienia]],IF(AND(soki[[#This Row],[dzien tygodnia]]&lt;&gt;7,soki[[#This Row],[dzien tygodnia]]&lt;&gt;6),G580+12000-soki[[#This Row],[wielkosc_zamowienia]],G580+5000-soki[[#This Row],[wielkosc_zamowienia]]))</f>
        <v>-205460</v>
      </c>
      <c r="H581">
        <f t="shared" si="9"/>
        <v>1</v>
      </c>
    </row>
    <row r="582" spans="1:8" x14ac:dyDescent="0.25">
      <c r="A582">
        <v>581</v>
      </c>
      <c r="B582" s="1">
        <v>44482</v>
      </c>
      <c r="C582" t="s">
        <v>7</v>
      </c>
      <c r="D582">
        <v>7640</v>
      </c>
      <c r="E582">
        <f>WEEKDAY(soki[[#This Row],[data]])</f>
        <v>4</v>
      </c>
      <c r="G582">
        <f>IF(soki[[#This Row],[data]]=B581,G581-soki[[#This Row],[wielkosc_zamowienia]],IF(AND(soki[[#This Row],[dzien tygodnia]]&lt;&gt;7,soki[[#This Row],[dzien tygodnia]]&lt;&gt;6),G581+12000-soki[[#This Row],[wielkosc_zamowienia]],G581+5000-soki[[#This Row],[wielkosc_zamowienia]]))</f>
        <v>-201100</v>
      </c>
      <c r="H582">
        <f t="shared" si="9"/>
        <v>1</v>
      </c>
    </row>
    <row r="583" spans="1:8" x14ac:dyDescent="0.25">
      <c r="A583">
        <v>582</v>
      </c>
      <c r="B583" s="1">
        <v>44482</v>
      </c>
      <c r="C583" t="s">
        <v>4</v>
      </c>
      <c r="D583">
        <v>6100</v>
      </c>
      <c r="E583">
        <f>WEEKDAY(soki[[#This Row],[data]])</f>
        <v>4</v>
      </c>
      <c r="G583">
        <f>IF(soki[[#This Row],[data]]=B582,G582-soki[[#This Row],[wielkosc_zamowienia]],IF(AND(soki[[#This Row],[dzien tygodnia]]&lt;&gt;7,soki[[#This Row],[dzien tygodnia]]&lt;&gt;6),G582+12000-soki[[#This Row],[wielkosc_zamowienia]],G582+5000-soki[[#This Row],[wielkosc_zamowienia]]))</f>
        <v>-207200</v>
      </c>
      <c r="H583">
        <f t="shared" si="9"/>
        <v>1</v>
      </c>
    </row>
    <row r="584" spans="1:8" x14ac:dyDescent="0.25">
      <c r="A584">
        <v>583</v>
      </c>
      <c r="B584" s="1">
        <v>44483</v>
      </c>
      <c r="C584" t="s">
        <v>4</v>
      </c>
      <c r="D584">
        <v>6850</v>
      </c>
      <c r="E584">
        <f>WEEKDAY(soki[[#This Row],[data]])</f>
        <v>5</v>
      </c>
      <c r="G584">
        <f>IF(soki[[#This Row],[data]]=B583,G583-soki[[#This Row],[wielkosc_zamowienia]],IF(AND(soki[[#This Row],[dzien tygodnia]]&lt;&gt;7,soki[[#This Row],[dzien tygodnia]]&lt;&gt;6),G583+12000-soki[[#This Row],[wielkosc_zamowienia]],G583+5000-soki[[#This Row],[wielkosc_zamowienia]]))</f>
        <v>-202050</v>
      </c>
      <c r="H584">
        <f t="shared" si="9"/>
        <v>1</v>
      </c>
    </row>
    <row r="585" spans="1:8" x14ac:dyDescent="0.25">
      <c r="A585">
        <v>584</v>
      </c>
      <c r="B585" s="1">
        <v>44483</v>
      </c>
      <c r="C585" t="s">
        <v>7</v>
      </c>
      <c r="D585">
        <v>2170</v>
      </c>
      <c r="E585">
        <f>WEEKDAY(soki[[#This Row],[data]])</f>
        <v>5</v>
      </c>
      <c r="G585">
        <f>IF(soki[[#This Row],[data]]=B584,G584-soki[[#This Row],[wielkosc_zamowienia]],IF(AND(soki[[#This Row],[dzien tygodnia]]&lt;&gt;7,soki[[#This Row],[dzien tygodnia]]&lt;&gt;6),G584+12000-soki[[#This Row],[wielkosc_zamowienia]],G584+5000-soki[[#This Row],[wielkosc_zamowienia]]))</f>
        <v>-204220</v>
      </c>
      <c r="H585">
        <f t="shared" si="9"/>
        <v>1</v>
      </c>
    </row>
    <row r="586" spans="1:8" x14ac:dyDescent="0.25">
      <c r="A586">
        <v>585</v>
      </c>
      <c r="B586" s="1">
        <v>44484</v>
      </c>
      <c r="C586" t="s">
        <v>5</v>
      </c>
      <c r="D586">
        <v>6230</v>
      </c>
      <c r="E586">
        <f>WEEKDAY(soki[[#This Row],[data]])</f>
        <v>6</v>
      </c>
      <c r="G586">
        <f>IF(soki[[#This Row],[data]]=B585,G585-soki[[#This Row],[wielkosc_zamowienia]],IF(AND(soki[[#This Row],[dzien tygodnia]]&lt;&gt;7,soki[[#This Row],[dzien tygodnia]]&lt;&gt;6),G585+12000-soki[[#This Row],[wielkosc_zamowienia]],G585+5000-soki[[#This Row],[wielkosc_zamowienia]]))</f>
        <v>-205450</v>
      </c>
      <c r="H586">
        <f t="shared" si="9"/>
        <v>1</v>
      </c>
    </row>
    <row r="587" spans="1:8" x14ac:dyDescent="0.25">
      <c r="A587">
        <v>586</v>
      </c>
      <c r="B587" s="1">
        <v>44484</v>
      </c>
      <c r="C587" t="s">
        <v>7</v>
      </c>
      <c r="D587">
        <v>2310</v>
      </c>
      <c r="E587">
        <f>WEEKDAY(soki[[#This Row],[data]])</f>
        <v>6</v>
      </c>
      <c r="G587">
        <f>IF(soki[[#This Row],[data]]=B586,G586-soki[[#This Row],[wielkosc_zamowienia]],IF(AND(soki[[#This Row],[dzien tygodnia]]&lt;&gt;7,soki[[#This Row],[dzien tygodnia]]&lt;&gt;6),G586+12000-soki[[#This Row],[wielkosc_zamowienia]],G586+5000-soki[[#This Row],[wielkosc_zamowienia]]))</f>
        <v>-207760</v>
      </c>
      <c r="H587">
        <f t="shared" si="9"/>
        <v>1</v>
      </c>
    </row>
    <row r="588" spans="1:8" x14ac:dyDescent="0.25">
      <c r="A588">
        <v>587</v>
      </c>
      <c r="B588" s="1">
        <v>44485</v>
      </c>
      <c r="C588" t="s">
        <v>6</v>
      </c>
      <c r="D588">
        <v>5650</v>
      </c>
      <c r="E588">
        <f>WEEKDAY(soki[[#This Row],[data]])</f>
        <v>7</v>
      </c>
      <c r="G588">
        <f>IF(soki[[#This Row],[data]]=B587,G587-soki[[#This Row],[wielkosc_zamowienia]],IF(AND(soki[[#This Row],[dzien tygodnia]]&lt;&gt;7,soki[[#This Row],[dzien tygodnia]]&lt;&gt;6),G587+12000-soki[[#This Row],[wielkosc_zamowienia]],G587+5000-soki[[#This Row],[wielkosc_zamowienia]]))</f>
        <v>-208410</v>
      </c>
      <c r="H588">
        <f t="shared" si="9"/>
        <v>1</v>
      </c>
    </row>
    <row r="589" spans="1:8" x14ac:dyDescent="0.25">
      <c r="A589">
        <v>588</v>
      </c>
      <c r="B589" s="1">
        <v>44485</v>
      </c>
      <c r="C589" t="s">
        <v>7</v>
      </c>
      <c r="D589">
        <v>7250</v>
      </c>
      <c r="E589">
        <f>WEEKDAY(soki[[#This Row],[data]])</f>
        <v>7</v>
      </c>
      <c r="G589">
        <f>IF(soki[[#This Row],[data]]=B588,G588-soki[[#This Row],[wielkosc_zamowienia]],IF(AND(soki[[#This Row],[dzien tygodnia]]&lt;&gt;7,soki[[#This Row],[dzien tygodnia]]&lt;&gt;6),G588+12000-soki[[#This Row],[wielkosc_zamowienia]],G588+5000-soki[[#This Row],[wielkosc_zamowienia]]))</f>
        <v>-215660</v>
      </c>
      <c r="H589">
        <f t="shared" si="9"/>
        <v>1</v>
      </c>
    </row>
    <row r="590" spans="1:8" x14ac:dyDescent="0.25">
      <c r="A590">
        <v>589</v>
      </c>
      <c r="B590" s="1">
        <v>44486</v>
      </c>
      <c r="C590" t="s">
        <v>7</v>
      </c>
      <c r="D590">
        <v>3650</v>
      </c>
      <c r="E590">
        <f>WEEKDAY(soki[[#This Row],[data]])</f>
        <v>1</v>
      </c>
      <c r="G590">
        <f>IF(soki[[#This Row],[data]]=B589,G589-soki[[#This Row],[wielkosc_zamowienia]],IF(AND(soki[[#This Row],[dzien tygodnia]]&lt;&gt;7,soki[[#This Row],[dzien tygodnia]]&lt;&gt;6),G589+12000-soki[[#This Row],[wielkosc_zamowienia]],G589+5000-soki[[#This Row],[wielkosc_zamowienia]]))</f>
        <v>-207310</v>
      </c>
      <c r="H590">
        <f t="shared" si="9"/>
        <v>1</v>
      </c>
    </row>
    <row r="591" spans="1:8" x14ac:dyDescent="0.25">
      <c r="A591">
        <v>590</v>
      </c>
      <c r="B591" s="1">
        <v>44486</v>
      </c>
      <c r="C591" t="s">
        <v>5</v>
      </c>
      <c r="D591">
        <v>4190</v>
      </c>
      <c r="E591">
        <f>WEEKDAY(soki[[#This Row],[data]])</f>
        <v>1</v>
      </c>
      <c r="G591">
        <f>IF(soki[[#This Row],[data]]=B590,G590-soki[[#This Row],[wielkosc_zamowienia]],IF(AND(soki[[#This Row],[dzien tygodnia]]&lt;&gt;7,soki[[#This Row],[dzien tygodnia]]&lt;&gt;6),G590+12000-soki[[#This Row],[wielkosc_zamowienia]],G590+5000-soki[[#This Row],[wielkosc_zamowienia]]))</f>
        <v>-211500</v>
      </c>
      <c r="H591">
        <f t="shared" si="9"/>
        <v>1</v>
      </c>
    </row>
    <row r="592" spans="1:8" x14ac:dyDescent="0.25">
      <c r="A592">
        <v>591</v>
      </c>
      <c r="B592" s="1">
        <v>44486</v>
      </c>
      <c r="C592" t="s">
        <v>4</v>
      </c>
      <c r="D592">
        <v>7920</v>
      </c>
      <c r="E592">
        <f>WEEKDAY(soki[[#This Row],[data]])</f>
        <v>1</v>
      </c>
      <c r="G592">
        <f>IF(soki[[#This Row],[data]]=B591,G591-soki[[#This Row],[wielkosc_zamowienia]],IF(AND(soki[[#This Row],[dzien tygodnia]]&lt;&gt;7,soki[[#This Row],[dzien tygodnia]]&lt;&gt;6),G591+12000-soki[[#This Row],[wielkosc_zamowienia]],G591+5000-soki[[#This Row],[wielkosc_zamowienia]]))</f>
        <v>-219420</v>
      </c>
      <c r="H592">
        <f t="shared" si="9"/>
        <v>1</v>
      </c>
    </row>
    <row r="593" spans="1:8" x14ac:dyDescent="0.25">
      <c r="A593">
        <v>592</v>
      </c>
      <c r="B593" s="1">
        <v>44487</v>
      </c>
      <c r="C593" t="s">
        <v>5</v>
      </c>
      <c r="D593">
        <v>5920</v>
      </c>
      <c r="E593">
        <f>WEEKDAY(soki[[#This Row],[data]])</f>
        <v>2</v>
      </c>
      <c r="G593">
        <f>IF(soki[[#This Row],[data]]=B592,G592-soki[[#This Row],[wielkosc_zamowienia]],IF(AND(soki[[#This Row],[dzien tygodnia]]&lt;&gt;7,soki[[#This Row],[dzien tygodnia]]&lt;&gt;6),G592+12000-soki[[#This Row],[wielkosc_zamowienia]],G592+5000-soki[[#This Row],[wielkosc_zamowienia]]))</f>
        <v>-213340</v>
      </c>
      <c r="H593">
        <f t="shared" si="9"/>
        <v>1</v>
      </c>
    </row>
    <row r="594" spans="1:8" x14ac:dyDescent="0.25">
      <c r="A594">
        <v>593</v>
      </c>
      <c r="B594" s="1">
        <v>44487</v>
      </c>
      <c r="C594" t="s">
        <v>4</v>
      </c>
      <c r="D594">
        <v>5270</v>
      </c>
      <c r="E594">
        <f>WEEKDAY(soki[[#This Row],[data]])</f>
        <v>2</v>
      </c>
      <c r="G594">
        <f>IF(soki[[#This Row],[data]]=B593,G593-soki[[#This Row],[wielkosc_zamowienia]],IF(AND(soki[[#This Row],[dzien tygodnia]]&lt;&gt;7,soki[[#This Row],[dzien tygodnia]]&lt;&gt;6),G593+12000-soki[[#This Row],[wielkosc_zamowienia]],G593+5000-soki[[#This Row],[wielkosc_zamowienia]]))</f>
        <v>-218610</v>
      </c>
      <c r="H594">
        <f t="shared" si="9"/>
        <v>1</v>
      </c>
    </row>
    <row r="595" spans="1:8" x14ac:dyDescent="0.25">
      <c r="A595">
        <v>594</v>
      </c>
      <c r="B595" s="1">
        <v>44488</v>
      </c>
      <c r="C595" t="s">
        <v>6</v>
      </c>
      <c r="D595">
        <v>7990</v>
      </c>
      <c r="E595">
        <f>WEEKDAY(soki[[#This Row],[data]])</f>
        <v>3</v>
      </c>
      <c r="G595">
        <f>IF(soki[[#This Row],[data]]=B594,G594-soki[[#This Row],[wielkosc_zamowienia]],IF(AND(soki[[#This Row],[dzien tygodnia]]&lt;&gt;7,soki[[#This Row],[dzien tygodnia]]&lt;&gt;6),G594+12000-soki[[#This Row],[wielkosc_zamowienia]],G594+5000-soki[[#This Row],[wielkosc_zamowienia]]))</f>
        <v>-214600</v>
      </c>
      <c r="H595">
        <f t="shared" si="9"/>
        <v>1</v>
      </c>
    </row>
    <row r="596" spans="1:8" x14ac:dyDescent="0.25">
      <c r="A596">
        <v>595</v>
      </c>
      <c r="B596" s="1">
        <v>44488</v>
      </c>
      <c r="C596" t="s">
        <v>5</v>
      </c>
      <c r="D596">
        <v>5450</v>
      </c>
      <c r="E596">
        <f>WEEKDAY(soki[[#This Row],[data]])</f>
        <v>3</v>
      </c>
      <c r="G596">
        <f>IF(soki[[#This Row],[data]]=B595,G595-soki[[#This Row],[wielkosc_zamowienia]],IF(AND(soki[[#This Row],[dzien tygodnia]]&lt;&gt;7,soki[[#This Row],[dzien tygodnia]]&lt;&gt;6),G595+12000-soki[[#This Row],[wielkosc_zamowienia]],G595+5000-soki[[#This Row],[wielkosc_zamowienia]]))</f>
        <v>-220050</v>
      </c>
      <c r="H596">
        <f t="shared" si="9"/>
        <v>1</v>
      </c>
    </row>
    <row r="597" spans="1:8" x14ac:dyDescent="0.25">
      <c r="A597">
        <v>596</v>
      </c>
      <c r="B597" s="1">
        <v>44489</v>
      </c>
      <c r="C597" t="s">
        <v>4</v>
      </c>
      <c r="D597">
        <v>2580</v>
      </c>
      <c r="E597">
        <f>WEEKDAY(soki[[#This Row],[data]])</f>
        <v>4</v>
      </c>
      <c r="G597">
        <f>IF(soki[[#This Row],[data]]=B596,G596-soki[[#This Row],[wielkosc_zamowienia]],IF(AND(soki[[#This Row],[dzien tygodnia]]&lt;&gt;7,soki[[#This Row],[dzien tygodnia]]&lt;&gt;6),G596+12000-soki[[#This Row],[wielkosc_zamowienia]],G596+5000-soki[[#This Row],[wielkosc_zamowienia]]))</f>
        <v>-210630</v>
      </c>
      <c r="H597">
        <f t="shared" si="9"/>
        <v>1</v>
      </c>
    </row>
    <row r="598" spans="1:8" x14ac:dyDescent="0.25">
      <c r="A598">
        <v>597</v>
      </c>
      <c r="B598" s="1">
        <v>44490</v>
      </c>
      <c r="C598" t="s">
        <v>4</v>
      </c>
      <c r="D598">
        <v>8040</v>
      </c>
      <c r="E598">
        <f>WEEKDAY(soki[[#This Row],[data]])</f>
        <v>5</v>
      </c>
      <c r="G598">
        <f>IF(soki[[#This Row],[data]]=B597,G597-soki[[#This Row],[wielkosc_zamowienia]],IF(AND(soki[[#This Row],[dzien tygodnia]]&lt;&gt;7,soki[[#This Row],[dzien tygodnia]]&lt;&gt;6),G597+12000-soki[[#This Row],[wielkosc_zamowienia]],G597+5000-soki[[#This Row],[wielkosc_zamowienia]]))</f>
        <v>-206670</v>
      </c>
      <c r="H598">
        <f t="shared" si="9"/>
        <v>1</v>
      </c>
    </row>
    <row r="599" spans="1:8" x14ac:dyDescent="0.25">
      <c r="A599">
        <v>598</v>
      </c>
      <c r="B599" s="1">
        <v>44490</v>
      </c>
      <c r="C599" t="s">
        <v>7</v>
      </c>
      <c r="D599">
        <v>1920</v>
      </c>
      <c r="E599">
        <f>WEEKDAY(soki[[#This Row],[data]])</f>
        <v>5</v>
      </c>
      <c r="G599">
        <f>IF(soki[[#This Row],[data]]=B598,G598-soki[[#This Row],[wielkosc_zamowienia]],IF(AND(soki[[#This Row],[dzien tygodnia]]&lt;&gt;7,soki[[#This Row],[dzien tygodnia]]&lt;&gt;6),G598+12000-soki[[#This Row],[wielkosc_zamowienia]],G598+5000-soki[[#This Row],[wielkosc_zamowienia]]))</f>
        <v>-208590</v>
      </c>
      <c r="H599">
        <f t="shared" si="9"/>
        <v>1</v>
      </c>
    </row>
    <row r="600" spans="1:8" x14ac:dyDescent="0.25">
      <c r="A600">
        <v>599</v>
      </c>
      <c r="B600" s="1">
        <v>44491</v>
      </c>
      <c r="C600" t="s">
        <v>4</v>
      </c>
      <c r="D600">
        <v>6930</v>
      </c>
      <c r="E600">
        <f>WEEKDAY(soki[[#This Row],[data]])</f>
        <v>6</v>
      </c>
      <c r="G600">
        <f>IF(soki[[#This Row],[data]]=B599,G599-soki[[#This Row],[wielkosc_zamowienia]],IF(AND(soki[[#This Row],[dzien tygodnia]]&lt;&gt;7,soki[[#This Row],[dzien tygodnia]]&lt;&gt;6),G599+12000-soki[[#This Row],[wielkosc_zamowienia]],G599+5000-soki[[#This Row],[wielkosc_zamowienia]]))</f>
        <v>-210520</v>
      </c>
      <c r="H600">
        <f t="shared" si="9"/>
        <v>1</v>
      </c>
    </row>
    <row r="601" spans="1:8" x14ac:dyDescent="0.25">
      <c r="A601">
        <v>600</v>
      </c>
      <c r="B601" s="1">
        <v>44491</v>
      </c>
      <c r="C601" t="s">
        <v>6</v>
      </c>
      <c r="D601">
        <v>9480</v>
      </c>
      <c r="E601">
        <f>WEEKDAY(soki[[#This Row],[data]])</f>
        <v>6</v>
      </c>
      <c r="G601">
        <f>IF(soki[[#This Row],[data]]=B600,G600-soki[[#This Row],[wielkosc_zamowienia]],IF(AND(soki[[#This Row],[dzien tygodnia]]&lt;&gt;7,soki[[#This Row],[dzien tygodnia]]&lt;&gt;6),G600+12000-soki[[#This Row],[wielkosc_zamowienia]],G600+5000-soki[[#This Row],[wielkosc_zamowienia]]))</f>
        <v>-220000</v>
      </c>
      <c r="H601">
        <f t="shared" si="9"/>
        <v>1</v>
      </c>
    </row>
    <row r="602" spans="1:8" x14ac:dyDescent="0.25">
      <c r="A602">
        <v>601</v>
      </c>
      <c r="B602" s="1">
        <v>44491</v>
      </c>
      <c r="C602" t="s">
        <v>5</v>
      </c>
      <c r="D602">
        <v>4810</v>
      </c>
      <c r="E602">
        <f>WEEKDAY(soki[[#This Row],[data]])</f>
        <v>6</v>
      </c>
      <c r="G602">
        <f>IF(soki[[#This Row],[data]]=B601,G601-soki[[#This Row],[wielkosc_zamowienia]],IF(AND(soki[[#This Row],[dzien tygodnia]]&lt;&gt;7,soki[[#This Row],[dzien tygodnia]]&lt;&gt;6),G601+12000-soki[[#This Row],[wielkosc_zamowienia]],G601+5000-soki[[#This Row],[wielkosc_zamowienia]]))</f>
        <v>-224810</v>
      </c>
      <c r="H602">
        <f t="shared" si="9"/>
        <v>1</v>
      </c>
    </row>
    <row r="603" spans="1:8" x14ac:dyDescent="0.25">
      <c r="A603">
        <v>602</v>
      </c>
      <c r="B603" s="1">
        <v>44492</v>
      </c>
      <c r="C603" t="s">
        <v>4</v>
      </c>
      <c r="D603">
        <v>5770</v>
      </c>
      <c r="E603">
        <f>WEEKDAY(soki[[#This Row],[data]])</f>
        <v>7</v>
      </c>
      <c r="G603">
        <f>IF(soki[[#This Row],[data]]=B602,G602-soki[[#This Row],[wielkosc_zamowienia]],IF(AND(soki[[#This Row],[dzien tygodnia]]&lt;&gt;7,soki[[#This Row],[dzien tygodnia]]&lt;&gt;6),G602+12000-soki[[#This Row],[wielkosc_zamowienia]],G602+5000-soki[[#This Row],[wielkosc_zamowienia]]))</f>
        <v>-225580</v>
      </c>
      <c r="H603">
        <f t="shared" si="9"/>
        <v>1</v>
      </c>
    </row>
    <row r="604" spans="1:8" x14ac:dyDescent="0.25">
      <c r="A604">
        <v>603</v>
      </c>
      <c r="B604" s="1">
        <v>44492</v>
      </c>
      <c r="C604" t="s">
        <v>7</v>
      </c>
      <c r="D604">
        <v>2610</v>
      </c>
      <c r="E604">
        <f>WEEKDAY(soki[[#This Row],[data]])</f>
        <v>7</v>
      </c>
      <c r="G604">
        <f>IF(soki[[#This Row],[data]]=B603,G603-soki[[#This Row],[wielkosc_zamowienia]],IF(AND(soki[[#This Row],[dzien tygodnia]]&lt;&gt;7,soki[[#This Row],[dzien tygodnia]]&lt;&gt;6),G603+12000-soki[[#This Row],[wielkosc_zamowienia]],G603+5000-soki[[#This Row],[wielkosc_zamowienia]]))</f>
        <v>-228190</v>
      </c>
      <c r="H604">
        <f t="shared" si="9"/>
        <v>1</v>
      </c>
    </row>
    <row r="605" spans="1:8" x14ac:dyDescent="0.25">
      <c r="A605">
        <v>604</v>
      </c>
      <c r="B605" s="1">
        <v>44493</v>
      </c>
      <c r="C605" t="s">
        <v>5</v>
      </c>
      <c r="D605">
        <v>2670</v>
      </c>
      <c r="E605">
        <f>WEEKDAY(soki[[#This Row],[data]])</f>
        <v>1</v>
      </c>
      <c r="G605">
        <f>IF(soki[[#This Row],[data]]=B604,G604-soki[[#This Row],[wielkosc_zamowienia]],IF(AND(soki[[#This Row],[dzien tygodnia]]&lt;&gt;7,soki[[#This Row],[dzien tygodnia]]&lt;&gt;6),G604+12000-soki[[#This Row],[wielkosc_zamowienia]],G604+5000-soki[[#This Row],[wielkosc_zamowienia]]))</f>
        <v>-218860</v>
      </c>
      <c r="H605">
        <f t="shared" si="9"/>
        <v>1</v>
      </c>
    </row>
    <row r="606" spans="1:8" x14ac:dyDescent="0.25">
      <c r="A606">
        <v>605</v>
      </c>
      <c r="B606" s="1">
        <v>44493</v>
      </c>
      <c r="C606" t="s">
        <v>7</v>
      </c>
      <c r="D606">
        <v>1330</v>
      </c>
      <c r="E606">
        <f>WEEKDAY(soki[[#This Row],[data]])</f>
        <v>1</v>
      </c>
      <c r="G606">
        <f>IF(soki[[#This Row],[data]]=B605,G605-soki[[#This Row],[wielkosc_zamowienia]],IF(AND(soki[[#This Row],[dzien tygodnia]]&lt;&gt;7,soki[[#This Row],[dzien tygodnia]]&lt;&gt;6),G605+12000-soki[[#This Row],[wielkosc_zamowienia]],G605+5000-soki[[#This Row],[wielkosc_zamowienia]]))</f>
        <v>-220190</v>
      </c>
      <c r="H606">
        <f t="shared" si="9"/>
        <v>1</v>
      </c>
    </row>
    <row r="607" spans="1:8" x14ac:dyDescent="0.25">
      <c r="A607">
        <v>606</v>
      </c>
      <c r="B607" s="1">
        <v>44494</v>
      </c>
      <c r="C607" t="s">
        <v>5</v>
      </c>
      <c r="D607">
        <v>1700</v>
      </c>
      <c r="E607">
        <f>WEEKDAY(soki[[#This Row],[data]])</f>
        <v>2</v>
      </c>
      <c r="G607">
        <f>IF(soki[[#This Row],[data]]=B606,G606-soki[[#This Row],[wielkosc_zamowienia]],IF(AND(soki[[#This Row],[dzien tygodnia]]&lt;&gt;7,soki[[#This Row],[dzien tygodnia]]&lt;&gt;6),G606+12000-soki[[#This Row],[wielkosc_zamowienia]],G606+5000-soki[[#This Row],[wielkosc_zamowienia]]))</f>
        <v>-209890</v>
      </c>
      <c r="H607">
        <f t="shared" si="9"/>
        <v>1</v>
      </c>
    </row>
    <row r="608" spans="1:8" x14ac:dyDescent="0.25">
      <c r="A608">
        <v>607</v>
      </c>
      <c r="B608" s="1">
        <v>44494</v>
      </c>
      <c r="C608" t="s">
        <v>6</v>
      </c>
      <c r="D608">
        <v>1050</v>
      </c>
      <c r="E608">
        <f>WEEKDAY(soki[[#This Row],[data]])</f>
        <v>2</v>
      </c>
      <c r="G608">
        <f>IF(soki[[#This Row],[data]]=B607,G607-soki[[#This Row],[wielkosc_zamowienia]],IF(AND(soki[[#This Row],[dzien tygodnia]]&lt;&gt;7,soki[[#This Row],[dzien tygodnia]]&lt;&gt;6),G607+12000-soki[[#This Row],[wielkosc_zamowienia]],G607+5000-soki[[#This Row],[wielkosc_zamowienia]]))</f>
        <v>-210940</v>
      </c>
      <c r="H608">
        <f t="shared" si="9"/>
        <v>1</v>
      </c>
    </row>
    <row r="609" spans="1:8" x14ac:dyDescent="0.25">
      <c r="A609">
        <v>608</v>
      </c>
      <c r="B609" s="1">
        <v>44494</v>
      </c>
      <c r="C609" t="s">
        <v>4</v>
      </c>
      <c r="D609">
        <v>1750</v>
      </c>
      <c r="E609">
        <f>WEEKDAY(soki[[#This Row],[data]])</f>
        <v>2</v>
      </c>
      <c r="G609">
        <f>IF(soki[[#This Row],[data]]=B608,G608-soki[[#This Row],[wielkosc_zamowienia]],IF(AND(soki[[#This Row],[dzien tygodnia]]&lt;&gt;7,soki[[#This Row],[dzien tygodnia]]&lt;&gt;6),G608+12000-soki[[#This Row],[wielkosc_zamowienia]],G608+5000-soki[[#This Row],[wielkosc_zamowienia]]))</f>
        <v>-212690</v>
      </c>
      <c r="H609">
        <f t="shared" si="9"/>
        <v>1</v>
      </c>
    </row>
    <row r="610" spans="1:8" x14ac:dyDescent="0.25">
      <c r="A610">
        <v>609</v>
      </c>
      <c r="B610" s="1">
        <v>44494</v>
      </c>
      <c r="C610" t="s">
        <v>7</v>
      </c>
      <c r="D610">
        <v>6530</v>
      </c>
      <c r="E610">
        <f>WEEKDAY(soki[[#This Row],[data]])</f>
        <v>2</v>
      </c>
      <c r="G610">
        <f>IF(soki[[#This Row],[data]]=B609,G609-soki[[#This Row],[wielkosc_zamowienia]],IF(AND(soki[[#This Row],[dzien tygodnia]]&lt;&gt;7,soki[[#This Row],[dzien tygodnia]]&lt;&gt;6),G609+12000-soki[[#This Row],[wielkosc_zamowienia]],G609+5000-soki[[#This Row],[wielkosc_zamowienia]]))</f>
        <v>-219220</v>
      </c>
      <c r="H610">
        <f t="shared" si="9"/>
        <v>1</v>
      </c>
    </row>
    <row r="611" spans="1:8" x14ac:dyDescent="0.25">
      <c r="A611">
        <v>610</v>
      </c>
      <c r="B611" s="1">
        <v>44495</v>
      </c>
      <c r="C611" t="s">
        <v>4</v>
      </c>
      <c r="D611">
        <v>6980</v>
      </c>
      <c r="E611">
        <f>WEEKDAY(soki[[#This Row],[data]])</f>
        <v>3</v>
      </c>
      <c r="G611">
        <f>IF(soki[[#This Row],[data]]=B610,G610-soki[[#This Row],[wielkosc_zamowienia]],IF(AND(soki[[#This Row],[dzien tygodnia]]&lt;&gt;7,soki[[#This Row],[dzien tygodnia]]&lt;&gt;6),G610+12000-soki[[#This Row],[wielkosc_zamowienia]],G610+5000-soki[[#This Row],[wielkosc_zamowienia]]))</f>
        <v>-214200</v>
      </c>
      <c r="H611">
        <f t="shared" si="9"/>
        <v>1</v>
      </c>
    </row>
    <row r="612" spans="1:8" x14ac:dyDescent="0.25">
      <c r="A612">
        <v>611</v>
      </c>
      <c r="B612" s="1">
        <v>44495</v>
      </c>
      <c r="C612" t="s">
        <v>6</v>
      </c>
      <c r="D612">
        <v>6590</v>
      </c>
      <c r="E612">
        <f>WEEKDAY(soki[[#This Row],[data]])</f>
        <v>3</v>
      </c>
      <c r="G612">
        <f>IF(soki[[#This Row],[data]]=B611,G611-soki[[#This Row],[wielkosc_zamowienia]],IF(AND(soki[[#This Row],[dzien tygodnia]]&lt;&gt;7,soki[[#This Row],[dzien tygodnia]]&lt;&gt;6),G611+12000-soki[[#This Row],[wielkosc_zamowienia]],G611+5000-soki[[#This Row],[wielkosc_zamowienia]]))</f>
        <v>-220790</v>
      </c>
      <c r="H612">
        <f t="shared" si="9"/>
        <v>1</v>
      </c>
    </row>
    <row r="613" spans="1:8" x14ac:dyDescent="0.25">
      <c r="A613">
        <v>612</v>
      </c>
      <c r="B613" s="1">
        <v>44495</v>
      </c>
      <c r="C613" t="s">
        <v>5</v>
      </c>
      <c r="D613">
        <v>2090</v>
      </c>
      <c r="E613">
        <f>WEEKDAY(soki[[#This Row],[data]])</f>
        <v>3</v>
      </c>
      <c r="G613">
        <f>IF(soki[[#This Row],[data]]=B612,G612-soki[[#This Row],[wielkosc_zamowienia]],IF(AND(soki[[#This Row],[dzien tygodnia]]&lt;&gt;7,soki[[#This Row],[dzien tygodnia]]&lt;&gt;6),G612+12000-soki[[#This Row],[wielkosc_zamowienia]],G612+5000-soki[[#This Row],[wielkosc_zamowienia]]))</f>
        <v>-222880</v>
      </c>
      <c r="H613">
        <f t="shared" si="9"/>
        <v>1</v>
      </c>
    </row>
    <row r="614" spans="1:8" x14ac:dyDescent="0.25">
      <c r="A614">
        <v>613</v>
      </c>
      <c r="B614" s="1">
        <v>44496</v>
      </c>
      <c r="C614" t="s">
        <v>5</v>
      </c>
      <c r="D614">
        <v>3960</v>
      </c>
      <c r="E614">
        <f>WEEKDAY(soki[[#This Row],[data]])</f>
        <v>4</v>
      </c>
      <c r="G614">
        <f>IF(soki[[#This Row],[data]]=B613,G613-soki[[#This Row],[wielkosc_zamowienia]],IF(AND(soki[[#This Row],[dzien tygodnia]]&lt;&gt;7,soki[[#This Row],[dzien tygodnia]]&lt;&gt;6),G613+12000-soki[[#This Row],[wielkosc_zamowienia]],G613+5000-soki[[#This Row],[wielkosc_zamowienia]]))</f>
        <v>-214840</v>
      </c>
      <c r="H614">
        <f t="shared" si="9"/>
        <v>1</v>
      </c>
    </row>
    <row r="615" spans="1:8" x14ac:dyDescent="0.25">
      <c r="A615">
        <v>614</v>
      </c>
      <c r="B615" s="1">
        <v>44496</v>
      </c>
      <c r="C615" t="s">
        <v>6</v>
      </c>
      <c r="D615">
        <v>6430</v>
      </c>
      <c r="E615">
        <f>WEEKDAY(soki[[#This Row],[data]])</f>
        <v>4</v>
      </c>
      <c r="G615">
        <f>IF(soki[[#This Row],[data]]=B614,G614-soki[[#This Row],[wielkosc_zamowienia]],IF(AND(soki[[#This Row],[dzien tygodnia]]&lt;&gt;7,soki[[#This Row],[dzien tygodnia]]&lt;&gt;6),G614+12000-soki[[#This Row],[wielkosc_zamowienia]],G614+5000-soki[[#This Row],[wielkosc_zamowienia]]))</f>
        <v>-221270</v>
      </c>
      <c r="H615">
        <f t="shared" si="9"/>
        <v>1</v>
      </c>
    </row>
    <row r="616" spans="1:8" x14ac:dyDescent="0.25">
      <c r="A616">
        <v>615</v>
      </c>
      <c r="B616" s="1">
        <v>44496</v>
      </c>
      <c r="C616" t="s">
        <v>4</v>
      </c>
      <c r="D616">
        <v>9940</v>
      </c>
      <c r="E616">
        <f>WEEKDAY(soki[[#This Row],[data]])</f>
        <v>4</v>
      </c>
      <c r="G616">
        <f>IF(soki[[#This Row],[data]]=B615,G615-soki[[#This Row],[wielkosc_zamowienia]],IF(AND(soki[[#This Row],[dzien tygodnia]]&lt;&gt;7,soki[[#This Row],[dzien tygodnia]]&lt;&gt;6),G615+12000-soki[[#This Row],[wielkosc_zamowienia]],G615+5000-soki[[#This Row],[wielkosc_zamowienia]]))</f>
        <v>-231210</v>
      </c>
      <c r="H616">
        <f t="shared" si="9"/>
        <v>1</v>
      </c>
    </row>
    <row r="617" spans="1:8" x14ac:dyDescent="0.25">
      <c r="A617">
        <v>616</v>
      </c>
      <c r="B617" s="1">
        <v>44496</v>
      </c>
      <c r="C617" t="s">
        <v>7</v>
      </c>
      <c r="D617">
        <v>4220</v>
      </c>
      <c r="E617">
        <f>WEEKDAY(soki[[#This Row],[data]])</f>
        <v>4</v>
      </c>
      <c r="G617">
        <f>IF(soki[[#This Row],[data]]=B616,G616-soki[[#This Row],[wielkosc_zamowienia]],IF(AND(soki[[#This Row],[dzien tygodnia]]&lt;&gt;7,soki[[#This Row],[dzien tygodnia]]&lt;&gt;6),G616+12000-soki[[#This Row],[wielkosc_zamowienia]],G616+5000-soki[[#This Row],[wielkosc_zamowienia]]))</f>
        <v>-235430</v>
      </c>
      <c r="H617">
        <f t="shared" si="9"/>
        <v>1</v>
      </c>
    </row>
    <row r="618" spans="1:8" x14ac:dyDescent="0.25">
      <c r="A618">
        <v>617</v>
      </c>
      <c r="B618" s="1">
        <v>44497</v>
      </c>
      <c r="C618" t="s">
        <v>7</v>
      </c>
      <c r="D618">
        <v>2630</v>
      </c>
      <c r="E618">
        <f>WEEKDAY(soki[[#This Row],[data]])</f>
        <v>5</v>
      </c>
      <c r="G618">
        <f>IF(soki[[#This Row],[data]]=B617,G617-soki[[#This Row],[wielkosc_zamowienia]],IF(AND(soki[[#This Row],[dzien tygodnia]]&lt;&gt;7,soki[[#This Row],[dzien tygodnia]]&lt;&gt;6),G617+12000-soki[[#This Row],[wielkosc_zamowienia]],G617+5000-soki[[#This Row],[wielkosc_zamowienia]]))</f>
        <v>-226060</v>
      </c>
      <c r="H618">
        <f t="shared" si="9"/>
        <v>1</v>
      </c>
    </row>
    <row r="619" spans="1:8" x14ac:dyDescent="0.25">
      <c r="A619">
        <v>618</v>
      </c>
      <c r="B619" s="1">
        <v>44497</v>
      </c>
      <c r="C619" t="s">
        <v>4</v>
      </c>
      <c r="D619">
        <v>3540</v>
      </c>
      <c r="E619">
        <f>WEEKDAY(soki[[#This Row],[data]])</f>
        <v>5</v>
      </c>
      <c r="G619">
        <f>IF(soki[[#This Row],[data]]=B618,G618-soki[[#This Row],[wielkosc_zamowienia]],IF(AND(soki[[#This Row],[dzien tygodnia]]&lt;&gt;7,soki[[#This Row],[dzien tygodnia]]&lt;&gt;6),G618+12000-soki[[#This Row],[wielkosc_zamowienia]],G618+5000-soki[[#This Row],[wielkosc_zamowienia]]))</f>
        <v>-229600</v>
      </c>
      <c r="H619">
        <f t="shared" si="9"/>
        <v>1</v>
      </c>
    </row>
    <row r="620" spans="1:8" x14ac:dyDescent="0.25">
      <c r="A620">
        <v>619</v>
      </c>
      <c r="B620" s="1">
        <v>44498</v>
      </c>
      <c r="C620" t="s">
        <v>5</v>
      </c>
      <c r="D620">
        <v>2630</v>
      </c>
      <c r="E620">
        <f>WEEKDAY(soki[[#This Row],[data]])</f>
        <v>6</v>
      </c>
      <c r="G620">
        <f>IF(soki[[#This Row],[data]]=B619,G619-soki[[#This Row],[wielkosc_zamowienia]],IF(AND(soki[[#This Row],[dzien tygodnia]]&lt;&gt;7,soki[[#This Row],[dzien tygodnia]]&lt;&gt;6),G619+12000-soki[[#This Row],[wielkosc_zamowienia]],G619+5000-soki[[#This Row],[wielkosc_zamowienia]]))</f>
        <v>-227230</v>
      </c>
      <c r="H620">
        <f t="shared" si="9"/>
        <v>1</v>
      </c>
    </row>
    <row r="621" spans="1:8" x14ac:dyDescent="0.25">
      <c r="A621">
        <v>620</v>
      </c>
      <c r="B621" s="1">
        <v>44499</v>
      </c>
      <c r="C621" t="s">
        <v>6</v>
      </c>
      <c r="D621">
        <v>4230</v>
      </c>
      <c r="E621">
        <f>WEEKDAY(soki[[#This Row],[data]])</f>
        <v>7</v>
      </c>
      <c r="G621">
        <f>IF(soki[[#This Row],[data]]=B620,G620-soki[[#This Row],[wielkosc_zamowienia]],IF(AND(soki[[#This Row],[dzien tygodnia]]&lt;&gt;7,soki[[#This Row],[dzien tygodnia]]&lt;&gt;6),G620+12000-soki[[#This Row],[wielkosc_zamowienia]],G620+5000-soki[[#This Row],[wielkosc_zamowienia]]))</f>
        <v>-226460</v>
      </c>
      <c r="H621">
        <f t="shared" si="9"/>
        <v>1</v>
      </c>
    </row>
    <row r="622" spans="1:8" x14ac:dyDescent="0.25">
      <c r="A622">
        <v>621</v>
      </c>
      <c r="B622" s="1">
        <v>44499</v>
      </c>
      <c r="C622" t="s">
        <v>4</v>
      </c>
      <c r="D622">
        <v>4630</v>
      </c>
      <c r="E622">
        <f>WEEKDAY(soki[[#This Row],[data]])</f>
        <v>7</v>
      </c>
      <c r="G622">
        <f>IF(soki[[#This Row],[data]]=B621,G621-soki[[#This Row],[wielkosc_zamowienia]],IF(AND(soki[[#This Row],[dzien tygodnia]]&lt;&gt;7,soki[[#This Row],[dzien tygodnia]]&lt;&gt;6),G621+12000-soki[[#This Row],[wielkosc_zamowienia]],G621+5000-soki[[#This Row],[wielkosc_zamowienia]]))</f>
        <v>-231090</v>
      </c>
      <c r="H622">
        <f t="shared" si="9"/>
        <v>1</v>
      </c>
    </row>
    <row r="623" spans="1:8" x14ac:dyDescent="0.25">
      <c r="A623">
        <v>622</v>
      </c>
      <c r="B623" s="1">
        <v>44500</v>
      </c>
      <c r="C623" t="s">
        <v>5</v>
      </c>
      <c r="D623">
        <v>2100</v>
      </c>
      <c r="E623">
        <f>WEEKDAY(soki[[#This Row],[data]])</f>
        <v>1</v>
      </c>
      <c r="G623">
        <f>IF(soki[[#This Row],[data]]=B622,G622-soki[[#This Row],[wielkosc_zamowienia]],IF(AND(soki[[#This Row],[dzien tygodnia]]&lt;&gt;7,soki[[#This Row],[dzien tygodnia]]&lt;&gt;6),G622+12000-soki[[#This Row],[wielkosc_zamowienia]],G622+5000-soki[[#This Row],[wielkosc_zamowienia]]))</f>
        <v>-221190</v>
      </c>
      <c r="H623">
        <f t="shared" si="9"/>
        <v>1</v>
      </c>
    </row>
    <row r="624" spans="1:8" x14ac:dyDescent="0.25">
      <c r="A624">
        <v>623</v>
      </c>
      <c r="B624" s="1">
        <v>44501</v>
      </c>
      <c r="C624" t="s">
        <v>4</v>
      </c>
      <c r="D624">
        <v>4290</v>
      </c>
      <c r="E624">
        <f>WEEKDAY(soki[[#This Row],[data]])</f>
        <v>2</v>
      </c>
      <c r="G624">
        <f>IF(soki[[#This Row],[data]]=B623,G623-soki[[#This Row],[wielkosc_zamowienia]],IF(AND(soki[[#This Row],[dzien tygodnia]]&lt;&gt;7,soki[[#This Row],[dzien tygodnia]]&lt;&gt;6),G623+12000-soki[[#This Row],[wielkosc_zamowienia]],G623+5000-soki[[#This Row],[wielkosc_zamowienia]]))</f>
        <v>-213480</v>
      </c>
      <c r="H624">
        <f t="shared" si="9"/>
        <v>1</v>
      </c>
    </row>
    <row r="625" spans="1:8" x14ac:dyDescent="0.25">
      <c r="A625">
        <v>624</v>
      </c>
      <c r="B625" s="1">
        <v>44501</v>
      </c>
      <c r="C625" t="s">
        <v>6</v>
      </c>
      <c r="D625">
        <v>2870</v>
      </c>
      <c r="E625">
        <f>WEEKDAY(soki[[#This Row],[data]])</f>
        <v>2</v>
      </c>
      <c r="G625">
        <f>IF(soki[[#This Row],[data]]=B624,G624-soki[[#This Row],[wielkosc_zamowienia]],IF(AND(soki[[#This Row],[dzien tygodnia]]&lt;&gt;7,soki[[#This Row],[dzien tygodnia]]&lt;&gt;6),G624+12000-soki[[#This Row],[wielkosc_zamowienia]],G624+5000-soki[[#This Row],[wielkosc_zamowienia]]))</f>
        <v>-216350</v>
      </c>
      <c r="H625">
        <f t="shared" si="9"/>
        <v>1</v>
      </c>
    </row>
    <row r="626" spans="1:8" x14ac:dyDescent="0.25">
      <c r="A626">
        <v>625</v>
      </c>
      <c r="B626" s="1">
        <v>44501</v>
      </c>
      <c r="C626" t="s">
        <v>5</v>
      </c>
      <c r="D626">
        <v>3550</v>
      </c>
      <c r="E626">
        <f>WEEKDAY(soki[[#This Row],[data]])</f>
        <v>2</v>
      </c>
      <c r="G626">
        <f>IF(soki[[#This Row],[data]]=B625,G625-soki[[#This Row],[wielkosc_zamowienia]],IF(AND(soki[[#This Row],[dzien tygodnia]]&lt;&gt;7,soki[[#This Row],[dzien tygodnia]]&lt;&gt;6),G625+12000-soki[[#This Row],[wielkosc_zamowienia]],G625+5000-soki[[#This Row],[wielkosc_zamowienia]]))</f>
        <v>-219900</v>
      </c>
      <c r="H626">
        <f t="shared" si="9"/>
        <v>1</v>
      </c>
    </row>
    <row r="627" spans="1:8" x14ac:dyDescent="0.25">
      <c r="A627">
        <v>626</v>
      </c>
      <c r="B627" s="1">
        <v>44502</v>
      </c>
      <c r="C627" t="s">
        <v>4</v>
      </c>
      <c r="D627">
        <v>8480</v>
      </c>
      <c r="E627">
        <f>WEEKDAY(soki[[#This Row],[data]])</f>
        <v>3</v>
      </c>
      <c r="G627">
        <f>IF(soki[[#This Row],[data]]=B626,G626-soki[[#This Row],[wielkosc_zamowienia]],IF(AND(soki[[#This Row],[dzien tygodnia]]&lt;&gt;7,soki[[#This Row],[dzien tygodnia]]&lt;&gt;6),G626+12000-soki[[#This Row],[wielkosc_zamowienia]],G626+5000-soki[[#This Row],[wielkosc_zamowienia]]))</f>
        <v>-216380</v>
      </c>
      <c r="H627">
        <f t="shared" si="9"/>
        <v>1</v>
      </c>
    </row>
    <row r="628" spans="1:8" x14ac:dyDescent="0.25">
      <c r="A628">
        <v>627</v>
      </c>
      <c r="B628" s="1">
        <v>44503</v>
      </c>
      <c r="C628" t="s">
        <v>4</v>
      </c>
      <c r="D628">
        <v>4860</v>
      </c>
      <c r="E628">
        <f>WEEKDAY(soki[[#This Row],[data]])</f>
        <v>4</v>
      </c>
      <c r="G628">
        <f>IF(soki[[#This Row],[data]]=B627,G627-soki[[#This Row],[wielkosc_zamowienia]],IF(AND(soki[[#This Row],[dzien tygodnia]]&lt;&gt;7,soki[[#This Row],[dzien tygodnia]]&lt;&gt;6),G627+12000-soki[[#This Row],[wielkosc_zamowienia]],G627+5000-soki[[#This Row],[wielkosc_zamowienia]]))</f>
        <v>-209240</v>
      </c>
      <c r="H628">
        <f t="shared" si="9"/>
        <v>1</v>
      </c>
    </row>
    <row r="629" spans="1:8" x14ac:dyDescent="0.25">
      <c r="A629">
        <v>628</v>
      </c>
      <c r="B629" s="1">
        <v>44503</v>
      </c>
      <c r="C629" t="s">
        <v>5</v>
      </c>
      <c r="D629">
        <v>8270</v>
      </c>
      <c r="E629">
        <f>WEEKDAY(soki[[#This Row],[data]])</f>
        <v>4</v>
      </c>
      <c r="G629">
        <f>IF(soki[[#This Row],[data]]=B628,G628-soki[[#This Row],[wielkosc_zamowienia]],IF(AND(soki[[#This Row],[dzien tygodnia]]&lt;&gt;7,soki[[#This Row],[dzien tygodnia]]&lt;&gt;6),G628+12000-soki[[#This Row],[wielkosc_zamowienia]],G628+5000-soki[[#This Row],[wielkosc_zamowienia]]))</f>
        <v>-217510</v>
      </c>
      <c r="H629">
        <f t="shared" si="9"/>
        <v>1</v>
      </c>
    </row>
    <row r="630" spans="1:8" x14ac:dyDescent="0.25">
      <c r="A630">
        <v>629</v>
      </c>
      <c r="B630" s="1">
        <v>44504</v>
      </c>
      <c r="C630" t="s">
        <v>7</v>
      </c>
      <c r="D630">
        <v>8790</v>
      </c>
      <c r="E630">
        <f>WEEKDAY(soki[[#This Row],[data]])</f>
        <v>5</v>
      </c>
      <c r="G630">
        <f>IF(soki[[#This Row],[data]]=B629,G629-soki[[#This Row],[wielkosc_zamowienia]],IF(AND(soki[[#This Row],[dzien tygodnia]]&lt;&gt;7,soki[[#This Row],[dzien tygodnia]]&lt;&gt;6),G629+12000-soki[[#This Row],[wielkosc_zamowienia]],G629+5000-soki[[#This Row],[wielkosc_zamowienia]]))</f>
        <v>-214300</v>
      </c>
      <c r="H630">
        <f t="shared" si="9"/>
        <v>1</v>
      </c>
    </row>
    <row r="631" spans="1:8" x14ac:dyDescent="0.25">
      <c r="A631">
        <v>630</v>
      </c>
      <c r="B631" s="1">
        <v>44504</v>
      </c>
      <c r="C631" t="s">
        <v>6</v>
      </c>
      <c r="D631">
        <v>3110</v>
      </c>
      <c r="E631">
        <f>WEEKDAY(soki[[#This Row],[data]])</f>
        <v>5</v>
      </c>
      <c r="G631">
        <f>IF(soki[[#This Row],[data]]=B630,G630-soki[[#This Row],[wielkosc_zamowienia]],IF(AND(soki[[#This Row],[dzien tygodnia]]&lt;&gt;7,soki[[#This Row],[dzien tygodnia]]&lt;&gt;6),G630+12000-soki[[#This Row],[wielkosc_zamowienia]],G630+5000-soki[[#This Row],[wielkosc_zamowienia]]))</f>
        <v>-217410</v>
      </c>
      <c r="H631">
        <f t="shared" si="9"/>
        <v>1</v>
      </c>
    </row>
    <row r="632" spans="1:8" x14ac:dyDescent="0.25">
      <c r="A632">
        <v>631</v>
      </c>
      <c r="B632" s="1">
        <v>44504</v>
      </c>
      <c r="C632" t="s">
        <v>5</v>
      </c>
      <c r="D632">
        <v>1440</v>
      </c>
      <c r="E632">
        <f>WEEKDAY(soki[[#This Row],[data]])</f>
        <v>5</v>
      </c>
      <c r="G632">
        <f>IF(soki[[#This Row],[data]]=B631,G631-soki[[#This Row],[wielkosc_zamowienia]],IF(AND(soki[[#This Row],[dzien tygodnia]]&lt;&gt;7,soki[[#This Row],[dzien tygodnia]]&lt;&gt;6),G631+12000-soki[[#This Row],[wielkosc_zamowienia]],G631+5000-soki[[#This Row],[wielkosc_zamowienia]]))</f>
        <v>-218850</v>
      </c>
      <c r="H632">
        <f t="shared" si="9"/>
        <v>1</v>
      </c>
    </row>
    <row r="633" spans="1:8" x14ac:dyDescent="0.25">
      <c r="A633">
        <v>632</v>
      </c>
      <c r="B633" s="1">
        <v>44505</v>
      </c>
      <c r="C633" t="s">
        <v>7</v>
      </c>
      <c r="D633">
        <v>4550</v>
      </c>
      <c r="E633">
        <f>WEEKDAY(soki[[#This Row],[data]])</f>
        <v>6</v>
      </c>
      <c r="G633">
        <f>IF(soki[[#This Row],[data]]=B632,G632-soki[[#This Row],[wielkosc_zamowienia]],IF(AND(soki[[#This Row],[dzien tygodnia]]&lt;&gt;7,soki[[#This Row],[dzien tygodnia]]&lt;&gt;6),G632+12000-soki[[#This Row],[wielkosc_zamowienia]],G632+5000-soki[[#This Row],[wielkosc_zamowienia]]))</f>
        <v>-218400</v>
      </c>
      <c r="H633">
        <f t="shared" si="9"/>
        <v>1</v>
      </c>
    </row>
    <row r="634" spans="1:8" x14ac:dyDescent="0.25">
      <c r="A634">
        <v>633</v>
      </c>
      <c r="B634" s="1">
        <v>44505</v>
      </c>
      <c r="C634" t="s">
        <v>4</v>
      </c>
      <c r="D634">
        <v>6980</v>
      </c>
      <c r="E634">
        <f>WEEKDAY(soki[[#This Row],[data]])</f>
        <v>6</v>
      </c>
      <c r="G634">
        <f>IF(soki[[#This Row],[data]]=B633,G633-soki[[#This Row],[wielkosc_zamowienia]],IF(AND(soki[[#This Row],[dzien tygodnia]]&lt;&gt;7,soki[[#This Row],[dzien tygodnia]]&lt;&gt;6),G633+12000-soki[[#This Row],[wielkosc_zamowienia]],G633+5000-soki[[#This Row],[wielkosc_zamowienia]]))</f>
        <v>-225380</v>
      </c>
      <c r="H634">
        <f t="shared" si="9"/>
        <v>1</v>
      </c>
    </row>
    <row r="635" spans="1:8" x14ac:dyDescent="0.25">
      <c r="A635">
        <v>634</v>
      </c>
      <c r="B635" s="1">
        <v>44506</v>
      </c>
      <c r="C635" t="s">
        <v>5</v>
      </c>
      <c r="D635">
        <v>3920</v>
      </c>
      <c r="E635">
        <f>WEEKDAY(soki[[#This Row],[data]])</f>
        <v>7</v>
      </c>
      <c r="G635">
        <f>IF(soki[[#This Row],[data]]=B634,G634-soki[[#This Row],[wielkosc_zamowienia]],IF(AND(soki[[#This Row],[dzien tygodnia]]&lt;&gt;7,soki[[#This Row],[dzien tygodnia]]&lt;&gt;6),G634+12000-soki[[#This Row],[wielkosc_zamowienia]],G634+5000-soki[[#This Row],[wielkosc_zamowienia]]))</f>
        <v>-224300</v>
      </c>
      <c r="H635">
        <f t="shared" si="9"/>
        <v>1</v>
      </c>
    </row>
    <row r="636" spans="1:8" x14ac:dyDescent="0.25">
      <c r="A636">
        <v>635</v>
      </c>
      <c r="B636" s="1">
        <v>44507</v>
      </c>
      <c r="C636" t="s">
        <v>5</v>
      </c>
      <c r="D636">
        <v>7040</v>
      </c>
      <c r="E636">
        <f>WEEKDAY(soki[[#This Row],[data]])</f>
        <v>1</v>
      </c>
      <c r="G636">
        <f>IF(soki[[#This Row],[data]]=B635,G635-soki[[#This Row],[wielkosc_zamowienia]],IF(AND(soki[[#This Row],[dzien tygodnia]]&lt;&gt;7,soki[[#This Row],[dzien tygodnia]]&lt;&gt;6),G635+12000-soki[[#This Row],[wielkosc_zamowienia]],G635+5000-soki[[#This Row],[wielkosc_zamowienia]]))</f>
        <v>-219340</v>
      </c>
      <c r="H636">
        <f t="shared" si="9"/>
        <v>1</v>
      </c>
    </row>
    <row r="637" spans="1:8" x14ac:dyDescent="0.25">
      <c r="A637">
        <v>636</v>
      </c>
      <c r="B637" s="1">
        <v>44507</v>
      </c>
      <c r="C637" t="s">
        <v>4</v>
      </c>
      <c r="D637">
        <v>7000</v>
      </c>
      <c r="E637">
        <f>WEEKDAY(soki[[#This Row],[data]])</f>
        <v>1</v>
      </c>
      <c r="G637">
        <f>IF(soki[[#This Row],[data]]=B636,G636-soki[[#This Row],[wielkosc_zamowienia]],IF(AND(soki[[#This Row],[dzien tygodnia]]&lt;&gt;7,soki[[#This Row],[dzien tygodnia]]&lt;&gt;6),G636+12000-soki[[#This Row],[wielkosc_zamowienia]],G636+5000-soki[[#This Row],[wielkosc_zamowienia]]))</f>
        <v>-226340</v>
      </c>
      <c r="H637">
        <f t="shared" si="9"/>
        <v>1</v>
      </c>
    </row>
    <row r="638" spans="1:8" x14ac:dyDescent="0.25">
      <c r="A638">
        <v>637</v>
      </c>
      <c r="B638" s="1">
        <v>44508</v>
      </c>
      <c r="C638" t="s">
        <v>5</v>
      </c>
      <c r="D638">
        <v>1980</v>
      </c>
      <c r="E638">
        <f>WEEKDAY(soki[[#This Row],[data]])</f>
        <v>2</v>
      </c>
      <c r="G638">
        <f>IF(soki[[#This Row],[data]]=B637,G637-soki[[#This Row],[wielkosc_zamowienia]],IF(AND(soki[[#This Row],[dzien tygodnia]]&lt;&gt;7,soki[[#This Row],[dzien tygodnia]]&lt;&gt;6),G637+12000-soki[[#This Row],[wielkosc_zamowienia]],G637+5000-soki[[#This Row],[wielkosc_zamowienia]]))</f>
        <v>-216320</v>
      </c>
      <c r="H638">
        <f t="shared" si="9"/>
        <v>1</v>
      </c>
    </row>
    <row r="639" spans="1:8" x14ac:dyDescent="0.25">
      <c r="A639">
        <v>638</v>
      </c>
      <c r="B639" s="1">
        <v>44508</v>
      </c>
      <c r="C639" t="s">
        <v>4</v>
      </c>
      <c r="D639">
        <v>7550</v>
      </c>
      <c r="E639">
        <f>WEEKDAY(soki[[#This Row],[data]])</f>
        <v>2</v>
      </c>
      <c r="G639">
        <f>IF(soki[[#This Row],[data]]=B638,G638-soki[[#This Row],[wielkosc_zamowienia]],IF(AND(soki[[#This Row],[dzien tygodnia]]&lt;&gt;7,soki[[#This Row],[dzien tygodnia]]&lt;&gt;6),G638+12000-soki[[#This Row],[wielkosc_zamowienia]],G638+5000-soki[[#This Row],[wielkosc_zamowienia]]))</f>
        <v>-223870</v>
      </c>
      <c r="H639">
        <f t="shared" si="9"/>
        <v>1</v>
      </c>
    </row>
    <row r="640" spans="1:8" x14ac:dyDescent="0.25">
      <c r="A640">
        <v>639</v>
      </c>
      <c r="B640" s="1">
        <v>44509</v>
      </c>
      <c r="C640" t="s">
        <v>6</v>
      </c>
      <c r="D640">
        <v>2300</v>
      </c>
      <c r="E640">
        <f>WEEKDAY(soki[[#This Row],[data]])</f>
        <v>3</v>
      </c>
      <c r="G640">
        <f>IF(soki[[#This Row],[data]]=B639,G639-soki[[#This Row],[wielkosc_zamowienia]],IF(AND(soki[[#This Row],[dzien tygodnia]]&lt;&gt;7,soki[[#This Row],[dzien tygodnia]]&lt;&gt;6),G639+12000-soki[[#This Row],[wielkosc_zamowienia]],G639+5000-soki[[#This Row],[wielkosc_zamowienia]]))</f>
        <v>-214170</v>
      </c>
      <c r="H640">
        <f t="shared" si="9"/>
        <v>1</v>
      </c>
    </row>
    <row r="641" spans="1:8" x14ac:dyDescent="0.25">
      <c r="A641">
        <v>640</v>
      </c>
      <c r="B641" s="1">
        <v>44509</v>
      </c>
      <c r="C641" t="s">
        <v>5</v>
      </c>
      <c r="D641">
        <v>5950</v>
      </c>
      <c r="E641">
        <f>WEEKDAY(soki[[#This Row],[data]])</f>
        <v>3</v>
      </c>
      <c r="G641">
        <f>IF(soki[[#This Row],[data]]=B640,G640-soki[[#This Row],[wielkosc_zamowienia]],IF(AND(soki[[#This Row],[dzien tygodnia]]&lt;&gt;7,soki[[#This Row],[dzien tygodnia]]&lt;&gt;6),G640+12000-soki[[#This Row],[wielkosc_zamowienia]],G640+5000-soki[[#This Row],[wielkosc_zamowienia]]))</f>
        <v>-220120</v>
      </c>
      <c r="H641">
        <f t="shared" si="9"/>
        <v>1</v>
      </c>
    </row>
    <row r="642" spans="1:8" x14ac:dyDescent="0.25">
      <c r="A642">
        <v>641</v>
      </c>
      <c r="B642" s="1">
        <v>44509</v>
      </c>
      <c r="C642" t="s">
        <v>7</v>
      </c>
      <c r="D642">
        <v>4860</v>
      </c>
      <c r="E642">
        <f>WEEKDAY(soki[[#This Row],[data]])</f>
        <v>3</v>
      </c>
      <c r="G642">
        <f>IF(soki[[#This Row],[data]]=B641,G641-soki[[#This Row],[wielkosc_zamowienia]],IF(AND(soki[[#This Row],[dzien tygodnia]]&lt;&gt;7,soki[[#This Row],[dzien tygodnia]]&lt;&gt;6),G641+12000-soki[[#This Row],[wielkosc_zamowienia]],G641+5000-soki[[#This Row],[wielkosc_zamowienia]]))</f>
        <v>-224980</v>
      </c>
      <c r="H642">
        <f t="shared" ref="H642:H705" si="10">IF(G642&lt;0,1,0)</f>
        <v>1</v>
      </c>
    </row>
    <row r="643" spans="1:8" x14ac:dyDescent="0.25">
      <c r="A643">
        <v>642</v>
      </c>
      <c r="B643" s="1">
        <v>44510</v>
      </c>
      <c r="C643" t="s">
        <v>5</v>
      </c>
      <c r="D643">
        <v>7210</v>
      </c>
      <c r="E643">
        <f>WEEKDAY(soki[[#This Row],[data]])</f>
        <v>4</v>
      </c>
      <c r="G643">
        <f>IF(soki[[#This Row],[data]]=B642,G642-soki[[#This Row],[wielkosc_zamowienia]],IF(AND(soki[[#This Row],[dzien tygodnia]]&lt;&gt;7,soki[[#This Row],[dzien tygodnia]]&lt;&gt;6),G642+12000-soki[[#This Row],[wielkosc_zamowienia]],G642+5000-soki[[#This Row],[wielkosc_zamowienia]]))</f>
        <v>-220190</v>
      </c>
      <c r="H643">
        <f t="shared" si="10"/>
        <v>1</v>
      </c>
    </row>
    <row r="644" spans="1:8" x14ac:dyDescent="0.25">
      <c r="A644">
        <v>643</v>
      </c>
      <c r="B644" s="1">
        <v>44510</v>
      </c>
      <c r="C644" t="s">
        <v>6</v>
      </c>
      <c r="D644">
        <v>6320</v>
      </c>
      <c r="E644">
        <f>WEEKDAY(soki[[#This Row],[data]])</f>
        <v>4</v>
      </c>
      <c r="G644">
        <f>IF(soki[[#This Row],[data]]=B643,G643-soki[[#This Row],[wielkosc_zamowienia]],IF(AND(soki[[#This Row],[dzien tygodnia]]&lt;&gt;7,soki[[#This Row],[dzien tygodnia]]&lt;&gt;6),G643+12000-soki[[#This Row],[wielkosc_zamowienia]],G643+5000-soki[[#This Row],[wielkosc_zamowienia]]))</f>
        <v>-226510</v>
      </c>
      <c r="H644">
        <f t="shared" si="10"/>
        <v>1</v>
      </c>
    </row>
    <row r="645" spans="1:8" x14ac:dyDescent="0.25">
      <c r="A645">
        <v>644</v>
      </c>
      <c r="B645" s="1">
        <v>44510</v>
      </c>
      <c r="C645" t="s">
        <v>4</v>
      </c>
      <c r="D645">
        <v>6800</v>
      </c>
      <c r="E645">
        <f>WEEKDAY(soki[[#This Row],[data]])</f>
        <v>4</v>
      </c>
      <c r="G645">
        <f>IF(soki[[#This Row],[data]]=B644,G644-soki[[#This Row],[wielkosc_zamowienia]],IF(AND(soki[[#This Row],[dzien tygodnia]]&lt;&gt;7,soki[[#This Row],[dzien tygodnia]]&lt;&gt;6),G644+12000-soki[[#This Row],[wielkosc_zamowienia]],G644+5000-soki[[#This Row],[wielkosc_zamowienia]]))</f>
        <v>-233310</v>
      </c>
      <c r="H645">
        <f t="shared" si="10"/>
        <v>1</v>
      </c>
    </row>
    <row r="646" spans="1:8" x14ac:dyDescent="0.25">
      <c r="A646">
        <v>645</v>
      </c>
      <c r="B646" s="1">
        <v>44511</v>
      </c>
      <c r="C646" t="s">
        <v>4</v>
      </c>
      <c r="D646">
        <v>8040</v>
      </c>
      <c r="E646">
        <f>WEEKDAY(soki[[#This Row],[data]])</f>
        <v>5</v>
      </c>
      <c r="G646">
        <f>IF(soki[[#This Row],[data]]=B645,G645-soki[[#This Row],[wielkosc_zamowienia]],IF(AND(soki[[#This Row],[dzien tygodnia]]&lt;&gt;7,soki[[#This Row],[dzien tygodnia]]&lt;&gt;6),G645+12000-soki[[#This Row],[wielkosc_zamowienia]],G645+5000-soki[[#This Row],[wielkosc_zamowienia]]))</f>
        <v>-229350</v>
      </c>
      <c r="H646">
        <f t="shared" si="10"/>
        <v>1</v>
      </c>
    </row>
    <row r="647" spans="1:8" x14ac:dyDescent="0.25">
      <c r="A647">
        <v>646</v>
      </c>
      <c r="B647" s="1">
        <v>44511</v>
      </c>
      <c r="C647" t="s">
        <v>6</v>
      </c>
      <c r="D647">
        <v>2960</v>
      </c>
      <c r="E647">
        <f>WEEKDAY(soki[[#This Row],[data]])</f>
        <v>5</v>
      </c>
      <c r="G647">
        <f>IF(soki[[#This Row],[data]]=B646,G646-soki[[#This Row],[wielkosc_zamowienia]],IF(AND(soki[[#This Row],[dzien tygodnia]]&lt;&gt;7,soki[[#This Row],[dzien tygodnia]]&lt;&gt;6),G646+12000-soki[[#This Row],[wielkosc_zamowienia]],G646+5000-soki[[#This Row],[wielkosc_zamowienia]]))</f>
        <v>-232310</v>
      </c>
      <c r="H647">
        <f t="shared" si="10"/>
        <v>1</v>
      </c>
    </row>
    <row r="648" spans="1:8" x14ac:dyDescent="0.25">
      <c r="A648">
        <v>647</v>
      </c>
      <c r="B648" s="1">
        <v>44512</v>
      </c>
      <c r="C648" t="s">
        <v>5</v>
      </c>
      <c r="D648">
        <v>1960</v>
      </c>
      <c r="E648">
        <f>WEEKDAY(soki[[#This Row],[data]])</f>
        <v>6</v>
      </c>
      <c r="G648">
        <f>IF(soki[[#This Row],[data]]=B647,G647-soki[[#This Row],[wielkosc_zamowienia]],IF(AND(soki[[#This Row],[dzien tygodnia]]&lt;&gt;7,soki[[#This Row],[dzien tygodnia]]&lt;&gt;6),G647+12000-soki[[#This Row],[wielkosc_zamowienia]],G647+5000-soki[[#This Row],[wielkosc_zamowienia]]))</f>
        <v>-229270</v>
      </c>
      <c r="H648">
        <f t="shared" si="10"/>
        <v>1</v>
      </c>
    </row>
    <row r="649" spans="1:8" x14ac:dyDescent="0.25">
      <c r="A649">
        <v>648</v>
      </c>
      <c r="B649" s="1">
        <v>44513</v>
      </c>
      <c r="C649" t="s">
        <v>4</v>
      </c>
      <c r="D649">
        <v>5740</v>
      </c>
      <c r="E649">
        <f>WEEKDAY(soki[[#This Row],[data]])</f>
        <v>7</v>
      </c>
      <c r="G649">
        <f>IF(soki[[#This Row],[data]]=B648,G648-soki[[#This Row],[wielkosc_zamowienia]],IF(AND(soki[[#This Row],[dzien tygodnia]]&lt;&gt;7,soki[[#This Row],[dzien tygodnia]]&lt;&gt;6),G648+12000-soki[[#This Row],[wielkosc_zamowienia]],G648+5000-soki[[#This Row],[wielkosc_zamowienia]]))</f>
        <v>-230010</v>
      </c>
      <c r="H649">
        <f t="shared" si="10"/>
        <v>1</v>
      </c>
    </row>
    <row r="650" spans="1:8" x14ac:dyDescent="0.25">
      <c r="A650">
        <v>649</v>
      </c>
      <c r="B650" s="1">
        <v>44514</v>
      </c>
      <c r="C650" t="s">
        <v>5</v>
      </c>
      <c r="D650">
        <v>2610</v>
      </c>
      <c r="E650">
        <f>WEEKDAY(soki[[#This Row],[data]])</f>
        <v>1</v>
      </c>
      <c r="G650">
        <f>IF(soki[[#This Row],[data]]=B649,G649-soki[[#This Row],[wielkosc_zamowienia]],IF(AND(soki[[#This Row],[dzien tygodnia]]&lt;&gt;7,soki[[#This Row],[dzien tygodnia]]&lt;&gt;6),G649+12000-soki[[#This Row],[wielkosc_zamowienia]],G649+5000-soki[[#This Row],[wielkosc_zamowienia]]))</f>
        <v>-220620</v>
      </c>
      <c r="H650">
        <f t="shared" si="10"/>
        <v>1</v>
      </c>
    </row>
    <row r="651" spans="1:8" x14ac:dyDescent="0.25">
      <c r="A651">
        <v>650</v>
      </c>
      <c r="B651" s="1">
        <v>44514</v>
      </c>
      <c r="C651" t="s">
        <v>4</v>
      </c>
      <c r="D651">
        <v>5910</v>
      </c>
      <c r="E651">
        <f>WEEKDAY(soki[[#This Row],[data]])</f>
        <v>1</v>
      </c>
      <c r="G651">
        <f>IF(soki[[#This Row],[data]]=B650,G650-soki[[#This Row],[wielkosc_zamowienia]],IF(AND(soki[[#This Row],[dzien tygodnia]]&lt;&gt;7,soki[[#This Row],[dzien tygodnia]]&lt;&gt;6),G650+12000-soki[[#This Row],[wielkosc_zamowienia]],G650+5000-soki[[#This Row],[wielkosc_zamowienia]]))</f>
        <v>-226530</v>
      </c>
      <c r="H651">
        <f t="shared" si="10"/>
        <v>1</v>
      </c>
    </row>
    <row r="652" spans="1:8" x14ac:dyDescent="0.25">
      <c r="A652">
        <v>651</v>
      </c>
      <c r="B652" s="1">
        <v>44515</v>
      </c>
      <c r="C652" t="s">
        <v>5</v>
      </c>
      <c r="D652">
        <v>4410</v>
      </c>
      <c r="E652">
        <f>WEEKDAY(soki[[#This Row],[data]])</f>
        <v>2</v>
      </c>
      <c r="G652">
        <f>IF(soki[[#This Row],[data]]=B651,G651-soki[[#This Row],[wielkosc_zamowienia]],IF(AND(soki[[#This Row],[dzien tygodnia]]&lt;&gt;7,soki[[#This Row],[dzien tygodnia]]&lt;&gt;6),G651+12000-soki[[#This Row],[wielkosc_zamowienia]],G651+5000-soki[[#This Row],[wielkosc_zamowienia]]))</f>
        <v>-218940</v>
      </c>
      <c r="H652">
        <f t="shared" si="10"/>
        <v>1</v>
      </c>
    </row>
    <row r="653" spans="1:8" x14ac:dyDescent="0.25">
      <c r="A653">
        <v>652</v>
      </c>
      <c r="B653" s="1">
        <v>44515</v>
      </c>
      <c r="C653" t="s">
        <v>4</v>
      </c>
      <c r="D653">
        <v>2820</v>
      </c>
      <c r="E653">
        <f>WEEKDAY(soki[[#This Row],[data]])</f>
        <v>2</v>
      </c>
      <c r="G653">
        <f>IF(soki[[#This Row],[data]]=B652,G652-soki[[#This Row],[wielkosc_zamowienia]],IF(AND(soki[[#This Row],[dzien tygodnia]]&lt;&gt;7,soki[[#This Row],[dzien tygodnia]]&lt;&gt;6),G652+12000-soki[[#This Row],[wielkosc_zamowienia]],G652+5000-soki[[#This Row],[wielkosc_zamowienia]]))</f>
        <v>-221760</v>
      </c>
      <c r="H653">
        <f t="shared" si="10"/>
        <v>1</v>
      </c>
    </row>
    <row r="654" spans="1:8" x14ac:dyDescent="0.25">
      <c r="A654">
        <v>653</v>
      </c>
      <c r="B654" s="1">
        <v>44515</v>
      </c>
      <c r="C654" t="s">
        <v>6</v>
      </c>
      <c r="D654">
        <v>8320</v>
      </c>
      <c r="E654">
        <f>WEEKDAY(soki[[#This Row],[data]])</f>
        <v>2</v>
      </c>
      <c r="G654">
        <f>IF(soki[[#This Row],[data]]=B653,G653-soki[[#This Row],[wielkosc_zamowienia]],IF(AND(soki[[#This Row],[dzien tygodnia]]&lt;&gt;7,soki[[#This Row],[dzien tygodnia]]&lt;&gt;6),G653+12000-soki[[#This Row],[wielkosc_zamowienia]],G653+5000-soki[[#This Row],[wielkosc_zamowienia]]))</f>
        <v>-230080</v>
      </c>
      <c r="H654">
        <f t="shared" si="10"/>
        <v>1</v>
      </c>
    </row>
    <row r="655" spans="1:8" x14ac:dyDescent="0.25">
      <c r="A655">
        <v>654</v>
      </c>
      <c r="B655" s="1">
        <v>44515</v>
      </c>
      <c r="C655" t="s">
        <v>7</v>
      </c>
      <c r="D655">
        <v>1580</v>
      </c>
      <c r="E655">
        <f>WEEKDAY(soki[[#This Row],[data]])</f>
        <v>2</v>
      </c>
      <c r="G655">
        <f>IF(soki[[#This Row],[data]]=B654,G654-soki[[#This Row],[wielkosc_zamowienia]],IF(AND(soki[[#This Row],[dzien tygodnia]]&lt;&gt;7,soki[[#This Row],[dzien tygodnia]]&lt;&gt;6),G654+12000-soki[[#This Row],[wielkosc_zamowienia]],G654+5000-soki[[#This Row],[wielkosc_zamowienia]]))</f>
        <v>-231660</v>
      </c>
      <c r="H655">
        <f t="shared" si="10"/>
        <v>1</v>
      </c>
    </row>
    <row r="656" spans="1:8" x14ac:dyDescent="0.25">
      <c r="A656">
        <v>655</v>
      </c>
      <c r="B656" s="1">
        <v>44516</v>
      </c>
      <c r="C656" t="s">
        <v>7</v>
      </c>
      <c r="D656">
        <v>3470</v>
      </c>
      <c r="E656">
        <f>WEEKDAY(soki[[#This Row],[data]])</f>
        <v>3</v>
      </c>
      <c r="G656">
        <f>IF(soki[[#This Row],[data]]=B655,G655-soki[[#This Row],[wielkosc_zamowienia]],IF(AND(soki[[#This Row],[dzien tygodnia]]&lt;&gt;7,soki[[#This Row],[dzien tygodnia]]&lt;&gt;6),G655+12000-soki[[#This Row],[wielkosc_zamowienia]],G655+5000-soki[[#This Row],[wielkosc_zamowienia]]))</f>
        <v>-223130</v>
      </c>
      <c r="H656">
        <f t="shared" si="10"/>
        <v>1</v>
      </c>
    </row>
    <row r="657" spans="1:8" x14ac:dyDescent="0.25">
      <c r="A657">
        <v>656</v>
      </c>
      <c r="B657" s="1">
        <v>44516</v>
      </c>
      <c r="C657" t="s">
        <v>6</v>
      </c>
      <c r="D657">
        <v>4420</v>
      </c>
      <c r="E657">
        <f>WEEKDAY(soki[[#This Row],[data]])</f>
        <v>3</v>
      </c>
      <c r="G657">
        <f>IF(soki[[#This Row],[data]]=B656,G656-soki[[#This Row],[wielkosc_zamowienia]],IF(AND(soki[[#This Row],[dzien tygodnia]]&lt;&gt;7,soki[[#This Row],[dzien tygodnia]]&lt;&gt;6),G656+12000-soki[[#This Row],[wielkosc_zamowienia]],G656+5000-soki[[#This Row],[wielkosc_zamowienia]]))</f>
        <v>-227550</v>
      </c>
      <c r="H657">
        <f t="shared" si="10"/>
        <v>1</v>
      </c>
    </row>
    <row r="658" spans="1:8" x14ac:dyDescent="0.25">
      <c r="A658">
        <v>657</v>
      </c>
      <c r="B658" s="1">
        <v>44517</v>
      </c>
      <c r="C658" t="s">
        <v>6</v>
      </c>
      <c r="D658">
        <v>3130</v>
      </c>
      <c r="E658">
        <f>WEEKDAY(soki[[#This Row],[data]])</f>
        <v>4</v>
      </c>
      <c r="G658">
        <f>IF(soki[[#This Row],[data]]=B657,G657-soki[[#This Row],[wielkosc_zamowienia]],IF(AND(soki[[#This Row],[dzien tygodnia]]&lt;&gt;7,soki[[#This Row],[dzien tygodnia]]&lt;&gt;6),G657+12000-soki[[#This Row],[wielkosc_zamowienia]],G657+5000-soki[[#This Row],[wielkosc_zamowienia]]))</f>
        <v>-218680</v>
      </c>
      <c r="H658">
        <f t="shared" si="10"/>
        <v>1</v>
      </c>
    </row>
    <row r="659" spans="1:8" x14ac:dyDescent="0.25">
      <c r="A659">
        <v>658</v>
      </c>
      <c r="B659" s="1">
        <v>44517</v>
      </c>
      <c r="C659" t="s">
        <v>7</v>
      </c>
      <c r="D659">
        <v>1320</v>
      </c>
      <c r="E659">
        <f>WEEKDAY(soki[[#This Row],[data]])</f>
        <v>4</v>
      </c>
      <c r="G659">
        <f>IF(soki[[#This Row],[data]]=B658,G658-soki[[#This Row],[wielkosc_zamowienia]],IF(AND(soki[[#This Row],[dzien tygodnia]]&lt;&gt;7,soki[[#This Row],[dzien tygodnia]]&lt;&gt;6),G658+12000-soki[[#This Row],[wielkosc_zamowienia]],G658+5000-soki[[#This Row],[wielkosc_zamowienia]]))</f>
        <v>-220000</v>
      </c>
      <c r="H659">
        <f t="shared" si="10"/>
        <v>1</v>
      </c>
    </row>
    <row r="660" spans="1:8" x14ac:dyDescent="0.25">
      <c r="A660">
        <v>659</v>
      </c>
      <c r="B660" s="1">
        <v>44517</v>
      </c>
      <c r="C660" t="s">
        <v>4</v>
      </c>
      <c r="D660">
        <v>8470</v>
      </c>
      <c r="E660">
        <f>WEEKDAY(soki[[#This Row],[data]])</f>
        <v>4</v>
      </c>
      <c r="G660">
        <f>IF(soki[[#This Row],[data]]=B659,G659-soki[[#This Row],[wielkosc_zamowienia]],IF(AND(soki[[#This Row],[dzien tygodnia]]&lt;&gt;7,soki[[#This Row],[dzien tygodnia]]&lt;&gt;6),G659+12000-soki[[#This Row],[wielkosc_zamowienia]],G659+5000-soki[[#This Row],[wielkosc_zamowienia]]))</f>
        <v>-228470</v>
      </c>
      <c r="H660">
        <f t="shared" si="10"/>
        <v>1</v>
      </c>
    </row>
    <row r="661" spans="1:8" x14ac:dyDescent="0.25">
      <c r="A661">
        <v>660</v>
      </c>
      <c r="B661" s="1">
        <v>44518</v>
      </c>
      <c r="C661" t="s">
        <v>6</v>
      </c>
      <c r="D661">
        <v>1030</v>
      </c>
      <c r="E661">
        <f>WEEKDAY(soki[[#This Row],[data]])</f>
        <v>5</v>
      </c>
      <c r="G661">
        <f>IF(soki[[#This Row],[data]]=B660,G660-soki[[#This Row],[wielkosc_zamowienia]],IF(AND(soki[[#This Row],[dzien tygodnia]]&lt;&gt;7,soki[[#This Row],[dzien tygodnia]]&lt;&gt;6),G660+12000-soki[[#This Row],[wielkosc_zamowienia]],G660+5000-soki[[#This Row],[wielkosc_zamowienia]]))</f>
        <v>-217500</v>
      </c>
      <c r="H661">
        <f t="shared" si="10"/>
        <v>1</v>
      </c>
    </row>
    <row r="662" spans="1:8" x14ac:dyDescent="0.25">
      <c r="A662">
        <v>661</v>
      </c>
      <c r="B662" s="1">
        <v>44519</v>
      </c>
      <c r="C662" t="s">
        <v>4</v>
      </c>
      <c r="D662">
        <v>6050</v>
      </c>
      <c r="E662">
        <f>WEEKDAY(soki[[#This Row],[data]])</f>
        <v>6</v>
      </c>
      <c r="G662">
        <f>IF(soki[[#This Row],[data]]=B661,G661-soki[[#This Row],[wielkosc_zamowienia]],IF(AND(soki[[#This Row],[dzien tygodnia]]&lt;&gt;7,soki[[#This Row],[dzien tygodnia]]&lt;&gt;6),G661+12000-soki[[#This Row],[wielkosc_zamowienia]],G661+5000-soki[[#This Row],[wielkosc_zamowienia]]))</f>
        <v>-218550</v>
      </c>
      <c r="H662">
        <f t="shared" si="10"/>
        <v>1</v>
      </c>
    </row>
    <row r="663" spans="1:8" x14ac:dyDescent="0.25">
      <c r="A663">
        <v>662</v>
      </c>
      <c r="B663" s="1">
        <v>44519</v>
      </c>
      <c r="C663" t="s">
        <v>5</v>
      </c>
      <c r="D663">
        <v>4740</v>
      </c>
      <c r="E663">
        <f>WEEKDAY(soki[[#This Row],[data]])</f>
        <v>6</v>
      </c>
      <c r="G663">
        <f>IF(soki[[#This Row],[data]]=B662,G662-soki[[#This Row],[wielkosc_zamowienia]],IF(AND(soki[[#This Row],[dzien tygodnia]]&lt;&gt;7,soki[[#This Row],[dzien tygodnia]]&lt;&gt;6),G662+12000-soki[[#This Row],[wielkosc_zamowienia]],G662+5000-soki[[#This Row],[wielkosc_zamowienia]]))</f>
        <v>-223290</v>
      </c>
      <c r="H663">
        <f t="shared" si="10"/>
        <v>1</v>
      </c>
    </row>
    <row r="664" spans="1:8" x14ac:dyDescent="0.25">
      <c r="A664">
        <v>663</v>
      </c>
      <c r="B664" s="1">
        <v>44520</v>
      </c>
      <c r="C664" t="s">
        <v>4</v>
      </c>
      <c r="D664">
        <v>5270</v>
      </c>
      <c r="E664">
        <f>WEEKDAY(soki[[#This Row],[data]])</f>
        <v>7</v>
      </c>
      <c r="G664">
        <f>IF(soki[[#This Row],[data]]=B663,G663-soki[[#This Row],[wielkosc_zamowienia]],IF(AND(soki[[#This Row],[dzien tygodnia]]&lt;&gt;7,soki[[#This Row],[dzien tygodnia]]&lt;&gt;6),G663+12000-soki[[#This Row],[wielkosc_zamowienia]],G663+5000-soki[[#This Row],[wielkosc_zamowienia]]))</f>
        <v>-223560</v>
      </c>
      <c r="H664">
        <f t="shared" si="10"/>
        <v>1</v>
      </c>
    </row>
    <row r="665" spans="1:8" x14ac:dyDescent="0.25">
      <c r="A665">
        <v>664</v>
      </c>
      <c r="B665" s="1">
        <v>44520</v>
      </c>
      <c r="C665" t="s">
        <v>5</v>
      </c>
      <c r="D665">
        <v>9150</v>
      </c>
      <c r="E665">
        <f>WEEKDAY(soki[[#This Row],[data]])</f>
        <v>7</v>
      </c>
      <c r="G665">
        <f>IF(soki[[#This Row],[data]]=B664,G664-soki[[#This Row],[wielkosc_zamowienia]],IF(AND(soki[[#This Row],[dzien tygodnia]]&lt;&gt;7,soki[[#This Row],[dzien tygodnia]]&lt;&gt;6),G664+12000-soki[[#This Row],[wielkosc_zamowienia]],G664+5000-soki[[#This Row],[wielkosc_zamowienia]]))</f>
        <v>-232710</v>
      </c>
      <c r="H665">
        <f t="shared" si="10"/>
        <v>1</v>
      </c>
    </row>
    <row r="666" spans="1:8" x14ac:dyDescent="0.25">
      <c r="A666">
        <v>665</v>
      </c>
      <c r="B666" s="1">
        <v>44520</v>
      </c>
      <c r="C666" t="s">
        <v>6</v>
      </c>
      <c r="D666">
        <v>8790</v>
      </c>
      <c r="E666">
        <f>WEEKDAY(soki[[#This Row],[data]])</f>
        <v>7</v>
      </c>
      <c r="G666">
        <f>IF(soki[[#This Row],[data]]=B665,G665-soki[[#This Row],[wielkosc_zamowienia]],IF(AND(soki[[#This Row],[dzien tygodnia]]&lt;&gt;7,soki[[#This Row],[dzien tygodnia]]&lt;&gt;6),G665+12000-soki[[#This Row],[wielkosc_zamowienia]],G665+5000-soki[[#This Row],[wielkosc_zamowienia]]))</f>
        <v>-241500</v>
      </c>
      <c r="H666">
        <f t="shared" si="10"/>
        <v>1</v>
      </c>
    </row>
    <row r="667" spans="1:8" x14ac:dyDescent="0.25">
      <c r="A667">
        <v>666</v>
      </c>
      <c r="B667" s="1">
        <v>44520</v>
      </c>
      <c r="C667" t="s">
        <v>7</v>
      </c>
      <c r="D667">
        <v>2830</v>
      </c>
      <c r="E667">
        <f>WEEKDAY(soki[[#This Row],[data]])</f>
        <v>7</v>
      </c>
      <c r="G667">
        <f>IF(soki[[#This Row],[data]]=B666,G666-soki[[#This Row],[wielkosc_zamowienia]],IF(AND(soki[[#This Row],[dzien tygodnia]]&lt;&gt;7,soki[[#This Row],[dzien tygodnia]]&lt;&gt;6),G666+12000-soki[[#This Row],[wielkosc_zamowienia]],G666+5000-soki[[#This Row],[wielkosc_zamowienia]]))</f>
        <v>-244330</v>
      </c>
      <c r="H667">
        <f t="shared" si="10"/>
        <v>1</v>
      </c>
    </row>
    <row r="668" spans="1:8" x14ac:dyDescent="0.25">
      <c r="A668">
        <v>667</v>
      </c>
      <c r="B668" s="1">
        <v>44521</v>
      </c>
      <c r="C668" t="s">
        <v>4</v>
      </c>
      <c r="D668">
        <v>1380</v>
      </c>
      <c r="E668">
        <f>WEEKDAY(soki[[#This Row],[data]])</f>
        <v>1</v>
      </c>
      <c r="G668">
        <f>IF(soki[[#This Row],[data]]=B667,G667-soki[[#This Row],[wielkosc_zamowienia]],IF(AND(soki[[#This Row],[dzien tygodnia]]&lt;&gt;7,soki[[#This Row],[dzien tygodnia]]&lt;&gt;6),G667+12000-soki[[#This Row],[wielkosc_zamowienia]],G667+5000-soki[[#This Row],[wielkosc_zamowienia]]))</f>
        <v>-233710</v>
      </c>
      <c r="H668">
        <f t="shared" si="10"/>
        <v>1</v>
      </c>
    </row>
    <row r="669" spans="1:8" x14ac:dyDescent="0.25">
      <c r="A669">
        <v>668</v>
      </c>
      <c r="B669" s="1">
        <v>44522</v>
      </c>
      <c r="C669" t="s">
        <v>5</v>
      </c>
      <c r="D669">
        <v>9060</v>
      </c>
      <c r="E669">
        <f>WEEKDAY(soki[[#This Row],[data]])</f>
        <v>2</v>
      </c>
      <c r="G669">
        <f>IF(soki[[#This Row],[data]]=B668,G668-soki[[#This Row],[wielkosc_zamowienia]],IF(AND(soki[[#This Row],[dzien tygodnia]]&lt;&gt;7,soki[[#This Row],[dzien tygodnia]]&lt;&gt;6),G668+12000-soki[[#This Row],[wielkosc_zamowienia]],G668+5000-soki[[#This Row],[wielkosc_zamowienia]]))</f>
        <v>-230770</v>
      </c>
      <c r="H669">
        <f t="shared" si="10"/>
        <v>1</v>
      </c>
    </row>
    <row r="670" spans="1:8" x14ac:dyDescent="0.25">
      <c r="A670">
        <v>669</v>
      </c>
      <c r="B670" s="1">
        <v>44522</v>
      </c>
      <c r="C670" t="s">
        <v>7</v>
      </c>
      <c r="D670">
        <v>3190</v>
      </c>
      <c r="E670">
        <f>WEEKDAY(soki[[#This Row],[data]])</f>
        <v>2</v>
      </c>
      <c r="G670">
        <f>IF(soki[[#This Row],[data]]=B669,G669-soki[[#This Row],[wielkosc_zamowienia]],IF(AND(soki[[#This Row],[dzien tygodnia]]&lt;&gt;7,soki[[#This Row],[dzien tygodnia]]&lt;&gt;6),G669+12000-soki[[#This Row],[wielkosc_zamowienia]],G669+5000-soki[[#This Row],[wielkosc_zamowienia]]))</f>
        <v>-233960</v>
      </c>
      <c r="H670">
        <f t="shared" si="10"/>
        <v>1</v>
      </c>
    </row>
    <row r="671" spans="1:8" x14ac:dyDescent="0.25">
      <c r="A671">
        <v>670</v>
      </c>
      <c r="B671" s="1">
        <v>44522</v>
      </c>
      <c r="C671" t="s">
        <v>6</v>
      </c>
      <c r="D671">
        <v>4380</v>
      </c>
      <c r="E671">
        <f>WEEKDAY(soki[[#This Row],[data]])</f>
        <v>2</v>
      </c>
      <c r="G671">
        <f>IF(soki[[#This Row],[data]]=B670,G670-soki[[#This Row],[wielkosc_zamowienia]],IF(AND(soki[[#This Row],[dzien tygodnia]]&lt;&gt;7,soki[[#This Row],[dzien tygodnia]]&lt;&gt;6),G670+12000-soki[[#This Row],[wielkosc_zamowienia]],G670+5000-soki[[#This Row],[wielkosc_zamowienia]]))</f>
        <v>-238340</v>
      </c>
      <c r="H671">
        <f t="shared" si="10"/>
        <v>1</v>
      </c>
    </row>
    <row r="672" spans="1:8" x14ac:dyDescent="0.25">
      <c r="A672">
        <v>671</v>
      </c>
      <c r="B672" s="1">
        <v>44522</v>
      </c>
      <c r="C672" t="s">
        <v>4</v>
      </c>
      <c r="D672">
        <v>5930</v>
      </c>
      <c r="E672">
        <f>WEEKDAY(soki[[#This Row],[data]])</f>
        <v>2</v>
      </c>
      <c r="G672">
        <f>IF(soki[[#This Row],[data]]=B671,G671-soki[[#This Row],[wielkosc_zamowienia]],IF(AND(soki[[#This Row],[dzien tygodnia]]&lt;&gt;7,soki[[#This Row],[dzien tygodnia]]&lt;&gt;6),G671+12000-soki[[#This Row],[wielkosc_zamowienia]],G671+5000-soki[[#This Row],[wielkosc_zamowienia]]))</f>
        <v>-244270</v>
      </c>
      <c r="H672">
        <f t="shared" si="10"/>
        <v>1</v>
      </c>
    </row>
    <row r="673" spans="1:8" x14ac:dyDescent="0.25">
      <c r="A673">
        <v>672</v>
      </c>
      <c r="B673" s="1">
        <v>44523</v>
      </c>
      <c r="C673" t="s">
        <v>5</v>
      </c>
      <c r="D673">
        <v>3980</v>
      </c>
      <c r="E673">
        <f>WEEKDAY(soki[[#This Row],[data]])</f>
        <v>3</v>
      </c>
      <c r="G673">
        <f>IF(soki[[#This Row],[data]]=B672,G672-soki[[#This Row],[wielkosc_zamowienia]],IF(AND(soki[[#This Row],[dzien tygodnia]]&lt;&gt;7,soki[[#This Row],[dzien tygodnia]]&lt;&gt;6),G672+12000-soki[[#This Row],[wielkosc_zamowienia]],G672+5000-soki[[#This Row],[wielkosc_zamowienia]]))</f>
        <v>-236250</v>
      </c>
      <c r="H673">
        <f t="shared" si="10"/>
        <v>1</v>
      </c>
    </row>
    <row r="674" spans="1:8" x14ac:dyDescent="0.25">
      <c r="A674">
        <v>673</v>
      </c>
      <c r="B674" s="1">
        <v>44523</v>
      </c>
      <c r="C674" t="s">
        <v>4</v>
      </c>
      <c r="D674">
        <v>9750</v>
      </c>
      <c r="E674">
        <f>WEEKDAY(soki[[#This Row],[data]])</f>
        <v>3</v>
      </c>
      <c r="G674">
        <f>IF(soki[[#This Row],[data]]=B673,G673-soki[[#This Row],[wielkosc_zamowienia]],IF(AND(soki[[#This Row],[dzien tygodnia]]&lt;&gt;7,soki[[#This Row],[dzien tygodnia]]&lt;&gt;6),G673+12000-soki[[#This Row],[wielkosc_zamowienia]],G673+5000-soki[[#This Row],[wielkosc_zamowienia]]))</f>
        <v>-246000</v>
      </c>
      <c r="H674">
        <f t="shared" si="10"/>
        <v>1</v>
      </c>
    </row>
    <row r="675" spans="1:8" x14ac:dyDescent="0.25">
      <c r="A675">
        <v>674</v>
      </c>
      <c r="B675" s="1">
        <v>44523</v>
      </c>
      <c r="C675" t="s">
        <v>7</v>
      </c>
      <c r="D675">
        <v>7340</v>
      </c>
      <c r="E675">
        <f>WEEKDAY(soki[[#This Row],[data]])</f>
        <v>3</v>
      </c>
      <c r="G675">
        <f>IF(soki[[#This Row],[data]]=B674,G674-soki[[#This Row],[wielkosc_zamowienia]],IF(AND(soki[[#This Row],[dzien tygodnia]]&lt;&gt;7,soki[[#This Row],[dzien tygodnia]]&lt;&gt;6),G674+12000-soki[[#This Row],[wielkosc_zamowienia]],G674+5000-soki[[#This Row],[wielkosc_zamowienia]]))</f>
        <v>-253340</v>
      </c>
      <c r="H675">
        <f t="shared" si="10"/>
        <v>1</v>
      </c>
    </row>
    <row r="676" spans="1:8" x14ac:dyDescent="0.25">
      <c r="A676">
        <v>675</v>
      </c>
      <c r="B676" s="1">
        <v>44523</v>
      </c>
      <c r="C676" t="s">
        <v>6</v>
      </c>
      <c r="D676">
        <v>5350</v>
      </c>
      <c r="E676">
        <f>WEEKDAY(soki[[#This Row],[data]])</f>
        <v>3</v>
      </c>
      <c r="G676">
        <f>IF(soki[[#This Row],[data]]=B675,G675-soki[[#This Row],[wielkosc_zamowienia]],IF(AND(soki[[#This Row],[dzien tygodnia]]&lt;&gt;7,soki[[#This Row],[dzien tygodnia]]&lt;&gt;6),G675+12000-soki[[#This Row],[wielkosc_zamowienia]],G675+5000-soki[[#This Row],[wielkosc_zamowienia]]))</f>
        <v>-258690</v>
      </c>
      <c r="H676">
        <f t="shared" si="10"/>
        <v>1</v>
      </c>
    </row>
    <row r="677" spans="1:8" x14ac:dyDescent="0.25">
      <c r="A677">
        <v>676</v>
      </c>
      <c r="B677" s="1">
        <v>44524</v>
      </c>
      <c r="C677" t="s">
        <v>4</v>
      </c>
      <c r="D677">
        <v>5490</v>
      </c>
      <c r="E677">
        <f>WEEKDAY(soki[[#This Row],[data]])</f>
        <v>4</v>
      </c>
      <c r="G677">
        <f>IF(soki[[#This Row],[data]]=B676,G676-soki[[#This Row],[wielkosc_zamowienia]],IF(AND(soki[[#This Row],[dzien tygodnia]]&lt;&gt;7,soki[[#This Row],[dzien tygodnia]]&lt;&gt;6),G676+12000-soki[[#This Row],[wielkosc_zamowienia]],G676+5000-soki[[#This Row],[wielkosc_zamowienia]]))</f>
        <v>-252180</v>
      </c>
      <c r="H677">
        <f t="shared" si="10"/>
        <v>1</v>
      </c>
    </row>
    <row r="678" spans="1:8" x14ac:dyDescent="0.25">
      <c r="A678">
        <v>677</v>
      </c>
      <c r="B678" s="1">
        <v>44524</v>
      </c>
      <c r="C678" t="s">
        <v>7</v>
      </c>
      <c r="D678">
        <v>1180</v>
      </c>
      <c r="E678">
        <f>WEEKDAY(soki[[#This Row],[data]])</f>
        <v>4</v>
      </c>
      <c r="G678">
        <f>IF(soki[[#This Row],[data]]=B677,G677-soki[[#This Row],[wielkosc_zamowienia]],IF(AND(soki[[#This Row],[dzien tygodnia]]&lt;&gt;7,soki[[#This Row],[dzien tygodnia]]&lt;&gt;6),G677+12000-soki[[#This Row],[wielkosc_zamowienia]],G677+5000-soki[[#This Row],[wielkosc_zamowienia]]))</f>
        <v>-253360</v>
      </c>
      <c r="H678">
        <f t="shared" si="10"/>
        <v>1</v>
      </c>
    </row>
    <row r="679" spans="1:8" x14ac:dyDescent="0.25">
      <c r="A679">
        <v>678</v>
      </c>
      <c r="B679" s="1">
        <v>44525</v>
      </c>
      <c r="C679" t="s">
        <v>7</v>
      </c>
      <c r="D679">
        <v>7560</v>
      </c>
      <c r="E679">
        <f>WEEKDAY(soki[[#This Row],[data]])</f>
        <v>5</v>
      </c>
      <c r="G679">
        <f>IF(soki[[#This Row],[data]]=B678,G678-soki[[#This Row],[wielkosc_zamowienia]],IF(AND(soki[[#This Row],[dzien tygodnia]]&lt;&gt;7,soki[[#This Row],[dzien tygodnia]]&lt;&gt;6),G678+12000-soki[[#This Row],[wielkosc_zamowienia]],G678+5000-soki[[#This Row],[wielkosc_zamowienia]]))</f>
        <v>-248920</v>
      </c>
      <c r="H679">
        <f t="shared" si="10"/>
        <v>1</v>
      </c>
    </row>
    <row r="680" spans="1:8" x14ac:dyDescent="0.25">
      <c r="A680">
        <v>679</v>
      </c>
      <c r="B680" s="1">
        <v>44526</v>
      </c>
      <c r="C680" t="s">
        <v>5</v>
      </c>
      <c r="D680">
        <v>7970</v>
      </c>
      <c r="E680">
        <f>WEEKDAY(soki[[#This Row],[data]])</f>
        <v>6</v>
      </c>
      <c r="G680">
        <f>IF(soki[[#This Row],[data]]=B679,G679-soki[[#This Row],[wielkosc_zamowienia]],IF(AND(soki[[#This Row],[dzien tygodnia]]&lt;&gt;7,soki[[#This Row],[dzien tygodnia]]&lt;&gt;6),G679+12000-soki[[#This Row],[wielkosc_zamowienia]],G679+5000-soki[[#This Row],[wielkosc_zamowienia]]))</f>
        <v>-251890</v>
      </c>
      <c r="H680">
        <f t="shared" si="10"/>
        <v>1</v>
      </c>
    </row>
    <row r="681" spans="1:8" x14ac:dyDescent="0.25">
      <c r="A681">
        <v>680</v>
      </c>
      <c r="B681" s="1">
        <v>44526</v>
      </c>
      <c r="C681" t="s">
        <v>7</v>
      </c>
      <c r="D681">
        <v>2400</v>
      </c>
      <c r="E681">
        <f>WEEKDAY(soki[[#This Row],[data]])</f>
        <v>6</v>
      </c>
      <c r="G681">
        <f>IF(soki[[#This Row],[data]]=B680,G680-soki[[#This Row],[wielkosc_zamowienia]],IF(AND(soki[[#This Row],[dzien tygodnia]]&lt;&gt;7,soki[[#This Row],[dzien tygodnia]]&lt;&gt;6),G680+12000-soki[[#This Row],[wielkosc_zamowienia]],G680+5000-soki[[#This Row],[wielkosc_zamowienia]]))</f>
        <v>-254290</v>
      </c>
      <c r="H681">
        <f t="shared" si="10"/>
        <v>1</v>
      </c>
    </row>
    <row r="682" spans="1:8" x14ac:dyDescent="0.25">
      <c r="A682">
        <v>681</v>
      </c>
      <c r="B682" s="1">
        <v>44526</v>
      </c>
      <c r="C682" t="s">
        <v>4</v>
      </c>
      <c r="D682">
        <v>7120</v>
      </c>
      <c r="E682">
        <f>WEEKDAY(soki[[#This Row],[data]])</f>
        <v>6</v>
      </c>
      <c r="G682">
        <f>IF(soki[[#This Row],[data]]=B681,G681-soki[[#This Row],[wielkosc_zamowienia]],IF(AND(soki[[#This Row],[dzien tygodnia]]&lt;&gt;7,soki[[#This Row],[dzien tygodnia]]&lt;&gt;6),G681+12000-soki[[#This Row],[wielkosc_zamowienia]],G681+5000-soki[[#This Row],[wielkosc_zamowienia]]))</f>
        <v>-261410</v>
      </c>
      <c r="H682">
        <f t="shared" si="10"/>
        <v>1</v>
      </c>
    </row>
    <row r="683" spans="1:8" x14ac:dyDescent="0.25">
      <c r="A683">
        <v>682</v>
      </c>
      <c r="B683" s="1">
        <v>44527</v>
      </c>
      <c r="C683" t="s">
        <v>7</v>
      </c>
      <c r="D683">
        <v>3500</v>
      </c>
      <c r="E683">
        <f>WEEKDAY(soki[[#This Row],[data]])</f>
        <v>7</v>
      </c>
      <c r="G683">
        <f>IF(soki[[#This Row],[data]]=B682,G682-soki[[#This Row],[wielkosc_zamowienia]],IF(AND(soki[[#This Row],[dzien tygodnia]]&lt;&gt;7,soki[[#This Row],[dzien tygodnia]]&lt;&gt;6),G682+12000-soki[[#This Row],[wielkosc_zamowienia]],G682+5000-soki[[#This Row],[wielkosc_zamowienia]]))</f>
        <v>-259910</v>
      </c>
      <c r="H683">
        <f t="shared" si="10"/>
        <v>1</v>
      </c>
    </row>
    <row r="684" spans="1:8" x14ac:dyDescent="0.25">
      <c r="A684">
        <v>683</v>
      </c>
      <c r="B684" s="1">
        <v>44527</v>
      </c>
      <c r="C684" t="s">
        <v>4</v>
      </c>
      <c r="D684">
        <v>8590</v>
      </c>
      <c r="E684">
        <f>WEEKDAY(soki[[#This Row],[data]])</f>
        <v>7</v>
      </c>
      <c r="G684">
        <f>IF(soki[[#This Row],[data]]=B683,G683-soki[[#This Row],[wielkosc_zamowienia]],IF(AND(soki[[#This Row],[dzien tygodnia]]&lt;&gt;7,soki[[#This Row],[dzien tygodnia]]&lt;&gt;6),G683+12000-soki[[#This Row],[wielkosc_zamowienia]],G683+5000-soki[[#This Row],[wielkosc_zamowienia]]))</f>
        <v>-268500</v>
      </c>
      <c r="H684">
        <f t="shared" si="10"/>
        <v>1</v>
      </c>
    </row>
    <row r="685" spans="1:8" x14ac:dyDescent="0.25">
      <c r="A685">
        <v>684</v>
      </c>
      <c r="B685" s="1">
        <v>44528</v>
      </c>
      <c r="C685" t="s">
        <v>4</v>
      </c>
      <c r="D685">
        <v>2510</v>
      </c>
      <c r="E685">
        <f>WEEKDAY(soki[[#This Row],[data]])</f>
        <v>1</v>
      </c>
      <c r="G685">
        <f>IF(soki[[#This Row],[data]]=B684,G684-soki[[#This Row],[wielkosc_zamowienia]],IF(AND(soki[[#This Row],[dzien tygodnia]]&lt;&gt;7,soki[[#This Row],[dzien tygodnia]]&lt;&gt;6),G684+12000-soki[[#This Row],[wielkosc_zamowienia]],G684+5000-soki[[#This Row],[wielkosc_zamowienia]]))</f>
        <v>-259010</v>
      </c>
      <c r="H685">
        <f t="shared" si="10"/>
        <v>1</v>
      </c>
    </row>
    <row r="686" spans="1:8" x14ac:dyDescent="0.25">
      <c r="A686">
        <v>685</v>
      </c>
      <c r="B686" s="1">
        <v>44528</v>
      </c>
      <c r="C686" t="s">
        <v>5</v>
      </c>
      <c r="D686">
        <v>2180</v>
      </c>
      <c r="E686">
        <f>WEEKDAY(soki[[#This Row],[data]])</f>
        <v>1</v>
      </c>
      <c r="G686">
        <f>IF(soki[[#This Row],[data]]=B685,G685-soki[[#This Row],[wielkosc_zamowienia]],IF(AND(soki[[#This Row],[dzien tygodnia]]&lt;&gt;7,soki[[#This Row],[dzien tygodnia]]&lt;&gt;6),G685+12000-soki[[#This Row],[wielkosc_zamowienia]],G685+5000-soki[[#This Row],[wielkosc_zamowienia]]))</f>
        <v>-261190</v>
      </c>
      <c r="H686">
        <f t="shared" si="10"/>
        <v>1</v>
      </c>
    </row>
    <row r="687" spans="1:8" x14ac:dyDescent="0.25">
      <c r="A687">
        <v>686</v>
      </c>
      <c r="B687" s="1">
        <v>44528</v>
      </c>
      <c r="C687" t="s">
        <v>6</v>
      </c>
      <c r="D687">
        <v>4710</v>
      </c>
      <c r="E687">
        <f>WEEKDAY(soki[[#This Row],[data]])</f>
        <v>1</v>
      </c>
      <c r="G687">
        <f>IF(soki[[#This Row],[data]]=B686,G686-soki[[#This Row],[wielkosc_zamowienia]],IF(AND(soki[[#This Row],[dzien tygodnia]]&lt;&gt;7,soki[[#This Row],[dzien tygodnia]]&lt;&gt;6),G686+12000-soki[[#This Row],[wielkosc_zamowienia]],G686+5000-soki[[#This Row],[wielkosc_zamowienia]]))</f>
        <v>-265900</v>
      </c>
      <c r="H687">
        <f t="shared" si="10"/>
        <v>1</v>
      </c>
    </row>
    <row r="688" spans="1:8" x14ac:dyDescent="0.25">
      <c r="A688">
        <v>687</v>
      </c>
      <c r="B688" s="1">
        <v>44529</v>
      </c>
      <c r="C688" t="s">
        <v>5</v>
      </c>
      <c r="D688">
        <v>3830</v>
      </c>
      <c r="E688">
        <f>WEEKDAY(soki[[#This Row],[data]])</f>
        <v>2</v>
      </c>
      <c r="G688">
        <f>IF(soki[[#This Row],[data]]=B687,G687-soki[[#This Row],[wielkosc_zamowienia]],IF(AND(soki[[#This Row],[dzien tygodnia]]&lt;&gt;7,soki[[#This Row],[dzien tygodnia]]&lt;&gt;6),G687+12000-soki[[#This Row],[wielkosc_zamowienia]],G687+5000-soki[[#This Row],[wielkosc_zamowienia]]))</f>
        <v>-257730</v>
      </c>
      <c r="H688">
        <f t="shared" si="10"/>
        <v>1</v>
      </c>
    </row>
    <row r="689" spans="1:8" x14ac:dyDescent="0.25">
      <c r="A689">
        <v>688</v>
      </c>
      <c r="B689" s="1">
        <v>44529</v>
      </c>
      <c r="C689" t="s">
        <v>4</v>
      </c>
      <c r="D689">
        <v>3110</v>
      </c>
      <c r="E689">
        <f>WEEKDAY(soki[[#This Row],[data]])</f>
        <v>2</v>
      </c>
      <c r="G689">
        <f>IF(soki[[#This Row],[data]]=B688,G688-soki[[#This Row],[wielkosc_zamowienia]],IF(AND(soki[[#This Row],[dzien tygodnia]]&lt;&gt;7,soki[[#This Row],[dzien tygodnia]]&lt;&gt;6),G688+12000-soki[[#This Row],[wielkosc_zamowienia]],G688+5000-soki[[#This Row],[wielkosc_zamowienia]]))</f>
        <v>-260840</v>
      </c>
      <c r="H689">
        <f t="shared" si="10"/>
        <v>1</v>
      </c>
    </row>
    <row r="690" spans="1:8" x14ac:dyDescent="0.25">
      <c r="A690">
        <v>689</v>
      </c>
      <c r="B690" s="1">
        <v>44529</v>
      </c>
      <c r="C690" t="s">
        <v>7</v>
      </c>
      <c r="D690">
        <v>9840</v>
      </c>
      <c r="E690">
        <f>WEEKDAY(soki[[#This Row],[data]])</f>
        <v>2</v>
      </c>
      <c r="G690">
        <f>IF(soki[[#This Row],[data]]=B689,G689-soki[[#This Row],[wielkosc_zamowienia]],IF(AND(soki[[#This Row],[dzien tygodnia]]&lt;&gt;7,soki[[#This Row],[dzien tygodnia]]&lt;&gt;6),G689+12000-soki[[#This Row],[wielkosc_zamowienia]],G689+5000-soki[[#This Row],[wielkosc_zamowienia]]))</f>
        <v>-270680</v>
      </c>
      <c r="H690">
        <f t="shared" si="10"/>
        <v>1</v>
      </c>
    </row>
    <row r="691" spans="1:8" x14ac:dyDescent="0.25">
      <c r="A691">
        <v>690</v>
      </c>
      <c r="B691" s="1">
        <v>44530</v>
      </c>
      <c r="C691" t="s">
        <v>4</v>
      </c>
      <c r="D691">
        <v>3880</v>
      </c>
      <c r="E691">
        <f>WEEKDAY(soki[[#This Row],[data]])</f>
        <v>3</v>
      </c>
      <c r="G691">
        <f>IF(soki[[#This Row],[data]]=B690,G690-soki[[#This Row],[wielkosc_zamowienia]],IF(AND(soki[[#This Row],[dzien tygodnia]]&lt;&gt;7,soki[[#This Row],[dzien tygodnia]]&lt;&gt;6),G690+12000-soki[[#This Row],[wielkosc_zamowienia]],G690+5000-soki[[#This Row],[wielkosc_zamowienia]]))</f>
        <v>-262560</v>
      </c>
      <c r="H691">
        <f t="shared" si="10"/>
        <v>1</v>
      </c>
    </row>
    <row r="692" spans="1:8" x14ac:dyDescent="0.25">
      <c r="A692">
        <v>691</v>
      </c>
      <c r="B692" s="1">
        <v>44530</v>
      </c>
      <c r="C692" t="s">
        <v>7</v>
      </c>
      <c r="D692">
        <v>9670</v>
      </c>
      <c r="E692">
        <f>WEEKDAY(soki[[#This Row],[data]])</f>
        <v>3</v>
      </c>
      <c r="G692">
        <f>IF(soki[[#This Row],[data]]=B691,G691-soki[[#This Row],[wielkosc_zamowienia]],IF(AND(soki[[#This Row],[dzien tygodnia]]&lt;&gt;7,soki[[#This Row],[dzien tygodnia]]&lt;&gt;6),G691+12000-soki[[#This Row],[wielkosc_zamowienia]],G691+5000-soki[[#This Row],[wielkosc_zamowienia]]))</f>
        <v>-272230</v>
      </c>
      <c r="H692">
        <f t="shared" si="10"/>
        <v>1</v>
      </c>
    </row>
    <row r="693" spans="1:8" x14ac:dyDescent="0.25">
      <c r="A693">
        <v>692</v>
      </c>
      <c r="B693" s="1">
        <v>44531</v>
      </c>
      <c r="C693" t="s">
        <v>7</v>
      </c>
      <c r="D693">
        <v>3510</v>
      </c>
      <c r="E693">
        <f>WEEKDAY(soki[[#This Row],[data]])</f>
        <v>4</v>
      </c>
      <c r="G693">
        <f>IF(soki[[#This Row],[data]]=B692,G692-soki[[#This Row],[wielkosc_zamowienia]],IF(AND(soki[[#This Row],[dzien tygodnia]]&lt;&gt;7,soki[[#This Row],[dzien tygodnia]]&lt;&gt;6),G692+12000-soki[[#This Row],[wielkosc_zamowienia]],G692+5000-soki[[#This Row],[wielkosc_zamowienia]]))</f>
        <v>-263740</v>
      </c>
      <c r="H693">
        <f t="shared" si="10"/>
        <v>1</v>
      </c>
    </row>
    <row r="694" spans="1:8" x14ac:dyDescent="0.25">
      <c r="A694">
        <v>693</v>
      </c>
      <c r="B694" s="1">
        <v>44532</v>
      </c>
      <c r="C694" t="s">
        <v>7</v>
      </c>
      <c r="D694">
        <v>5820</v>
      </c>
      <c r="E694">
        <f>WEEKDAY(soki[[#This Row],[data]])</f>
        <v>5</v>
      </c>
      <c r="G694">
        <f>IF(soki[[#This Row],[data]]=B693,G693-soki[[#This Row],[wielkosc_zamowienia]],IF(AND(soki[[#This Row],[dzien tygodnia]]&lt;&gt;7,soki[[#This Row],[dzien tygodnia]]&lt;&gt;6),G693+12000-soki[[#This Row],[wielkosc_zamowienia]],G693+5000-soki[[#This Row],[wielkosc_zamowienia]]))</f>
        <v>-257560</v>
      </c>
      <c r="H694">
        <f t="shared" si="10"/>
        <v>1</v>
      </c>
    </row>
    <row r="695" spans="1:8" x14ac:dyDescent="0.25">
      <c r="A695">
        <v>694</v>
      </c>
      <c r="B695" s="1">
        <v>44532</v>
      </c>
      <c r="C695" t="s">
        <v>4</v>
      </c>
      <c r="D695">
        <v>1950</v>
      </c>
      <c r="E695">
        <f>WEEKDAY(soki[[#This Row],[data]])</f>
        <v>5</v>
      </c>
      <c r="G695">
        <f>IF(soki[[#This Row],[data]]=B694,G694-soki[[#This Row],[wielkosc_zamowienia]],IF(AND(soki[[#This Row],[dzien tygodnia]]&lt;&gt;7,soki[[#This Row],[dzien tygodnia]]&lt;&gt;6),G694+12000-soki[[#This Row],[wielkosc_zamowienia]],G694+5000-soki[[#This Row],[wielkosc_zamowienia]]))</f>
        <v>-259510</v>
      </c>
      <c r="H695">
        <f t="shared" si="10"/>
        <v>1</v>
      </c>
    </row>
    <row r="696" spans="1:8" x14ac:dyDescent="0.25">
      <c r="A696">
        <v>695</v>
      </c>
      <c r="B696" s="1">
        <v>44533</v>
      </c>
      <c r="C696" t="s">
        <v>7</v>
      </c>
      <c r="D696">
        <v>1310</v>
      </c>
      <c r="E696">
        <f>WEEKDAY(soki[[#This Row],[data]])</f>
        <v>6</v>
      </c>
      <c r="G696">
        <f>IF(soki[[#This Row],[data]]=B695,G695-soki[[#This Row],[wielkosc_zamowienia]],IF(AND(soki[[#This Row],[dzien tygodnia]]&lt;&gt;7,soki[[#This Row],[dzien tygodnia]]&lt;&gt;6),G695+12000-soki[[#This Row],[wielkosc_zamowienia]],G695+5000-soki[[#This Row],[wielkosc_zamowienia]]))</f>
        <v>-255820</v>
      </c>
      <c r="H696">
        <f t="shared" si="10"/>
        <v>1</v>
      </c>
    </row>
    <row r="697" spans="1:8" x14ac:dyDescent="0.25">
      <c r="A697">
        <v>696</v>
      </c>
      <c r="B697" s="1">
        <v>44533</v>
      </c>
      <c r="C697" t="s">
        <v>5</v>
      </c>
      <c r="D697">
        <v>3850</v>
      </c>
      <c r="E697">
        <f>WEEKDAY(soki[[#This Row],[data]])</f>
        <v>6</v>
      </c>
      <c r="G697">
        <f>IF(soki[[#This Row],[data]]=B696,G696-soki[[#This Row],[wielkosc_zamowienia]],IF(AND(soki[[#This Row],[dzien tygodnia]]&lt;&gt;7,soki[[#This Row],[dzien tygodnia]]&lt;&gt;6),G696+12000-soki[[#This Row],[wielkosc_zamowienia]],G696+5000-soki[[#This Row],[wielkosc_zamowienia]]))</f>
        <v>-259670</v>
      </c>
      <c r="H697">
        <f t="shared" si="10"/>
        <v>1</v>
      </c>
    </row>
    <row r="698" spans="1:8" x14ac:dyDescent="0.25">
      <c r="A698">
        <v>697</v>
      </c>
      <c r="B698" s="1">
        <v>44533</v>
      </c>
      <c r="C698" t="s">
        <v>6</v>
      </c>
      <c r="D698">
        <v>4160</v>
      </c>
      <c r="E698">
        <f>WEEKDAY(soki[[#This Row],[data]])</f>
        <v>6</v>
      </c>
      <c r="G698">
        <f>IF(soki[[#This Row],[data]]=B697,G697-soki[[#This Row],[wielkosc_zamowienia]],IF(AND(soki[[#This Row],[dzien tygodnia]]&lt;&gt;7,soki[[#This Row],[dzien tygodnia]]&lt;&gt;6),G697+12000-soki[[#This Row],[wielkosc_zamowienia]],G697+5000-soki[[#This Row],[wielkosc_zamowienia]]))</f>
        <v>-263830</v>
      </c>
      <c r="H698">
        <f t="shared" si="10"/>
        <v>1</v>
      </c>
    </row>
    <row r="699" spans="1:8" x14ac:dyDescent="0.25">
      <c r="A699">
        <v>698</v>
      </c>
      <c r="B699" s="1">
        <v>44534</v>
      </c>
      <c r="C699" t="s">
        <v>7</v>
      </c>
      <c r="D699">
        <v>3550</v>
      </c>
      <c r="E699">
        <f>WEEKDAY(soki[[#This Row],[data]])</f>
        <v>7</v>
      </c>
      <c r="G699">
        <f>IF(soki[[#This Row],[data]]=B698,G698-soki[[#This Row],[wielkosc_zamowienia]],IF(AND(soki[[#This Row],[dzien tygodnia]]&lt;&gt;7,soki[[#This Row],[dzien tygodnia]]&lt;&gt;6),G698+12000-soki[[#This Row],[wielkosc_zamowienia]],G698+5000-soki[[#This Row],[wielkosc_zamowienia]]))</f>
        <v>-262380</v>
      </c>
      <c r="H699">
        <f t="shared" si="10"/>
        <v>1</v>
      </c>
    </row>
    <row r="700" spans="1:8" x14ac:dyDescent="0.25">
      <c r="A700">
        <v>699</v>
      </c>
      <c r="B700" s="1">
        <v>44534</v>
      </c>
      <c r="C700" t="s">
        <v>5</v>
      </c>
      <c r="D700">
        <v>2700</v>
      </c>
      <c r="E700">
        <f>WEEKDAY(soki[[#This Row],[data]])</f>
        <v>7</v>
      </c>
      <c r="G700">
        <f>IF(soki[[#This Row],[data]]=B699,G699-soki[[#This Row],[wielkosc_zamowienia]],IF(AND(soki[[#This Row],[dzien tygodnia]]&lt;&gt;7,soki[[#This Row],[dzien tygodnia]]&lt;&gt;6),G699+12000-soki[[#This Row],[wielkosc_zamowienia]],G699+5000-soki[[#This Row],[wielkosc_zamowienia]]))</f>
        <v>-265080</v>
      </c>
      <c r="H700">
        <f t="shared" si="10"/>
        <v>1</v>
      </c>
    </row>
    <row r="701" spans="1:8" x14ac:dyDescent="0.25">
      <c r="A701">
        <v>700</v>
      </c>
      <c r="B701" s="1">
        <v>44535</v>
      </c>
      <c r="C701" t="s">
        <v>4</v>
      </c>
      <c r="D701">
        <v>4620</v>
      </c>
      <c r="E701">
        <f>WEEKDAY(soki[[#This Row],[data]])</f>
        <v>1</v>
      </c>
      <c r="G701">
        <f>IF(soki[[#This Row],[data]]=B700,G700-soki[[#This Row],[wielkosc_zamowienia]],IF(AND(soki[[#This Row],[dzien tygodnia]]&lt;&gt;7,soki[[#This Row],[dzien tygodnia]]&lt;&gt;6),G700+12000-soki[[#This Row],[wielkosc_zamowienia]],G700+5000-soki[[#This Row],[wielkosc_zamowienia]]))</f>
        <v>-257700</v>
      </c>
      <c r="H701">
        <f t="shared" si="10"/>
        <v>1</v>
      </c>
    </row>
    <row r="702" spans="1:8" x14ac:dyDescent="0.25">
      <c r="A702">
        <v>701</v>
      </c>
      <c r="B702" s="1">
        <v>44535</v>
      </c>
      <c r="C702" t="s">
        <v>5</v>
      </c>
      <c r="D702">
        <v>5060</v>
      </c>
      <c r="E702">
        <f>WEEKDAY(soki[[#This Row],[data]])</f>
        <v>1</v>
      </c>
      <c r="G702">
        <f>IF(soki[[#This Row],[data]]=B701,G701-soki[[#This Row],[wielkosc_zamowienia]],IF(AND(soki[[#This Row],[dzien tygodnia]]&lt;&gt;7,soki[[#This Row],[dzien tygodnia]]&lt;&gt;6),G701+12000-soki[[#This Row],[wielkosc_zamowienia]],G701+5000-soki[[#This Row],[wielkosc_zamowienia]]))</f>
        <v>-262760</v>
      </c>
      <c r="H702">
        <f t="shared" si="10"/>
        <v>1</v>
      </c>
    </row>
    <row r="703" spans="1:8" x14ac:dyDescent="0.25">
      <c r="A703">
        <v>702</v>
      </c>
      <c r="B703" s="1">
        <v>44536</v>
      </c>
      <c r="C703" t="s">
        <v>4</v>
      </c>
      <c r="D703">
        <v>2550</v>
      </c>
      <c r="E703">
        <f>WEEKDAY(soki[[#This Row],[data]])</f>
        <v>2</v>
      </c>
      <c r="G703">
        <f>IF(soki[[#This Row],[data]]=B702,G702-soki[[#This Row],[wielkosc_zamowienia]],IF(AND(soki[[#This Row],[dzien tygodnia]]&lt;&gt;7,soki[[#This Row],[dzien tygodnia]]&lt;&gt;6),G702+12000-soki[[#This Row],[wielkosc_zamowienia]],G702+5000-soki[[#This Row],[wielkosc_zamowienia]]))</f>
        <v>-253310</v>
      </c>
      <c r="H703">
        <f t="shared" si="10"/>
        <v>1</v>
      </c>
    </row>
    <row r="704" spans="1:8" x14ac:dyDescent="0.25">
      <c r="A704">
        <v>703</v>
      </c>
      <c r="B704" s="1">
        <v>44536</v>
      </c>
      <c r="C704" t="s">
        <v>5</v>
      </c>
      <c r="D704">
        <v>4310</v>
      </c>
      <c r="E704">
        <f>WEEKDAY(soki[[#This Row],[data]])</f>
        <v>2</v>
      </c>
      <c r="G704">
        <f>IF(soki[[#This Row],[data]]=B703,G703-soki[[#This Row],[wielkosc_zamowienia]],IF(AND(soki[[#This Row],[dzien tygodnia]]&lt;&gt;7,soki[[#This Row],[dzien tygodnia]]&lt;&gt;6),G703+12000-soki[[#This Row],[wielkosc_zamowienia]],G703+5000-soki[[#This Row],[wielkosc_zamowienia]]))</f>
        <v>-257620</v>
      </c>
      <c r="H704">
        <f t="shared" si="10"/>
        <v>1</v>
      </c>
    </row>
    <row r="705" spans="1:8" x14ac:dyDescent="0.25">
      <c r="A705">
        <v>704</v>
      </c>
      <c r="B705" s="1">
        <v>44536</v>
      </c>
      <c r="C705" t="s">
        <v>6</v>
      </c>
      <c r="D705">
        <v>7210</v>
      </c>
      <c r="E705">
        <f>WEEKDAY(soki[[#This Row],[data]])</f>
        <v>2</v>
      </c>
      <c r="G705">
        <f>IF(soki[[#This Row],[data]]=B704,G704-soki[[#This Row],[wielkosc_zamowienia]],IF(AND(soki[[#This Row],[dzien tygodnia]]&lt;&gt;7,soki[[#This Row],[dzien tygodnia]]&lt;&gt;6),G704+12000-soki[[#This Row],[wielkosc_zamowienia]],G704+5000-soki[[#This Row],[wielkosc_zamowienia]]))</f>
        <v>-264830</v>
      </c>
      <c r="H705">
        <f t="shared" si="10"/>
        <v>1</v>
      </c>
    </row>
    <row r="706" spans="1:8" x14ac:dyDescent="0.25">
      <c r="A706">
        <v>705</v>
      </c>
      <c r="B706" s="1">
        <v>44537</v>
      </c>
      <c r="C706" t="s">
        <v>6</v>
      </c>
      <c r="D706">
        <v>3560</v>
      </c>
      <c r="E706">
        <f>WEEKDAY(soki[[#This Row],[data]])</f>
        <v>3</v>
      </c>
      <c r="G706">
        <f>IF(soki[[#This Row],[data]]=B705,G705-soki[[#This Row],[wielkosc_zamowienia]],IF(AND(soki[[#This Row],[dzien tygodnia]]&lt;&gt;7,soki[[#This Row],[dzien tygodnia]]&lt;&gt;6),G705+12000-soki[[#This Row],[wielkosc_zamowienia]],G705+5000-soki[[#This Row],[wielkosc_zamowienia]]))</f>
        <v>-256390</v>
      </c>
      <c r="H706">
        <f t="shared" ref="H706:H756" si="11">IF(G706&lt;0,1,0)</f>
        <v>1</v>
      </c>
    </row>
    <row r="707" spans="1:8" x14ac:dyDescent="0.25">
      <c r="A707">
        <v>706</v>
      </c>
      <c r="B707" s="1">
        <v>44538</v>
      </c>
      <c r="C707" t="s">
        <v>5</v>
      </c>
      <c r="D707">
        <v>520</v>
      </c>
      <c r="E707">
        <f>WEEKDAY(soki[[#This Row],[data]])</f>
        <v>4</v>
      </c>
      <c r="G707">
        <f>IF(soki[[#This Row],[data]]=B706,G706-soki[[#This Row],[wielkosc_zamowienia]],IF(AND(soki[[#This Row],[dzien tygodnia]]&lt;&gt;7,soki[[#This Row],[dzien tygodnia]]&lt;&gt;6),G706+12000-soki[[#This Row],[wielkosc_zamowienia]],G706+5000-soki[[#This Row],[wielkosc_zamowienia]]))</f>
        <v>-244910</v>
      </c>
      <c r="H707">
        <f t="shared" si="11"/>
        <v>1</v>
      </c>
    </row>
    <row r="708" spans="1:8" x14ac:dyDescent="0.25">
      <c r="A708">
        <v>707</v>
      </c>
      <c r="B708" s="1">
        <v>44539</v>
      </c>
      <c r="C708" t="s">
        <v>7</v>
      </c>
      <c r="D708">
        <v>6090</v>
      </c>
      <c r="E708">
        <f>WEEKDAY(soki[[#This Row],[data]])</f>
        <v>5</v>
      </c>
      <c r="G708">
        <f>IF(soki[[#This Row],[data]]=B707,G707-soki[[#This Row],[wielkosc_zamowienia]],IF(AND(soki[[#This Row],[dzien tygodnia]]&lt;&gt;7,soki[[#This Row],[dzien tygodnia]]&lt;&gt;6),G707+12000-soki[[#This Row],[wielkosc_zamowienia]],G707+5000-soki[[#This Row],[wielkosc_zamowienia]]))</f>
        <v>-239000</v>
      </c>
      <c r="H708">
        <f t="shared" si="11"/>
        <v>1</v>
      </c>
    </row>
    <row r="709" spans="1:8" x14ac:dyDescent="0.25">
      <c r="A709">
        <v>708</v>
      </c>
      <c r="B709" s="1">
        <v>44540</v>
      </c>
      <c r="C709" t="s">
        <v>4</v>
      </c>
      <c r="D709">
        <v>570</v>
      </c>
      <c r="E709">
        <f>WEEKDAY(soki[[#This Row],[data]])</f>
        <v>6</v>
      </c>
      <c r="G709">
        <f>IF(soki[[#This Row],[data]]=B708,G708-soki[[#This Row],[wielkosc_zamowienia]],IF(AND(soki[[#This Row],[dzien tygodnia]]&lt;&gt;7,soki[[#This Row],[dzien tygodnia]]&lt;&gt;6),G708+12000-soki[[#This Row],[wielkosc_zamowienia]],G708+5000-soki[[#This Row],[wielkosc_zamowienia]]))</f>
        <v>-234570</v>
      </c>
      <c r="H709">
        <f t="shared" si="11"/>
        <v>1</v>
      </c>
    </row>
    <row r="710" spans="1:8" x14ac:dyDescent="0.25">
      <c r="A710">
        <v>709</v>
      </c>
      <c r="B710" s="1">
        <v>44541</v>
      </c>
      <c r="C710" t="s">
        <v>4</v>
      </c>
      <c r="D710">
        <v>9510</v>
      </c>
      <c r="E710">
        <f>WEEKDAY(soki[[#This Row],[data]])</f>
        <v>7</v>
      </c>
      <c r="G710">
        <f>IF(soki[[#This Row],[data]]=B709,G709-soki[[#This Row],[wielkosc_zamowienia]],IF(AND(soki[[#This Row],[dzien tygodnia]]&lt;&gt;7,soki[[#This Row],[dzien tygodnia]]&lt;&gt;6),G709+12000-soki[[#This Row],[wielkosc_zamowienia]],G709+5000-soki[[#This Row],[wielkosc_zamowienia]]))</f>
        <v>-239080</v>
      </c>
      <c r="H710">
        <f t="shared" si="11"/>
        <v>1</v>
      </c>
    </row>
    <row r="711" spans="1:8" x14ac:dyDescent="0.25">
      <c r="A711">
        <v>710</v>
      </c>
      <c r="B711" s="1">
        <v>44541</v>
      </c>
      <c r="C711" t="s">
        <v>7</v>
      </c>
      <c r="D711">
        <v>2480</v>
      </c>
      <c r="E711">
        <f>WEEKDAY(soki[[#This Row],[data]])</f>
        <v>7</v>
      </c>
      <c r="G711">
        <f>IF(soki[[#This Row],[data]]=B710,G710-soki[[#This Row],[wielkosc_zamowienia]],IF(AND(soki[[#This Row],[dzien tygodnia]]&lt;&gt;7,soki[[#This Row],[dzien tygodnia]]&lt;&gt;6),G710+12000-soki[[#This Row],[wielkosc_zamowienia]],G710+5000-soki[[#This Row],[wielkosc_zamowienia]]))</f>
        <v>-241560</v>
      </c>
      <c r="H711">
        <f t="shared" si="11"/>
        <v>1</v>
      </c>
    </row>
    <row r="712" spans="1:8" x14ac:dyDescent="0.25">
      <c r="A712">
        <v>711</v>
      </c>
      <c r="B712" s="1">
        <v>44541</v>
      </c>
      <c r="C712" t="s">
        <v>6</v>
      </c>
      <c r="D712">
        <v>8000</v>
      </c>
      <c r="E712">
        <f>WEEKDAY(soki[[#This Row],[data]])</f>
        <v>7</v>
      </c>
      <c r="G712">
        <f>IF(soki[[#This Row],[data]]=B711,G711-soki[[#This Row],[wielkosc_zamowienia]],IF(AND(soki[[#This Row],[dzien tygodnia]]&lt;&gt;7,soki[[#This Row],[dzien tygodnia]]&lt;&gt;6),G711+12000-soki[[#This Row],[wielkosc_zamowienia]],G711+5000-soki[[#This Row],[wielkosc_zamowienia]]))</f>
        <v>-249560</v>
      </c>
      <c r="H712">
        <f t="shared" si="11"/>
        <v>1</v>
      </c>
    </row>
    <row r="713" spans="1:8" x14ac:dyDescent="0.25">
      <c r="A713">
        <v>712</v>
      </c>
      <c r="B713" s="1">
        <v>44542</v>
      </c>
      <c r="C713" t="s">
        <v>5</v>
      </c>
      <c r="D713">
        <v>9990</v>
      </c>
      <c r="E713">
        <f>WEEKDAY(soki[[#This Row],[data]])</f>
        <v>1</v>
      </c>
      <c r="G713">
        <f>IF(soki[[#This Row],[data]]=B712,G712-soki[[#This Row],[wielkosc_zamowienia]],IF(AND(soki[[#This Row],[dzien tygodnia]]&lt;&gt;7,soki[[#This Row],[dzien tygodnia]]&lt;&gt;6),G712+12000-soki[[#This Row],[wielkosc_zamowienia]],G712+5000-soki[[#This Row],[wielkosc_zamowienia]]))</f>
        <v>-247550</v>
      </c>
      <c r="H713">
        <f t="shared" si="11"/>
        <v>1</v>
      </c>
    </row>
    <row r="714" spans="1:8" x14ac:dyDescent="0.25">
      <c r="A714">
        <v>713</v>
      </c>
      <c r="B714" s="1">
        <v>44542</v>
      </c>
      <c r="C714" t="s">
        <v>4</v>
      </c>
      <c r="D714">
        <v>2750</v>
      </c>
      <c r="E714">
        <f>WEEKDAY(soki[[#This Row],[data]])</f>
        <v>1</v>
      </c>
      <c r="G714">
        <f>IF(soki[[#This Row],[data]]=B713,G713-soki[[#This Row],[wielkosc_zamowienia]],IF(AND(soki[[#This Row],[dzien tygodnia]]&lt;&gt;7,soki[[#This Row],[dzien tygodnia]]&lt;&gt;6),G713+12000-soki[[#This Row],[wielkosc_zamowienia]],G713+5000-soki[[#This Row],[wielkosc_zamowienia]]))</f>
        <v>-250300</v>
      </c>
      <c r="H714">
        <f t="shared" si="11"/>
        <v>1</v>
      </c>
    </row>
    <row r="715" spans="1:8" x14ac:dyDescent="0.25">
      <c r="A715">
        <v>714</v>
      </c>
      <c r="B715" s="1">
        <v>44542</v>
      </c>
      <c r="C715" t="s">
        <v>7</v>
      </c>
      <c r="D715">
        <v>4260</v>
      </c>
      <c r="E715">
        <f>WEEKDAY(soki[[#This Row],[data]])</f>
        <v>1</v>
      </c>
      <c r="G715">
        <f>IF(soki[[#This Row],[data]]=B714,G714-soki[[#This Row],[wielkosc_zamowienia]],IF(AND(soki[[#This Row],[dzien tygodnia]]&lt;&gt;7,soki[[#This Row],[dzien tygodnia]]&lt;&gt;6),G714+12000-soki[[#This Row],[wielkosc_zamowienia]],G714+5000-soki[[#This Row],[wielkosc_zamowienia]]))</f>
        <v>-254560</v>
      </c>
      <c r="H715">
        <f t="shared" si="11"/>
        <v>1</v>
      </c>
    </row>
    <row r="716" spans="1:8" x14ac:dyDescent="0.25">
      <c r="A716">
        <v>715</v>
      </c>
      <c r="B716" s="1">
        <v>44543</v>
      </c>
      <c r="C716" t="s">
        <v>5</v>
      </c>
      <c r="D716">
        <v>2700</v>
      </c>
      <c r="E716">
        <f>WEEKDAY(soki[[#This Row],[data]])</f>
        <v>2</v>
      </c>
      <c r="G716">
        <f>IF(soki[[#This Row],[data]]=B715,G715-soki[[#This Row],[wielkosc_zamowienia]],IF(AND(soki[[#This Row],[dzien tygodnia]]&lt;&gt;7,soki[[#This Row],[dzien tygodnia]]&lt;&gt;6),G715+12000-soki[[#This Row],[wielkosc_zamowienia]],G715+5000-soki[[#This Row],[wielkosc_zamowienia]]))</f>
        <v>-245260</v>
      </c>
      <c r="H716">
        <f t="shared" si="11"/>
        <v>1</v>
      </c>
    </row>
    <row r="717" spans="1:8" x14ac:dyDescent="0.25">
      <c r="A717">
        <v>716</v>
      </c>
      <c r="B717" s="1">
        <v>44543</v>
      </c>
      <c r="C717" t="s">
        <v>7</v>
      </c>
      <c r="D717">
        <v>2180</v>
      </c>
      <c r="E717">
        <f>WEEKDAY(soki[[#This Row],[data]])</f>
        <v>2</v>
      </c>
      <c r="G717">
        <f>IF(soki[[#This Row],[data]]=B716,G716-soki[[#This Row],[wielkosc_zamowienia]],IF(AND(soki[[#This Row],[dzien tygodnia]]&lt;&gt;7,soki[[#This Row],[dzien tygodnia]]&lt;&gt;6),G716+12000-soki[[#This Row],[wielkosc_zamowienia]],G716+5000-soki[[#This Row],[wielkosc_zamowienia]]))</f>
        <v>-247440</v>
      </c>
      <c r="H717">
        <f t="shared" si="11"/>
        <v>1</v>
      </c>
    </row>
    <row r="718" spans="1:8" x14ac:dyDescent="0.25">
      <c r="A718">
        <v>717</v>
      </c>
      <c r="B718" s="1">
        <v>44544</v>
      </c>
      <c r="C718" t="s">
        <v>5</v>
      </c>
      <c r="D718">
        <v>8200</v>
      </c>
      <c r="E718">
        <f>WEEKDAY(soki[[#This Row],[data]])</f>
        <v>3</v>
      </c>
      <c r="G718">
        <f>IF(soki[[#This Row],[data]]=B717,G717-soki[[#This Row],[wielkosc_zamowienia]],IF(AND(soki[[#This Row],[dzien tygodnia]]&lt;&gt;7,soki[[#This Row],[dzien tygodnia]]&lt;&gt;6),G717+12000-soki[[#This Row],[wielkosc_zamowienia]],G717+5000-soki[[#This Row],[wielkosc_zamowienia]]))</f>
        <v>-243640</v>
      </c>
      <c r="H718">
        <f t="shared" si="11"/>
        <v>1</v>
      </c>
    </row>
    <row r="719" spans="1:8" x14ac:dyDescent="0.25">
      <c r="A719">
        <v>718</v>
      </c>
      <c r="B719" s="1">
        <v>44544</v>
      </c>
      <c r="C719" t="s">
        <v>6</v>
      </c>
      <c r="D719">
        <v>5080</v>
      </c>
      <c r="E719">
        <f>WEEKDAY(soki[[#This Row],[data]])</f>
        <v>3</v>
      </c>
      <c r="G719">
        <f>IF(soki[[#This Row],[data]]=B718,G718-soki[[#This Row],[wielkosc_zamowienia]],IF(AND(soki[[#This Row],[dzien tygodnia]]&lt;&gt;7,soki[[#This Row],[dzien tygodnia]]&lt;&gt;6),G718+12000-soki[[#This Row],[wielkosc_zamowienia]],G718+5000-soki[[#This Row],[wielkosc_zamowienia]]))</f>
        <v>-248720</v>
      </c>
      <c r="H719">
        <f t="shared" si="11"/>
        <v>1</v>
      </c>
    </row>
    <row r="720" spans="1:8" x14ac:dyDescent="0.25">
      <c r="A720">
        <v>719</v>
      </c>
      <c r="B720" s="1">
        <v>44544</v>
      </c>
      <c r="C720" t="s">
        <v>4</v>
      </c>
      <c r="D720">
        <v>7660</v>
      </c>
      <c r="E720">
        <f>WEEKDAY(soki[[#This Row],[data]])</f>
        <v>3</v>
      </c>
      <c r="G720">
        <f>IF(soki[[#This Row],[data]]=B719,G719-soki[[#This Row],[wielkosc_zamowienia]],IF(AND(soki[[#This Row],[dzien tygodnia]]&lt;&gt;7,soki[[#This Row],[dzien tygodnia]]&lt;&gt;6),G719+12000-soki[[#This Row],[wielkosc_zamowienia]],G719+5000-soki[[#This Row],[wielkosc_zamowienia]]))</f>
        <v>-256380</v>
      </c>
      <c r="H720">
        <f t="shared" si="11"/>
        <v>1</v>
      </c>
    </row>
    <row r="721" spans="1:8" x14ac:dyDescent="0.25">
      <c r="A721">
        <v>720</v>
      </c>
      <c r="B721" s="1">
        <v>44544</v>
      </c>
      <c r="C721" t="s">
        <v>7</v>
      </c>
      <c r="D721">
        <v>8700</v>
      </c>
      <c r="E721">
        <f>WEEKDAY(soki[[#This Row],[data]])</f>
        <v>3</v>
      </c>
      <c r="G721">
        <f>IF(soki[[#This Row],[data]]=B720,G720-soki[[#This Row],[wielkosc_zamowienia]],IF(AND(soki[[#This Row],[dzien tygodnia]]&lt;&gt;7,soki[[#This Row],[dzien tygodnia]]&lt;&gt;6),G720+12000-soki[[#This Row],[wielkosc_zamowienia]],G720+5000-soki[[#This Row],[wielkosc_zamowienia]]))</f>
        <v>-265080</v>
      </c>
      <c r="H721">
        <f t="shared" si="11"/>
        <v>1</v>
      </c>
    </row>
    <row r="722" spans="1:8" x14ac:dyDescent="0.25">
      <c r="A722">
        <v>721</v>
      </c>
      <c r="B722" s="1">
        <v>44545</v>
      </c>
      <c r="C722" t="s">
        <v>6</v>
      </c>
      <c r="D722">
        <v>7940</v>
      </c>
      <c r="E722">
        <f>WEEKDAY(soki[[#This Row],[data]])</f>
        <v>4</v>
      </c>
      <c r="G722">
        <f>IF(soki[[#This Row],[data]]=B721,G721-soki[[#This Row],[wielkosc_zamowienia]],IF(AND(soki[[#This Row],[dzien tygodnia]]&lt;&gt;7,soki[[#This Row],[dzien tygodnia]]&lt;&gt;6),G721+12000-soki[[#This Row],[wielkosc_zamowienia]],G721+5000-soki[[#This Row],[wielkosc_zamowienia]]))</f>
        <v>-261020</v>
      </c>
      <c r="H722">
        <f t="shared" si="11"/>
        <v>1</v>
      </c>
    </row>
    <row r="723" spans="1:8" x14ac:dyDescent="0.25">
      <c r="A723">
        <v>722</v>
      </c>
      <c r="B723" s="1">
        <v>44545</v>
      </c>
      <c r="C723" t="s">
        <v>4</v>
      </c>
      <c r="D723">
        <v>5370</v>
      </c>
      <c r="E723">
        <f>WEEKDAY(soki[[#This Row],[data]])</f>
        <v>4</v>
      </c>
      <c r="G723">
        <f>IF(soki[[#This Row],[data]]=B722,G722-soki[[#This Row],[wielkosc_zamowienia]],IF(AND(soki[[#This Row],[dzien tygodnia]]&lt;&gt;7,soki[[#This Row],[dzien tygodnia]]&lt;&gt;6),G722+12000-soki[[#This Row],[wielkosc_zamowienia]],G722+5000-soki[[#This Row],[wielkosc_zamowienia]]))</f>
        <v>-266390</v>
      </c>
      <c r="H723">
        <f t="shared" si="11"/>
        <v>1</v>
      </c>
    </row>
    <row r="724" spans="1:8" x14ac:dyDescent="0.25">
      <c r="A724">
        <v>723</v>
      </c>
      <c r="B724" s="1">
        <v>44546</v>
      </c>
      <c r="C724" t="s">
        <v>5</v>
      </c>
      <c r="D724">
        <v>3940</v>
      </c>
      <c r="E724">
        <f>WEEKDAY(soki[[#This Row],[data]])</f>
        <v>5</v>
      </c>
      <c r="G724">
        <f>IF(soki[[#This Row],[data]]=B723,G723-soki[[#This Row],[wielkosc_zamowienia]],IF(AND(soki[[#This Row],[dzien tygodnia]]&lt;&gt;7,soki[[#This Row],[dzien tygodnia]]&lt;&gt;6),G723+12000-soki[[#This Row],[wielkosc_zamowienia]],G723+5000-soki[[#This Row],[wielkosc_zamowienia]]))</f>
        <v>-258330</v>
      </c>
      <c r="H724">
        <f t="shared" si="11"/>
        <v>1</v>
      </c>
    </row>
    <row r="725" spans="1:8" x14ac:dyDescent="0.25">
      <c r="A725">
        <v>724</v>
      </c>
      <c r="B725" s="1">
        <v>44547</v>
      </c>
      <c r="C725" t="s">
        <v>5</v>
      </c>
      <c r="D725">
        <v>4400</v>
      </c>
      <c r="E725">
        <f>WEEKDAY(soki[[#This Row],[data]])</f>
        <v>6</v>
      </c>
      <c r="G725">
        <f>IF(soki[[#This Row],[data]]=B724,G724-soki[[#This Row],[wielkosc_zamowienia]],IF(AND(soki[[#This Row],[dzien tygodnia]]&lt;&gt;7,soki[[#This Row],[dzien tygodnia]]&lt;&gt;6),G724+12000-soki[[#This Row],[wielkosc_zamowienia]],G724+5000-soki[[#This Row],[wielkosc_zamowienia]]))</f>
        <v>-257730</v>
      </c>
      <c r="H725">
        <f t="shared" si="11"/>
        <v>1</v>
      </c>
    </row>
    <row r="726" spans="1:8" x14ac:dyDescent="0.25">
      <c r="A726">
        <v>725</v>
      </c>
      <c r="B726" s="1">
        <v>44548</v>
      </c>
      <c r="C726" t="s">
        <v>6</v>
      </c>
      <c r="D726">
        <v>6800</v>
      </c>
      <c r="E726">
        <f>WEEKDAY(soki[[#This Row],[data]])</f>
        <v>7</v>
      </c>
      <c r="G726">
        <f>IF(soki[[#This Row],[data]]=B725,G725-soki[[#This Row],[wielkosc_zamowienia]],IF(AND(soki[[#This Row],[dzien tygodnia]]&lt;&gt;7,soki[[#This Row],[dzien tygodnia]]&lt;&gt;6),G725+12000-soki[[#This Row],[wielkosc_zamowienia]],G725+5000-soki[[#This Row],[wielkosc_zamowienia]]))</f>
        <v>-259530</v>
      </c>
      <c r="H726">
        <f t="shared" si="11"/>
        <v>1</v>
      </c>
    </row>
    <row r="727" spans="1:8" x14ac:dyDescent="0.25">
      <c r="A727">
        <v>726</v>
      </c>
      <c r="B727" s="1">
        <v>44548</v>
      </c>
      <c r="C727" t="s">
        <v>4</v>
      </c>
      <c r="D727">
        <v>4640</v>
      </c>
      <c r="E727">
        <f>WEEKDAY(soki[[#This Row],[data]])</f>
        <v>7</v>
      </c>
      <c r="G727">
        <f>IF(soki[[#This Row],[data]]=B726,G726-soki[[#This Row],[wielkosc_zamowienia]],IF(AND(soki[[#This Row],[dzien tygodnia]]&lt;&gt;7,soki[[#This Row],[dzien tygodnia]]&lt;&gt;6),G726+12000-soki[[#This Row],[wielkosc_zamowienia]],G726+5000-soki[[#This Row],[wielkosc_zamowienia]]))</f>
        <v>-264170</v>
      </c>
      <c r="H727">
        <f t="shared" si="11"/>
        <v>1</v>
      </c>
    </row>
    <row r="728" spans="1:8" x14ac:dyDescent="0.25">
      <c r="A728">
        <v>727</v>
      </c>
      <c r="B728" s="1">
        <v>44548</v>
      </c>
      <c r="C728" t="s">
        <v>7</v>
      </c>
      <c r="D728">
        <v>7530</v>
      </c>
      <c r="E728">
        <f>WEEKDAY(soki[[#This Row],[data]])</f>
        <v>7</v>
      </c>
      <c r="G728">
        <f>IF(soki[[#This Row],[data]]=B727,G727-soki[[#This Row],[wielkosc_zamowienia]],IF(AND(soki[[#This Row],[dzien tygodnia]]&lt;&gt;7,soki[[#This Row],[dzien tygodnia]]&lt;&gt;6),G727+12000-soki[[#This Row],[wielkosc_zamowienia]],G727+5000-soki[[#This Row],[wielkosc_zamowienia]]))</f>
        <v>-271700</v>
      </c>
      <c r="H728">
        <f t="shared" si="11"/>
        <v>1</v>
      </c>
    </row>
    <row r="729" spans="1:8" x14ac:dyDescent="0.25">
      <c r="A729">
        <v>728</v>
      </c>
      <c r="B729" s="1">
        <v>44549</v>
      </c>
      <c r="C729" t="s">
        <v>7</v>
      </c>
      <c r="D729">
        <v>6950</v>
      </c>
      <c r="E729">
        <f>WEEKDAY(soki[[#This Row],[data]])</f>
        <v>1</v>
      </c>
      <c r="G729">
        <f>IF(soki[[#This Row],[data]]=B728,G728-soki[[#This Row],[wielkosc_zamowienia]],IF(AND(soki[[#This Row],[dzien tygodnia]]&lt;&gt;7,soki[[#This Row],[dzien tygodnia]]&lt;&gt;6),G728+12000-soki[[#This Row],[wielkosc_zamowienia]],G728+5000-soki[[#This Row],[wielkosc_zamowienia]]))</f>
        <v>-266650</v>
      </c>
      <c r="H729">
        <f t="shared" si="11"/>
        <v>1</v>
      </c>
    </row>
    <row r="730" spans="1:8" x14ac:dyDescent="0.25">
      <c r="A730">
        <v>729</v>
      </c>
      <c r="B730" s="1">
        <v>44549</v>
      </c>
      <c r="C730" t="s">
        <v>4</v>
      </c>
      <c r="D730">
        <v>2520</v>
      </c>
      <c r="E730">
        <f>WEEKDAY(soki[[#This Row],[data]])</f>
        <v>1</v>
      </c>
      <c r="G730">
        <f>IF(soki[[#This Row],[data]]=B729,G729-soki[[#This Row],[wielkosc_zamowienia]],IF(AND(soki[[#This Row],[dzien tygodnia]]&lt;&gt;7,soki[[#This Row],[dzien tygodnia]]&lt;&gt;6),G729+12000-soki[[#This Row],[wielkosc_zamowienia]],G729+5000-soki[[#This Row],[wielkosc_zamowienia]]))</f>
        <v>-269170</v>
      </c>
      <c r="H730">
        <f t="shared" si="11"/>
        <v>1</v>
      </c>
    </row>
    <row r="731" spans="1:8" x14ac:dyDescent="0.25">
      <c r="A731">
        <v>730</v>
      </c>
      <c r="B731" s="1">
        <v>44549</v>
      </c>
      <c r="C731" t="s">
        <v>5</v>
      </c>
      <c r="D731">
        <v>4570</v>
      </c>
      <c r="E731">
        <f>WEEKDAY(soki[[#This Row],[data]])</f>
        <v>1</v>
      </c>
      <c r="G731">
        <f>IF(soki[[#This Row],[data]]=B730,G730-soki[[#This Row],[wielkosc_zamowienia]],IF(AND(soki[[#This Row],[dzien tygodnia]]&lt;&gt;7,soki[[#This Row],[dzien tygodnia]]&lt;&gt;6),G730+12000-soki[[#This Row],[wielkosc_zamowienia]],G730+5000-soki[[#This Row],[wielkosc_zamowienia]]))</f>
        <v>-273740</v>
      </c>
      <c r="H731">
        <f t="shared" si="11"/>
        <v>1</v>
      </c>
    </row>
    <row r="732" spans="1:8" x14ac:dyDescent="0.25">
      <c r="A732">
        <v>731</v>
      </c>
      <c r="B732" s="1">
        <v>44550</v>
      </c>
      <c r="C732" t="s">
        <v>6</v>
      </c>
      <c r="D732">
        <v>7250</v>
      </c>
      <c r="E732">
        <f>WEEKDAY(soki[[#This Row],[data]])</f>
        <v>2</v>
      </c>
      <c r="G732">
        <f>IF(soki[[#This Row],[data]]=B731,G731-soki[[#This Row],[wielkosc_zamowienia]],IF(AND(soki[[#This Row],[dzien tygodnia]]&lt;&gt;7,soki[[#This Row],[dzien tygodnia]]&lt;&gt;6),G731+12000-soki[[#This Row],[wielkosc_zamowienia]],G731+5000-soki[[#This Row],[wielkosc_zamowienia]]))</f>
        <v>-268990</v>
      </c>
      <c r="H732">
        <f t="shared" si="11"/>
        <v>1</v>
      </c>
    </row>
    <row r="733" spans="1:8" x14ac:dyDescent="0.25">
      <c r="A733">
        <v>732</v>
      </c>
      <c r="B733" s="1">
        <v>44550</v>
      </c>
      <c r="C733" t="s">
        <v>4</v>
      </c>
      <c r="D733">
        <v>1340</v>
      </c>
      <c r="E733">
        <f>WEEKDAY(soki[[#This Row],[data]])</f>
        <v>2</v>
      </c>
      <c r="G733">
        <f>IF(soki[[#This Row],[data]]=B732,G732-soki[[#This Row],[wielkosc_zamowienia]],IF(AND(soki[[#This Row],[dzien tygodnia]]&lt;&gt;7,soki[[#This Row],[dzien tygodnia]]&lt;&gt;6),G732+12000-soki[[#This Row],[wielkosc_zamowienia]],G732+5000-soki[[#This Row],[wielkosc_zamowienia]]))</f>
        <v>-270330</v>
      </c>
      <c r="H733">
        <f t="shared" si="11"/>
        <v>1</v>
      </c>
    </row>
    <row r="734" spans="1:8" x14ac:dyDescent="0.25">
      <c r="A734">
        <v>733</v>
      </c>
      <c r="B734" s="1">
        <v>44551</v>
      </c>
      <c r="C734" t="s">
        <v>6</v>
      </c>
      <c r="D734">
        <v>1880</v>
      </c>
      <c r="E734">
        <f>WEEKDAY(soki[[#This Row],[data]])</f>
        <v>3</v>
      </c>
      <c r="G734">
        <f>IF(soki[[#This Row],[data]]=B733,G733-soki[[#This Row],[wielkosc_zamowienia]],IF(AND(soki[[#This Row],[dzien tygodnia]]&lt;&gt;7,soki[[#This Row],[dzien tygodnia]]&lt;&gt;6),G733+12000-soki[[#This Row],[wielkosc_zamowienia]],G733+5000-soki[[#This Row],[wielkosc_zamowienia]]))</f>
        <v>-260210</v>
      </c>
      <c r="H734">
        <f t="shared" si="11"/>
        <v>1</v>
      </c>
    </row>
    <row r="735" spans="1:8" x14ac:dyDescent="0.25">
      <c r="A735">
        <v>734</v>
      </c>
      <c r="B735" s="1">
        <v>44552</v>
      </c>
      <c r="C735" t="s">
        <v>4</v>
      </c>
      <c r="D735">
        <v>5730</v>
      </c>
      <c r="E735">
        <f>WEEKDAY(soki[[#This Row],[data]])</f>
        <v>4</v>
      </c>
      <c r="G735">
        <f>IF(soki[[#This Row],[data]]=B734,G734-soki[[#This Row],[wielkosc_zamowienia]],IF(AND(soki[[#This Row],[dzien tygodnia]]&lt;&gt;7,soki[[#This Row],[dzien tygodnia]]&lt;&gt;6),G734+12000-soki[[#This Row],[wielkosc_zamowienia]],G734+5000-soki[[#This Row],[wielkosc_zamowienia]]))</f>
        <v>-253940</v>
      </c>
      <c r="H735">
        <f t="shared" si="11"/>
        <v>1</v>
      </c>
    </row>
    <row r="736" spans="1:8" x14ac:dyDescent="0.25">
      <c r="A736">
        <v>735</v>
      </c>
      <c r="B736" s="1">
        <v>44552</v>
      </c>
      <c r="C736" t="s">
        <v>5</v>
      </c>
      <c r="D736">
        <v>1260</v>
      </c>
      <c r="E736">
        <f>WEEKDAY(soki[[#This Row],[data]])</f>
        <v>4</v>
      </c>
      <c r="G736">
        <f>IF(soki[[#This Row],[data]]=B735,G735-soki[[#This Row],[wielkosc_zamowienia]],IF(AND(soki[[#This Row],[dzien tygodnia]]&lt;&gt;7,soki[[#This Row],[dzien tygodnia]]&lt;&gt;6),G735+12000-soki[[#This Row],[wielkosc_zamowienia]],G735+5000-soki[[#This Row],[wielkosc_zamowienia]]))</f>
        <v>-255200</v>
      </c>
      <c r="H736">
        <f t="shared" si="11"/>
        <v>1</v>
      </c>
    </row>
    <row r="737" spans="1:8" x14ac:dyDescent="0.25">
      <c r="A737">
        <v>736</v>
      </c>
      <c r="B737" s="1">
        <v>44553</v>
      </c>
      <c r="C737" t="s">
        <v>4</v>
      </c>
      <c r="D737">
        <v>9620</v>
      </c>
      <c r="E737">
        <f>WEEKDAY(soki[[#This Row],[data]])</f>
        <v>5</v>
      </c>
      <c r="G737">
        <f>IF(soki[[#This Row],[data]]=B736,G736-soki[[#This Row],[wielkosc_zamowienia]],IF(AND(soki[[#This Row],[dzien tygodnia]]&lt;&gt;7,soki[[#This Row],[dzien tygodnia]]&lt;&gt;6),G736+12000-soki[[#This Row],[wielkosc_zamowienia]],G736+5000-soki[[#This Row],[wielkosc_zamowienia]]))</f>
        <v>-252820</v>
      </c>
      <c r="H737">
        <f t="shared" si="11"/>
        <v>1</v>
      </c>
    </row>
    <row r="738" spans="1:8" x14ac:dyDescent="0.25">
      <c r="A738">
        <v>737</v>
      </c>
      <c r="B738" s="1">
        <v>44553</v>
      </c>
      <c r="C738" t="s">
        <v>6</v>
      </c>
      <c r="D738">
        <v>1280</v>
      </c>
      <c r="E738">
        <f>WEEKDAY(soki[[#This Row],[data]])</f>
        <v>5</v>
      </c>
      <c r="G738">
        <f>IF(soki[[#This Row],[data]]=B737,G737-soki[[#This Row],[wielkosc_zamowienia]],IF(AND(soki[[#This Row],[dzien tygodnia]]&lt;&gt;7,soki[[#This Row],[dzien tygodnia]]&lt;&gt;6),G737+12000-soki[[#This Row],[wielkosc_zamowienia]],G737+5000-soki[[#This Row],[wielkosc_zamowienia]]))</f>
        <v>-254100</v>
      </c>
      <c r="H738">
        <f t="shared" si="11"/>
        <v>1</v>
      </c>
    </row>
    <row r="739" spans="1:8" x14ac:dyDescent="0.25">
      <c r="A739">
        <v>738</v>
      </c>
      <c r="B739" s="1">
        <v>44553</v>
      </c>
      <c r="C739" t="s">
        <v>5</v>
      </c>
      <c r="D739">
        <v>4040</v>
      </c>
      <c r="E739">
        <f>WEEKDAY(soki[[#This Row],[data]])</f>
        <v>5</v>
      </c>
      <c r="G739">
        <f>IF(soki[[#This Row],[data]]=B738,G738-soki[[#This Row],[wielkosc_zamowienia]],IF(AND(soki[[#This Row],[dzien tygodnia]]&lt;&gt;7,soki[[#This Row],[dzien tygodnia]]&lt;&gt;6),G738+12000-soki[[#This Row],[wielkosc_zamowienia]],G738+5000-soki[[#This Row],[wielkosc_zamowienia]]))</f>
        <v>-258140</v>
      </c>
      <c r="H739">
        <f t="shared" si="11"/>
        <v>1</v>
      </c>
    </row>
    <row r="740" spans="1:8" x14ac:dyDescent="0.25">
      <c r="A740">
        <v>739</v>
      </c>
      <c r="B740" s="1">
        <v>44554</v>
      </c>
      <c r="C740" t="s">
        <v>4</v>
      </c>
      <c r="D740">
        <v>4270</v>
      </c>
      <c r="E740">
        <f>WEEKDAY(soki[[#This Row],[data]])</f>
        <v>6</v>
      </c>
      <c r="G740">
        <f>IF(soki[[#This Row],[data]]=B739,G739-soki[[#This Row],[wielkosc_zamowienia]],IF(AND(soki[[#This Row],[dzien tygodnia]]&lt;&gt;7,soki[[#This Row],[dzien tygodnia]]&lt;&gt;6),G739+12000-soki[[#This Row],[wielkosc_zamowienia]],G739+5000-soki[[#This Row],[wielkosc_zamowienia]]))</f>
        <v>-257410</v>
      </c>
      <c r="H740">
        <f t="shared" si="11"/>
        <v>1</v>
      </c>
    </row>
    <row r="741" spans="1:8" x14ac:dyDescent="0.25">
      <c r="A741">
        <v>740</v>
      </c>
      <c r="B741" s="1">
        <v>44555</v>
      </c>
      <c r="C741" t="s">
        <v>4</v>
      </c>
      <c r="D741">
        <v>1590</v>
      </c>
      <c r="E741">
        <f>WEEKDAY(soki[[#This Row],[data]])</f>
        <v>7</v>
      </c>
      <c r="G741">
        <f>IF(soki[[#This Row],[data]]=B740,G740-soki[[#This Row],[wielkosc_zamowienia]],IF(AND(soki[[#This Row],[dzien tygodnia]]&lt;&gt;7,soki[[#This Row],[dzien tygodnia]]&lt;&gt;6),G740+12000-soki[[#This Row],[wielkosc_zamowienia]],G740+5000-soki[[#This Row],[wielkosc_zamowienia]]))</f>
        <v>-254000</v>
      </c>
      <c r="H741">
        <f t="shared" si="11"/>
        <v>1</v>
      </c>
    </row>
    <row r="742" spans="1:8" x14ac:dyDescent="0.25">
      <c r="A742">
        <v>741</v>
      </c>
      <c r="B742" s="1">
        <v>44556</v>
      </c>
      <c r="C742" t="s">
        <v>5</v>
      </c>
      <c r="D742">
        <v>7700</v>
      </c>
      <c r="E742">
        <f>WEEKDAY(soki[[#This Row],[data]])</f>
        <v>1</v>
      </c>
      <c r="G742">
        <f>IF(soki[[#This Row],[data]]=B741,G741-soki[[#This Row],[wielkosc_zamowienia]],IF(AND(soki[[#This Row],[dzien tygodnia]]&lt;&gt;7,soki[[#This Row],[dzien tygodnia]]&lt;&gt;6),G741+12000-soki[[#This Row],[wielkosc_zamowienia]],G741+5000-soki[[#This Row],[wielkosc_zamowienia]]))</f>
        <v>-249700</v>
      </c>
      <c r="H742">
        <f t="shared" si="11"/>
        <v>1</v>
      </c>
    </row>
    <row r="743" spans="1:8" x14ac:dyDescent="0.25">
      <c r="A743">
        <v>742</v>
      </c>
      <c r="B743" s="1">
        <v>44556</v>
      </c>
      <c r="C743" t="s">
        <v>7</v>
      </c>
      <c r="D743">
        <v>7320</v>
      </c>
      <c r="E743">
        <f>WEEKDAY(soki[[#This Row],[data]])</f>
        <v>1</v>
      </c>
      <c r="G743">
        <f>IF(soki[[#This Row],[data]]=B742,G742-soki[[#This Row],[wielkosc_zamowienia]],IF(AND(soki[[#This Row],[dzien tygodnia]]&lt;&gt;7,soki[[#This Row],[dzien tygodnia]]&lt;&gt;6),G742+12000-soki[[#This Row],[wielkosc_zamowienia]],G742+5000-soki[[#This Row],[wielkosc_zamowienia]]))</f>
        <v>-257020</v>
      </c>
      <c r="H743">
        <f t="shared" si="11"/>
        <v>1</v>
      </c>
    </row>
    <row r="744" spans="1:8" x14ac:dyDescent="0.25">
      <c r="A744">
        <v>743</v>
      </c>
      <c r="B744" s="1">
        <v>44557</v>
      </c>
      <c r="C744" t="s">
        <v>7</v>
      </c>
      <c r="D744">
        <v>3930</v>
      </c>
      <c r="E744">
        <f>WEEKDAY(soki[[#This Row],[data]])</f>
        <v>2</v>
      </c>
      <c r="G744">
        <f>IF(soki[[#This Row],[data]]=B743,G743-soki[[#This Row],[wielkosc_zamowienia]],IF(AND(soki[[#This Row],[dzien tygodnia]]&lt;&gt;7,soki[[#This Row],[dzien tygodnia]]&lt;&gt;6),G743+12000-soki[[#This Row],[wielkosc_zamowienia]],G743+5000-soki[[#This Row],[wielkosc_zamowienia]]))</f>
        <v>-248950</v>
      </c>
      <c r="H744">
        <f t="shared" si="11"/>
        <v>1</v>
      </c>
    </row>
    <row r="745" spans="1:8" x14ac:dyDescent="0.25">
      <c r="A745">
        <v>744</v>
      </c>
      <c r="B745" s="1">
        <v>44557</v>
      </c>
      <c r="C745" t="s">
        <v>6</v>
      </c>
      <c r="D745">
        <v>5870</v>
      </c>
      <c r="E745">
        <f>WEEKDAY(soki[[#This Row],[data]])</f>
        <v>2</v>
      </c>
      <c r="G745">
        <f>IF(soki[[#This Row],[data]]=B744,G744-soki[[#This Row],[wielkosc_zamowienia]],IF(AND(soki[[#This Row],[dzien tygodnia]]&lt;&gt;7,soki[[#This Row],[dzien tygodnia]]&lt;&gt;6),G744+12000-soki[[#This Row],[wielkosc_zamowienia]],G744+5000-soki[[#This Row],[wielkosc_zamowienia]]))</f>
        <v>-254820</v>
      </c>
      <c r="H745">
        <f t="shared" si="11"/>
        <v>1</v>
      </c>
    </row>
    <row r="746" spans="1:8" x14ac:dyDescent="0.25">
      <c r="A746">
        <v>745</v>
      </c>
      <c r="B746" s="1">
        <v>44557</v>
      </c>
      <c r="C746" t="s">
        <v>5</v>
      </c>
      <c r="D746">
        <v>8040</v>
      </c>
      <c r="E746">
        <f>WEEKDAY(soki[[#This Row],[data]])</f>
        <v>2</v>
      </c>
      <c r="G746">
        <f>IF(soki[[#This Row],[data]]=B745,G745-soki[[#This Row],[wielkosc_zamowienia]],IF(AND(soki[[#This Row],[dzien tygodnia]]&lt;&gt;7,soki[[#This Row],[dzien tygodnia]]&lt;&gt;6),G745+12000-soki[[#This Row],[wielkosc_zamowienia]],G745+5000-soki[[#This Row],[wielkosc_zamowienia]]))</f>
        <v>-262860</v>
      </c>
      <c r="H746">
        <f t="shared" si="11"/>
        <v>1</v>
      </c>
    </row>
    <row r="747" spans="1:8" x14ac:dyDescent="0.25">
      <c r="A747">
        <v>746</v>
      </c>
      <c r="B747" s="1">
        <v>44557</v>
      </c>
      <c r="C747" t="s">
        <v>4</v>
      </c>
      <c r="D747">
        <v>8030</v>
      </c>
      <c r="E747">
        <f>WEEKDAY(soki[[#This Row],[data]])</f>
        <v>2</v>
      </c>
      <c r="G747">
        <f>IF(soki[[#This Row],[data]]=B746,G746-soki[[#This Row],[wielkosc_zamowienia]],IF(AND(soki[[#This Row],[dzien tygodnia]]&lt;&gt;7,soki[[#This Row],[dzien tygodnia]]&lt;&gt;6),G746+12000-soki[[#This Row],[wielkosc_zamowienia]],G746+5000-soki[[#This Row],[wielkosc_zamowienia]]))</f>
        <v>-270890</v>
      </c>
      <c r="H747">
        <f t="shared" si="11"/>
        <v>1</v>
      </c>
    </row>
    <row r="748" spans="1:8" x14ac:dyDescent="0.25">
      <c r="A748">
        <v>747</v>
      </c>
      <c r="B748" s="1">
        <v>44558</v>
      </c>
      <c r="C748" t="s">
        <v>5</v>
      </c>
      <c r="D748">
        <v>4140</v>
      </c>
      <c r="E748">
        <f>WEEKDAY(soki[[#This Row],[data]])</f>
        <v>3</v>
      </c>
      <c r="G748">
        <f>IF(soki[[#This Row],[data]]=B747,G747-soki[[#This Row],[wielkosc_zamowienia]],IF(AND(soki[[#This Row],[dzien tygodnia]]&lt;&gt;7,soki[[#This Row],[dzien tygodnia]]&lt;&gt;6),G747+12000-soki[[#This Row],[wielkosc_zamowienia]],G747+5000-soki[[#This Row],[wielkosc_zamowienia]]))</f>
        <v>-263030</v>
      </c>
      <c r="H748">
        <f t="shared" si="11"/>
        <v>1</v>
      </c>
    </row>
    <row r="749" spans="1:8" x14ac:dyDescent="0.25">
      <c r="A749">
        <v>748</v>
      </c>
      <c r="B749" s="1">
        <v>44558</v>
      </c>
      <c r="C749" t="s">
        <v>4</v>
      </c>
      <c r="D749">
        <v>1410</v>
      </c>
      <c r="E749">
        <f>WEEKDAY(soki[[#This Row],[data]])</f>
        <v>3</v>
      </c>
      <c r="G749">
        <f>IF(soki[[#This Row],[data]]=B748,G748-soki[[#This Row],[wielkosc_zamowienia]],IF(AND(soki[[#This Row],[dzien tygodnia]]&lt;&gt;7,soki[[#This Row],[dzien tygodnia]]&lt;&gt;6),G748+12000-soki[[#This Row],[wielkosc_zamowienia]],G748+5000-soki[[#This Row],[wielkosc_zamowienia]]))</f>
        <v>-264440</v>
      </c>
      <c r="H749">
        <f t="shared" si="11"/>
        <v>1</v>
      </c>
    </row>
    <row r="750" spans="1:8" x14ac:dyDescent="0.25">
      <c r="A750">
        <v>749</v>
      </c>
      <c r="B750" s="1">
        <v>44558</v>
      </c>
      <c r="C750" t="s">
        <v>6</v>
      </c>
      <c r="D750">
        <v>4500</v>
      </c>
      <c r="E750">
        <f>WEEKDAY(soki[[#This Row],[data]])</f>
        <v>3</v>
      </c>
      <c r="G750">
        <f>IF(soki[[#This Row],[data]]=B749,G749-soki[[#This Row],[wielkosc_zamowienia]],IF(AND(soki[[#This Row],[dzien tygodnia]]&lt;&gt;7,soki[[#This Row],[dzien tygodnia]]&lt;&gt;6),G749+12000-soki[[#This Row],[wielkosc_zamowienia]],G749+5000-soki[[#This Row],[wielkosc_zamowienia]]))</f>
        <v>-268940</v>
      </c>
      <c r="H750">
        <f t="shared" si="11"/>
        <v>1</v>
      </c>
    </row>
    <row r="751" spans="1:8" x14ac:dyDescent="0.25">
      <c r="A751">
        <v>750</v>
      </c>
      <c r="B751" s="1">
        <v>44559</v>
      </c>
      <c r="C751" t="s">
        <v>5</v>
      </c>
      <c r="D751">
        <v>4050</v>
      </c>
      <c r="E751">
        <f>WEEKDAY(soki[[#This Row],[data]])</f>
        <v>4</v>
      </c>
      <c r="G751">
        <f>IF(soki[[#This Row],[data]]=B750,G750-soki[[#This Row],[wielkosc_zamowienia]],IF(AND(soki[[#This Row],[dzien tygodnia]]&lt;&gt;7,soki[[#This Row],[dzien tygodnia]]&lt;&gt;6),G750+12000-soki[[#This Row],[wielkosc_zamowienia]],G750+5000-soki[[#This Row],[wielkosc_zamowienia]]))</f>
        <v>-260990</v>
      </c>
      <c r="H751">
        <f t="shared" si="11"/>
        <v>1</v>
      </c>
    </row>
    <row r="752" spans="1:8" x14ac:dyDescent="0.25">
      <c r="A752">
        <v>751</v>
      </c>
      <c r="B752" s="1">
        <v>44559</v>
      </c>
      <c r="C752" t="s">
        <v>4</v>
      </c>
      <c r="D752">
        <v>7390</v>
      </c>
      <c r="E752">
        <f>WEEKDAY(soki[[#This Row],[data]])</f>
        <v>4</v>
      </c>
      <c r="G752">
        <f>IF(soki[[#This Row],[data]]=B751,G751-soki[[#This Row],[wielkosc_zamowienia]],IF(AND(soki[[#This Row],[dzien tygodnia]]&lt;&gt;7,soki[[#This Row],[dzien tygodnia]]&lt;&gt;6),G751+12000-soki[[#This Row],[wielkosc_zamowienia]],G751+5000-soki[[#This Row],[wielkosc_zamowienia]]))</f>
        <v>-268380</v>
      </c>
      <c r="H752">
        <f t="shared" si="11"/>
        <v>1</v>
      </c>
    </row>
    <row r="753" spans="1:8" x14ac:dyDescent="0.25">
      <c r="A753">
        <v>752</v>
      </c>
      <c r="B753" s="1">
        <v>44560</v>
      </c>
      <c r="C753" t="s">
        <v>6</v>
      </c>
      <c r="D753">
        <v>4600</v>
      </c>
      <c r="E753">
        <f>WEEKDAY(soki[[#This Row],[data]])</f>
        <v>5</v>
      </c>
      <c r="G753">
        <f>IF(soki[[#This Row],[data]]=B752,G752-soki[[#This Row],[wielkosc_zamowienia]],IF(AND(soki[[#This Row],[dzien tygodnia]]&lt;&gt;7,soki[[#This Row],[dzien tygodnia]]&lt;&gt;6),G752+12000-soki[[#This Row],[wielkosc_zamowienia]],G752+5000-soki[[#This Row],[wielkosc_zamowienia]]))</f>
        <v>-260980</v>
      </c>
      <c r="H753">
        <f t="shared" si="11"/>
        <v>1</v>
      </c>
    </row>
    <row r="754" spans="1:8" x14ac:dyDescent="0.25">
      <c r="A754">
        <v>753</v>
      </c>
      <c r="B754" s="1">
        <v>44560</v>
      </c>
      <c r="C754" t="s">
        <v>5</v>
      </c>
      <c r="D754">
        <v>7040</v>
      </c>
      <c r="E754">
        <f>WEEKDAY(soki[[#This Row],[data]])</f>
        <v>5</v>
      </c>
      <c r="G754">
        <f>IF(soki[[#This Row],[data]]=B753,G753-soki[[#This Row],[wielkosc_zamowienia]],IF(AND(soki[[#This Row],[dzien tygodnia]]&lt;&gt;7,soki[[#This Row],[dzien tygodnia]]&lt;&gt;6),G753+12000-soki[[#This Row],[wielkosc_zamowienia]],G753+5000-soki[[#This Row],[wielkosc_zamowienia]]))</f>
        <v>-268020</v>
      </c>
      <c r="H754">
        <f t="shared" si="11"/>
        <v>1</v>
      </c>
    </row>
    <row r="755" spans="1:8" x14ac:dyDescent="0.25">
      <c r="A755">
        <v>754</v>
      </c>
      <c r="B755" s="1">
        <v>44560</v>
      </c>
      <c r="C755" t="s">
        <v>7</v>
      </c>
      <c r="D755">
        <v>2410</v>
      </c>
      <c r="E755">
        <f>WEEKDAY(soki[[#This Row],[data]])</f>
        <v>5</v>
      </c>
      <c r="G755">
        <f>IF(soki[[#This Row],[data]]=B754,G754-soki[[#This Row],[wielkosc_zamowienia]],IF(AND(soki[[#This Row],[dzien tygodnia]]&lt;&gt;7,soki[[#This Row],[dzien tygodnia]]&lt;&gt;6),G754+12000-soki[[#This Row],[wielkosc_zamowienia]],G754+5000-soki[[#This Row],[wielkosc_zamowienia]]))</f>
        <v>-270430</v>
      </c>
      <c r="H755">
        <f t="shared" si="11"/>
        <v>1</v>
      </c>
    </row>
    <row r="756" spans="1:8" x14ac:dyDescent="0.25">
      <c r="A756">
        <v>755</v>
      </c>
      <c r="B756" s="1">
        <v>44561</v>
      </c>
      <c r="C756" t="s">
        <v>6</v>
      </c>
      <c r="D756">
        <v>6290</v>
      </c>
      <c r="E756">
        <f>WEEKDAY(soki[[#This Row],[data]])</f>
        <v>6</v>
      </c>
      <c r="G756">
        <f>IF(soki[[#This Row],[data]]=B755,G755-soki[[#This Row],[wielkosc_zamowienia]],IF(AND(soki[[#This Row],[dzien tygodnia]]&lt;&gt;7,soki[[#This Row],[dzien tygodnia]]&lt;&gt;6),G755+12000-soki[[#This Row],[wielkosc_zamowienia]],G755+5000-soki[[#This Row],[wielkosc_zamowienia]]))</f>
        <v>-271720</v>
      </c>
      <c r="H756">
        <f t="shared" si="11"/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1"/>
  <sheetViews>
    <sheetView workbookViewId="0">
      <selection activeCell="B154" sqref="B154:C760"/>
    </sheetView>
  </sheetViews>
  <sheetFormatPr defaultRowHeight="15" outlineLevelRow="2" x14ac:dyDescent="0.25"/>
  <cols>
    <col min="1" max="1" width="14.7109375" bestFit="1" customWidth="1"/>
    <col min="2" max="2" width="18.7109375" bestFit="1" customWidth="1"/>
    <col min="3" max="3" width="12.710937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outlineLevel="2" x14ac:dyDescent="0.25">
      <c r="A2">
        <v>3</v>
      </c>
      <c r="B2">
        <v>44198</v>
      </c>
      <c r="C2" t="s">
        <v>6</v>
      </c>
      <c r="D2">
        <v>5190</v>
      </c>
    </row>
    <row r="3" spans="1:4" hidden="1" outlineLevel="2" x14ac:dyDescent="0.25">
      <c r="A3">
        <v>5</v>
      </c>
      <c r="B3">
        <v>44199</v>
      </c>
      <c r="C3" t="s">
        <v>6</v>
      </c>
      <c r="D3">
        <v>6000</v>
      </c>
    </row>
    <row r="4" spans="1:4" hidden="1" outlineLevel="2" x14ac:dyDescent="0.25">
      <c r="A4">
        <v>9</v>
      </c>
      <c r="B4">
        <v>44201</v>
      </c>
      <c r="C4" t="s">
        <v>6</v>
      </c>
      <c r="D4">
        <v>7520</v>
      </c>
    </row>
    <row r="5" spans="1:4" hidden="1" outlineLevel="2" x14ac:dyDescent="0.25">
      <c r="A5">
        <v>14</v>
      </c>
      <c r="B5">
        <v>44202</v>
      </c>
      <c r="C5" t="s">
        <v>6</v>
      </c>
      <c r="D5">
        <v>7340</v>
      </c>
    </row>
    <row r="6" spans="1:4" hidden="1" outlineLevel="2" x14ac:dyDescent="0.25">
      <c r="A6">
        <v>20</v>
      </c>
      <c r="B6">
        <v>44206</v>
      </c>
      <c r="C6" t="s">
        <v>6</v>
      </c>
      <c r="D6">
        <v>7850</v>
      </c>
    </row>
    <row r="7" spans="1:4" hidden="1" outlineLevel="2" x14ac:dyDescent="0.25">
      <c r="A7">
        <v>24</v>
      </c>
      <c r="B7">
        <v>44208</v>
      </c>
      <c r="C7" t="s">
        <v>6</v>
      </c>
      <c r="D7">
        <v>4800</v>
      </c>
    </row>
    <row r="8" spans="1:4" hidden="1" outlineLevel="2" x14ac:dyDescent="0.25">
      <c r="A8">
        <v>31</v>
      </c>
      <c r="B8">
        <v>44211</v>
      </c>
      <c r="C8" t="s">
        <v>6</v>
      </c>
      <c r="D8">
        <v>5760</v>
      </c>
    </row>
    <row r="9" spans="1:4" hidden="1" outlineLevel="2" x14ac:dyDescent="0.25">
      <c r="A9">
        <v>35</v>
      </c>
      <c r="B9">
        <v>44213</v>
      </c>
      <c r="C9" t="s">
        <v>6</v>
      </c>
      <c r="D9">
        <v>3220</v>
      </c>
    </row>
    <row r="10" spans="1:4" hidden="1" outlineLevel="2" x14ac:dyDescent="0.25">
      <c r="A10">
        <v>42</v>
      </c>
      <c r="B10">
        <v>44217</v>
      </c>
      <c r="C10" t="s">
        <v>6</v>
      </c>
      <c r="D10">
        <v>3210</v>
      </c>
    </row>
    <row r="11" spans="1:4" hidden="1" outlineLevel="2" x14ac:dyDescent="0.25">
      <c r="A11">
        <v>44</v>
      </c>
      <c r="B11">
        <v>44218</v>
      </c>
      <c r="C11" t="s">
        <v>6</v>
      </c>
      <c r="D11">
        <v>2300</v>
      </c>
    </row>
    <row r="12" spans="1:4" hidden="1" outlineLevel="2" x14ac:dyDescent="0.25">
      <c r="A12">
        <v>48</v>
      </c>
      <c r="B12">
        <v>44221</v>
      </c>
      <c r="C12" t="s">
        <v>6</v>
      </c>
      <c r="D12">
        <v>6450</v>
      </c>
    </row>
    <row r="13" spans="1:4" hidden="1" outlineLevel="2" x14ac:dyDescent="0.25">
      <c r="A13">
        <v>51</v>
      </c>
      <c r="B13">
        <v>44222</v>
      </c>
      <c r="C13" t="s">
        <v>6</v>
      </c>
      <c r="D13">
        <v>1970</v>
      </c>
    </row>
    <row r="14" spans="1:4" hidden="1" outlineLevel="2" x14ac:dyDescent="0.25">
      <c r="A14">
        <v>52</v>
      </c>
      <c r="B14">
        <v>44223</v>
      </c>
      <c r="C14" t="s">
        <v>6</v>
      </c>
      <c r="D14">
        <v>3670</v>
      </c>
    </row>
    <row r="15" spans="1:4" hidden="1" outlineLevel="2" x14ac:dyDescent="0.25">
      <c r="A15">
        <v>58</v>
      </c>
      <c r="B15">
        <v>44225</v>
      </c>
      <c r="C15" t="s">
        <v>6</v>
      </c>
      <c r="D15">
        <v>1360</v>
      </c>
    </row>
    <row r="16" spans="1:4" hidden="1" outlineLevel="2" x14ac:dyDescent="0.25">
      <c r="A16">
        <v>65</v>
      </c>
      <c r="B16">
        <v>44228</v>
      </c>
      <c r="C16" t="s">
        <v>6</v>
      </c>
      <c r="D16">
        <v>2100</v>
      </c>
    </row>
    <row r="17" spans="1:4" hidden="1" outlineLevel="2" x14ac:dyDescent="0.25">
      <c r="A17">
        <v>68</v>
      </c>
      <c r="B17">
        <v>44230</v>
      </c>
      <c r="C17" t="s">
        <v>6</v>
      </c>
      <c r="D17">
        <v>9250</v>
      </c>
    </row>
    <row r="18" spans="1:4" hidden="1" outlineLevel="2" x14ac:dyDescent="0.25">
      <c r="A18">
        <v>73</v>
      </c>
      <c r="B18">
        <v>44232</v>
      </c>
      <c r="C18" t="s">
        <v>6</v>
      </c>
      <c r="D18">
        <v>1480</v>
      </c>
    </row>
    <row r="19" spans="1:4" hidden="1" outlineLevel="2" x14ac:dyDescent="0.25">
      <c r="A19">
        <v>85</v>
      </c>
      <c r="B19">
        <v>44238</v>
      </c>
      <c r="C19" t="s">
        <v>6</v>
      </c>
      <c r="D19">
        <v>5820</v>
      </c>
    </row>
    <row r="20" spans="1:4" hidden="1" outlineLevel="2" x14ac:dyDescent="0.25">
      <c r="A20">
        <v>91</v>
      </c>
      <c r="B20">
        <v>44241</v>
      </c>
      <c r="C20" t="s">
        <v>6</v>
      </c>
      <c r="D20">
        <v>4150</v>
      </c>
    </row>
    <row r="21" spans="1:4" hidden="1" outlineLevel="2" x14ac:dyDescent="0.25">
      <c r="A21">
        <v>95</v>
      </c>
      <c r="B21">
        <v>44243</v>
      </c>
      <c r="C21" t="s">
        <v>6</v>
      </c>
      <c r="D21">
        <v>1590</v>
      </c>
    </row>
    <row r="22" spans="1:4" hidden="1" outlineLevel="2" x14ac:dyDescent="0.25">
      <c r="A22">
        <v>103</v>
      </c>
      <c r="B22">
        <v>44248</v>
      </c>
      <c r="C22" t="s">
        <v>6</v>
      </c>
      <c r="D22">
        <v>1620</v>
      </c>
    </row>
    <row r="23" spans="1:4" hidden="1" outlineLevel="2" x14ac:dyDescent="0.25">
      <c r="A23">
        <v>107</v>
      </c>
      <c r="B23">
        <v>44249</v>
      </c>
      <c r="C23" t="s">
        <v>6</v>
      </c>
      <c r="D23">
        <v>6500</v>
      </c>
    </row>
    <row r="24" spans="1:4" hidden="1" outlineLevel="2" x14ac:dyDescent="0.25">
      <c r="A24">
        <v>108</v>
      </c>
      <c r="B24">
        <v>44250</v>
      </c>
      <c r="C24" t="s">
        <v>6</v>
      </c>
      <c r="D24">
        <v>6050</v>
      </c>
    </row>
    <row r="25" spans="1:4" hidden="1" outlineLevel="2" x14ac:dyDescent="0.25">
      <c r="A25">
        <v>112</v>
      </c>
      <c r="B25">
        <v>44252</v>
      </c>
      <c r="C25" t="s">
        <v>6</v>
      </c>
      <c r="D25">
        <v>3910</v>
      </c>
    </row>
    <row r="26" spans="1:4" hidden="1" outlineLevel="2" x14ac:dyDescent="0.25">
      <c r="A26">
        <v>117</v>
      </c>
      <c r="B26">
        <v>44254</v>
      </c>
      <c r="C26" t="s">
        <v>6</v>
      </c>
      <c r="D26">
        <v>6220</v>
      </c>
    </row>
    <row r="27" spans="1:4" hidden="1" outlineLevel="2" x14ac:dyDescent="0.25">
      <c r="A27">
        <v>119</v>
      </c>
      <c r="B27">
        <v>44255</v>
      </c>
      <c r="C27" t="s">
        <v>6</v>
      </c>
      <c r="D27">
        <v>1260</v>
      </c>
    </row>
    <row r="28" spans="1:4" hidden="1" outlineLevel="2" x14ac:dyDescent="0.25">
      <c r="A28">
        <v>122</v>
      </c>
      <c r="B28">
        <v>44257</v>
      </c>
      <c r="C28" t="s">
        <v>6</v>
      </c>
      <c r="D28">
        <v>9080</v>
      </c>
    </row>
    <row r="29" spans="1:4" hidden="1" outlineLevel="2" x14ac:dyDescent="0.25">
      <c r="A29">
        <v>129</v>
      </c>
      <c r="B29">
        <v>44261</v>
      </c>
      <c r="C29" t="s">
        <v>6</v>
      </c>
      <c r="D29">
        <v>3580</v>
      </c>
    </row>
    <row r="30" spans="1:4" hidden="1" outlineLevel="2" x14ac:dyDescent="0.25">
      <c r="A30">
        <v>136</v>
      </c>
      <c r="B30">
        <v>44265</v>
      </c>
      <c r="C30" t="s">
        <v>6</v>
      </c>
      <c r="D30">
        <v>6010</v>
      </c>
    </row>
    <row r="31" spans="1:4" hidden="1" outlineLevel="2" x14ac:dyDescent="0.25">
      <c r="A31">
        <v>140</v>
      </c>
      <c r="B31">
        <v>44267</v>
      </c>
      <c r="C31" t="s">
        <v>6</v>
      </c>
      <c r="D31">
        <v>9590</v>
      </c>
    </row>
    <row r="32" spans="1:4" hidden="1" outlineLevel="2" x14ac:dyDescent="0.25">
      <c r="A32">
        <v>143</v>
      </c>
      <c r="B32">
        <v>44269</v>
      </c>
      <c r="C32" t="s">
        <v>6</v>
      </c>
      <c r="D32">
        <v>6210</v>
      </c>
    </row>
    <row r="33" spans="1:4" hidden="1" outlineLevel="2" x14ac:dyDescent="0.25">
      <c r="A33">
        <v>151</v>
      </c>
      <c r="B33">
        <v>44273</v>
      </c>
      <c r="C33" t="s">
        <v>6</v>
      </c>
      <c r="D33">
        <v>3490</v>
      </c>
    </row>
    <row r="34" spans="1:4" hidden="1" outlineLevel="2" x14ac:dyDescent="0.25">
      <c r="A34">
        <v>154</v>
      </c>
      <c r="B34">
        <v>44274</v>
      </c>
      <c r="C34" t="s">
        <v>6</v>
      </c>
      <c r="D34">
        <v>9770</v>
      </c>
    </row>
    <row r="35" spans="1:4" hidden="1" outlineLevel="2" x14ac:dyDescent="0.25">
      <c r="A35">
        <v>155</v>
      </c>
      <c r="B35">
        <v>44275</v>
      </c>
      <c r="C35" t="s">
        <v>6</v>
      </c>
      <c r="D35">
        <v>750</v>
      </c>
    </row>
    <row r="36" spans="1:4" hidden="1" outlineLevel="2" x14ac:dyDescent="0.25">
      <c r="A36">
        <v>158</v>
      </c>
      <c r="B36">
        <v>44276</v>
      </c>
      <c r="C36" t="s">
        <v>6</v>
      </c>
      <c r="D36">
        <v>9310</v>
      </c>
    </row>
    <row r="37" spans="1:4" hidden="1" outlineLevel="2" x14ac:dyDescent="0.25">
      <c r="A37">
        <v>163</v>
      </c>
      <c r="B37">
        <v>44279</v>
      </c>
      <c r="C37" t="s">
        <v>6</v>
      </c>
      <c r="D37">
        <v>1770</v>
      </c>
    </row>
    <row r="38" spans="1:4" hidden="1" outlineLevel="2" x14ac:dyDescent="0.25">
      <c r="A38">
        <v>168</v>
      </c>
      <c r="B38">
        <v>44280</v>
      </c>
      <c r="C38" t="s">
        <v>6</v>
      </c>
      <c r="D38">
        <v>6860</v>
      </c>
    </row>
    <row r="39" spans="1:4" hidden="1" outlineLevel="2" x14ac:dyDescent="0.25">
      <c r="A39">
        <v>171</v>
      </c>
      <c r="B39">
        <v>44282</v>
      </c>
      <c r="C39" t="s">
        <v>6</v>
      </c>
      <c r="D39">
        <v>1250</v>
      </c>
    </row>
    <row r="40" spans="1:4" hidden="1" outlineLevel="2" x14ac:dyDescent="0.25">
      <c r="A40">
        <v>175</v>
      </c>
      <c r="B40">
        <v>44283</v>
      </c>
      <c r="C40" t="s">
        <v>6</v>
      </c>
      <c r="D40">
        <v>6580</v>
      </c>
    </row>
    <row r="41" spans="1:4" hidden="1" outlineLevel="2" x14ac:dyDescent="0.25">
      <c r="A41">
        <v>182</v>
      </c>
      <c r="B41">
        <v>44288</v>
      </c>
      <c r="C41" t="s">
        <v>6</v>
      </c>
      <c r="D41">
        <v>1030</v>
      </c>
    </row>
    <row r="42" spans="1:4" hidden="1" outlineLevel="2" x14ac:dyDescent="0.25">
      <c r="A42">
        <v>186</v>
      </c>
      <c r="B42">
        <v>44290</v>
      </c>
      <c r="C42" t="s">
        <v>6</v>
      </c>
      <c r="D42">
        <v>6450</v>
      </c>
    </row>
    <row r="43" spans="1:4" hidden="1" outlineLevel="2" x14ac:dyDescent="0.25">
      <c r="A43">
        <v>187</v>
      </c>
      <c r="B43">
        <v>44291</v>
      </c>
      <c r="C43" t="s">
        <v>6</v>
      </c>
      <c r="D43">
        <v>7650</v>
      </c>
    </row>
    <row r="44" spans="1:4" hidden="1" outlineLevel="2" x14ac:dyDescent="0.25">
      <c r="A44">
        <v>192</v>
      </c>
      <c r="B44">
        <v>44293</v>
      </c>
      <c r="C44" t="s">
        <v>6</v>
      </c>
      <c r="D44">
        <v>3350</v>
      </c>
    </row>
    <row r="45" spans="1:4" hidden="1" outlineLevel="2" x14ac:dyDescent="0.25">
      <c r="A45">
        <v>195</v>
      </c>
      <c r="B45">
        <v>44294</v>
      </c>
      <c r="C45" t="s">
        <v>6</v>
      </c>
      <c r="D45">
        <v>2250</v>
      </c>
    </row>
    <row r="46" spans="1:4" hidden="1" outlineLevel="2" x14ac:dyDescent="0.25">
      <c r="A46">
        <v>197</v>
      </c>
      <c r="B46">
        <v>44295</v>
      </c>
      <c r="C46" t="s">
        <v>6</v>
      </c>
      <c r="D46">
        <v>6320</v>
      </c>
    </row>
    <row r="47" spans="1:4" hidden="1" outlineLevel="2" x14ac:dyDescent="0.25">
      <c r="A47">
        <v>205</v>
      </c>
      <c r="B47">
        <v>44299</v>
      </c>
      <c r="C47" t="s">
        <v>6</v>
      </c>
      <c r="D47">
        <v>6180</v>
      </c>
    </row>
    <row r="48" spans="1:4" hidden="1" outlineLevel="2" x14ac:dyDescent="0.25">
      <c r="A48">
        <v>207</v>
      </c>
      <c r="B48">
        <v>44300</v>
      </c>
      <c r="C48" t="s">
        <v>6</v>
      </c>
      <c r="D48">
        <v>6770</v>
      </c>
    </row>
    <row r="49" spans="1:4" hidden="1" outlineLevel="2" x14ac:dyDescent="0.25">
      <c r="A49">
        <v>210</v>
      </c>
      <c r="B49">
        <v>44301</v>
      </c>
      <c r="C49" t="s">
        <v>6</v>
      </c>
      <c r="D49">
        <v>5160</v>
      </c>
    </row>
    <row r="50" spans="1:4" hidden="1" outlineLevel="2" x14ac:dyDescent="0.25">
      <c r="A50">
        <v>215</v>
      </c>
      <c r="B50">
        <v>44303</v>
      </c>
      <c r="C50" t="s">
        <v>6</v>
      </c>
      <c r="D50">
        <v>8880</v>
      </c>
    </row>
    <row r="51" spans="1:4" hidden="1" outlineLevel="2" x14ac:dyDescent="0.25">
      <c r="A51">
        <v>217</v>
      </c>
      <c r="B51">
        <v>44304</v>
      </c>
      <c r="C51" t="s">
        <v>6</v>
      </c>
      <c r="D51">
        <v>6820</v>
      </c>
    </row>
    <row r="52" spans="1:4" hidden="1" outlineLevel="2" x14ac:dyDescent="0.25">
      <c r="A52">
        <v>220</v>
      </c>
      <c r="B52">
        <v>44305</v>
      </c>
      <c r="C52" t="s">
        <v>6</v>
      </c>
      <c r="D52">
        <v>1560</v>
      </c>
    </row>
    <row r="53" spans="1:4" hidden="1" outlineLevel="2" x14ac:dyDescent="0.25">
      <c r="A53">
        <v>232</v>
      </c>
      <c r="B53">
        <v>44311</v>
      </c>
      <c r="C53" t="s">
        <v>6</v>
      </c>
      <c r="D53">
        <v>6010</v>
      </c>
    </row>
    <row r="54" spans="1:4" hidden="1" outlineLevel="2" x14ac:dyDescent="0.25">
      <c r="A54">
        <v>236</v>
      </c>
      <c r="B54">
        <v>44313</v>
      </c>
      <c r="C54" t="s">
        <v>6</v>
      </c>
      <c r="D54">
        <v>950</v>
      </c>
    </row>
    <row r="55" spans="1:4" hidden="1" outlineLevel="2" x14ac:dyDescent="0.25">
      <c r="A55">
        <v>245</v>
      </c>
      <c r="B55">
        <v>44319</v>
      </c>
      <c r="C55" t="s">
        <v>6</v>
      </c>
      <c r="D55">
        <v>2130</v>
      </c>
    </row>
    <row r="56" spans="1:4" hidden="1" outlineLevel="2" x14ac:dyDescent="0.25">
      <c r="A56">
        <v>254</v>
      </c>
      <c r="B56">
        <v>44323</v>
      </c>
      <c r="C56" t="s">
        <v>6</v>
      </c>
      <c r="D56">
        <v>5560</v>
      </c>
    </row>
    <row r="57" spans="1:4" hidden="1" outlineLevel="2" x14ac:dyDescent="0.25">
      <c r="A57">
        <v>259</v>
      </c>
      <c r="B57">
        <v>44325</v>
      </c>
      <c r="C57" t="s">
        <v>6</v>
      </c>
      <c r="D57">
        <v>8090</v>
      </c>
    </row>
    <row r="58" spans="1:4" hidden="1" outlineLevel="2" x14ac:dyDescent="0.25">
      <c r="A58">
        <v>263</v>
      </c>
      <c r="B58">
        <v>44327</v>
      </c>
      <c r="C58" t="s">
        <v>6</v>
      </c>
      <c r="D58">
        <v>9630</v>
      </c>
    </row>
    <row r="59" spans="1:4" hidden="1" outlineLevel="2" x14ac:dyDescent="0.25">
      <c r="A59">
        <v>264</v>
      </c>
      <c r="B59">
        <v>44328</v>
      </c>
      <c r="C59" t="s">
        <v>6</v>
      </c>
      <c r="D59">
        <v>390</v>
      </c>
    </row>
    <row r="60" spans="1:4" hidden="1" outlineLevel="2" x14ac:dyDescent="0.25">
      <c r="A60">
        <v>270</v>
      </c>
      <c r="B60">
        <v>44331</v>
      </c>
      <c r="C60" t="s">
        <v>6</v>
      </c>
      <c r="D60">
        <v>2350</v>
      </c>
    </row>
    <row r="61" spans="1:4" hidden="1" outlineLevel="2" x14ac:dyDescent="0.25">
      <c r="A61">
        <v>276</v>
      </c>
      <c r="B61">
        <v>44334</v>
      </c>
      <c r="C61" t="s">
        <v>6</v>
      </c>
      <c r="D61">
        <v>4170</v>
      </c>
    </row>
    <row r="62" spans="1:4" hidden="1" outlineLevel="2" x14ac:dyDescent="0.25">
      <c r="A62">
        <v>278</v>
      </c>
      <c r="B62">
        <v>44335</v>
      </c>
      <c r="C62" t="s">
        <v>6</v>
      </c>
      <c r="D62">
        <v>6170</v>
      </c>
    </row>
    <row r="63" spans="1:4" hidden="1" outlineLevel="2" x14ac:dyDescent="0.25">
      <c r="A63">
        <v>286</v>
      </c>
      <c r="B63">
        <v>44338</v>
      </c>
      <c r="C63" t="s">
        <v>6</v>
      </c>
      <c r="D63">
        <v>9670</v>
      </c>
    </row>
    <row r="64" spans="1:4" hidden="1" outlineLevel="2" x14ac:dyDescent="0.25">
      <c r="A64">
        <v>294</v>
      </c>
      <c r="B64">
        <v>44341</v>
      </c>
      <c r="C64" t="s">
        <v>6</v>
      </c>
      <c r="D64">
        <v>9200</v>
      </c>
    </row>
    <row r="65" spans="1:4" hidden="1" outlineLevel="2" x14ac:dyDescent="0.25">
      <c r="A65">
        <v>304</v>
      </c>
      <c r="B65">
        <v>44346</v>
      </c>
      <c r="C65" t="s">
        <v>6</v>
      </c>
      <c r="D65">
        <v>9950</v>
      </c>
    </row>
    <row r="66" spans="1:4" hidden="1" outlineLevel="2" x14ac:dyDescent="0.25">
      <c r="A66">
        <v>306</v>
      </c>
      <c r="B66">
        <v>44347</v>
      </c>
      <c r="C66" t="s">
        <v>6</v>
      </c>
      <c r="D66">
        <v>8880</v>
      </c>
    </row>
    <row r="67" spans="1:4" hidden="1" outlineLevel="2" x14ac:dyDescent="0.25">
      <c r="A67">
        <v>312</v>
      </c>
      <c r="B67">
        <v>44350</v>
      </c>
      <c r="C67" t="s">
        <v>6</v>
      </c>
      <c r="D67">
        <v>6010</v>
      </c>
    </row>
    <row r="68" spans="1:4" hidden="1" outlineLevel="2" x14ac:dyDescent="0.25">
      <c r="A68">
        <v>322</v>
      </c>
      <c r="B68">
        <v>44356</v>
      </c>
      <c r="C68" t="s">
        <v>6</v>
      </c>
      <c r="D68">
        <v>6150</v>
      </c>
    </row>
    <row r="69" spans="1:4" hidden="1" outlineLevel="2" x14ac:dyDescent="0.25">
      <c r="A69">
        <v>327</v>
      </c>
      <c r="B69">
        <v>44358</v>
      </c>
      <c r="C69" t="s">
        <v>6</v>
      </c>
      <c r="D69">
        <v>8900</v>
      </c>
    </row>
    <row r="70" spans="1:4" hidden="1" outlineLevel="2" x14ac:dyDescent="0.25">
      <c r="A70">
        <v>331</v>
      </c>
      <c r="B70">
        <v>44360</v>
      </c>
      <c r="C70" t="s">
        <v>6</v>
      </c>
      <c r="D70">
        <v>7960</v>
      </c>
    </row>
    <row r="71" spans="1:4" hidden="1" outlineLevel="2" x14ac:dyDescent="0.25">
      <c r="A71">
        <v>338</v>
      </c>
      <c r="B71">
        <v>44362</v>
      </c>
      <c r="C71" t="s">
        <v>6</v>
      </c>
      <c r="D71">
        <v>7950</v>
      </c>
    </row>
    <row r="72" spans="1:4" hidden="1" outlineLevel="2" x14ac:dyDescent="0.25">
      <c r="A72">
        <v>341</v>
      </c>
      <c r="B72">
        <v>44364</v>
      </c>
      <c r="C72" t="s">
        <v>6</v>
      </c>
      <c r="D72">
        <v>6390</v>
      </c>
    </row>
    <row r="73" spans="1:4" hidden="1" outlineLevel="2" x14ac:dyDescent="0.25">
      <c r="A73">
        <v>344</v>
      </c>
      <c r="B73">
        <v>44365</v>
      </c>
      <c r="C73" t="s">
        <v>6</v>
      </c>
      <c r="D73">
        <v>8070</v>
      </c>
    </row>
    <row r="74" spans="1:4" hidden="1" outlineLevel="2" x14ac:dyDescent="0.25">
      <c r="A74">
        <v>353</v>
      </c>
      <c r="B74">
        <v>44370</v>
      </c>
      <c r="C74" t="s">
        <v>6</v>
      </c>
      <c r="D74">
        <v>5610</v>
      </c>
    </row>
    <row r="75" spans="1:4" hidden="1" outlineLevel="2" x14ac:dyDescent="0.25">
      <c r="A75">
        <v>355</v>
      </c>
      <c r="B75">
        <v>44371</v>
      </c>
      <c r="C75" t="s">
        <v>6</v>
      </c>
      <c r="D75">
        <v>3640</v>
      </c>
    </row>
    <row r="76" spans="1:4" hidden="1" outlineLevel="2" x14ac:dyDescent="0.25">
      <c r="A76">
        <v>356</v>
      </c>
      <c r="B76">
        <v>44372</v>
      </c>
      <c r="C76" t="s">
        <v>6</v>
      </c>
      <c r="D76">
        <v>6950</v>
      </c>
    </row>
    <row r="77" spans="1:4" hidden="1" outlineLevel="2" x14ac:dyDescent="0.25">
      <c r="A77">
        <v>359</v>
      </c>
      <c r="B77">
        <v>44374</v>
      </c>
      <c r="C77" t="s">
        <v>6</v>
      </c>
      <c r="D77">
        <v>6200</v>
      </c>
    </row>
    <row r="78" spans="1:4" hidden="1" outlineLevel="2" x14ac:dyDescent="0.25">
      <c r="A78">
        <v>363</v>
      </c>
      <c r="B78">
        <v>44376</v>
      </c>
      <c r="C78" t="s">
        <v>6</v>
      </c>
      <c r="D78">
        <v>6310</v>
      </c>
    </row>
    <row r="79" spans="1:4" hidden="1" outlineLevel="2" x14ac:dyDescent="0.25">
      <c r="A79">
        <v>364</v>
      </c>
      <c r="B79">
        <v>44377</v>
      </c>
      <c r="C79" t="s">
        <v>6</v>
      </c>
      <c r="D79">
        <v>7110</v>
      </c>
    </row>
    <row r="80" spans="1:4" hidden="1" outlineLevel="2" x14ac:dyDescent="0.25">
      <c r="A80">
        <v>378</v>
      </c>
      <c r="B80">
        <v>44384</v>
      </c>
      <c r="C80" t="s">
        <v>6</v>
      </c>
      <c r="D80">
        <v>9390</v>
      </c>
    </row>
    <row r="81" spans="1:4" hidden="1" outlineLevel="2" x14ac:dyDescent="0.25">
      <c r="A81">
        <v>382</v>
      </c>
      <c r="B81">
        <v>44385</v>
      </c>
      <c r="C81" t="s">
        <v>6</v>
      </c>
      <c r="D81">
        <v>3860</v>
      </c>
    </row>
    <row r="82" spans="1:4" hidden="1" outlineLevel="2" x14ac:dyDescent="0.25">
      <c r="A82">
        <v>384</v>
      </c>
      <c r="B82">
        <v>44386</v>
      </c>
      <c r="C82" t="s">
        <v>6</v>
      </c>
      <c r="D82">
        <v>3970</v>
      </c>
    </row>
    <row r="83" spans="1:4" hidden="1" outlineLevel="2" x14ac:dyDescent="0.25">
      <c r="A83">
        <v>402</v>
      </c>
      <c r="B83">
        <v>44395</v>
      </c>
      <c r="C83" t="s">
        <v>6</v>
      </c>
      <c r="D83">
        <v>5750</v>
      </c>
    </row>
    <row r="84" spans="1:4" hidden="1" outlineLevel="2" x14ac:dyDescent="0.25">
      <c r="A84">
        <v>412</v>
      </c>
      <c r="B84">
        <v>44399</v>
      </c>
      <c r="C84" t="s">
        <v>6</v>
      </c>
      <c r="D84">
        <v>7040</v>
      </c>
    </row>
    <row r="85" spans="1:4" hidden="1" outlineLevel="2" x14ac:dyDescent="0.25">
      <c r="A85">
        <v>417</v>
      </c>
      <c r="B85">
        <v>44401</v>
      </c>
      <c r="C85" t="s">
        <v>6</v>
      </c>
      <c r="D85">
        <v>1400</v>
      </c>
    </row>
    <row r="86" spans="1:4" hidden="1" outlineLevel="2" x14ac:dyDescent="0.25">
      <c r="A86">
        <v>421</v>
      </c>
      <c r="B86">
        <v>44403</v>
      </c>
      <c r="C86" t="s">
        <v>6</v>
      </c>
      <c r="D86">
        <v>8340</v>
      </c>
    </row>
    <row r="87" spans="1:4" hidden="1" outlineLevel="2" x14ac:dyDescent="0.25">
      <c r="A87">
        <v>428</v>
      </c>
      <c r="B87">
        <v>44406</v>
      </c>
      <c r="C87" t="s">
        <v>6</v>
      </c>
      <c r="D87">
        <v>7250</v>
      </c>
    </row>
    <row r="88" spans="1:4" hidden="1" outlineLevel="2" x14ac:dyDescent="0.25">
      <c r="A88">
        <v>431</v>
      </c>
      <c r="B88">
        <v>44407</v>
      </c>
      <c r="C88" t="s">
        <v>6</v>
      </c>
      <c r="D88">
        <v>3820</v>
      </c>
    </row>
    <row r="89" spans="1:4" hidden="1" outlineLevel="2" x14ac:dyDescent="0.25">
      <c r="A89">
        <v>435</v>
      </c>
      <c r="B89">
        <v>44408</v>
      </c>
      <c r="C89" t="s">
        <v>6</v>
      </c>
      <c r="D89">
        <v>1670</v>
      </c>
    </row>
    <row r="90" spans="1:4" hidden="1" outlineLevel="2" x14ac:dyDescent="0.25">
      <c r="A90">
        <v>442</v>
      </c>
      <c r="B90">
        <v>44412</v>
      </c>
      <c r="C90" t="s">
        <v>6</v>
      </c>
      <c r="D90">
        <v>3400</v>
      </c>
    </row>
    <row r="91" spans="1:4" hidden="1" outlineLevel="2" x14ac:dyDescent="0.25">
      <c r="A91">
        <v>444</v>
      </c>
      <c r="B91">
        <v>44413</v>
      </c>
      <c r="C91" t="s">
        <v>6</v>
      </c>
      <c r="D91">
        <v>7190</v>
      </c>
    </row>
    <row r="92" spans="1:4" hidden="1" outlineLevel="2" x14ac:dyDescent="0.25">
      <c r="A92">
        <v>445</v>
      </c>
      <c r="B92">
        <v>44414</v>
      </c>
      <c r="C92" t="s">
        <v>6</v>
      </c>
      <c r="D92">
        <v>4590</v>
      </c>
    </row>
    <row r="93" spans="1:4" hidden="1" outlineLevel="2" x14ac:dyDescent="0.25">
      <c r="A93">
        <v>448</v>
      </c>
      <c r="B93">
        <v>44416</v>
      </c>
      <c r="C93" t="s">
        <v>6</v>
      </c>
      <c r="D93">
        <v>7100</v>
      </c>
    </row>
    <row r="94" spans="1:4" hidden="1" outlineLevel="2" x14ac:dyDescent="0.25">
      <c r="A94">
        <v>451</v>
      </c>
      <c r="B94">
        <v>44417</v>
      </c>
      <c r="C94" t="s">
        <v>6</v>
      </c>
      <c r="D94">
        <v>7820</v>
      </c>
    </row>
    <row r="95" spans="1:4" hidden="1" outlineLevel="2" x14ac:dyDescent="0.25">
      <c r="A95">
        <v>452</v>
      </c>
      <c r="B95">
        <v>44418</v>
      </c>
      <c r="C95" t="s">
        <v>6</v>
      </c>
      <c r="D95">
        <v>7910</v>
      </c>
    </row>
    <row r="96" spans="1:4" hidden="1" outlineLevel="2" x14ac:dyDescent="0.25">
      <c r="A96">
        <v>467</v>
      </c>
      <c r="B96">
        <v>44424</v>
      </c>
      <c r="C96" t="s">
        <v>6</v>
      </c>
      <c r="D96">
        <v>5850</v>
      </c>
    </row>
    <row r="97" spans="1:4" hidden="1" outlineLevel="2" x14ac:dyDescent="0.25">
      <c r="A97">
        <v>470</v>
      </c>
      <c r="B97">
        <v>44426</v>
      </c>
      <c r="C97" t="s">
        <v>6</v>
      </c>
      <c r="D97">
        <v>4090</v>
      </c>
    </row>
    <row r="98" spans="1:4" hidden="1" outlineLevel="2" x14ac:dyDescent="0.25">
      <c r="A98">
        <v>472</v>
      </c>
      <c r="B98">
        <v>44428</v>
      </c>
      <c r="C98" t="s">
        <v>6</v>
      </c>
      <c r="D98">
        <v>6590</v>
      </c>
    </row>
    <row r="99" spans="1:4" hidden="1" outlineLevel="2" x14ac:dyDescent="0.25">
      <c r="A99">
        <v>483</v>
      </c>
      <c r="B99">
        <v>44432</v>
      </c>
      <c r="C99" t="s">
        <v>6</v>
      </c>
      <c r="D99">
        <v>5180</v>
      </c>
    </row>
    <row r="100" spans="1:4" hidden="1" outlineLevel="2" x14ac:dyDescent="0.25">
      <c r="A100">
        <v>500</v>
      </c>
      <c r="B100">
        <v>44441</v>
      </c>
      <c r="C100" t="s">
        <v>6</v>
      </c>
      <c r="D100">
        <v>4100</v>
      </c>
    </row>
    <row r="101" spans="1:4" hidden="1" outlineLevel="2" x14ac:dyDescent="0.25">
      <c r="A101">
        <v>503</v>
      </c>
      <c r="B101">
        <v>44442</v>
      </c>
      <c r="C101" t="s">
        <v>6</v>
      </c>
      <c r="D101">
        <v>8460</v>
      </c>
    </row>
    <row r="102" spans="1:4" hidden="1" outlineLevel="2" x14ac:dyDescent="0.25">
      <c r="A102">
        <v>506</v>
      </c>
      <c r="B102">
        <v>44445</v>
      </c>
      <c r="C102" t="s">
        <v>6</v>
      </c>
      <c r="D102">
        <v>2400</v>
      </c>
    </row>
    <row r="103" spans="1:4" hidden="1" outlineLevel="2" x14ac:dyDescent="0.25">
      <c r="A103">
        <v>510</v>
      </c>
      <c r="B103">
        <v>44448</v>
      </c>
      <c r="C103" t="s">
        <v>6</v>
      </c>
      <c r="D103">
        <v>7000</v>
      </c>
    </row>
    <row r="104" spans="1:4" hidden="1" outlineLevel="2" x14ac:dyDescent="0.25">
      <c r="A104">
        <v>513</v>
      </c>
      <c r="B104">
        <v>44449</v>
      </c>
      <c r="C104" t="s">
        <v>6</v>
      </c>
      <c r="D104">
        <v>1690</v>
      </c>
    </row>
    <row r="105" spans="1:4" hidden="1" outlineLevel="2" x14ac:dyDescent="0.25">
      <c r="A105">
        <v>516</v>
      </c>
      <c r="B105">
        <v>44450</v>
      </c>
      <c r="C105" t="s">
        <v>6</v>
      </c>
      <c r="D105">
        <v>4320</v>
      </c>
    </row>
    <row r="106" spans="1:4" hidden="1" outlineLevel="2" x14ac:dyDescent="0.25">
      <c r="A106">
        <v>521</v>
      </c>
      <c r="B106">
        <v>44452</v>
      </c>
      <c r="C106" t="s">
        <v>6</v>
      </c>
      <c r="D106">
        <v>7890</v>
      </c>
    </row>
    <row r="107" spans="1:4" hidden="1" outlineLevel="2" x14ac:dyDescent="0.25">
      <c r="A107">
        <v>526</v>
      </c>
      <c r="B107">
        <v>44454</v>
      </c>
      <c r="C107" t="s">
        <v>6</v>
      </c>
      <c r="D107">
        <v>5870</v>
      </c>
    </row>
    <row r="108" spans="1:4" hidden="1" outlineLevel="2" x14ac:dyDescent="0.25">
      <c r="A108">
        <v>532</v>
      </c>
      <c r="B108">
        <v>44457</v>
      </c>
      <c r="C108" t="s">
        <v>6</v>
      </c>
      <c r="D108">
        <v>7650</v>
      </c>
    </row>
    <row r="109" spans="1:4" hidden="1" outlineLevel="2" x14ac:dyDescent="0.25">
      <c r="A109">
        <v>536</v>
      </c>
      <c r="B109">
        <v>44458</v>
      </c>
      <c r="C109" t="s">
        <v>6</v>
      </c>
      <c r="D109">
        <v>8160</v>
      </c>
    </row>
    <row r="110" spans="1:4" hidden="1" outlineLevel="2" x14ac:dyDescent="0.25">
      <c r="A110">
        <v>542</v>
      </c>
      <c r="B110">
        <v>44461</v>
      </c>
      <c r="C110" t="s">
        <v>6</v>
      </c>
      <c r="D110">
        <v>1280</v>
      </c>
    </row>
    <row r="111" spans="1:4" hidden="1" outlineLevel="2" x14ac:dyDescent="0.25">
      <c r="A111">
        <v>543</v>
      </c>
      <c r="B111">
        <v>44462</v>
      </c>
      <c r="C111" t="s">
        <v>6</v>
      </c>
      <c r="D111">
        <v>8360</v>
      </c>
    </row>
    <row r="112" spans="1:4" hidden="1" outlineLevel="2" x14ac:dyDescent="0.25">
      <c r="A112">
        <v>545</v>
      </c>
      <c r="B112">
        <v>44463</v>
      </c>
      <c r="C112" t="s">
        <v>6</v>
      </c>
      <c r="D112">
        <v>9920</v>
      </c>
    </row>
    <row r="113" spans="1:4" hidden="1" outlineLevel="2" x14ac:dyDescent="0.25">
      <c r="A113">
        <v>546</v>
      </c>
      <c r="B113">
        <v>44464</v>
      </c>
      <c r="C113" t="s">
        <v>6</v>
      </c>
      <c r="D113">
        <v>3140</v>
      </c>
    </row>
    <row r="114" spans="1:4" hidden="1" outlineLevel="2" x14ac:dyDescent="0.25">
      <c r="A114">
        <v>548</v>
      </c>
      <c r="B114">
        <v>44466</v>
      </c>
      <c r="C114" t="s">
        <v>6</v>
      </c>
      <c r="D114">
        <v>9210</v>
      </c>
    </row>
    <row r="115" spans="1:4" hidden="1" outlineLevel="2" x14ac:dyDescent="0.25">
      <c r="A115">
        <v>552</v>
      </c>
      <c r="B115">
        <v>44468</v>
      </c>
      <c r="C115" t="s">
        <v>6</v>
      </c>
      <c r="D115">
        <v>3250</v>
      </c>
    </row>
    <row r="116" spans="1:4" hidden="1" outlineLevel="2" x14ac:dyDescent="0.25">
      <c r="A116">
        <v>556</v>
      </c>
      <c r="B116">
        <v>44470</v>
      </c>
      <c r="C116" t="s">
        <v>6</v>
      </c>
      <c r="D116">
        <v>2060</v>
      </c>
    </row>
    <row r="117" spans="1:4" hidden="1" outlineLevel="2" x14ac:dyDescent="0.25">
      <c r="A117">
        <v>563</v>
      </c>
      <c r="B117">
        <v>44474</v>
      </c>
      <c r="C117" t="s">
        <v>6</v>
      </c>
      <c r="D117">
        <v>5220</v>
      </c>
    </row>
    <row r="118" spans="1:4" hidden="1" outlineLevel="2" x14ac:dyDescent="0.25">
      <c r="A118">
        <v>566</v>
      </c>
      <c r="B118">
        <v>44475</v>
      </c>
      <c r="C118" t="s">
        <v>6</v>
      </c>
      <c r="D118">
        <v>2500</v>
      </c>
    </row>
    <row r="119" spans="1:4" hidden="1" outlineLevel="2" x14ac:dyDescent="0.25">
      <c r="A119">
        <v>571</v>
      </c>
      <c r="B119">
        <v>44477</v>
      </c>
      <c r="C119" t="s">
        <v>6</v>
      </c>
      <c r="D119">
        <v>7120</v>
      </c>
    </row>
    <row r="120" spans="1:4" hidden="1" outlineLevel="2" x14ac:dyDescent="0.25">
      <c r="A120">
        <v>587</v>
      </c>
      <c r="B120">
        <v>44485</v>
      </c>
      <c r="C120" t="s">
        <v>6</v>
      </c>
      <c r="D120">
        <v>5650</v>
      </c>
    </row>
    <row r="121" spans="1:4" hidden="1" outlineLevel="2" x14ac:dyDescent="0.25">
      <c r="A121">
        <v>594</v>
      </c>
      <c r="B121">
        <v>44488</v>
      </c>
      <c r="C121" t="s">
        <v>6</v>
      </c>
      <c r="D121">
        <v>7990</v>
      </c>
    </row>
    <row r="122" spans="1:4" hidden="1" outlineLevel="2" x14ac:dyDescent="0.25">
      <c r="A122">
        <v>600</v>
      </c>
      <c r="B122">
        <v>44491</v>
      </c>
      <c r="C122" t="s">
        <v>6</v>
      </c>
      <c r="D122">
        <v>9480</v>
      </c>
    </row>
    <row r="123" spans="1:4" hidden="1" outlineLevel="2" x14ac:dyDescent="0.25">
      <c r="A123">
        <v>607</v>
      </c>
      <c r="B123">
        <v>44494</v>
      </c>
      <c r="C123" t="s">
        <v>6</v>
      </c>
      <c r="D123">
        <v>1050</v>
      </c>
    </row>
    <row r="124" spans="1:4" hidden="1" outlineLevel="2" x14ac:dyDescent="0.25">
      <c r="A124">
        <v>611</v>
      </c>
      <c r="B124">
        <v>44495</v>
      </c>
      <c r="C124" t="s">
        <v>6</v>
      </c>
      <c r="D124">
        <v>6590</v>
      </c>
    </row>
    <row r="125" spans="1:4" hidden="1" outlineLevel="2" x14ac:dyDescent="0.25">
      <c r="A125">
        <v>614</v>
      </c>
      <c r="B125">
        <v>44496</v>
      </c>
      <c r="C125" t="s">
        <v>6</v>
      </c>
      <c r="D125">
        <v>6430</v>
      </c>
    </row>
    <row r="126" spans="1:4" hidden="1" outlineLevel="2" x14ac:dyDescent="0.25">
      <c r="A126">
        <v>620</v>
      </c>
      <c r="B126">
        <v>44499</v>
      </c>
      <c r="C126" t="s">
        <v>6</v>
      </c>
      <c r="D126">
        <v>4230</v>
      </c>
    </row>
    <row r="127" spans="1:4" hidden="1" outlineLevel="2" x14ac:dyDescent="0.25">
      <c r="A127">
        <v>624</v>
      </c>
      <c r="B127">
        <v>44501</v>
      </c>
      <c r="C127" t="s">
        <v>6</v>
      </c>
      <c r="D127">
        <v>2870</v>
      </c>
    </row>
    <row r="128" spans="1:4" hidden="1" outlineLevel="2" x14ac:dyDescent="0.25">
      <c r="A128">
        <v>630</v>
      </c>
      <c r="B128">
        <v>44504</v>
      </c>
      <c r="C128" t="s">
        <v>6</v>
      </c>
      <c r="D128">
        <v>3110</v>
      </c>
    </row>
    <row r="129" spans="1:4" hidden="1" outlineLevel="2" x14ac:dyDescent="0.25">
      <c r="A129">
        <v>639</v>
      </c>
      <c r="B129">
        <v>44509</v>
      </c>
      <c r="C129" t="s">
        <v>6</v>
      </c>
      <c r="D129">
        <v>2300</v>
      </c>
    </row>
    <row r="130" spans="1:4" hidden="1" outlineLevel="2" x14ac:dyDescent="0.25">
      <c r="A130">
        <v>643</v>
      </c>
      <c r="B130">
        <v>44510</v>
      </c>
      <c r="C130" t="s">
        <v>6</v>
      </c>
      <c r="D130">
        <v>6320</v>
      </c>
    </row>
    <row r="131" spans="1:4" hidden="1" outlineLevel="2" x14ac:dyDescent="0.25">
      <c r="A131">
        <v>646</v>
      </c>
      <c r="B131">
        <v>44511</v>
      </c>
      <c r="C131" t="s">
        <v>6</v>
      </c>
      <c r="D131">
        <v>2960</v>
      </c>
    </row>
    <row r="132" spans="1:4" hidden="1" outlineLevel="2" x14ac:dyDescent="0.25">
      <c r="A132">
        <v>653</v>
      </c>
      <c r="B132">
        <v>44515</v>
      </c>
      <c r="C132" t="s">
        <v>6</v>
      </c>
      <c r="D132">
        <v>8320</v>
      </c>
    </row>
    <row r="133" spans="1:4" hidden="1" outlineLevel="2" x14ac:dyDescent="0.25">
      <c r="A133">
        <v>656</v>
      </c>
      <c r="B133">
        <v>44516</v>
      </c>
      <c r="C133" t="s">
        <v>6</v>
      </c>
      <c r="D133">
        <v>4420</v>
      </c>
    </row>
    <row r="134" spans="1:4" hidden="1" outlineLevel="2" x14ac:dyDescent="0.25">
      <c r="A134">
        <v>657</v>
      </c>
      <c r="B134">
        <v>44517</v>
      </c>
      <c r="C134" t="s">
        <v>6</v>
      </c>
      <c r="D134">
        <v>3130</v>
      </c>
    </row>
    <row r="135" spans="1:4" hidden="1" outlineLevel="2" x14ac:dyDescent="0.25">
      <c r="A135">
        <v>660</v>
      </c>
      <c r="B135">
        <v>44518</v>
      </c>
      <c r="C135" t="s">
        <v>6</v>
      </c>
      <c r="D135">
        <v>1030</v>
      </c>
    </row>
    <row r="136" spans="1:4" hidden="1" outlineLevel="2" x14ac:dyDescent="0.25">
      <c r="A136">
        <v>665</v>
      </c>
      <c r="B136">
        <v>44520</v>
      </c>
      <c r="C136" t="s">
        <v>6</v>
      </c>
      <c r="D136">
        <v>8790</v>
      </c>
    </row>
    <row r="137" spans="1:4" hidden="1" outlineLevel="2" x14ac:dyDescent="0.25">
      <c r="A137">
        <v>670</v>
      </c>
      <c r="B137">
        <v>44522</v>
      </c>
      <c r="C137" t="s">
        <v>6</v>
      </c>
      <c r="D137">
        <v>4380</v>
      </c>
    </row>
    <row r="138" spans="1:4" hidden="1" outlineLevel="2" x14ac:dyDescent="0.25">
      <c r="A138">
        <v>675</v>
      </c>
      <c r="B138">
        <v>44523</v>
      </c>
      <c r="C138" t="s">
        <v>6</v>
      </c>
      <c r="D138">
        <v>5350</v>
      </c>
    </row>
    <row r="139" spans="1:4" hidden="1" outlineLevel="2" x14ac:dyDescent="0.25">
      <c r="A139">
        <v>686</v>
      </c>
      <c r="B139">
        <v>44528</v>
      </c>
      <c r="C139" t="s">
        <v>6</v>
      </c>
      <c r="D139">
        <v>4710</v>
      </c>
    </row>
    <row r="140" spans="1:4" hidden="1" outlineLevel="2" x14ac:dyDescent="0.25">
      <c r="A140">
        <v>697</v>
      </c>
      <c r="B140">
        <v>44533</v>
      </c>
      <c r="C140" t="s">
        <v>6</v>
      </c>
      <c r="D140">
        <v>4160</v>
      </c>
    </row>
    <row r="141" spans="1:4" hidden="1" outlineLevel="2" x14ac:dyDescent="0.25">
      <c r="A141">
        <v>704</v>
      </c>
      <c r="B141">
        <v>44536</v>
      </c>
      <c r="C141" t="s">
        <v>6</v>
      </c>
      <c r="D141">
        <v>7210</v>
      </c>
    </row>
    <row r="142" spans="1:4" hidden="1" outlineLevel="2" x14ac:dyDescent="0.25">
      <c r="A142">
        <v>705</v>
      </c>
      <c r="B142">
        <v>44537</v>
      </c>
      <c r="C142" t="s">
        <v>6</v>
      </c>
      <c r="D142">
        <v>3560</v>
      </c>
    </row>
    <row r="143" spans="1:4" hidden="1" outlineLevel="2" x14ac:dyDescent="0.25">
      <c r="A143">
        <v>711</v>
      </c>
      <c r="B143">
        <v>44541</v>
      </c>
      <c r="C143" t="s">
        <v>6</v>
      </c>
      <c r="D143">
        <v>8000</v>
      </c>
    </row>
    <row r="144" spans="1:4" hidden="1" outlineLevel="2" x14ac:dyDescent="0.25">
      <c r="A144">
        <v>718</v>
      </c>
      <c r="B144">
        <v>44544</v>
      </c>
      <c r="C144" t="s">
        <v>6</v>
      </c>
      <c r="D144">
        <v>5080</v>
      </c>
    </row>
    <row r="145" spans="1:4" hidden="1" outlineLevel="2" x14ac:dyDescent="0.25">
      <c r="A145">
        <v>721</v>
      </c>
      <c r="B145">
        <v>44545</v>
      </c>
      <c r="C145" t="s">
        <v>6</v>
      </c>
      <c r="D145">
        <v>7940</v>
      </c>
    </row>
    <row r="146" spans="1:4" hidden="1" outlineLevel="2" x14ac:dyDescent="0.25">
      <c r="A146">
        <v>725</v>
      </c>
      <c r="B146">
        <v>44548</v>
      </c>
      <c r="C146" t="s">
        <v>6</v>
      </c>
      <c r="D146">
        <v>6800</v>
      </c>
    </row>
    <row r="147" spans="1:4" hidden="1" outlineLevel="2" x14ac:dyDescent="0.25">
      <c r="A147">
        <v>731</v>
      </c>
      <c r="B147">
        <v>44550</v>
      </c>
      <c r="C147" t="s">
        <v>6</v>
      </c>
      <c r="D147">
        <v>7250</v>
      </c>
    </row>
    <row r="148" spans="1:4" hidden="1" outlineLevel="2" x14ac:dyDescent="0.25">
      <c r="A148">
        <v>733</v>
      </c>
      <c r="B148">
        <v>44551</v>
      </c>
      <c r="C148" t="s">
        <v>6</v>
      </c>
      <c r="D148">
        <v>1880</v>
      </c>
    </row>
    <row r="149" spans="1:4" hidden="1" outlineLevel="2" x14ac:dyDescent="0.25">
      <c r="A149">
        <v>737</v>
      </c>
      <c r="B149">
        <v>44553</v>
      </c>
      <c r="C149" t="s">
        <v>6</v>
      </c>
      <c r="D149">
        <v>1280</v>
      </c>
    </row>
    <row r="150" spans="1:4" hidden="1" outlineLevel="2" x14ac:dyDescent="0.25">
      <c r="A150">
        <v>744</v>
      </c>
      <c r="B150">
        <v>44557</v>
      </c>
      <c r="C150" t="s">
        <v>6</v>
      </c>
      <c r="D150">
        <v>5870</v>
      </c>
    </row>
    <row r="151" spans="1:4" hidden="1" outlineLevel="2" x14ac:dyDescent="0.25">
      <c r="A151">
        <v>749</v>
      </c>
      <c r="B151">
        <v>44558</v>
      </c>
      <c r="C151" t="s">
        <v>6</v>
      </c>
      <c r="D151">
        <v>4500</v>
      </c>
    </row>
    <row r="152" spans="1:4" hidden="1" outlineLevel="2" x14ac:dyDescent="0.25">
      <c r="A152">
        <v>752</v>
      </c>
      <c r="B152">
        <v>44560</v>
      </c>
      <c r="C152" t="s">
        <v>6</v>
      </c>
      <c r="D152">
        <v>4600</v>
      </c>
    </row>
    <row r="153" spans="1:4" hidden="1" outlineLevel="2" x14ac:dyDescent="0.25">
      <c r="A153">
        <v>755</v>
      </c>
      <c r="B153">
        <v>44561</v>
      </c>
      <c r="C153" t="s">
        <v>6</v>
      </c>
      <c r="D153">
        <v>6290</v>
      </c>
    </row>
    <row r="154" spans="1:4" outlineLevel="1" collapsed="1" x14ac:dyDescent="0.25">
      <c r="B154" s="2" t="s">
        <v>9</v>
      </c>
      <c r="C154">
        <f>SUBTOTAL(3,C2:C153)</f>
        <v>152</v>
      </c>
    </row>
    <row r="155" spans="1:4" hidden="1" outlineLevel="2" x14ac:dyDescent="0.25">
      <c r="A155">
        <v>4</v>
      </c>
      <c r="B155">
        <v>44199</v>
      </c>
      <c r="C155" t="s">
        <v>7</v>
      </c>
      <c r="D155">
        <v>950</v>
      </c>
    </row>
    <row r="156" spans="1:4" hidden="1" outlineLevel="2" x14ac:dyDescent="0.25">
      <c r="A156">
        <v>7</v>
      </c>
      <c r="B156">
        <v>44200</v>
      </c>
      <c r="C156" t="s">
        <v>7</v>
      </c>
      <c r="D156">
        <v>1140</v>
      </c>
    </row>
    <row r="157" spans="1:4" hidden="1" outlineLevel="2" x14ac:dyDescent="0.25">
      <c r="A157">
        <v>12</v>
      </c>
      <c r="B157">
        <v>44202</v>
      </c>
      <c r="C157" t="s">
        <v>7</v>
      </c>
      <c r="D157">
        <v>1500</v>
      </c>
    </row>
    <row r="158" spans="1:4" hidden="1" outlineLevel="2" x14ac:dyDescent="0.25">
      <c r="A158">
        <v>17</v>
      </c>
      <c r="B158">
        <v>44204</v>
      </c>
      <c r="C158" t="s">
        <v>7</v>
      </c>
      <c r="D158">
        <v>4660</v>
      </c>
    </row>
    <row r="159" spans="1:4" hidden="1" outlineLevel="2" x14ac:dyDescent="0.25">
      <c r="A159">
        <v>22</v>
      </c>
      <c r="B159">
        <v>44207</v>
      </c>
      <c r="C159" t="s">
        <v>7</v>
      </c>
      <c r="D159">
        <v>5230</v>
      </c>
    </row>
    <row r="160" spans="1:4" hidden="1" outlineLevel="2" x14ac:dyDescent="0.25">
      <c r="A160">
        <v>25</v>
      </c>
      <c r="B160">
        <v>44209</v>
      </c>
      <c r="C160" t="s">
        <v>7</v>
      </c>
      <c r="D160">
        <v>8650</v>
      </c>
    </row>
    <row r="161" spans="1:4" hidden="1" outlineLevel="2" x14ac:dyDescent="0.25">
      <c r="A161">
        <v>28</v>
      </c>
      <c r="B161">
        <v>44210</v>
      </c>
      <c r="C161" t="s">
        <v>7</v>
      </c>
      <c r="D161">
        <v>1650</v>
      </c>
    </row>
    <row r="162" spans="1:4" hidden="1" outlineLevel="2" x14ac:dyDescent="0.25">
      <c r="A162">
        <v>29</v>
      </c>
      <c r="B162">
        <v>44211</v>
      </c>
      <c r="C162" t="s">
        <v>7</v>
      </c>
      <c r="D162">
        <v>7060</v>
      </c>
    </row>
    <row r="163" spans="1:4" hidden="1" outlineLevel="2" x14ac:dyDescent="0.25">
      <c r="A163">
        <v>33</v>
      </c>
      <c r="B163">
        <v>44213</v>
      </c>
      <c r="C163" t="s">
        <v>7</v>
      </c>
      <c r="D163">
        <v>5240</v>
      </c>
    </row>
    <row r="164" spans="1:4" hidden="1" outlineLevel="2" x14ac:dyDescent="0.25">
      <c r="A164">
        <v>37</v>
      </c>
      <c r="B164">
        <v>44214</v>
      </c>
      <c r="C164" t="s">
        <v>7</v>
      </c>
      <c r="D164">
        <v>4150</v>
      </c>
    </row>
    <row r="165" spans="1:4" hidden="1" outlineLevel="2" x14ac:dyDescent="0.25">
      <c r="A165">
        <v>38</v>
      </c>
      <c r="B165">
        <v>44215</v>
      </c>
      <c r="C165" t="s">
        <v>7</v>
      </c>
      <c r="D165">
        <v>3870</v>
      </c>
    </row>
    <row r="166" spans="1:4" hidden="1" outlineLevel="2" x14ac:dyDescent="0.25">
      <c r="A166">
        <v>41</v>
      </c>
      <c r="B166">
        <v>44216</v>
      </c>
      <c r="C166" t="s">
        <v>7</v>
      </c>
      <c r="D166">
        <v>7700</v>
      </c>
    </row>
    <row r="167" spans="1:4" hidden="1" outlineLevel="2" x14ac:dyDescent="0.25">
      <c r="A167">
        <v>43</v>
      </c>
      <c r="B167">
        <v>44217</v>
      </c>
      <c r="C167" t="s">
        <v>7</v>
      </c>
      <c r="D167">
        <v>1060</v>
      </c>
    </row>
    <row r="168" spans="1:4" hidden="1" outlineLevel="2" x14ac:dyDescent="0.25">
      <c r="A168">
        <v>45</v>
      </c>
      <c r="B168">
        <v>44218</v>
      </c>
      <c r="C168" t="s">
        <v>7</v>
      </c>
      <c r="D168">
        <v>7840</v>
      </c>
    </row>
    <row r="169" spans="1:4" hidden="1" outlineLevel="2" x14ac:dyDescent="0.25">
      <c r="A169">
        <v>49</v>
      </c>
      <c r="B169">
        <v>44222</v>
      </c>
      <c r="C169" t="s">
        <v>7</v>
      </c>
      <c r="D169">
        <v>3050</v>
      </c>
    </row>
    <row r="170" spans="1:4" hidden="1" outlineLevel="2" x14ac:dyDescent="0.25">
      <c r="A170">
        <v>56</v>
      </c>
      <c r="B170">
        <v>44224</v>
      </c>
      <c r="C170" t="s">
        <v>7</v>
      </c>
      <c r="D170">
        <v>2340</v>
      </c>
    </row>
    <row r="171" spans="1:4" hidden="1" outlineLevel="2" x14ac:dyDescent="0.25">
      <c r="A171">
        <v>57</v>
      </c>
      <c r="B171">
        <v>44225</v>
      </c>
      <c r="C171" t="s">
        <v>7</v>
      </c>
      <c r="D171">
        <v>8710</v>
      </c>
    </row>
    <row r="172" spans="1:4" hidden="1" outlineLevel="2" x14ac:dyDescent="0.25">
      <c r="A172">
        <v>60</v>
      </c>
      <c r="B172">
        <v>44226</v>
      </c>
      <c r="C172" t="s">
        <v>7</v>
      </c>
      <c r="D172">
        <v>9020</v>
      </c>
    </row>
    <row r="173" spans="1:4" hidden="1" outlineLevel="2" x14ac:dyDescent="0.25">
      <c r="A173">
        <v>63</v>
      </c>
      <c r="B173">
        <v>44227</v>
      </c>
      <c r="C173" t="s">
        <v>7</v>
      </c>
      <c r="D173">
        <v>790</v>
      </c>
    </row>
    <row r="174" spans="1:4" hidden="1" outlineLevel="2" x14ac:dyDescent="0.25">
      <c r="A174">
        <v>64</v>
      </c>
      <c r="B174">
        <v>44228</v>
      </c>
      <c r="C174" t="s">
        <v>7</v>
      </c>
      <c r="D174">
        <v>7820</v>
      </c>
    </row>
    <row r="175" spans="1:4" hidden="1" outlineLevel="2" x14ac:dyDescent="0.25">
      <c r="A175">
        <v>70</v>
      </c>
      <c r="B175">
        <v>44231</v>
      </c>
      <c r="C175" t="s">
        <v>7</v>
      </c>
      <c r="D175">
        <v>8470</v>
      </c>
    </row>
    <row r="176" spans="1:4" hidden="1" outlineLevel="2" x14ac:dyDescent="0.25">
      <c r="A176">
        <v>77</v>
      </c>
      <c r="B176">
        <v>44234</v>
      </c>
      <c r="C176" t="s">
        <v>7</v>
      </c>
      <c r="D176">
        <v>8900</v>
      </c>
    </row>
    <row r="177" spans="1:4" hidden="1" outlineLevel="2" x14ac:dyDescent="0.25">
      <c r="A177">
        <v>78</v>
      </c>
      <c r="B177">
        <v>44235</v>
      </c>
      <c r="C177" t="s">
        <v>7</v>
      </c>
      <c r="D177">
        <v>7370</v>
      </c>
    </row>
    <row r="178" spans="1:4" hidden="1" outlineLevel="2" x14ac:dyDescent="0.25">
      <c r="A178">
        <v>80</v>
      </c>
      <c r="B178">
        <v>44236</v>
      </c>
      <c r="C178" t="s">
        <v>7</v>
      </c>
      <c r="D178">
        <v>7030</v>
      </c>
    </row>
    <row r="179" spans="1:4" hidden="1" outlineLevel="2" x14ac:dyDescent="0.25">
      <c r="A179">
        <v>81</v>
      </c>
      <c r="B179">
        <v>44237</v>
      </c>
      <c r="C179" t="s">
        <v>7</v>
      </c>
      <c r="D179">
        <v>1000</v>
      </c>
    </row>
    <row r="180" spans="1:4" hidden="1" outlineLevel="2" x14ac:dyDescent="0.25">
      <c r="A180">
        <v>83</v>
      </c>
      <c r="B180">
        <v>44238</v>
      </c>
      <c r="C180" t="s">
        <v>7</v>
      </c>
      <c r="D180">
        <v>9440</v>
      </c>
    </row>
    <row r="181" spans="1:4" hidden="1" outlineLevel="2" x14ac:dyDescent="0.25">
      <c r="A181">
        <v>86</v>
      </c>
      <c r="B181">
        <v>44239</v>
      </c>
      <c r="C181" t="s">
        <v>7</v>
      </c>
      <c r="D181">
        <v>4850</v>
      </c>
    </row>
    <row r="182" spans="1:4" hidden="1" outlineLevel="2" x14ac:dyDescent="0.25">
      <c r="A182">
        <v>93</v>
      </c>
      <c r="B182">
        <v>44243</v>
      </c>
      <c r="C182" t="s">
        <v>7</v>
      </c>
      <c r="D182">
        <v>3330</v>
      </c>
    </row>
    <row r="183" spans="1:4" hidden="1" outlineLevel="2" x14ac:dyDescent="0.25">
      <c r="A183">
        <v>98</v>
      </c>
      <c r="B183">
        <v>44244</v>
      </c>
      <c r="C183" t="s">
        <v>7</v>
      </c>
      <c r="D183">
        <v>5600</v>
      </c>
    </row>
    <row r="184" spans="1:4" hidden="1" outlineLevel="2" x14ac:dyDescent="0.25">
      <c r="A184">
        <v>101</v>
      </c>
      <c r="B184">
        <v>44247</v>
      </c>
      <c r="C184" t="s">
        <v>7</v>
      </c>
      <c r="D184">
        <v>8190</v>
      </c>
    </row>
    <row r="185" spans="1:4" hidden="1" outlineLevel="2" x14ac:dyDescent="0.25">
      <c r="A185">
        <v>106</v>
      </c>
      <c r="B185">
        <v>44249</v>
      </c>
      <c r="C185" t="s">
        <v>7</v>
      </c>
      <c r="D185">
        <v>4070</v>
      </c>
    </row>
    <row r="186" spans="1:4" hidden="1" outlineLevel="2" x14ac:dyDescent="0.25">
      <c r="A186">
        <v>114</v>
      </c>
      <c r="B186">
        <v>44253</v>
      </c>
      <c r="C186" t="s">
        <v>7</v>
      </c>
      <c r="D186">
        <v>9440</v>
      </c>
    </row>
    <row r="187" spans="1:4" hidden="1" outlineLevel="2" x14ac:dyDescent="0.25">
      <c r="A187">
        <v>128</v>
      </c>
      <c r="B187">
        <v>44261</v>
      </c>
      <c r="C187" t="s">
        <v>7</v>
      </c>
      <c r="D187">
        <v>3270</v>
      </c>
    </row>
    <row r="188" spans="1:4" hidden="1" outlineLevel="2" x14ac:dyDescent="0.25">
      <c r="A188">
        <v>138</v>
      </c>
      <c r="B188">
        <v>44265</v>
      </c>
      <c r="C188" t="s">
        <v>7</v>
      </c>
      <c r="D188">
        <v>6950</v>
      </c>
    </row>
    <row r="189" spans="1:4" hidden="1" outlineLevel="2" x14ac:dyDescent="0.25">
      <c r="A189">
        <v>152</v>
      </c>
      <c r="B189">
        <v>44273</v>
      </c>
      <c r="C189" t="s">
        <v>7</v>
      </c>
      <c r="D189">
        <v>9980</v>
      </c>
    </row>
    <row r="190" spans="1:4" hidden="1" outlineLevel="2" x14ac:dyDescent="0.25">
      <c r="A190">
        <v>153</v>
      </c>
      <c r="B190">
        <v>44274</v>
      </c>
      <c r="C190" t="s">
        <v>7</v>
      </c>
      <c r="D190">
        <v>7850</v>
      </c>
    </row>
    <row r="191" spans="1:4" hidden="1" outlineLevel="2" x14ac:dyDescent="0.25">
      <c r="A191">
        <v>156</v>
      </c>
      <c r="B191">
        <v>44275</v>
      </c>
      <c r="C191" t="s">
        <v>7</v>
      </c>
      <c r="D191">
        <v>8900</v>
      </c>
    </row>
    <row r="192" spans="1:4" hidden="1" outlineLevel="2" x14ac:dyDescent="0.25">
      <c r="A192">
        <v>164</v>
      </c>
      <c r="B192">
        <v>44279</v>
      </c>
      <c r="C192" t="s">
        <v>7</v>
      </c>
      <c r="D192">
        <v>7830</v>
      </c>
    </row>
    <row r="193" spans="1:4" hidden="1" outlineLevel="2" x14ac:dyDescent="0.25">
      <c r="A193">
        <v>167</v>
      </c>
      <c r="B193">
        <v>44280</v>
      </c>
      <c r="C193" t="s">
        <v>7</v>
      </c>
      <c r="D193">
        <v>5150</v>
      </c>
    </row>
    <row r="194" spans="1:4" hidden="1" outlineLevel="2" x14ac:dyDescent="0.25">
      <c r="A194">
        <v>174</v>
      </c>
      <c r="B194">
        <v>44283</v>
      </c>
      <c r="C194" t="s">
        <v>7</v>
      </c>
      <c r="D194">
        <v>6470</v>
      </c>
    </row>
    <row r="195" spans="1:4" hidden="1" outlineLevel="2" x14ac:dyDescent="0.25">
      <c r="A195">
        <v>178</v>
      </c>
      <c r="B195">
        <v>44286</v>
      </c>
      <c r="C195" t="s">
        <v>7</v>
      </c>
      <c r="D195">
        <v>2750</v>
      </c>
    </row>
    <row r="196" spans="1:4" hidden="1" outlineLevel="2" x14ac:dyDescent="0.25">
      <c r="A196">
        <v>181</v>
      </c>
      <c r="B196">
        <v>44287</v>
      </c>
      <c r="C196" t="s">
        <v>7</v>
      </c>
      <c r="D196">
        <v>2630</v>
      </c>
    </row>
    <row r="197" spans="1:4" hidden="1" outlineLevel="2" x14ac:dyDescent="0.25">
      <c r="A197">
        <v>190</v>
      </c>
      <c r="B197">
        <v>44292</v>
      </c>
      <c r="C197" t="s">
        <v>7</v>
      </c>
      <c r="D197">
        <v>8950</v>
      </c>
    </row>
    <row r="198" spans="1:4" hidden="1" outlineLevel="2" x14ac:dyDescent="0.25">
      <c r="A198">
        <v>194</v>
      </c>
      <c r="B198">
        <v>44294</v>
      </c>
      <c r="C198" t="s">
        <v>7</v>
      </c>
      <c r="D198">
        <v>4860</v>
      </c>
    </row>
    <row r="199" spans="1:4" hidden="1" outlineLevel="2" x14ac:dyDescent="0.25">
      <c r="A199">
        <v>198</v>
      </c>
      <c r="B199">
        <v>44295</v>
      </c>
      <c r="C199" t="s">
        <v>7</v>
      </c>
      <c r="D199">
        <v>4600</v>
      </c>
    </row>
    <row r="200" spans="1:4" hidden="1" outlineLevel="2" x14ac:dyDescent="0.25">
      <c r="A200">
        <v>200</v>
      </c>
      <c r="B200">
        <v>44297</v>
      </c>
      <c r="C200" t="s">
        <v>7</v>
      </c>
      <c r="D200">
        <v>4940</v>
      </c>
    </row>
    <row r="201" spans="1:4" hidden="1" outlineLevel="2" x14ac:dyDescent="0.25">
      <c r="A201">
        <v>204</v>
      </c>
      <c r="B201">
        <v>44299</v>
      </c>
      <c r="C201" t="s">
        <v>7</v>
      </c>
      <c r="D201">
        <v>5220</v>
      </c>
    </row>
    <row r="202" spans="1:4" hidden="1" outlineLevel="2" x14ac:dyDescent="0.25">
      <c r="A202">
        <v>208</v>
      </c>
      <c r="B202">
        <v>44300</v>
      </c>
      <c r="C202" t="s">
        <v>7</v>
      </c>
      <c r="D202">
        <v>2070</v>
      </c>
    </row>
    <row r="203" spans="1:4" hidden="1" outlineLevel="2" x14ac:dyDescent="0.25">
      <c r="A203">
        <v>211</v>
      </c>
      <c r="B203">
        <v>44301</v>
      </c>
      <c r="C203" t="s">
        <v>7</v>
      </c>
      <c r="D203">
        <v>3130</v>
      </c>
    </row>
    <row r="204" spans="1:4" hidden="1" outlineLevel="2" x14ac:dyDescent="0.25">
      <c r="A204">
        <v>214</v>
      </c>
      <c r="B204">
        <v>44303</v>
      </c>
      <c r="C204" t="s">
        <v>7</v>
      </c>
      <c r="D204">
        <v>2660</v>
      </c>
    </row>
    <row r="205" spans="1:4" hidden="1" outlineLevel="2" x14ac:dyDescent="0.25">
      <c r="A205">
        <v>218</v>
      </c>
      <c r="B205">
        <v>44304</v>
      </c>
      <c r="C205" t="s">
        <v>7</v>
      </c>
      <c r="D205">
        <v>3860</v>
      </c>
    </row>
    <row r="206" spans="1:4" hidden="1" outlineLevel="2" x14ac:dyDescent="0.25">
      <c r="A206">
        <v>221</v>
      </c>
      <c r="B206">
        <v>44305</v>
      </c>
      <c r="C206" t="s">
        <v>7</v>
      </c>
      <c r="D206">
        <v>3420</v>
      </c>
    </row>
    <row r="207" spans="1:4" hidden="1" outlineLevel="2" x14ac:dyDescent="0.25">
      <c r="A207">
        <v>223</v>
      </c>
      <c r="B207">
        <v>44306</v>
      </c>
      <c r="C207" t="s">
        <v>7</v>
      </c>
      <c r="D207">
        <v>6100</v>
      </c>
    </row>
    <row r="208" spans="1:4" hidden="1" outlineLevel="2" x14ac:dyDescent="0.25">
      <c r="A208">
        <v>225</v>
      </c>
      <c r="B208">
        <v>44307</v>
      </c>
      <c r="C208" t="s">
        <v>7</v>
      </c>
      <c r="D208">
        <v>3170</v>
      </c>
    </row>
    <row r="209" spans="1:4" hidden="1" outlineLevel="2" x14ac:dyDescent="0.25">
      <c r="A209">
        <v>229</v>
      </c>
      <c r="B209">
        <v>44309</v>
      </c>
      <c r="C209" t="s">
        <v>7</v>
      </c>
      <c r="D209">
        <v>9490</v>
      </c>
    </row>
    <row r="210" spans="1:4" hidden="1" outlineLevel="2" x14ac:dyDescent="0.25">
      <c r="A210">
        <v>233</v>
      </c>
      <c r="B210">
        <v>44311</v>
      </c>
      <c r="C210" t="s">
        <v>7</v>
      </c>
      <c r="D210">
        <v>1220</v>
      </c>
    </row>
    <row r="211" spans="1:4" hidden="1" outlineLevel="2" x14ac:dyDescent="0.25">
      <c r="A211">
        <v>235</v>
      </c>
      <c r="B211">
        <v>44312</v>
      </c>
      <c r="C211" t="s">
        <v>7</v>
      </c>
      <c r="D211">
        <v>4040</v>
      </c>
    </row>
    <row r="212" spans="1:4" hidden="1" outlineLevel="2" x14ac:dyDescent="0.25">
      <c r="A212">
        <v>238</v>
      </c>
      <c r="B212">
        <v>44313</v>
      </c>
      <c r="C212" t="s">
        <v>7</v>
      </c>
      <c r="D212">
        <v>4760</v>
      </c>
    </row>
    <row r="213" spans="1:4" hidden="1" outlineLevel="2" x14ac:dyDescent="0.25">
      <c r="A213">
        <v>251</v>
      </c>
      <c r="B213">
        <v>44322</v>
      </c>
      <c r="C213" t="s">
        <v>7</v>
      </c>
      <c r="D213">
        <v>4340</v>
      </c>
    </row>
    <row r="214" spans="1:4" hidden="1" outlineLevel="2" x14ac:dyDescent="0.25">
      <c r="A214">
        <v>252</v>
      </c>
      <c r="B214">
        <v>44323</v>
      </c>
      <c r="C214" t="s">
        <v>7</v>
      </c>
      <c r="D214">
        <v>8510</v>
      </c>
    </row>
    <row r="215" spans="1:4" hidden="1" outlineLevel="2" x14ac:dyDescent="0.25">
      <c r="A215">
        <v>261</v>
      </c>
      <c r="B215">
        <v>44325</v>
      </c>
      <c r="C215" t="s">
        <v>7</v>
      </c>
      <c r="D215">
        <v>4060</v>
      </c>
    </row>
    <row r="216" spans="1:4" hidden="1" outlineLevel="2" x14ac:dyDescent="0.25">
      <c r="A216">
        <v>265</v>
      </c>
      <c r="B216">
        <v>44329</v>
      </c>
      <c r="C216" t="s">
        <v>7</v>
      </c>
      <c r="D216">
        <v>7870</v>
      </c>
    </row>
    <row r="217" spans="1:4" hidden="1" outlineLevel="2" x14ac:dyDescent="0.25">
      <c r="A217">
        <v>269</v>
      </c>
      <c r="B217">
        <v>44330</v>
      </c>
      <c r="C217" t="s">
        <v>7</v>
      </c>
      <c r="D217">
        <v>860</v>
      </c>
    </row>
    <row r="218" spans="1:4" hidden="1" outlineLevel="2" x14ac:dyDescent="0.25">
      <c r="A218">
        <v>271</v>
      </c>
      <c r="B218">
        <v>44331</v>
      </c>
      <c r="C218" t="s">
        <v>7</v>
      </c>
      <c r="D218">
        <v>9230</v>
      </c>
    </row>
    <row r="219" spans="1:4" hidden="1" outlineLevel="2" x14ac:dyDescent="0.25">
      <c r="A219">
        <v>279</v>
      </c>
      <c r="B219">
        <v>44335</v>
      </c>
      <c r="C219" t="s">
        <v>7</v>
      </c>
      <c r="D219">
        <v>5020</v>
      </c>
    </row>
    <row r="220" spans="1:4" hidden="1" outlineLevel="2" x14ac:dyDescent="0.25">
      <c r="A220">
        <v>285</v>
      </c>
      <c r="B220">
        <v>44338</v>
      </c>
      <c r="C220" t="s">
        <v>7</v>
      </c>
      <c r="D220">
        <v>3000</v>
      </c>
    </row>
    <row r="221" spans="1:4" hidden="1" outlineLevel="2" x14ac:dyDescent="0.25">
      <c r="A221">
        <v>287</v>
      </c>
      <c r="B221">
        <v>44339</v>
      </c>
      <c r="C221" t="s">
        <v>7</v>
      </c>
      <c r="D221">
        <v>3710</v>
      </c>
    </row>
    <row r="222" spans="1:4" hidden="1" outlineLevel="2" x14ac:dyDescent="0.25">
      <c r="A222">
        <v>292</v>
      </c>
      <c r="B222">
        <v>44341</v>
      </c>
      <c r="C222" t="s">
        <v>7</v>
      </c>
      <c r="D222">
        <v>7870</v>
      </c>
    </row>
    <row r="223" spans="1:4" hidden="1" outlineLevel="2" x14ac:dyDescent="0.25">
      <c r="A223">
        <v>299</v>
      </c>
      <c r="B223">
        <v>44343</v>
      </c>
      <c r="C223" t="s">
        <v>7</v>
      </c>
      <c r="D223">
        <v>8770</v>
      </c>
    </row>
    <row r="224" spans="1:4" hidden="1" outlineLevel="2" x14ac:dyDescent="0.25">
      <c r="A224">
        <v>300</v>
      </c>
      <c r="B224">
        <v>44344</v>
      </c>
      <c r="C224" t="s">
        <v>7</v>
      </c>
      <c r="D224">
        <v>6900</v>
      </c>
    </row>
    <row r="225" spans="1:4" hidden="1" outlineLevel="2" x14ac:dyDescent="0.25">
      <c r="A225">
        <v>309</v>
      </c>
      <c r="B225">
        <v>44348</v>
      </c>
      <c r="C225" t="s">
        <v>7</v>
      </c>
      <c r="D225">
        <v>9040</v>
      </c>
    </row>
    <row r="226" spans="1:4" hidden="1" outlineLevel="2" x14ac:dyDescent="0.25">
      <c r="A226">
        <v>310</v>
      </c>
      <c r="B226">
        <v>44349</v>
      </c>
      <c r="C226" t="s">
        <v>7</v>
      </c>
      <c r="D226">
        <v>8880</v>
      </c>
    </row>
    <row r="227" spans="1:4" hidden="1" outlineLevel="2" x14ac:dyDescent="0.25">
      <c r="A227">
        <v>315</v>
      </c>
      <c r="B227">
        <v>44353</v>
      </c>
      <c r="C227" t="s">
        <v>7</v>
      </c>
      <c r="D227">
        <v>9370</v>
      </c>
    </row>
    <row r="228" spans="1:4" hidden="1" outlineLevel="2" x14ac:dyDescent="0.25">
      <c r="A228">
        <v>319</v>
      </c>
      <c r="B228">
        <v>44354</v>
      </c>
      <c r="C228" t="s">
        <v>7</v>
      </c>
      <c r="D228">
        <v>7020</v>
      </c>
    </row>
    <row r="229" spans="1:4" hidden="1" outlineLevel="2" x14ac:dyDescent="0.25">
      <c r="A229">
        <v>323</v>
      </c>
      <c r="B229">
        <v>44357</v>
      </c>
      <c r="C229" t="s">
        <v>7</v>
      </c>
      <c r="D229">
        <v>3220</v>
      </c>
    </row>
    <row r="230" spans="1:4" hidden="1" outlineLevel="2" x14ac:dyDescent="0.25">
      <c r="A230">
        <v>326</v>
      </c>
      <c r="B230">
        <v>44358</v>
      </c>
      <c r="C230" t="s">
        <v>7</v>
      </c>
      <c r="D230">
        <v>4970</v>
      </c>
    </row>
    <row r="231" spans="1:4" hidden="1" outlineLevel="2" x14ac:dyDescent="0.25">
      <c r="A231">
        <v>333</v>
      </c>
      <c r="B231">
        <v>44361</v>
      </c>
      <c r="C231" t="s">
        <v>7</v>
      </c>
      <c r="D231">
        <v>5380</v>
      </c>
    </row>
    <row r="232" spans="1:4" hidden="1" outlineLevel="2" x14ac:dyDescent="0.25">
      <c r="A232">
        <v>336</v>
      </c>
      <c r="B232">
        <v>44362</v>
      </c>
      <c r="C232" t="s">
        <v>7</v>
      </c>
      <c r="D232">
        <v>1920</v>
      </c>
    </row>
    <row r="233" spans="1:4" hidden="1" outlineLevel="2" x14ac:dyDescent="0.25">
      <c r="A233">
        <v>343</v>
      </c>
      <c r="B233">
        <v>44365</v>
      </c>
      <c r="C233" t="s">
        <v>7</v>
      </c>
      <c r="D233">
        <v>7940</v>
      </c>
    </row>
    <row r="234" spans="1:4" hidden="1" outlineLevel="2" x14ac:dyDescent="0.25">
      <c r="A234">
        <v>347</v>
      </c>
      <c r="B234">
        <v>44366</v>
      </c>
      <c r="C234" t="s">
        <v>7</v>
      </c>
      <c r="D234">
        <v>4440</v>
      </c>
    </row>
    <row r="235" spans="1:4" hidden="1" outlineLevel="2" x14ac:dyDescent="0.25">
      <c r="A235">
        <v>348</v>
      </c>
      <c r="B235">
        <v>44367</v>
      </c>
      <c r="C235" t="s">
        <v>7</v>
      </c>
      <c r="D235">
        <v>3010</v>
      </c>
    </row>
    <row r="236" spans="1:4" hidden="1" outlineLevel="2" x14ac:dyDescent="0.25">
      <c r="A236">
        <v>350</v>
      </c>
      <c r="B236">
        <v>44368</v>
      </c>
      <c r="C236" t="s">
        <v>7</v>
      </c>
      <c r="D236">
        <v>5970</v>
      </c>
    </row>
    <row r="237" spans="1:4" hidden="1" outlineLevel="2" x14ac:dyDescent="0.25">
      <c r="A237">
        <v>354</v>
      </c>
      <c r="B237">
        <v>44370</v>
      </c>
      <c r="C237" t="s">
        <v>7</v>
      </c>
      <c r="D237">
        <v>4850</v>
      </c>
    </row>
    <row r="238" spans="1:4" hidden="1" outlineLevel="2" x14ac:dyDescent="0.25">
      <c r="A238">
        <v>357</v>
      </c>
      <c r="B238">
        <v>44372</v>
      </c>
      <c r="C238" t="s">
        <v>7</v>
      </c>
      <c r="D238">
        <v>3790</v>
      </c>
    </row>
    <row r="239" spans="1:4" hidden="1" outlineLevel="2" x14ac:dyDescent="0.25">
      <c r="A239">
        <v>361</v>
      </c>
      <c r="B239">
        <v>44375</v>
      </c>
      <c r="C239" t="s">
        <v>7</v>
      </c>
      <c r="D239">
        <v>1510</v>
      </c>
    </row>
    <row r="240" spans="1:4" hidden="1" outlineLevel="2" x14ac:dyDescent="0.25">
      <c r="A240">
        <v>366</v>
      </c>
      <c r="B240">
        <v>44377</v>
      </c>
      <c r="C240" t="s">
        <v>7</v>
      </c>
      <c r="D240">
        <v>8140</v>
      </c>
    </row>
    <row r="241" spans="1:4" hidden="1" outlineLevel="2" x14ac:dyDescent="0.25">
      <c r="A241">
        <v>368</v>
      </c>
      <c r="B241">
        <v>44378</v>
      </c>
      <c r="C241" t="s">
        <v>7</v>
      </c>
      <c r="D241">
        <v>5840</v>
      </c>
    </row>
    <row r="242" spans="1:4" hidden="1" outlineLevel="2" x14ac:dyDescent="0.25">
      <c r="A242">
        <v>370</v>
      </c>
      <c r="B242">
        <v>44379</v>
      </c>
      <c r="C242" t="s">
        <v>7</v>
      </c>
      <c r="D242">
        <v>4000</v>
      </c>
    </row>
    <row r="243" spans="1:4" hidden="1" outlineLevel="2" x14ac:dyDescent="0.25">
      <c r="A243">
        <v>374</v>
      </c>
      <c r="B243">
        <v>44382</v>
      </c>
      <c r="C243" t="s">
        <v>7</v>
      </c>
      <c r="D243">
        <v>1300</v>
      </c>
    </row>
    <row r="244" spans="1:4" hidden="1" outlineLevel="2" x14ac:dyDescent="0.25">
      <c r="A244">
        <v>386</v>
      </c>
      <c r="B244">
        <v>44387</v>
      </c>
      <c r="C244" t="s">
        <v>7</v>
      </c>
      <c r="D244">
        <v>6930</v>
      </c>
    </row>
    <row r="245" spans="1:4" hidden="1" outlineLevel="2" x14ac:dyDescent="0.25">
      <c r="A245">
        <v>387</v>
      </c>
      <c r="B245">
        <v>44388</v>
      </c>
      <c r="C245" t="s">
        <v>7</v>
      </c>
      <c r="D245">
        <v>2850</v>
      </c>
    </row>
    <row r="246" spans="1:4" hidden="1" outlineLevel="2" x14ac:dyDescent="0.25">
      <c r="A246">
        <v>391</v>
      </c>
      <c r="B246">
        <v>44389</v>
      </c>
      <c r="C246" t="s">
        <v>7</v>
      </c>
      <c r="D246">
        <v>3250</v>
      </c>
    </row>
    <row r="247" spans="1:4" hidden="1" outlineLevel="2" x14ac:dyDescent="0.25">
      <c r="A247">
        <v>394</v>
      </c>
      <c r="B247">
        <v>44390</v>
      </c>
      <c r="C247" t="s">
        <v>7</v>
      </c>
      <c r="D247">
        <v>3110</v>
      </c>
    </row>
    <row r="248" spans="1:4" hidden="1" outlineLevel="2" x14ac:dyDescent="0.25">
      <c r="A248">
        <v>395</v>
      </c>
      <c r="B248">
        <v>44391</v>
      </c>
      <c r="C248" t="s">
        <v>7</v>
      </c>
      <c r="D248">
        <v>6930</v>
      </c>
    </row>
    <row r="249" spans="1:4" hidden="1" outlineLevel="2" x14ac:dyDescent="0.25">
      <c r="A249">
        <v>397</v>
      </c>
      <c r="B249">
        <v>44392</v>
      </c>
      <c r="C249" t="s">
        <v>7</v>
      </c>
      <c r="D249">
        <v>6600</v>
      </c>
    </row>
    <row r="250" spans="1:4" hidden="1" outlineLevel="2" x14ac:dyDescent="0.25">
      <c r="A250">
        <v>400</v>
      </c>
      <c r="B250">
        <v>44394</v>
      </c>
      <c r="C250" t="s">
        <v>7</v>
      </c>
      <c r="D250">
        <v>3280</v>
      </c>
    </row>
    <row r="251" spans="1:4" hidden="1" outlineLevel="2" x14ac:dyDescent="0.25">
      <c r="A251">
        <v>405</v>
      </c>
      <c r="B251">
        <v>44396</v>
      </c>
      <c r="C251" t="s">
        <v>7</v>
      </c>
      <c r="D251">
        <v>6070</v>
      </c>
    </row>
    <row r="252" spans="1:4" hidden="1" outlineLevel="2" x14ac:dyDescent="0.25">
      <c r="A252">
        <v>409</v>
      </c>
      <c r="B252">
        <v>44399</v>
      </c>
      <c r="C252" t="s">
        <v>7</v>
      </c>
      <c r="D252">
        <v>6600</v>
      </c>
    </row>
    <row r="253" spans="1:4" hidden="1" outlineLevel="2" x14ac:dyDescent="0.25">
      <c r="A253">
        <v>413</v>
      </c>
      <c r="B253">
        <v>44400</v>
      </c>
      <c r="C253" t="s">
        <v>7</v>
      </c>
      <c r="D253">
        <v>2470</v>
      </c>
    </row>
    <row r="254" spans="1:4" hidden="1" outlineLevel="2" x14ac:dyDescent="0.25">
      <c r="A254">
        <v>416</v>
      </c>
      <c r="B254">
        <v>44401</v>
      </c>
      <c r="C254" t="s">
        <v>7</v>
      </c>
      <c r="D254">
        <v>9010</v>
      </c>
    </row>
    <row r="255" spans="1:4" hidden="1" outlineLevel="2" x14ac:dyDescent="0.25">
      <c r="A255">
        <v>423</v>
      </c>
      <c r="B255">
        <v>44404</v>
      </c>
      <c r="C255" t="s">
        <v>7</v>
      </c>
      <c r="D255">
        <v>8740</v>
      </c>
    </row>
    <row r="256" spans="1:4" hidden="1" outlineLevel="2" x14ac:dyDescent="0.25">
      <c r="A256">
        <v>426</v>
      </c>
      <c r="B256">
        <v>44405</v>
      </c>
      <c r="C256" t="s">
        <v>7</v>
      </c>
      <c r="D256">
        <v>1020</v>
      </c>
    </row>
    <row r="257" spans="1:4" hidden="1" outlineLevel="2" x14ac:dyDescent="0.25">
      <c r="A257">
        <v>434</v>
      </c>
      <c r="B257">
        <v>44408</v>
      </c>
      <c r="C257" t="s">
        <v>7</v>
      </c>
      <c r="D257">
        <v>5870</v>
      </c>
    </row>
    <row r="258" spans="1:4" hidden="1" outlineLevel="2" x14ac:dyDescent="0.25">
      <c r="A258">
        <v>438</v>
      </c>
      <c r="B258">
        <v>44410</v>
      </c>
      <c r="C258" t="s">
        <v>7</v>
      </c>
      <c r="D258">
        <v>7980</v>
      </c>
    </row>
    <row r="259" spans="1:4" hidden="1" outlineLevel="2" x14ac:dyDescent="0.25">
      <c r="A259">
        <v>440</v>
      </c>
      <c r="B259">
        <v>44411</v>
      </c>
      <c r="C259" t="s">
        <v>7</v>
      </c>
      <c r="D259">
        <v>7750</v>
      </c>
    </row>
    <row r="260" spans="1:4" hidden="1" outlineLevel="2" x14ac:dyDescent="0.25">
      <c r="A260">
        <v>443</v>
      </c>
      <c r="B260">
        <v>44412</v>
      </c>
      <c r="C260" t="s">
        <v>7</v>
      </c>
      <c r="D260">
        <v>8560</v>
      </c>
    </row>
    <row r="261" spans="1:4" hidden="1" outlineLevel="2" x14ac:dyDescent="0.25">
      <c r="A261">
        <v>446</v>
      </c>
      <c r="B261">
        <v>44415</v>
      </c>
      <c r="C261" t="s">
        <v>7</v>
      </c>
      <c r="D261">
        <v>4050</v>
      </c>
    </row>
    <row r="262" spans="1:4" hidden="1" outlineLevel="2" x14ac:dyDescent="0.25">
      <c r="A262">
        <v>450</v>
      </c>
      <c r="B262">
        <v>44416</v>
      </c>
      <c r="C262" t="s">
        <v>7</v>
      </c>
      <c r="D262">
        <v>3350</v>
      </c>
    </row>
    <row r="263" spans="1:4" hidden="1" outlineLevel="2" x14ac:dyDescent="0.25">
      <c r="A263">
        <v>455</v>
      </c>
      <c r="B263">
        <v>44419</v>
      </c>
      <c r="C263" t="s">
        <v>7</v>
      </c>
      <c r="D263">
        <v>8700</v>
      </c>
    </row>
    <row r="264" spans="1:4" hidden="1" outlineLevel="2" x14ac:dyDescent="0.25">
      <c r="A264">
        <v>457</v>
      </c>
      <c r="B264">
        <v>44420</v>
      </c>
      <c r="C264" t="s">
        <v>7</v>
      </c>
      <c r="D264">
        <v>6510</v>
      </c>
    </row>
    <row r="265" spans="1:4" hidden="1" outlineLevel="2" x14ac:dyDescent="0.25">
      <c r="A265">
        <v>459</v>
      </c>
      <c r="B265">
        <v>44422</v>
      </c>
      <c r="C265" t="s">
        <v>7</v>
      </c>
      <c r="D265">
        <v>9430</v>
      </c>
    </row>
    <row r="266" spans="1:4" hidden="1" outlineLevel="2" x14ac:dyDescent="0.25">
      <c r="A266">
        <v>462</v>
      </c>
      <c r="B266">
        <v>44423</v>
      </c>
      <c r="C266" t="s">
        <v>7</v>
      </c>
      <c r="D266">
        <v>5300</v>
      </c>
    </row>
    <row r="267" spans="1:4" hidden="1" outlineLevel="2" x14ac:dyDescent="0.25">
      <c r="A267">
        <v>474</v>
      </c>
      <c r="B267">
        <v>44428</v>
      </c>
      <c r="C267" t="s">
        <v>7</v>
      </c>
      <c r="D267">
        <v>1220</v>
      </c>
    </row>
    <row r="268" spans="1:4" hidden="1" outlineLevel="2" x14ac:dyDescent="0.25">
      <c r="A268">
        <v>475</v>
      </c>
      <c r="B268">
        <v>44429</v>
      </c>
      <c r="C268" t="s">
        <v>7</v>
      </c>
      <c r="D268">
        <v>6590</v>
      </c>
    </row>
    <row r="269" spans="1:4" hidden="1" outlineLevel="2" x14ac:dyDescent="0.25">
      <c r="A269">
        <v>478</v>
      </c>
      <c r="B269">
        <v>44430</v>
      </c>
      <c r="C269" t="s">
        <v>7</v>
      </c>
      <c r="D269">
        <v>5480</v>
      </c>
    </row>
    <row r="270" spans="1:4" hidden="1" outlineLevel="2" x14ac:dyDescent="0.25">
      <c r="A270">
        <v>481</v>
      </c>
      <c r="B270">
        <v>44431</v>
      </c>
      <c r="C270" t="s">
        <v>7</v>
      </c>
      <c r="D270">
        <v>7490</v>
      </c>
    </row>
    <row r="271" spans="1:4" hidden="1" outlineLevel="2" x14ac:dyDescent="0.25">
      <c r="A271">
        <v>485</v>
      </c>
      <c r="B271">
        <v>44433</v>
      </c>
      <c r="C271" t="s">
        <v>7</v>
      </c>
      <c r="D271">
        <v>2520</v>
      </c>
    </row>
    <row r="272" spans="1:4" hidden="1" outlineLevel="2" x14ac:dyDescent="0.25">
      <c r="A272">
        <v>488</v>
      </c>
      <c r="B272">
        <v>44435</v>
      </c>
      <c r="C272" t="s">
        <v>7</v>
      </c>
      <c r="D272">
        <v>1470</v>
      </c>
    </row>
    <row r="273" spans="1:4" hidden="1" outlineLevel="2" x14ac:dyDescent="0.25">
      <c r="A273">
        <v>489</v>
      </c>
      <c r="B273">
        <v>44436</v>
      </c>
      <c r="C273" t="s">
        <v>7</v>
      </c>
      <c r="D273">
        <v>2950</v>
      </c>
    </row>
    <row r="274" spans="1:4" hidden="1" outlineLevel="2" x14ac:dyDescent="0.25">
      <c r="A274">
        <v>492</v>
      </c>
      <c r="B274">
        <v>44437</v>
      </c>
      <c r="C274" t="s">
        <v>7</v>
      </c>
      <c r="D274">
        <v>6600</v>
      </c>
    </row>
    <row r="275" spans="1:4" hidden="1" outlineLevel="2" x14ac:dyDescent="0.25">
      <c r="A275">
        <v>494</v>
      </c>
      <c r="B275">
        <v>44438</v>
      </c>
      <c r="C275" t="s">
        <v>7</v>
      </c>
      <c r="D275">
        <v>3800</v>
      </c>
    </row>
    <row r="276" spans="1:4" hidden="1" outlineLevel="2" x14ac:dyDescent="0.25">
      <c r="A276">
        <v>498</v>
      </c>
      <c r="B276">
        <v>44440</v>
      </c>
      <c r="C276" t="s">
        <v>7</v>
      </c>
      <c r="D276">
        <v>1530</v>
      </c>
    </row>
    <row r="277" spans="1:4" hidden="1" outlineLevel="2" x14ac:dyDescent="0.25">
      <c r="A277">
        <v>505</v>
      </c>
      <c r="B277">
        <v>44444</v>
      </c>
      <c r="C277" t="s">
        <v>7</v>
      </c>
      <c r="D277">
        <v>3610</v>
      </c>
    </row>
    <row r="278" spans="1:4" hidden="1" outlineLevel="2" x14ac:dyDescent="0.25">
      <c r="A278">
        <v>508</v>
      </c>
      <c r="B278">
        <v>44447</v>
      </c>
      <c r="C278" t="s">
        <v>7</v>
      </c>
      <c r="D278">
        <v>9310</v>
      </c>
    </row>
    <row r="279" spans="1:4" hidden="1" outlineLevel="2" x14ac:dyDescent="0.25">
      <c r="A279">
        <v>514</v>
      </c>
      <c r="B279">
        <v>44449</v>
      </c>
      <c r="C279" t="s">
        <v>7</v>
      </c>
      <c r="D279">
        <v>6080</v>
      </c>
    </row>
    <row r="280" spans="1:4" hidden="1" outlineLevel="2" x14ac:dyDescent="0.25">
      <c r="A280">
        <v>518</v>
      </c>
      <c r="B280">
        <v>44451</v>
      </c>
      <c r="C280" t="s">
        <v>7</v>
      </c>
      <c r="D280">
        <v>3550</v>
      </c>
    </row>
    <row r="281" spans="1:4" hidden="1" outlineLevel="2" x14ac:dyDescent="0.25">
      <c r="A281">
        <v>523</v>
      </c>
      <c r="B281">
        <v>44452</v>
      </c>
      <c r="C281" t="s">
        <v>7</v>
      </c>
      <c r="D281">
        <v>6170</v>
      </c>
    </row>
    <row r="282" spans="1:4" hidden="1" outlineLevel="2" x14ac:dyDescent="0.25">
      <c r="A282">
        <v>527</v>
      </c>
      <c r="B282">
        <v>44454</v>
      </c>
      <c r="C282" t="s">
        <v>7</v>
      </c>
      <c r="D282">
        <v>4400</v>
      </c>
    </row>
    <row r="283" spans="1:4" hidden="1" outlineLevel="2" x14ac:dyDescent="0.25">
      <c r="A283">
        <v>530</v>
      </c>
      <c r="B283">
        <v>44456</v>
      </c>
      <c r="C283" t="s">
        <v>7</v>
      </c>
      <c r="D283">
        <v>3320</v>
      </c>
    </row>
    <row r="284" spans="1:4" hidden="1" outlineLevel="2" x14ac:dyDescent="0.25">
      <c r="A284">
        <v>534</v>
      </c>
      <c r="B284">
        <v>44458</v>
      </c>
      <c r="C284" t="s">
        <v>7</v>
      </c>
      <c r="D284">
        <v>9750</v>
      </c>
    </row>
    <row r="285" spans="1:4" hidden="1" outlineLevel="2" x14ac:dyDescent="0.25">
      <c r="A285">
        <v>538</v>
      </c>
      <c r="B285">
        <v>44459</v>
      </c>
      <c r="C285" t="s">
        <v>7</v>
      </c>
      <c r="D285">
        <v>6490</v>
      </c>
    </row>
    <row r="286" spans="1:4" hidden="1" outlineLevel="2" x14ac:dyDescent="0.25">
      <c r="A286">
        <v>540</v>
      </c>
      <c r="B286">
        <v>44460</v>
      </c>
      <c r="C286" t="s">
        <v>7</v>
      </c>
      <c r="D286">
        <v>3140</v>
      </c>
    </row>
    <row r="287" spans="1:4" hidden="1" outlineLevel="2" x14ac:dyDescent="0.25">
      <c r="A287">
        <v>541</v>
      </c>
      <c r="B287">
        <v>44461</v>
      </c>
      <c r="C287" t="s">
        <v>7</v>
      </c>
      <c r="D287">
        <v>3550</v>
      </c>
    </row>
    <row r="288" spans="1:4" hidden="1" outlineLevel="2" x14ac:dyDescent="0.25">
      <c r="A288">
        <v>544</v>
      </c>
      <c r="B288">
        <v>44463</v>
      </c>
      <c r="C288" t="s">
        <v>7</v>
      </c>
      <c r="D288">
        <v>2930</v>
      </c>
    </row>
    <row r="289" spans="1:4" hidden="1" outlineLevel="2" x14ac:dyDescent="0.25">
      <c r="A289">
        <v>549</v>
      </c>
      <c r="B289">
        <v>44466</v>
      </c>
      <c r="C289" t="s">
        <v>7</v>
      </c>
      <c r="D289">
        <v>1880</v>
      </c>
    </row>
    <row r="290" spans="1:4" hidden="1" outlineLevel="2" x14ac:dyDescent="0.25">
      <c r="A290">
        <v>551</v>
      </c>
      <c r="B290">
        <v>44467</v>
      </c>
      <c r="C290" t="s">
        <v>7</v>
      </c>
      <c r="D290">
        <v>6540</v>
      </c>
    </row>
    <row r="291" spans="1:4" hidden="1" outlineLevel="2" x14ac:dyDescent="0.25">
      <c r="A291">
        <v>555</v>
      </c>
      <c r="B291">
        <v>44470</v>
      </c>
      <c r="C291" t="s">
        <v>7</v>
      </c>
      <c r="D291">
        <v>7840</v>
      </c>
    </row>
    <row r="292" spans="1:4" hidden="1" outlineLevel="2" x14ac:dyDescent="0.25">
      <c r="A292">
        <v>559</v>
      </c>
      <c r="B292">
        <v>44472</v>
      </c>
      <c r="C292" t="s">
        <v>7</v>
      </c>
      <c r="D292">
        <v>6350</v>
      </c>
    </row>
    <row r="293" spans="1:4" hidden="1" outlineLevel="2" x14ac:dyDescent="0.25">
      <c r="A293">
        <v>562</v>
      </c>
      <c r="B293">
        <v>44473</v>
      </c>
      <c r="C293" t="s">
        <v>7</v>
      </c>
      <c r="D293">
        <v>4990</v>
      </c>
    </row>
    <row r="294" spans="1:4" hidden="1" outlineLevel="2" x14ac:dyDescent="0.25">
      <c r="A294">
        <v>568</v>
      </c>
      <c r="B294">
        <v>44475</v>
      </c>
      <c r="C294" t="s">
        <v>7</v>
      </c>
      <c r="D294">
        <v>2040</v>
      </c>
    </row>
    <row r="295" spans="1:4" hidden="1" outlineLevel="2" x14ac:dyDescent="0.25">
      <c r="A295">
        <v>575</v>
      </c>
      <c r="B295">
        <v>44478</v>
      </c>
      <c r="C295" t="s">
        <v>7</v>
      </c>
      <c r="D295">
        <v>5420</v>
      </c>
    </row>
    <row r="296" spans="1:4" hidden="1" outlineLevel="2" x14ac:dyDescent="0.25">
      <c r="A296">
        <v>576</v>
      </c>
      <c r="B296">
        <v>44479</v>
      </c>
      <c r="C296" t="s">
        <v>7</v>
      </c>
      <c r="D296">
        <v>9390</v>
      </c>
    </row>
    <row r="297" spans="1:4" hidden="1" outlineLevel="2" x14ac:dyDescent="0.25">
      <c r="A297">
        <v>578</v>
      </c>
      <c r="B297">
        <v>44480</v>
      </c>
      <c r="C297" t="s">
        <v>7</v>
      </c>
      <c r="D297">
        <v>7980</v>
      </c>
    </row>
    <row r="298" spans="1:4" hidden="1" outlineLevel="2" x14ac:dyDescent="0.25">
      <c r="A298">
        <v>581</v>
      </c>
      <c r="B298">
        <v>44482</v>
      </c>
      <c r="C298" t="s">
        <v>7</v>
      </c>
      <c r="D298">
        <v>7640</v>
      </c>
    </row>
    <row r="299" spans="1:4" hidden="1" outlineLevel="2" x14ac:dyDescent="0.25">
      <c r="A299">
        <v>584</v>
      </c>
      <c r="B299">
        <v>44483</v>
      </c>
      <c r="C299" t="s">
        <v>7</v>
      </c>
      <c r="D299">
        <v>2170</v>
      </c>
    </row>
    <row r="300" spans="1:4" hidden="1" outlineLevel="2" x14ac:dyDescent="0.25">
      <c r="A300">
        <v>586</v>
      </c>
      <c r="B300">
        <v>44484</v>
      </c>
      <c r="C300" t="s">
        <v>7</v>
      </c>
      <c r="D300">
        <v>2310</v>
      </c>
    </row>
    <row r="301" spans="1:4" hidden="1" outlineLevel="2" x14ac:dyDescent="0.25">
      <c r="A301">
        <v>588</v>
      </c>
      <c r="B301">
        <v>44485</v>
      </c>
      <c r="C301" t="s">
        <v>7</v>
      </c>
      <c r="D301">
        <v>7250</v>
      </c>
    </row>
    <row r="302" spans="1:4" hidden="1" outlineLevel="2" x14ac:dyDescent="0.25">
      <c r="A302">
        <v>589</v>
      </c>
      <c r="B302">
        <v>44486</v>
      </c>
      <c r="C302" t="s">
        <v>7</v>
      </c>
      <c r="D302">
        <v>3650</v>
      </c>
    </row>
    <row r="303" spans="1:4" hidden="1" outlineLevel="2" x14ac:dyDescent="0.25">
      <c r="A303">
        <v>598</v>
      </c>
      <c r="B303">
        <v>44490</v>
      </c>
      <c r="C303" t="s">
        <v>7</v>
      </c>
      <c r="D303">
        <v>1920</v>
      </c>
    </row>
    <row r="304" spans="1:4" hidden="1" outlineLevel="2" x14ac:dyDescent="0.25">
      <c r="A304">
        <v>603</v>
      </c>
      <c r="B304">
        <v>44492</v>
      </c>
      <c r="C304" t="s">
        <v>7</v>
      </c>
      <c r="D304">
        <v>2610</v>
      </c>
    </row>
    <row r="305" spans="1:4" hidden="1" outlineLevel="2" x14ac:dyDescent="0.25">
      <c r="A305">
        <v>605</v>
      </c>
      <c r="B305">
        <v>44493</v>
      </c>
      <c r="C305" t="s">
        <v>7</v>
      </c>
      <c r="D305">
        <v>1330</v>
      </c>
    </row>
    <row r="306" spans="1:4" hidden="1" outlineLevel="2" x14ac:dyDescent="0.25">
      <c r="A306">
        <v>609</v>
      </c>
      <c r="B306">
        <v>44494</v>
      </c>
      <c r="C306" t="s">
        <v>7</v>
      </c>
      <c r="D306">
        <v>6530</v>
      </c>
    </row>
    <row r="307" spans="1:4" hidden="1" outlineLevel="2" x14ac:dyDescent="0.25">
      <c r="A307">
        <v>616</v>
      </c>
      <c r="B307">
        <v>44496</v>
      </c>
      <c r="C307" t="s">
        <v>7</v>
      </c>
      <c r="D307">
        <v>4220</v>
      </c>
    </row>
    <row r="308" spans="1:4" hidden="1" outlineLevel="2" x14ac:dyDescent="0.25">
      <c r="A308">
        <v>617</v>
      </c>
      <c r="B308">
        <v>44497</v>
      </c>
      <c r="C308" t="s">
        <v>7</v>
      </c>
      <c r="D308">
        <v>2630</v>
      </c>
    </row>
    <row r="309" spans="1:4" hidden="1" outlineLevel="2" x14ac:dyDescent="0.25">
      <c r="A309">
        <v>629</v>
      </c>
      <c r="B309">
        <v>44504</v>
      </c>
      <c r="C309" t="s">
        <v>7</v>
      </c>
      <c r="D309">
        <v>8790</v>
      </c>
    </row>
    <row r="310" spans="1:4" hidden="1" outlineLevel="2" x14ac:dyDescent="0.25">
      <c r="A310">
        <v>632</v>
      </c>
      <c r="B310">
        <v>44505</v>
      </c>
      <c r="C310" t="s">
        <v>7</v>
      </c>
      <c r="D310">
        <v>4550</v>
      </c>
    </row>
    <row r="311" spans="1:4" hidden="1" outlineLevel="2" x14ac:dyDescent="0.25">
      <c r="A311">
        <v>641</v>
      </c>
      <c r="B311">
        <v>44509</v>
      </c>
      <c r="C311" t="s">
        <v>7</v>
      </c>
      <c r="D311">
        <v>4860</v>
      </c>
    </row>
    <row r="312" spans="1:4" hidden="1" outlineLevel="2" x14ac:dyDescent="0.25">
      <c r="A312">
        <v>654</v>
      </c>
      <c r="B312">
        <v>44515</v>
      </c>
      <c r="C312" t="s">
        <v>7</v>
      </c>
      <c r="D312">
        <v>1580</v>
      </c>
    </row>
    <row r="313" spans="1:4" hidden="1" outlineLevel="2" x14ac:dyDescent="0.25">
      <c r="A313">
        <v>655</v>
      </c>
      <c r="B313">
        <v>44516</v>
      </c>
      <c r="C313" t="s">
        <v>7</v>
      </c>
      <c r="D313">
        <v>3470</v>
      </c>
    </row>
    <row r="314" spans="1:4" hidden="1" outlineLevel="2" x14ac:dyDescent="0.25">
      <c r="A314">
        <v>658</v>
      </c>
      <c r="B314">
        <v>44517</v>
      </c>
      <c r="C314" t="s">
        <v>7</v>
      </c>
      <c r="D314">
        <v>1320</v>
      </c>
    </row>
    <row r="315" spans="1:4" hidden="1" outlineLevel="2" x14ac:dyDescent="0.25">
      <c r="A315">
        <v>666</v>
      </c>
      <c r="B315">
        <v>44520</v>
      </c>
      <c r="C315" t="s">
        <v>7</v>
      </c>
      <c r="D315">
        <v>2830</v>
      </c>
    </row>
    <row r="316" spans="1:4" hidden="1" outlineLevel="2" x14ac:dyDescent="0.25">
      <c r="A316">
        <v>669</v>
      </c>
      <c r="B316">
        <v>44522</v>
      </c>
      <c r="C316" t="s">
        <v>7</v>
      </c>
      <c r="D316">
        <v>3190</v>
      </c>
    </row>
    <row r="317" spans="1:4" hidden="1" outlineLevel="2" x14ac:dyDescent="0.25">
      <c r="A317">
        <v>674</v>
      </c>
      <c r="B317">
        <v>44523</v>
      </c>
      <c r="C317" t="s">
        <v>7</v>
      </c>
      <c r="D317">
        <v>7340</v>
      </c>
    </row>
    <row r="318" spans="1:4" hidden="1" outlineLevel="2" x14ac:dyDescent="0.25">
      <c r="A318">
        <v>677</v>
      </c>
      <c r="B318">
        <v>44524</v>
      </c>
      <c r="C318" t="s">
        <v>7</v>
      </c>
      <c r="D318">
        <v>1180</v>
      </c>
    </row>
    <row r="319" spans="1:4" hidden="1" outlineLevel="2" x14ac:dyDescent="0.25">
      <c r="A319">
        <v>678</v>
      </c>
      <c r="B319">
        <v>44525</v>
      </c>
      <c r="C319" t="s">
        <v>7</v>
      </c>
      <c r="D319">
        <v>7560</v>
      </c>
    </row>
    <row r="320" spans="1:4" hidden="1" outlineLevel="2" x14ac:dyDescent="0.25">
      <c r="A320">
        <v>680</v>
      </c>
      <c r="B320">
        <v>44526</v>
      </c>
      <c r="C320" t="s">
        <v>7</v>
      </c>
      <c r="D320">
        <v>2400</v>
      </c>
    </row>
    <row r="321" spans="1:4" hidden="1" outlineLevel="2" x14ac:dyDescent="0.25">
      <c r="A321">
        <v>682</v>
      </c>
      <c r="B321">
        <v>44527</v>
      </c>
      <c r="C321" t="s">
        <v>7</v>
      </c>
      <c r="D321">
        <v>3500</v>
      </c>
    </row>
    <row r="322" spans="1:4" hidden="1" outlineLevel="2" x14ac:dyDescent="0.25">
      <c r="A322">
        <v>689</v>
      </c>
      <c r="B322">
        <v>44529</v>
      </c>
      <c r="C322" t="s">
        <v>7</v>
      </c>
      <c r="D322">
        <v>9840</v>
      </c>
    </row>
    <row r="323" spans="1:4" hidden="1" outlineLevel="2" x14ac:dyDescent="0.25">
      <c r="A323">
        <v>691</v>
      </c>
      <c r="B323">
        <v>44530</v>
      </c>
      <c r="C323" t="s">
        <v>7</v>
      </c>
      <c r="D323">
        <v>9670</v>
      </c>
    </row>
    <row r="324" spans="1:4" hidden="1" outlineLevel="2" x14ac:dyDescent="0.25">
      <c r="A324">
        <v>692</v>
      </c>
      <c r="B324">
        <v>44531</v>
      </c>
      <c r="C324" t="s">
        <v>7</v>
      </c>
      <c r="D324">
        <v>3510</v>
      </c>
    </row>
    <row r="325" spans="1:4" hidden="1" outlineLevel="2" x14ac:dyDescent="0.25">
      <c r="A325">
        <v>693</v>
      </c>
      <c r="B325">
        <v>44532</v>
      </c>
      <c r="C325" t="s">
        <v>7</v>
      </c>
      <c r="D325">
        <v>5820</v>
      </c>
    </row>
    <row r="326" spans="1:4" hidden="1" outlineLevel="2" x14ac:dyDescent="0.25">
      <c r="A326">
        <v>695</v>
      </c>
      <c r="B326">
        <v>44533</v>
      </c>
      <c r="C326" t="s">
        <v>7</v>
      </c>
      <c r="D326">
        <v>1310</v>
      </c>
    </row>
    <row r="327" spans="1:4" hidden="1" outlineLevel="2" x14ac:dyDescent="0.25">
      <c r="A327">
        <v>698</v>
      </c>
      <c r="B327">
        <v>44534</v>
      </c>
      <c r="C327" t="s">
        <v>7</v>
      </c>
      <c r="D327">
        <v>3550</v>
      </c>
    </row>
    <row r="328" spans="1:4" hidden="1" outlineLevel="2" x14ac:dyDescent="0.25">
      <c r="A328">
        <v>707</v>
      </c>
      <c r="B328">
        <v>44539</v>
      </c>
      <c r="C328" t="s">
        <v>7</v>
      </c>
      <c r="D328">
        <v>6090</v>
      </c>
    </row>
    <row r="329" spans="1:4" hidden="1" outlineLevel="2" x14ac:dyDescent="0.25">
      <c r="A329">
        <v>710</v>
      </c>
      <c r="B329">
        <v>44541</v>
      </c>
      <c r="C329" t="s">
        <v>7</v>
      </c>
      <c r="D329">
        <v>2480</v>
      </c>
    </row>
    <row r="330" spans="1:4" hidden="1" outlineLevel="2" x14ac:dyDescent="0.25">
      <c r="A330">
        <v>714</v>
      </c>
      <c r="B330">
        <v>44542</v>
      </c>
      <c r="C330" t="s">
        <v>7</v>
      </c>
      <c r="D330">
        <v>4260</v>
      </c>
    </row>
    <row r="331" spans="1:4" hidden="1" outlineLevel="2" x14ac:dyDescent="0.25">
      <c r="A331">
        <v>716</v>
      </c>
      <c r="B331">
        <v>44543</v>
      </c>
      <c r="C331" t="s">
        <v>7</v>
      </c>
      <c r="D331">
        <v>2180</v>
      </c>
    </row>
    <row r="332" spans="1:4" hidden="1" outlineLevel="2" x14ac:dyDescent="0.25">
      <c r="A332">
        <v>720</v>
      </c>
      <c r="B332">
        <v>44544</v>
      </c>
      <c r="C332" t="s">
        <v>7</v>
      </c>
      <c r="D332">
        <v>8700</v>
      </c>
    </row>
    <row r="333" spans="1:4" hidden="1" outlineLevel="2" x14ac:dyDescent="0.25">
      <c r="A333">
        <v>727</v>
      </c>
      <c r="B333">
        <v>44548</v>
      </c>
      <c r="C333" t="s">
        <v>7</v>
      </c>
      <c r="D333">
        <v>7530</v>
      </c>
    </row>
    <row r="334" spans="1:4" hidden="1" outlineLevel="2" x14ac:dyDescent="0.25">
      <c r="A334">
        <v>728</v>
      </c>
      <c r="B334">
        <v>44549</v>
      </c>
      <c r="C334" t="s">
        <v>7</v>
      </c>
      <c r="D334">
        <v>6950</v>
      </c>
    </row>
    <row r="335" spans="1:4" hidden="1" outlineLevel="2" x14ac:dyDescent="0.25">
      <c r="A335">
        <v>742</v>
      </c>
      <c r="B335">
        <v>44556</v>
      </c>
      <c r="C335" t="s">
        <v>7</v>
      </c>
      <c r="D335">
        <v>7320</v>
      </c>
    </row>
    <row r="336" spans="1:4" hidden="1" outlineLevel="2" x14ac:dyDescent="0.25">
      <c r="A336">
        <v>743</v>
      </c>
      <c r="B336">
        <v>44557</v>
      </c>
      <c r="C336" t="s">
        <v>7</v>
      </c>
      <c r="D336">
        <v>3930</v>
      </c>
    </row>
    <row r="337" spans="1:4" hidden="1" outlineLevel="2" x14ac:dyDescent="0.25">
      <c r="A337">
        <v>754</v>
      </c>
      <c r="B337">
        <v>44560</v>
      </c>
      <c r="C337" t="s">
        <v>7</v>
      </c>
      <c r="D337">
        <v>2410</v>
      </c>
    </row>
    <row r="338" spans="1:4" outlineLevel="1" collapsed="1" x14ac:dyDescent="0.25">
      <c r="B338" s="2" t="s">
        <v>10</v>
      </c>
      <c r="C338">
        <f>SUBTOTAL(3,C155:C337)</f>
        <v>183</v>
      </c>
    </row>
    <row r="339" spans="1:4" hidden="1" outlineLevel="2" x14ac:dyDescent="0.25">
      <c r="A339">
        <v>1</v>
      </c>
      <c r="B339">
        <v>44198</v>
      </c>
      <c r="C339" t="s">
        <v>4</v>
      </c>
      <c r="D339">
        <v>1290</v>
      </c>
    </row>
    <row r="340" spans="1:4" hidden="1" outlineLevel="2" x14ac:dyDescent="0.25">
      <c r="A340">
        <v>11</v>
      </c>
      <c r="B340">
        <v>44201</v>
      </c>
      <c r="C340" t="s">
        <v>4</v>
      </c>
      <c r="D340">
        <v>1430</v>
      </c>
    </row>
    <row r="341" spans="1:4" hidden="1" outlineLevel="2" x14ac:dyDescent="0.25">
      <c r="A341">
        <v>13</v>
      </c>
      <c r="B341">
        <v>44202</v>
      </c>
      <c r="C341" t="s">
        <v>4</v>
      </c>
      <c r="D341">
        <v>5540</v>
      </c>
    </row>
    <row r="342" spans="1:4" hidden="1" outlineLevel="2" x14ac:dyDescent="0.25">
      <c r="A342">
        <v>16</v>
      </c>
      <c r="B342">
        <v>44204</v>
      </c>
      <c r="C342" t="s">
        <v>4</v>
      </c>
      <c r="D342">
        <v>9410</v>
      </c>
    </row>
    <row r="343" spans="1:4" hidden="1" outlineLevel="2" x14ac:dyDescent="0.25">
      <c r="A343">
        <v>18</v>
      </c>
      <c r="B343">
        <v>44205</v>
      </c>
      <c r="C343" t="s">
        <v>4</v>
      </c>
      <c r="D343">
        <v>2240</v>
      </c>
    </row>
    <row r="344" spans="1:4" hidden="1" outlineLevel="2" x14ac:dyDescent="0.25">
      <c r="A344">
        <v>23</v>
      </c>
      <c r="B344">
        <v>44207</v>
      </c>
      <c r="C344" t="s">
        <v>4</v>
      </c>
      <c r="D344">
        <v>9750</v>
      </c>
    </row>
    <row r="345" spans="1:4" hidden="1" outlineLevel="2" x14ac:dyDescent="0.25">
      <c r="A345">
        <v>26</v>
      </c>
      <c r="B345">
        <v>44210</v>
      </c>
      <c r="C345" t="s">
        <v>4</v>
      </c>
      <c r="D345">
        <v>2260</v>
      </c>
    </row>
    <row r="346" spans="1:4" hidden="1" outlineLevel="2" x14ac:dyDescent="0.25">
      <c r="A346">
        <v>30</v>
      </c>
      <c r="B346">
        <v>44211</v>
      </c>
      <c r="C346" t="s">
        <v>4</v>
      </c>
      <c r="D346">
        <v>3260</v>
      </c>
    </row>
    <row r="347" spans="1:4" hidden="1" outlineLevel="2" x14ac:dyDescent="0.25">
      <c r="A347">
        <v>36</v>
      </c>
      <c r="B347">
        <v>44213</v>
      </c>
      <c r="C347" t="s">
        <v>4</v>
      </c>
      <c r="D347">
        <v>3140</v>
      </c>
    </row>
    <row r="348" spans="1:4" hidden="1" outlineLevel="2" x14ac:dyDescent="0.25">
      <c r="A348">
        <v>39</v>
      </c>
      <c r="B348">
        <v>44215</v>
      </c>
      <c r="C348" t="s">
        <v>4</v>
      </c>
      <c r="D348">
        <v>1170</v>
      </c>
    </row>
    <row r="349" spans="1:4" hidden="1" outlineLevel="2" x14ac:dyDescent="0.25">
      <c r="A349">
        <v>40</v>
      </c>
      <c r="B349">
        <v>44216</v>
      </c>
      <c r="C349" t="s">
        <v>4</v>
      </c>
      <c r="D349">
        <v>2350</v>
      </c>
    </row>
    <row r="350" spans="1:4" hidden="1" outlineLevel="2" x14ac:dyDescent="0.25">
      <c r="A350">
        <v>46</v>
      </c>
      <c r="B350">
        <v>44219</v>
      </c>
      <c r="C350" t="s">
        <v>4</v>
      </c>
      <c r="D350">
        <v>2870</v>
      </c>
    </row>
    <row r="351" spans="1:4" hidden="1" outlineLevel="2" x14ac:dyDescent="0.25">
      <c r="A351">
        <v>47</v>
      </c>
      <c r="B351">
        <v>44220</v>
      </c>
      <c r="C351" t="s">
        <v>4</v>
      </c>
      <c r="D351">
        <v>8690</v>
      </c>
    </row>
    <row r="352" spans="1:4" hidden="1" outlineLevel="2" x14ac:dyDescent="0.25">
      <c r="A352">
        <v>53</v>
      </c>
      <c r="B352">
        <v>44223</v>
      </c>
      <c r="C352" t="s">
        <v>4</v>
      </c>
      <c r="D352">
        <v>7870</v>
      </c>
    </row>
    <row r="353" spans="1:4" hidden="1" outlineLevel="2" x14ac:dyDescent="0.25">
      <c r="A353">
        <v>55</v>
      </c>
      <c r="B353">
        <v>44224</v>
      </c>
      <c r="C353" t="s">
        <v>4</v>
      </c>
      <c r="D353">
        <v>1940</v>
      </c>
    </row>
    <row r="354" spans="1:4" hidden="1" outlineLevel="2" x14ac:dyDescent="0.25">
      <c r="A354">
        <v>61</v>
      </c>
      <c r="B354">
        <v>44227</v>
      </c>
      <c r="C354" t="s">
        <v>4</v>
      </c>
      <c r="D354">
        <v>6900</v>
      </c>
    </row>
    <row r="355" spans="1:4" hidden="1" outlineLevel="2" x14ac:dyDescent="0.25">
      <c r="A355">
        <v>66</v>
      </c>
      <c r="B355">
        <v>44228</v>
      </c>
      <c r="C355" t="s">
        <v>4</v>
      </c>
      <c r="D355">
        <v>6960</v>
      </c>
    </row>
    <row r="356" spans="1:4" hidden="1" outlineLevel="2" x14ac:dyDescent="0.25">
      <c r="A356">
        <v>71</v>
      </c>
      <c r="B356">
        <v>44231</v>
      </c>
      <c r="C356" t="s">
        <v>4</v>
      </c>
      <c r="D356">
        <v>7770</v>
      </c>
    </row>
    <row r="357" spans="1:4" hidden="1" outlineLevel="2" x14ac:dyDescent="0.25">
      <c r="A357">
        <v>74</v>
      </c>
      <c r="B357">
        <v>44233</v>
      </c>
      <c r="C357" t="s">
        <v>4</v>
      </c>
      <c r="D357">
        <v>1820</v>
      </c>
    </row>
    <row r="358" spans="1:4" hidden="1" outlineLevel="2" x14ac:dyDescent="0.25">
      <c r="A358">
        <v>76</v>
      </c>
      <c r="B358">
        <v>44234</v>
      </c>
      <c r="C358" t="s">
        <v>4</v>
      </c>
      <c r="D358">
        <v>5920</v>
      </c>
    </row>
    <row r="359" spans="1:4" hidden="1" outlineLevel="2" x14ac:dyDescent="0.25">
      <c r="A359">
        <v>79</v>
      </c>
      <c r="B359">
        <v>44235</v>
      </c>
      <c r="C359" t="s">
        <v>4</v>
      </c>
      <c r="D359">
        <v>1970</v>
      </c>
    </row>
    <row r="360" spans="1:4" hidden="1" outlineLevel="2" x14ac:dyDescent="0.25">
      <c r="A360">
        <v>82</v>
      </c>
      <c r="B360">
        <v>44237</v>
      </c>
      <c r="C360" t="s">
        <v>4</v>
      </c>
      <c r="D360">
        <v>2620</v>
      </c>
    </row>
    <row r="361" spans="1:4" hidden="1" outlineLevel="2" x14ac:dyDescent="0.25">
      <c r="A361">
        <v>89</v>
      </c>
      <c r="B361">
        <v>44240</v>
      </c>
      <c r="C361" t="s">
        <v>4</v>
      </c>
      <c r="D361">
        <v>1870</v>
      </c>
    </row>
    <row r="362" spans="1:4" hidden="1" outlineLevel="2" x14ac:dyDescent="0.25">
      <c r="A362">
        <v>92</v>
      </c>
      <c r="B362">
        <v>44242</v>
      </c>
      <c r="C362" t="s">
        <v>4</v>
      </c>
      <c r="D362">
        <v>3780</v>
      </c>
    </row>
    <row r="363" spans="1:4" hidden="1" outlineLevel="2" x14ac:dyDescent="0.25">
      <c r="A363">
        <v>94</v>
      </c>
      <c r="B363">
        <v>44243</v>
      </c>
      <c r="C363" t="s">
        <v>4</v>
      </c>
      <c r="D363">
        <v>1570</v>
      </c>
    </row>
    <row r="364" spans="1:4" hidden="1" outlineLevel="2" x14ac:dyDescent="0.25">
      <c r="A364">
        <v>97</v>
      </c>
      <c r="B364">
        <v>44244</v>
      </c>
      <c r="C364" t="s">
        <v>4</v>
      </c>
      <c r="D364">
        <v>9690</v>
      </c>
    </row>
    <row r="365" spans="1:4" hidden="1" outlineLevel="2" x14ac:dyDescent="0.25">
      <c r="A365">
        <v>104</v>
      </c>
      <c r="B365">
        <v>44248</v>
      </c>
      <c r="C365" t="s">
        <v>4</v>
      </c>
      <c r="D365">
        <v>6700</v>
      </c>
    </row>
    <row r="366" spans="1:4" hidden="1" outlineLevel="2" x14ac:dyDescent="0.25">
      <c r="A366">
        <v>105</v>
      </c>
      <c r="B366">
        <v>44249</v>
      </c>
      <c r="C366" t="s">
        <v>4</v>
      </c>
      <c r="D366">
        <v>5570</v>
      </c>
    </row>
    <row r="367" spans="1:4" hidden="1" outlineLevel="2" x14ac:dyDescent="0.25">
      <c r="A367">
        <v>113</v>
      </c>
      <c r="B367">
        <v>44252</v>
      </c>
      <c r="C367" t="s">
        <v>4</v>
      </c>
      <c r="D367">
        <v>5060</v>
      </c>
    </row>
    <row r="368" spans="1:4" hidden="1" outlineLevel="2" x14ac:dyDescent="0.25">
      <c r="A368">
        <v>115</v>
      </c>
      <c r="B368">
        <v>44253</v>
      </c>
      <c r="C368" t="s">
        <v>4</v>
      </c>
      <c r="D368">
        <v>5100</v>
      </c>
    </row>
    <row r="369" spans="1:4" hidden="1" outlineLevel="2" x14ac:dyDescent="0.25">
      <c r="A369">
        <v>118</v>
      </c>
      <c r="B369">
        <v>44255</v>
      </c>
      <c r="C369" t="s">
        <v>4</v>
      </c>
      <c r="D369">
        <v>4290</v>
      </c>
    </row>
    <row r="370" spans="1:4" hidden="1" outlineLevel="2" x14ac:dyDescent="0.25">
      <c r="A370">
        <v>121</v>
      </c>
      <c r="B370">
        <v>44256</v>
      </c>
      <c r="C370" t="s">
        <v>4</v>
      </c>
      <c r="D370">
        <v>8650</v>
      </c>
    </row>
    <row r="371" spans="1:4" hidden="1" outlineLevel="2" x14ac:dyDescent="0.25">
      <c r="A371">
        <v>124</v>
      </c>
      <c r="B371">
        <v>44258</v>
      </c>
      <c r="C371" t="s">
        <v>4</v>
      </c>
      <c r="D371">
        <v>6850</v>
      </c>
    </row>
    <row r="372" spans="1:4" hidden="1" outlineLevel="2" x14ac:dyDescent="0.25">
      <c r="A372">
        <v>125</v>
      </c>
      <c r="B372">
        <v>44259</v>
      </c>
      <c r="C372" t="s">
        <v>4</v>
      </c>
      <c r="D372">
        <v>6210</v>
      </c>
    </row>
    <row r="373" spans="1:4" hidden="1" outlineLevel="2" x14ac:dyDescent="0.25">
      <c r="A373">
        <v>126</v>
      </c>
      <c r="B373">
        <v>44260</v>
      </c>
      <c r="C373" t="s">
        <v>4</v>
      </c>
      <c r="D373">
        <v>3340</v>
      </c>
    </row>
    <row r="374" spans="1:4" hidden="1" outlineLevel="2" x14ac:dyDescent="0.25">
      <c r="A374">
        <v>131</v>
      </c>
      <c r="B374">
        <v>44262</v>
      </c>
      <c r="C374" t="s">
        <v>4</v>
      </c>
      <c r="D374">
        <v>5310</v>
      </c>
    </row>
    <row r="375" spans="1:4" hidden="1" outlineLevel="2" x14ac:dyDescent="0.25">
      <c r="A375">
        <v>132</v>
      </c>
      <c r="B375">
        <v>44263</v>
      </c>
      <c r="C375" t="s">
        <v>4</v>
      </c>
      <c r="D375">
        <v>9130</v>
      </c>
    </row>
    <row r="376" spans="1:4" hidden="1" outlineLevel="2" x14ac:dyDescent="0.25">
      <c r="A376">
        <v>134</v>
      </c>
      <c r="B376">
        <v>44264</v>
      </c>
      <c r="C376" t="s">
        <v>4</v>
      </c>
      <c r="D376">
        <v>1920</v>
      </c>
    </row>
    <row r="377" spans="1:4" hidden="1" outlineLevel="2" x14ac:dyDescent="0.25">
      <c r="A377">
        <v>141</v>
      </c>
      <c r="B377">
        <v>44267</v>
      </c>
      <c r="C377" t="s">
        <v>4</v>
      </c>
      <c r="D377">
        <v>820</v>
      </c>
    </row>
    <row r="378" spans="1:4" hidden="1" outlineLevel="2" x14ac:dyDescent="0.25">
      <c r="A378">
        <v>142</v>
      </c>
      <c r="B378">
        <v>44268</v>
      </c>
      <c r="C378" t="s">
        <v>4</v>
      </c>
      <c r="D378">
        <v>5220</v>
      </c>
    </row>
    <row r="379" spans="1:4" hidden="1" outlineLevel="2" x14ac:dyDescent="0.25">
      <c r="A379">
        <v>145</v>
      </c>
      <c r="B379">
        <v>44270</v>
      </c>
      <c r="C379" t="s">
        <v>4</v>
      </c>
      <c r="D379">
        <v>6860</v>
      </c>
    </row>
    <row r="380" spans="1:4" hidden="1" outlineLevel="2" x14ac:dyDescent="0.25">
      <c r="A380">
        <v>146</v>
      </c>
      <c r="B380">
        <v>44271</v>
      </c>
      <c r="C380" t="s">
        <v>4</v>
      </c>
      <c r="D380">
        <v>2020</v>
      </c>
    </row>
    <row r="381" spans="1:4" hidden="1" outlineLevel="2" x14ac:dyDescent="0.25">
      <c r="A381">
        <v>148</v>
      </c>
      <c r="B381">
        <v>44272</v>
      </c>
      <c r="C381" t="s">
        <v>4</v>
      </c>
      <c r="D381">
        <v>9720</v>
      </c>
    </row>
    <row r="382" spans="1:4" hidden="1" outlineLevel="2" x14ac:dyDescent="0.25">
      <c r="A382">
        <v>150</v>
      </c>
      <c r="B382">
        <v>44273</v>
      </c>
      <c r="C382" t="s">
        <v>4</v>
      </c>
      <c r="D382">
        <v>6780</v>
      </c>
    </row>
    <row r="383" spans="1:4" hidden="1" outlineLevel="2" x14ac:dyDescent="0.25">
      <c r="A383">
        <v>157</v>
      </c>
      <c r="B383">
        <v>44275</v>
      </c>
      <c r="C383" t="s">
        <v>4</v>
      </c>
      <c r="D383">
        <v>9410</v>
      </c>
    </row>
    <row r="384" spans="1:4" hidden="1" outlineLevel="2" x14ac:dyDescent="0.25">
      <c r="A384">
        <v>159</v>
      </c>
      <c r="B384">
        <v>44276</v>
      </c>
      <c r="C384" t="s">
        <v>4</v>
      </c>
      <c r="D384">
        <v>2480</v>
      </c>
    </row>
    <row r="385" spans="1:4" hidden="1" outlineLevel="2" x14ac:dyDescent="0.25">
      <c r="A385">
        <v>161</v>
      </c>
      <c r="B385">
        <v>44277</v>
      </c>
      <c r="C385" t="s">
        <v>4</v>
      </c>
      <c r="D385">
        <v>860</v>
      </c>
    </row>
    <row r="386" spans="1:4" hidden="1" outlineLevel="2" x14ac:dyDescent="0.25">
      <c r="A386">
        <v>165</v>
      </c>
      <c r="B386">
        <v>44279</v>
      </c>
      <c r="C386" t="s">
        <v>4</v>
      </c>
      <c r="D386">
        <v>8300</v>
      </c>
    </row>
    <row r="387" spans="1:4" hidden="1" outlineLevel="2" x14ac:dyDescent="0.25">
      <c r="A387">
        <v>169</v>
      </c>
      <c r="B387">
        <v>44281</v>
      </c>
      <c r="C387" t="s">
        <v>4</v>
      </c>
      <c r="D387">
        <v>1300</v>
      </c>
    </row>
    <row r="388" spans="1:4" hidden="1" outlineLevel="2" x14ac:dyDescent="0.25">
      <c r="A388">
        <v>173</v>
      </c>
      <c r="B388">
        <v>44283</v>
      </c>
      <c r="C388" t="s">
        <v>4</v>
      </c>
      <c r="D388">
        <v>1460</v>
      </c>
    </row>
    <row r="389" spans="1:4" hidden="1" outlineLevel="2" x14ac:dyDescent="0.25">
      <c r="A389">
        <v>176</v>
      </c>
      <c r="B389">
        <v>44284</v>
      </c>
      <c r="C389" t="s">
        <v>4</v>
      </c>
      <c r="D389">
        <v>8090</v>
      </c>
    </row>
    <row r="390" spans="1:4" hidden="1" outlineLevel="2" x14ac:dyDescent="0.25">
      <c r="A390">
        <v>177</v>
      </c>
      <c r="B390">
        <v>44285</v>
      </c>
      <c r="C390" t="s">
        <v>4</v>
      </c>
      <c r="D390">
        <v>4230</v>
      </c>
    </row>
    <row r="391" spans="1:4" hidden="1" outlineLevel="2" x14ac:dyDescent="0.25">
      <c r="A391">
        <v>180</v>
      </c>
      <c r="B391">
        <v>44287</v>
      </c>
      <c r="C391" t="s">
        <v>4</v>
      </c>
      <c r="D391">
        <v>3540</v>
      </c>
    </row>
    <row r="392" spans="1:4" hidden="1" outlineLevel="2" x14ac:dyDescent="0.25">
      <c r="A392">
        <v>183</v>
      </c>
      <c r="B392">
        <v>44288</v>
      </c>
      <c r="C392" t="s">
        <v>4</v>
      </c>
      <c r="D392">
        <v>4560</v>
      </c>
    </row>
    <row r="393" spans="1:4" hidden="1" outlineLevel="2" x14ac:dyDescent="0.25">
      <c r="A393">
        <v>189</v>
      </c>
      <c r="B393">
        <v>44292</v>
      </c>
      <c r="C393" t="s">
        <v>4</v>
      </c>
      <c r="D393">
        <v>7100</v>
      </c>
    </row>
    <row r="394" spans="1:4" hidden="1" outlineLevel="2" x14ac:dyDescent="0.25">
      <c r="A394">
        <v>191</v>
      </c>
      <c r="B394">
        <v>44293</v>
      </c>
      <c r="C394" t="s">
        <v>4</v>
      </c>
      <c r="D394">
        <v>7650</v>
      </c>
    </row>
    <row r="395" spans="1:4" hidden="1" outlineLevel="2" x14ac:dyDescent="0.25">
      <c r="A395">
        <v>193</v>
      </c>
      <c r="B395">
        <v>44294</v>
      </c>
      <c r="C395" t="s">
        <v>4</v>
      </c>
      <c r="D395">
        <v>8230</v>
      </c>
    </row>
    <row r="396" spans="1:4" hidden="1" outlineLevel="2" x14ac:dyDescent="0.25">
      <c r="A396">
        <v>196</v>
      </c>
      <c r="B396">
        <v>44295</v>
      </c>
      <c r="C396" t="s">
        <v>4</v>
      </c>
      <c r="D396">
        <v>9980</v>
      </c>
    </row>
    <row r="397" spans="1:4" hidden="1" outlineLevel="2" x14ac:dyDescent="0.25">
      <c r="A397">
        <v>202</v>
      </c>
      <c r="B397">
        <v>44298</v>
      </c>
      <c r="C397" t="s">
        <v>4</v>
      </c>
      <c r="D397">
        <v>4460</v>
      </c>
    </row>
    <row r="398" spans="1:4" hidden="1" outlineLevel="2" x14ac:dyDescent="0.25">
      <c r="A398">
        <v>206</v>
      </c>
      <c r="B398">
        <v>44300</v>
      </c>
      <c r="C398" t="s">
        <v>4</v>
      </c>
      <c r="D398">
        <v>6780</v>
      </c>
    </row>
    <row r="399" spans="1:4" hidden="1" outlineLevel="2" x14ac:dyDescent="0.25">
      <c r="A399">
        <v>209</v>
      </c>
      <c r="B399">
        <v>44301</v>
      </c>
      <c r="C399" t="s">
        <v>4</v>
      </c>
      <c r="D399">
        <v>6720</v>
      </c>
    </row>
    <row r="400" spans="1:4" hidden="1" outlineLevel="2" x14ac:dyDescent="0.25">
      <c r="A400">
        <v>213</v>
      </c>
      <c r="B400">
        <v>44302</v>
      </c>
      <c r="C400" t="s">
        <v>4</v>
      </c>
      <c r="D400">
        <v>1000</v>
      </c>
    </row>
    <row r="401" spans="1:4" hidden="1" outlineLevel="2" x14ac:dyDescent="0.25">
      <c r="A401">
        <v>216</v>
      </c>
      <c r="B401">
        <v>44303</v>
      </c>
      <c r="C401" t="s">
        <v>4</v>
      </c>
      <c r="D401">
        <v>1800</v>
      </c>
    </row>
    <row r="402" spans="1:4" hidden="1" outlineLevel="2" x14ac:dyDescent="0.25">
      <c r="A402">
        <v>219</v>
      </c>
      <c r="B402">
        <v>44304</v>
      </c>
      <c r="C402" t="s">
        <v>4</v>
      </c>
      <c r="D402">
        <v>6470</v>
      </c>
    </row>
    <row r="403" spans="1:4" hidden="1" outlineLevel="2" x14ac:dyDescent="0.25">
      <c r="A403">
        <v>222</v>
      </c>
      <c r="B403">
        <v>44305</v>
      </c>
      <c r="C403" t="s">
        <v>4</v>
      </c>
      <c r="D403">
        <v>5220</v>
      </c>
    </row>
    <row r="404" spans="1:4" hidden="1" outlineLevel="2" x14ac:dyDescent="0.25">
      <c r="A404">
        <v>226</v>
      </c>
      <c r="B404">
        <v>44307</v>
      </c>
      <c r="C404" t="s">
        <v>4</v>
      </c>
      <c r="D404">
        <v>4140</v>
      </c>
    </row>
    <row r="405" spans="1:4" hidden="1" outlineLevel="2" x14ac:dyDescent="0.25">
      <c r="A405">
        <v>230</v>
      </c>
      <c r="B405">
        <v>44309</v>
      </c>
      <c r="C405" t="s">
        <v>4</v>
      </c>
      <c r="D405">
        <v>950</v>
      </c>
    </row>
    <row r="406" spans="1:4" hidden="1" outlineLevel="2" x14ac:dyDescent="0.25">
      <c r="A406">
        <v>234</v>
      </c>
      <c r="B406">
        <v>44311</v>
      </c>
      <c r="C406" t="s">
        <v>4</v>
      </c>
      <c r="D406">
        <v>8060</v>
      </c>
    </row>
    <row r="407" spans="1:4" hidden="1" outlineLevel="2" x14ac:dyDescent="0.25">
      <c r="A407">
        <v>239</v>
      </c>
      <c r="B407">
        <v>44314</v>
      </c>
      <c r="C407" t="s">
        <v>4</v>
      </c>
      <c r="D407">
        <v>9390</v>
      </c>
    </row>
    <row r="408" spans="1:4" hidden="1" outlineLevel="2" x14ac:dyDescent="0.25">
      <c r="A408">
        <v>242</v>
      </c>
      <c r="B408">
        <v>44316</v>
      </c>
      <c r="C408" t="s">
        <v>4</v>
      </c>
      <c r="D408">
        <v>4880</v>
      </c>
    </row>
    <row r="409" spans="1:4" hidden="1" outlineLevel="2" x14ac:dyDescent="0.25">
      <c r="A409">
        <v>243</v>
      </c>
      <c r="B409">
        <v>44317</v>
      </c>
      <c r="C409" t="s">
        <v>4</v>
      </c>
      <c r="D409">
        <v>3980</v>
      </c>
    </row>
    <row r="410" spans="1:4" hidden="1" outlineLevel="2" x14ac:dyDescent="0.25">
      <c r="A410">
        <v>244</v>
      </c>
      <c r="B410">
        <v>44318</v>
      </c>
      <c r="C410" t="s">
        <v>4</v>
      </c>
      <c r="D410">
        <v>3980</v>
      </c>
    </row>
    <row r="411" spans="1:4" hidden="1" outlineLevel="2" x14ac:dyDescent="0.25">
      <c r="A411">
        <v>249</v>
      </c>
      <c r="B411">
        <v>44321</v>
      </c>
      <c r="C411" t="s">
        <v>4</v>
      </c>
      <c r="D411">
        <v>3070</v>
      </c>
    </row>
    <row r="412" spans="1:4" hidden="1" outlineLevel="2" x14ac:dyDescent="0.25">
      <c r="A412">
        <v>250</v>
      </c>
      <c r="B412">
        <v>44322</v>
      </c>
      <c r="C412" t="s">
        <v>4</v>
      </c>
      <c r="D412">
        <v>1950</v>
      </c>
    </row>
    <row r="413" spans="1:4" hidden="1" outlineLevel="2" x14ac:dyDescent="0.25">
      <c r="A413">
        <v>253</v>
      </c>
      <c r="B413">
        <v>44323</v>
      </c>
      <c r="C413" t="s">
        <v>4</v>
      </c>
      <c r="D413">
        <v>9810</v>
      </c>
    </row>
    <row r="414" spans="1:4" hidden="1" outlineLevel="2" x14ac:dyDescent="0.25">
      <c r="A414">
        <v>257</v>
      </c>
      <c r="B414">
        <v>44324</v>
      </c>
      <c r="C414" t="s">
        <v>4</v>
      </c>
      <c r="D414">
        <v>7270</v>
      </c>
    </row>
    <row r="415" spans="1:4" hidden="1" outlineLevel="2" x14ac:dyDescent="0.25">
      <c r="A415">
        <v>260</v>
      </c>
      <c r="B415">
        <v>44325</v>
      </c>
      <c r="C415" t="s">
        <v>4</v>
      </c>
      <c r="D415">
        <v>5440</v>
      </c>
    </row>
    <row r="416" spans="1:4" hidden="1" outlineLevel="2" x14ac:dyDescent="0.25">
      <c r="A416">
        <v>267</v>
      </c>
      <c r="B416">
        <v>44329</v>
      </c>
      <c r="C416" t="s">
        <v>4</v>
      </c>
      <c r="D416">
        <v>600</v>
      </c>
    </row>
    <row r="417" spans="1:4" hidden="1" outlineLevel="2" x14ac:dyDescent="0.25">
      <c r="A417">
        <v>268</v>
      </c>
      <c r="B417">
        <v>44330</v>
      </c>
      <c r="C417" t="s">
        <v>4</v>
      </c>
      <c r="D417">
        <v>1170</v>
      </c>
    </row>
    <row r="418" spans="1:4" hidden="1" outlineLevel="2" x14ac:dyDescent="0.25">
      <c r="A418">
        <v>272</v>
      </c>
      <c r="B418">
        <v>44332</v>
      </c>
      <c r="C418" t="s">
        <v>4</v>
      </c>
      <c r="D418">
        <v>1200</v>
      </c>
    </row>
    <row r="419" spans="1:4" hidden="1" outlineLevel="2" x14ac:dyDescent="0.25">
      <c r="A419">
        <v>274</v>
      </c>
      <c r="B419">
        <v>44333</v>
      </c>
      <c r="C419" t="s">
        <v>4</v>
      </c>
      <c r="D419">
        <v>2210</v>
      </c>
    </row>
    <row r="420" spans="1:4" hidden="1" outlineLevel="2" x14ac:dyDescent="0.25">
      <c r="A420">
        <v>275</v>
      </c>
      <c r="B420">
        <v>44334</v>
      </c>
      <c r="C420" t="s">
        <v>4</v>
      </c>
      <c r="D420">
        <v>1170</v>
      </c>
    </row>
    <row r="421" spans="1:4" hidden="1" outlineLevel="2" x14ac:dyDescent="0.25">
      <c r="A421">
        <v>280</v>
      </c>
      <c r="B421">
        <v>44335</v>
      </c>
      <c r="C421" t="s">
        <v>4</v>
      </c>
      <c r="D421">
        <v>4470</v>
      </c>
    </row>
    <row r="422" spans="1:4" hidden="1" outlineLevel="2" x14ac:dyDescent="0.25">
      <c r="A422">
        <v>282</v>
      </c>
      <c r="B422">
        <v>44336</v>
      </c>
      <c r="C422" t="s">
        <v>4</v>
      </c>
      <c r="D422">
        <v>2250</v>
      </c>
    </row>
    <row r="423" spans="1:4" hidden="1" outlineLevel="2" x14ac:dyDescent="0.25">
      <c r="A423">
        <v>289</v>
      </c>
      <c r="B423">
        <v>44339</v>
      </c>
      <c r="C423" t="s">
        <v>4</v>
      </c>
      <c r="D423">
        <v>4700</v>
      </c>
    </row>
    <row r="424" spans="1:4" hidden="1" outlineLevel="2" x14ac:dyDescent="0.25">
      <c r="A424">
        <v>290</v>
      </c>
      <c r="B424">
        <v>44340</v>
      </c>
      <c r="C424" t="s">
        <v>4</v>
      </c>
      <c r="D424">
        <v>1830</v>
      </c>
    </row>
    <row r="425" spans="1:4" hidden="1" outlineLevel="2" x14ac:dyDescent="0.25">
      <c r="A425">
        <v>296</v>
      </c>
      <c r="B425">
        <v>44342</v>
      </c>
      <c r="C425" t="s">
        <v>4</v>
      </c>
      <c r="D425">
        <v>4560</v>
      </c>
    </row>
    <row r="426" spans="1:4" hidden="1" outlineLevel="2" x14ac:dyDescent="0.25">
      <c r="A426">
        <v>298</v>
      </c>
      <c r="B426">
        <v>44343</v>
      </c>
      <c r="C426" t="s">
        <v>4</v>
      </c>
      <c r="D426">
        <v>3110</v>
      </c>
    </row>
    <row r="427" spans="1:4" hidden="1" outlineLevel="2" x14ac:dyDescent="0.25">
      <c r="A427">
        <v>301</v>
      </c>
      <c r="B427">
        <v>44344</v>
      </c>
      <c r="C427" t="s">
        <v>4</v>
      </c>
      <c r="D427">
        <v>9220</v>
      </c>
    </row>
    <row r="428" spans="1:4" hidden="1" outlineLevel="2" x14ac:dyDescent="0.25">
      <c r="A428">
        <v>302</v>
      </c>
      <c r="B428">
        <v>44345</v>
      </c>
      <c r="C428" t="s">
        <v>4</v>
      </c>
      <c r="D428">
        <v>9740</v>
      </c>
    </row>
    <row r="429" spans="1:4" hidden="1" outlineLevel="2" x14ac:dyDescent="0.25">
      <c r="A429">
        <v>303</v>
      </c>
      <c r="B429">
        <v>44346</v>
      </c>
      <c r="C429" t="s">
        <v>4</v>
      </c>
      <c r="D429">
        <v>4500</v>
      </c>
    </row>
    <row r="430" spans="1:4" hidden="1" outlineLevel="2" x14ac:dyDescent="0.25">
      <c r="A430">
        <v>305</v>
      </c>
      <c r="B430">
        <v>44347</v>
      </c>
      <c r="C430" t="s">
        <v>4</v>
      </c>
      <c r="D430">
        <v>9960</v>
      </c>
    </row>
    <row r="431" spans="1:4" hidden="1" outlineLevel="2" x14ac:dyDescent="0.25">
      <c r="A431">
        <v>311</v>
      </c>
      <c r="B431">
        <v>44350</v>
      </c>
      <c r="C431" t="s">
        <v>4</v>
      </c>
      <c r="D431">
        <v>5030</v>
      </c>
    </row>
    <row r="432" spans="1:4" hidden="1" outlineLevel="2" x14ac:dyDescent="0.25">
      <c r="A432">
        <v>314</v>
      </c>
      <c r="B432">
        <v>44352</v>
      </c>
      <c r="C432" t="s">
        <v>4</v>
      </c>
      <c r="D432">
        <v>5490</v>
      </c>
    </row>
    <row r="433" spans="1:4" hidden="1" outlineLevel="2" x14ac:dyDescent="0.25">
      <c r="A433">
        <v>316</v>
      </c>
      <c r="B433">
        <v>44353</v>
      </c>
      <c r="C433" t="s">
        <v>4</v>
      </c>
      <c r="D433">
        <v>6790</v>
      </c>
    </row>
    <row r="434" spans="1:4" hidden="1" outlineLevel="2" x14ac:dyDescent="0.25">
      <c r="A434">
        <v>318</v>
      </c>
      <c r="B434">
        <v>44354</v>
      </c>
      <c r="C434" t="s">
        <v>4</v>
      </c>
      <c r="D434">
        <v>5530</v>
      </c>
    </row>
    <row r="435" spans="1:4" hidden="1" outlineLevel="2" x14ac:dyDescent="0.25">
      <c r="A435">
        <v>321</v>
      </c>
      <c r="B435">
        <v>44356</v>
      </c>
      <c r="C435" t="s">
        <v>4</v>
      </c>
      <c r="D435">
        <v>5550</v>
      </c>
    </row>
    <row r="436" spans="1:4" hidden="1" outlineLevel="2" x14ac:dyDescent="0.25">
      <c r="A436">
        <v>324</v>
      </c>
      <c r="B436">
        <v>44357</v>
      </c>
      <c r="C436" t="s">
        <v>4</v>
      </c>
      <c r="D436">
        <v>4330</v>
      </c>
    </row>
    <row r="437" spans="1:4" hidden="1" outlineLevel="2" x14ac:dyDescent="0.25">
      <c r="A437">
        <v>329</v>
      </c>
      <c r="B437">
        <v>44359</v>
      </c>
      <c r="C437" t="s">
        <v>4</v>
      </c>
      <c r="D437">
        <v>2240</v>
      </c>
    </row>
    <row r="438" spans="1:4" hidden="1" outlineLevel="2" x14ac:dyDescent="0.25">
      <c r="A438">
        <v>330</v>
      </c>
      <c r="B438">
        <v>44360</v>
      </c>
      <c r="C438" t="s">
        <v>4</v>
      </c>
      <c r="D438">
        <v>1810</v>
      </c>
    </row>
    <row r="439" spans="1:4" hidden="1" outlineLevel="2" x14ac:dyDescent="0.25">
      <c r="A439">
        <v>335</v>
      </c>
      <c r="B439">
        <v>44361</v>
      </c>
      <c r="C439" t="s">
        <v>4</v>
      </c>
      <c r="D439">
        <v>1230</v>
      </c>
    </row>
    <row r="440" spans="1:4" hidden="1" outlineLevel="2" x14ac:dyDescent="0.25">
      <c r="A440">
        <v>339</v>
      </c>
      <c r="B440">
        <v>44363</v>
      </c>
      <c r="C440" t="s">
        <v>4</v>
      </c>
      <c r="D440">
        <v>3020</v>
      </c>
    </row>
    <row r="441" spans="1:4" hidden="1" outlineLevel="2" x14ac:dyDescent="0.25">
      <c r="A441">
        <v>342</v>
      </c>
      <c r="B441">
        <v>44364</v>
      </c>
      <c r="C441" t="s">
        <v>4</v>
      </c>
      <c r="D441">
        <v>4180</v>
      </c>
    </row>
    <row r="442" spans="1:4" hidden="1" outlineLevel="2" x14ac:dyDescent="0.25">
      <c r="A442">
        <v>346</v>
      </c>
      <c r="B442">
        <v>44365</v>
      </c>
      <c r="C442" t="s">
        <v>4</v>
      </c>
      <c r="D442">
        <v>9420</v>
      </c>
    </row>
    <row r="443" spans="1:4" hidden="1" outlineLevel="2" x14ac:dyDescent="0.25">
      <c r="A443">
        <v>349</v>
      </c>
      <c r="B443">
        <v>44367</v>
      </c>
      <c r="C443" t="s">
        <v>4</v>
      </c>
      <c r="D443">
        <v>1060</v>
      </c>
    </row>
    <row r="444" spans="1:4" hidden="1" outlineLevel="2" x14ac:dyDescent="0.25">
      <c r="A444">
        <v>360</v>
      </c>
      <c r="B444">
        <v>44374</v>
      </c>
      <c r="C444" t="s">
        <v>4</v>
      </c>
      <c r="D444">
        <v>9010</v>
      </c>
    </row>
    <row r="445" spans="1:4" hidden="1" outlineLevel="2" x14ac:dyDescent="0.25">
      <c r="A445">
        <v>362</v>
      </c>
      <c r="B445">
        <v>44376</v>
      </c>
      <c r="C445" t="s">
        <v>4</v>
      </c>
      <c r="D445">
        <v>2910</v>
      </c>
    </row>
    <row r="446" spans="1:4" hidden="1" outlineLevel="2" x14ac:dyDescent="0.25">
      <c r="A446">
        <v>367</v>
      </c>
      <c r="B446">
        <v>44378</v>
      </c>
      <c r="C446" t="s">
        <v>4</v>
      </c>
      <c r="D446">
        <v>1740</v>
      </c>
    </row>
    <row r="447" spans="1:4" hidden="1" outlineLevel="2" x14ac:dyDescent="0.25">
      <c r="A447">
        <v>371</v>
      </c>
      <c r="B447">
        <v>44380</v>
      </c>
      <c r="C447" t="s">
        <v>4</v>
      </c>
      <c r="D447">
        <v>4600</v>
      </c>
    </row>
    <row r="448" spans="1:4" hidden="1" outlineLevel="2" x14ac:dyDescent="0.25">
      <c r="A448">
        <v>375</v>
      </c>
      <c r="B448">
        <v>44382</v>
      </c>
      <c r="C448" t="s">
        <v>4</v>
      </c>
      <c r="D448">
        <v>2650</v>
      </c>
    </row>
    <row r="449" spans="1:4" hidden="1" outlineLevel="2" x14ac:dyDescent="0.25">
      <c r="A449">
        <v>377</v>
      </c>
      <c r="B449">
        <v>44383</v>
      </c>
      <c r="C449" t="s">
        <v>4</v>
      </c>
      <c r="D449">
        <v>4460</v>
      </c>
    </row>
    <row r="450" spans="1:4" hidden="1" outlineLevel="2" x14ac:dyDescent="0.25">
      <c r="A450">
        <v>379</v>
      </c>
      <c r="B450">
        <v>44384</v>
      </c>
      <c r="C450" t="s">
        <v>4</v>
      </c>
      <c r="D450">
        <v>9670</v>
      </c>
    </row>
    <row r="451" spans="1:4" hidden="1" outlineLevel="2" x14ac:dyDescent="0.25">
      <c r="A451">
        <v>381</v>
      </c>
      <c r="B451">
        <v>44385</v>
      </c>
      <c r="C451" t="s">
        <v>4</v>
      </c>
      <c r="D451">
        <v>2030</v>
      </c>
    </row>
    <row r="452" spans="1:4" hidden="1" outlineLevel="2" x14ac:dyDescent="0.25">
      <c r="A452">
        <v>385</v>
      </c>
      <c r="B452">
        <v>44386</v>
      </c>
      <c r="C452" t="s">
        <v>4</v>
      </c>
      <c r="D452">
        <v>9280</v>
      </c>
    </row>
    <row r="453" spans="1:4" hidden="1" outlineLevel="2" x14ac:dyDescent="0.25">
      <c r="A453">
        <v>389</v>
      </c>
      <c r="B453">
        <v>44388</v>
      </c>
      <c r="C453" t="s">
        <v>4</v>
      </c>
      <c r="D453">
        <v>4170</v>
      </c>
    </row>
    <row r="454" spans="1:4" hidden="1" outlineLevel="2" x14ac:dyDescent="0.25">
      <c r="A454">
        <v>390</v>
      </c>
      <c r="B454">
        <v>44389</v>
      </c>
      <c r="C454" t="s">
        <v>4</v>
      </c>
      <c r="D454">
        <v>6110</v>
      </c>
    </row>
    <row r="455" spans="1:4" hidden="1" outlineLevel="2" x14ac:dyDescent="0.25">
      <c r="A455">
        <v>392</v>
      </c>
      <c r="B455">
        <v>44390</v>
      </c>
      <c r="C455" t="s">
        <v>4</v>
      </c>
      <c r="D455">
        <v>6930</v>
      </c>
    </row>
    <row r="456" spans="1:4" hidden="1" outlineLevel="2" x14ac:dyDescent="0.25">
      <c r="A456">
        <v>398</v>
      </c>
      <c r="B456">
        <v>44392</v>
      </c>
      <c r="C456" t="s">
        <v>4</v>
      </c>
      <c r="D456">
        <v>9850</v>
      </c>
    </row>
    <row r="457" spans="1:4" hidden="1" outlineLevel="2" x14ac:dyDescent="0.25">
      <c r="A457">
        <v>399</v>
      </c>
      <c r="B457">
        <v>44393</v>
      </c>
      <c r="C457" t="s">
        <v>4</v>
      </c>
      <c r="D457">
        <v>8950</v>
      </c>
    </row>
    <row r="458" spans="1:4" hidden="1" outlineLevel="2" x14ac:dyDescent="0.25">
      <c r="A458">
        <v>401</v>
      </c>
      <c r="B458">
        <v>44394</v>
      </c>
      <c r="C458" t="s">
        <v>4</v>
      </c>
      <c r="D458">
        <v>4680</v>
      </c>
    </row>
    <row r="459" spans="1:4" hidden="1" outlineLevel="2" x14ac:dyDescent="0.25">
      <c r="A459">
        <v>404</v>
      </c>
      <c r="B459">
        <v>44396</v>
      </c>
      <c r="C459" t="s">
        <v>4</v>
      </c>
      <c r="D459">
        <v>5870</v>
      </c>
    </row>
    <row r="460" spans="1:4" hidden="1" outlineLevel="2" x14ac:dyDescent="0.25">
      <c r="A460">
        <v>406</v>
      </c>
      <c r="B460">
        <v>44397</v>
      </c>
      <c r="C460" t="s">
        <v>4</v>
      </c>
      <c r="D460">
        <v>1500</v>
      </c>
    </row>
    <row r="461" spans="1:4" hidden="1" outlineLevel="2" x14ac:dyDescent="0.25">
      <c r="A461">
        <v>408</v>
      </c>
      <c r="B461">
        <v>44398</v>
      </c>
      <c r="C461" t="s">
        <v>4</v>
      </c>
      <c r="D461">
        <v>2150</v>
      </c>
    </row>
    <row r="462" spans="1:4" hidden="1" outlineLevel="2" x14ac:dyDescent="0.25">
      <c r="A462">
        <v>411</v>
      </c>
      <c r="B462">
        <v>44399</v>
      </c>
      <c r="C462" t="s">
        <v>4</v>
      </c>
      <c r="D462">
        <v>1560</v>
      </c>
    </row>
    <row r="463" spans="1:4" hidden="1" outlineLevel="2" x14ac:dyDescent="0.25">
      <c r="A463">
        <v>414</v>
      </c>
      <c r="B463">
        <v>44400</v>
      </c>
      <c r="C463" t="s">
        <v>4</v>
      </c>
      <c r="D463">
        <v>8550</v>
      </c>
    </row>
    <row r="464" spans="1:4" hidden="1" outlineLevel="2" x14ac:dyDescent="0.25">
      <c r="A464">
        <v>419</v>
      </c>
      <c r="B464">
        <v>44401</v>
      </c>
      <c r="C464" t="s">
        <v>4</v>
      </c>
      <c r="D464">
        <v>8020</v>
      </c>
    </row>
    <row r="465" spans="1:4" hidden="1" outlineLevel="2" x14ac:dyDescent="0.25">
      <c r="A465">
        <v>420</v>
      </c>
      <c r="B465">
        <v>44402</v>
      </c>
      <c r="C465" t="s">
        <v>4</v>
      </c>
      <c r="D465">
        <v>2730</v>
      </c>
    </row>
    <row r="466" spans="1:4" hidden="1" outlineLevel="2" x14ac:dyDescent="0.25">
      <c r="A466">
        <v>425</v>
      </c>
      <c r="B466">
        <v>44405</v>
      </c>
      <c r="C466" t="s">
        <v>4</v>
      </c>
      <c r="D466">
        <v>780</v>
      </c>
    </row>
    <row r="467" spans="1:4" hidden="1" outlineLevel="2" x14ac:dyDescent="0.25">
      <c r="A467">
        <v>429</v>
      </c>
      <c r="B467">
        <v>44406</v>
      </c>
      <c r="C467" t="s">
        <v>4</v>
      </c>
      <c r="D467">
        <v>330</v>
      </c>
    </row>
    <row r="468" spans="1:4" hidden="1" outlineLevel="2" x14ac:dyDescent="0.25">
      <c r="A468">
        <v>432</v>
      </c>
      <c r="B468">
        <v>44407</v>
      </c>
      <c r="C468" t="s">
        <v>4</v>
      </c>
      <c r="D468">
        <v>5660</v>
      </c>
    </row>
    <row r="469" spans="1:4" hidden="1" outlineLevel="2" x14ac:dyDescent="0.25">
      <c r="A469">
        <v>433</v>
      </c>
      <c r="B469">
        <v>44408</v>
      </c>
      <c r="C469" t="s">
        <v>4</v>
      </c>
      <c r="D469">
        <v>4200</v>
      </c>
    </row>
    <row r="470" spans="1:4" hidden="1" outlineLevel="2" x14ac:dyDescent="0.25">
      <c r="A470">
        <v>437</v>
      </c>
      <c r="B470">
        <v>44409</v>
      </c>
      <c r="C470" t="s">
        <v>4</v>
      </c>
      <c r="D470">
        <v>4200</v>
      </c>
    </row>
    <row r="471" spans="1:4" hidden="1" outlineLevel="2" x14ac:dyDescent="0.25">
      <c r="A471">
        <v>439</v>
      </c>
      <c r="B471">
        <v>44410</v>
      </c>
      <c r="C471" t="s">
        <v>4</v>
      </c>
      <c r="D471">
        <v>6110</v>
      </c>
    </row>
    <row r="472" spans="1:4" hidden="1" outlineLevel="2" x14ac:dyDescent="0.25">
      <c r="A472">
        <v>449</v>
      </c>
      <c r="B472">
        <v>44416</v>
      </c>
      <c r="C472" t="s">
        <v>4</v>
      </c>
      <c r="D472">
        <v>5280</v>
      </c>
    </row>
    <row r="473" spans="1:4" hidden="1" outlineLevel="2" x14ac:dyDescent="0.25">
      <c r="A473">
        <v>456</v>
      </c>
      <c r="B473">
        <v>44419</v>
      </c>
      <c r="C473" t="s">
        <v>4</v>
      </c>
      <c r="D473">
        <v>8110</v>
      </c>
    </row>
    <row r="474" spans="1:4" hidden="1" outlineLevel="2" x14ac:dyDescent="0.25">
      <c r="A474">
        <v>460</v>
      </c>
      <c r="B474">
        <v>44422</v>
      </c>
      <c r="C474" t="s">
        <v>4</v>
      </c>
      <c r="D474">
        <v>6500</v>
      </c>
    </row>
    <row r="475" spans="1:4" hidden="1" outlineLevel="2" x14ac:dyDescent="0.25">
      <c r="A475">
        <v>463</v>
      </c>
      <c r="B475">
        <v>44423</v>
      </c>
      <c r="C475" t="s">
        <v>4</v>
      </c>
      <c r="D475">
        <v>5430</v>
      </c>
    </row>
    <row r="476" spans="1:4" hidden="1" outlineLevel="2" x14ac:dyDescent="0.25">
      <c r="A476">
        <v>465</v>
      </c>
      <c r="B476">
        <v>44424</v>
      </c>
      <c r="C476" t="s">
        <v>4</v>
      </c>
      <c r="D476">
        <v>3000</v>
      </c>
    </row>
    <row r="477" spans="1:4" hidden="1" outlineLevel="2" x14ac:dyDescent="0.25">
      <c r="A477">
        <v>469</v>
      </c>
      <c r="B477">
        <v>44425</v>
      </c>
      <c r="C477" t="s">
        <v>4</v>
      </c>
      <c r="D477">
        <v>2510</v>
      </c>
    </row>
    <row r="478" spans="1:4" hidden="1" outlineLevel="2" x14ac:dyDescent="0.25">
      <c r="A478">
        <v>473</v>
      </c>
      <c r="B478">
        <v>44428</v>
      </c>
      <c r="C478" t="s">
        <v>4</v>
      </c>
      <c r="D478">
        <v>3060</v>
      </c>
    </row>
    <row r="479" spans="1:4" hidden="1" outlineLevel="2" x14ac:dyDescent="0.25">
      <c r="A479">
        <v>477</v>
      </c>
      <c r="B479">
        <v>44430</v>
      </c>
      <c r="C479" t="s">
        <v>4</v>
      </c>
      <c r="D479">
        <v>4530</v>
      </c>
    </row>
    <row r="480" spans="1:4" hidden="1" outlineLevel="2" x14ac:dyDescent="0.25">
      <c r="A480">
        <v>479</v>
      </c>
      <c r="B480">
        <v>44431</v>
      </c>
      <c r="C480" t="s">
        <v>4</v>
      </c>
      <c r="D480">
        <v>6400</v>
      </c>
    </row>
    <row r="481" spans="1:4" hidden="1" outlineLevel="2" x14ac:dyDescent="0.25">
      <c r="A481">
        <v>484</v>
      </c>
      <c r="B481">
        <v>44432</v>
      </c>
      <c r="C481" t="s">
        <v>4</v>
      </c>
      <c r="D481">
        <v>1870</v>
      </c>
    </row>
    <row r="482" spans="1:4" hidden="1" outlineLevel="2" x14ac:dyDescent="0.25">
      <c r="A482">
        <v>487</v>
      </c>
      <c r="B482">
        <v>44434</v>
      </c>
      <c r="C482" t="s">
        <v>4</v>
      </c>
      <c r="D482">
        <v>8890</v>
      </c>
    </row>
    <row r="483" spans="1:4" hidden="1" outlineLevel="2" x14ac:dyDescent="0.25">
      <c r="A483">
        <v>490</v>
      </c>
      <c r="B483">
        <v>44436</v>
      </c>
      <c r="C483" t="s">
        <v>4</v>
      </c>
      <c r="D483">
        <v>6730</v>
      </c>
    </row>
    <row r="484" spans="1:4" hidden="1" outlineLevel="2" x14ac:dyDescent="0.25">
      <c r="A484">
        <v>495</v>
      </c>
      <c r="B484">
        <v>44438</v>
      </c>
      <c r="C484" t="s">
        <v>4</v>
      </c>
      <c r="D484">
        <v>7060</v>
      </c>
    </row>
    <row r="485" spans="1:4" hidden="1" outlineLevel="2" x14ac:dyDescent="0.25">
      <c r="A485">
        <v>496</v>
      </c>
      <c r="B485">
        <v>44439</v>
      </c>
      <c r="C485" t="s">
        <v>4</v>
      </c>
      <c r="D485">
        <v>4560</v>
      </c>
    </row>
    <row r="486" spans="1:4" hidden="1" outlineLevel="2" x14ac:dyDescent="0.25">
      <c r="A486">
        <v>497</v>
      </c>
      <c r="B486">
        <v>44440</v>
      </c>
      <c r="C486" t="s">
        <v>4</v>
      </c>
      <c r="D486">
        <v>4620</v>
      </c>
    </row>
    <row r="487" spans="1:4" hidden="1" outlineLevel="2" x14ac:dyDescent="0.25">
      <c r="A487">
        <v>499</v>
      </c>
      <c r="B487">
        <v>44441</v>
      </c>
      <c r="C487" t="s">
        <v>4</v>
      </c>
      <c r="D487">
        <v>6920</v>
      </c>
    </row>
    <row r="488" spans="1:4" hidden="1" outlineLevel="2" x14ac:dyDescent="0.25">
      <c r="A488">
        <v>502</v>
      </c>
      <c r="B488">
        <v>44442</v>
      </c>
      <c r="C488" t="s">
        <v>4</v>
      </c>
      <c r="D488">
        <v>1160</v>
      </c>
    </row>
    <row r="489" spans="1:4" hidden="1" outlineLevel="2" x14ac:dyDescent="0.25">
      <c r="A489">
        <v>512</v>
      </c>
      <c r="B489">
        <v>44448</v>
      </c>
      <c r="C489" t="s">
        <v>4</v>
      </c>
      <c r="D489">
        <v>6620</v>
      </c>
    </row>
    <row r="490" spans="1:4" hidden="1" outlineLevel="2" x14ac:dyDescent="0.25">
      <c r="A490">
        <v>515</v>
      </c>
      <c r="B490">
        <v>44450</v>
      </c>
      <c r="C490" t="s">
        <v>4</v>
      </c>
      <c r="D490">
        <v>1970</v>
      </c>
    </row>
    <row r="491" spans="1:4" hidden="1" outlineLevel="2" x14ac:dyDescent="0.25">
      <c r="A491">
        <v>519</v>
      </c>
      <c r="B491">
        <v>44451</v>
      </c>
      <c r="C491" t="s">
        <v>4</v>
      </c>
      <c r="D491">
        <v>5210</v>
      </c>
    </row>
    <row r="492" spans="1:4" hidden="1" outlineLevel="2" x14ac:dyDescent="0.25">
      <c r="A492">
        <v>524</v>
      </c>
      <c r="B492">
        <v>44453</v>
      </c>
      <c r="C492" t="s">
        <v>4</v>
      </c>
      <c r="D492">
        <v>8230</v>
      </c>
    </row>
    <row r="493" spans="1:4" hidden="1" outlineLevel="2" x14ac:dyDescent="0.25">
      <c r="A493">
        <v>528</v>
      </c>
      <c r="B493">
        <v>44455</v>
      </c>
      <c r="C493" t="s">
        <v>4</v>
      </c>
      <c r="D493">
        <v>9580</v>
      </c>
    </row>
    <row r="494" spans="1:4" hidden="1" outlineLevel="2" x14ac:dyDescent="0.25">
      <c r="A494">
        <v>531</v>
      </c>
      <c r="B494">
        <v>44456</v>
      </c>
      <c r="C494" t="s">
        <v>4</v>
      </c>
      <c r="D494">
        <v>7580</v>
      </c>
    </row>
    <row r="495" spans="1:4" hidden="1" outlineLevel="2" x14ac:dyDescent="0.25">
      <c r="A495">
        <v>537</v>
      </c>
      <c r="B495">
        <v>44459</v>
      </c>
      <c r="C495" t="s">
        <v>4</v>
      </c>
      <c r="D495">
        <v>6280</v>
      </c>
    </row>
    <row r="496" spans="1:4" hidden="1" outlineLevel="2" x14ac:dyDescent="0.25">
      <c r="A496">
        <v>539</v>
      </c>
      <c r="B496">
        <v>44460</v>
      </c>
      <c r="C496" t="s">
        <v>4</v>
      </c>
      <c r="D496">
        <v>4110</v>
      </c>
    </row>
    <row r="497" spans="1:4" hidden="1" outlineLevel="2" x14ac:dyDescent="0.25">
      <c r="A497">
        <v>547</v>
      </c>
      <c r="B497">
        <v>44465</v>
      </c>
      <c r="C497" t="s">
        <v>4</v>
      </c>
      <c r="D497">
        <v>1010</v>
      </c>
    </row>
    <row r="498" spans="1:4" hidden="1" outlineLevel="2" x14ac:dyDescent="0.25">
      <c r="A498">
        <v>553</v>
      </c>
      <c r="B498">
        <v>44469</v>
      </c>
      <c r="C498" t="s">
        <v>4</v>
      </c>
      <c r="D498">
        <v>5080</v>
      </c>
    </row>
    <row r="499" spans="1:4" hidden="1" outlineLevel="2" x14ac:dyDescent="0.25">
      <c r="A499">
        <v>560</v>
      </c>
      <c r="B499">
        <v>44472</v>
      </c>
      <c r="C499" t="s">
        <v>4</v>
      </c>
      <c r="D499">
        <v>9160</v>
      </c>
    </row>
    <row r="500" spans="1:4" hidden="1" outlineLevel="2" x14ac:dyDescent="0.25">
      <c r="A500">
        <v>564</v>
      </c>
      <c r="B500">
        <v>44474</v>
      </c>
      <c r="C500" t="s">
        <v>4</v>
      </c>
      <c r="D500">
        <v>3610</v>
      </c>
    </row>
    <row r="501" spans="1:4" hidden="1" outlineLevel="2" x14ac:dyDescent="0.25">
      <c r="A501">
        <v>569</v>
      </c>
      <c r="B501">
        <v>44476</v>
      </c>
      <c r="C501" t="s">
        <v>4</v>
      </c>
      <c r="D501">
        <v>8930</v>
      </c>
    </row>
    <row r="502" spans="1:4" hidden="1" outlineLevel="2" x14ac:dyDescent="0.25">
      <c r="A502">
        <v>572</v>
      </c>
      <c r="B502">
        <v>44477</v>
      </c>
      <c r="C502" t="s">
        <v>4</v>
      </c>
      <c r="D502">
        <v>1780</v>
      </c>
    </row>
    <row r="503" spans="1:4" hidden="1" outlineLevel="2" x14ac:dyDescent="0.25">
      <c r="A503">
        <v>574</v>
      </c>
      <c r="B503">
        <v>44478</v>
      </c>
      <c r="C503" t="s">
        <v>4</v>
      </c>
      <c r="D503">
        <v>5240</v>
      </c>
    </row>
    <row r="504" spans="1:4" hidden="1" outlineLevel="2" x14ac:dyDescent="0.25">
      <c r="A504">
        <v>577</v>
      </c>
      <c r="B504">
        <v>44479</v>
      </c>
      <c r="C504" t="s">
        <v>4</v>
      </c>
      <c r="D504">
        <v>2510</v>
      </c>
    </row>
    <row r="505" spans="1:4" hidden="1" outlineLevel="2" x14ac:dyDescent="0.25">
      <c r="A505">
        <v>579</v>
      </c>
      <c r="B505">
        <v>44480</v>
      </c>
      <c r="C505" t="s">
        <v>4</v>
      </c>
      <c r="D505">
        <v>3720</v>
      </c>
    </row>
    <row r="506" spans="1:4" hidden="1" outlineLevel="2" x14ac:dyDescent="0.25">
      <c r="A506">
        <v>580</v>
      </c>
      <c r="B506">
        <v>44481</v>
      </c>
      <c r="C506" t="s">
        <v>4</v>
      </c>
      <c r="D506">
        <v>3210</v>
      </c>
    </row>
    <row r="507" spans="1:4" hidden="1" outlineLevel="2" x14ac:dyDescent="0.25">
      <c r="A507">
        <v>582</v>
      </c>
      <c r="B507">
        <v>44482</v>
      </c>
      <c r="C507" t="s">
        <v>4</v>
      </c>
      <c r="D507">
        <v>6100</v>
      </c>
    </row>
    <row r="508" spans="1:4" hidden="1" outlineLevel="2" x14ac:dyDescent="0.25">
      <c r="A508">
        <v>583</v>
      </c>
      <c r="B508">
        <v>44483</v>
      </c>
      <c r="C508" t="s">
        <v>4</v>
      </c>
      <c r="D508">
        <v>6850</v>
      </c>
    </row>
    <row r="509" spans="1:4" hidden="1" outlineLevel="2" x14ac:dyDescent="0.25">
      <c r="A509">
        <v>591</v>
      </c>
      <c r="B509">
        <v>44486</v>
      </c>
      <c r="C509" t="s">
        <v>4</v>
      </c>
      <c r="D509">
        <v>7920</v>
      </c>
    </row>
    <row r="510" spans="1:4" hidden="1" outlineLevel="2" x14ac:dyDescent="0.25">
      <c r="A510">
        <v>593</v>
      </c>
      <c r="B510">
        <v>44487</v>
      </c>
      <c r="C510" t="s">
        <v>4</v>
      </c>
      <c r="D510">
        <v>5270</v>
      </c>
    </row>
    <row r="511" spans="1:4" hidden="1" outlineLevel="2" x14ac:dyDescent="0.25">
      <c r="A511">
        <v>596</v>
      </c>
      <c r="B511">
        <v>44489</v>
      </c>
      <c r="C511" t="s">
        <v>4</v>
      </c>
      <c r="D511">
        <v>2580</v>
      </c>
    </row>
    <row r="512" spans="1:4" hidden="1" outlineLevel="2" x14ac:dyDescent="0.25">
      <c r="A512">
        <v>597</v>
      </c>
      <c r="B512">
        <v>44490</v>
      </c>
      <c r="C512" t="s">
        <v>4</v>
      </c>
      <c r="D512">
        <v>8040</v>
      </c>
    </row>
    <row r="513" spans="1:4" hidden="1" outlineLevel="2" x14ac:dyDescent="0.25">
      <c r="A513">
        <v>599</v>
      </c>
      <c r="B513">
        <v>44491</v>
      </c>
      <c r="C513" t="s">
        <v>4</v>
      </c>
      <c r="D513">
        <v>6930</v>
      </c>
    </row>
    <row r="514" spans="1:4" hidden="1" outlineLevel="2" x14ac:dyDescent="0.25">
      <c r="A514">
        <v>602</v>
      </c>
      <c r="B514">
        <v>44492</v>
      </c>
      <c r="C514" t="s">
        <v>4</v>
      </c>
      <c r="D514">
        <v>5770</v>
      </c>
    </row>
    <row r="515" spans="1:4" hidden="1" outlineLevel="2" x14ac:dyDescent="0.25">
      <c r="A515">
        <v>608</v>
      </c>
      <c r="B515">
        <v>44494</v>
      </c>
      <c r="C515" t="s">
        <v>4</v>
      </c>
      <c r="D515">
        <v>1750</v>
      </c>
    </row>
    <row r="516" spans="1:4" hidden="1" outlineLevel="2" x14ac:dyDescent="0.25">
      <c r="A516">
        <v>610</v>
      </c>
      <c r="B516">
        <v>44495</v>
      </c>
      <c r="C516" t="s">
        <v>4</v>
      </c>
      <c r="D516">
        <v>6980</v>
      </c>
    </row>
    <row r="517" spans="1:4" hidden="1" outlineLevel="2" x14ac:dyDescent="0.25">
      <c r="A517">
        <v>615</v>
      </c>
      <c r="B517">
        <v>44496</v>
      </c>
      <c r="C517" t="s">
        <v>4</v>
      </c>
      <c r="D517">
        <v>9940</v>
      </c>
    </row>
    <row r="518" spans="1:4" hidden="1" outlineLevel="2" x14ac:dyDescent="0.25">
      <c r="A518">
        <v>618</v>
      </c>
      <c r="B518">
        <v>44497</v>
      </c>
      <c r="C518" t="s">
        <v>4</v>
      </c>
      <c r="D518">
        <v>3540</v>
      </c>
    </row>
    <row r="519" spans="1:4" hidden="1" outlineLevel="2" x14ac:dyDescent="0.25">
      <c r="A519">
        <v>621</v>
      </c>
      <c r="B519">
        <v>44499</v>
      </c>
      <c r="C519" t="s">
        <v>4</v>
      </c>
      <c r="D519">
        <v>4630</v>
      </c>
    </row>
    <row r="520" spans="1:4" hidden="1" outlineLevel="2" x14ac:dyDescent="0.25">
      <c r="A520">
        <v>623</v>
      </c>
      <c r="B520">
        <v>44501</v>
      </c>
      <c r="C520" t="s">
        <v>4</v>
      </c>
      <c r="D520">
        <v>4290</v>
      </c>
    </row>
    <row r="521" spans="1:4" hidden="1" outlineLevel="2" x14ac:dyDescent="0.25">
      <c r="A521">
        <v>626</v>
      </c>
      <c r="B521">
        <v>44502</v>
      </c>
      <c r="C521" t="s">
        <v>4</v>
      </c>
      <c r="D521">
        <v>8480</v>
      </c>
    </row>
    <row r="522" spans="1:4" hidden="1" outlineLevel="2" x14ac:dyDescent="0.25">
      <c r="A522">
        <v>627</v>
      </c>
      <c r="B522">
        <v>44503</v>
      </c>
      <c r="C522" t="s">
        <v>4</v>
      </c>
      <c r="D522">
        <v>4860</v>
      </c>
    </row>
    <row r="523" spans="1:4" hidden="1" outlineLevel="2" x14ac:dyDescent="0.25">
      <c r="A523">
        <v>633</v>
      </c>
      <c r="B523">
        <v>44505</v>
      </c>
      <c r="C523" t="s">
        <v>4</v>
      </c>
      <c r="D523">
        <v>6980</v>
      </c>
    </row>
    <row r="524" spans="1:4" hidden="1" outlineLevel="2" x14ac:dyDescent="0.25">
      <c r="A524">
        <v>636</v>
      </c>
      <c r="B524">
        <v>44507</v>
      </c>
      <c r="C524" t="s">
        <v>4</v>
      </c>
      <c r="D524">
        <v>7000</v>
      </c>
    </row>
    <row r="525" spans="1:4" hidden="1" outlineLevel="2" x14ac:dyDescent="0.25">
      <c r="A525">
        <v>638</v>
      </c>
      <c r="B525">
        <v>44508</v>
      </c>
      <c r="C525" t="s">
        <v>4</v>
      </c>
      <c r="D525">
        <v>7550</v>
      </c>
    </row>
    <row r="526" spans="1:4" hidden="1" outlineLevel="2" x14ac:dyDescent="0.25">
      <c r="A526">
        <v>644</v>
      </c>
      <c r="B526">
        <v>44510</v>
      </c>
      <c r="C526" t="s">
        <v>4</v>
      </c>
      <c r="D526">
        <v>6800</v>
      </c>
    </row>
    <row r="527" spans="1:4" hidden="1" outlineLevel="2" x14ac:dyDescent="0.25">
      <c r="A527">
        <v>645</v>
      </c>
      <c r="B527">
        <v>44511</v>
      </c>
      <c r="C527" t="s">
        <v>4</v>
      </c>
      <c r="D527">
        <v>8040</v>
      </c>
    </row>
    <row r="528" spans="1:4" hidden="1" outlineLevel="2" x14ac:dyDescent="0.25">
      <c r="A528">
        <v>648</v>
      </c>
      <c r="B528">
        <v>44513</v>
      </c>
      <c r="C528" t="s">
        <v>4</v>
      </c>
      <c r="D528">
        <v>5740</v>
      </c>
    </row>
    <row r="529" spans="1:4" hidden="1" outlineLevel="2" x14ac:dyDescent="0.25">
      <c r="A529">
        <v>650</v>
      </c>
      <c r="B529">
        <v>44514</v>
      </c>
      <c r="C529" t="s">
        <v>4</v>
      </c>
      <c r="D529">
        <v>5910</v>
      </c>
    </row>
    <row r="530" spans="1:4" hidden="1" outlineLevel="2" x14ac:dyDescent="0.25">
      <c r="A530">
        <v>652</v>
      </c>
      <c r="B530">
        <v>44515</v>
      </c>
      <c r="C530" t="s">
        <v>4</v>
      </c>
      <c r="D530">
        <v>2820</v>
      </c>
    </row>
    <row r="531" spans="1:4" hidden="1" outlineLevel="2" x14ac:dyDescent="0.25">
      <c r="A531">
        <v>659</v>
      </c>
      <c r="B531">
        <v>44517</v>
      </c>
      <c r="C531" t="s">
        <v>4</v>
      </c>
      <c r="D531">
        <v>8470</v>
      </c>
    </row>
    <row r="532" spans="1:4" hidden="1" outlineLevel="2" x14ac:dyDescent="0.25">
      <c r="A532">
        <v>661</v>
      </c>
      <c r="B532">
        <v>44519</v>
      </c>
      <c r="C532" t="s">
        <v>4</v>
      </c>
      <c r="D532">
        <v>6050</v>
      </c>
    </row>
    <row r="533" spans="1:4" hidden="1" outlineLevel="2" x14ac:dyDescent="0.25">
      <c r="A533">
        <v>663</v>
      </c>
      <c r="B533">
        <v>44520</v>
      </c>
      <c r="C533" t="s">
        <v>4</v>
      </c>
      <c r="D533">
        <v>5270</v>
      </c>
    </row>
    <row r="534" spans="1:4" hidden="1" outlineLevel="2" x14ac:dyDescent="0.25">
      <c r="A534">
        <v>667</v>
      </c>
      <c r="B534">
        <v>44521</v>
      </c>
      <c r="C534" t="s">
        <v>4</v>
      </c>
      <c r="D534">
        <v>1380</v>
      </c>
    </row>
    <row r="535" spans="1:4" hidden="1" outlineLevel="2" x14ac:dyDescent="0.25">
      <c r="A535">
        <v>671</v>
      </c>
      <c r="B535">
        <v>44522</v>
      </c>
      <c r="C535" t="s">
        <v>4</v>
      </c>
      <c r="D535">
        <v>5930</v>
      </c>
    </row>
    <row r="536" spans="1:4" hidden="1" outlineLevel="2" x14ac:dyDescent="0.25">
      <c r="A536">
        <v>673</v>
      </c>
      <c r="B536">
        <v>44523</v>
      </c>
      <c r="C536" t="s">
        <v>4</v>
      </c>
      <c r="D536">
        <v>9750</v>
      </c>
    </row>
    <row r="537" spans="1:4" hidden="1" outlineLevel="2" x14ac:dyDescent="0.25">
      <c r="A537">
        <v>676</v>
      </c>
      <c r="B537">
        <v>44524</v>
      </c>
      <c r="C537" t="s">
        <v>4</v>
      </c>
      <c r="D537">
        <v>5490</v>
      </c>
    </row>
    <row r="538" spans="1:4" hidden="1" outlineLevel="2" x14ac:dyDescent="0.25">
      <c r="A538">
        <v>681</v>
      </c>
      <c r="B538">
        <v>44526</v>
      </c>
      <c r="C538" t="s">
        <v>4</v>
      </c>
      <c r="D538">
        <v>7120</v>
      </c>
    </row>
    <row r="539" spans="1:4" hidden="1" outlineLevel="2" x14ac:dyDescent="0.25">
      <c r="A539">
        <v>683</v>
      </c>
      <c r="B539">
        <v>44527</v>
      </c>
      <c r="C539" t="s">
        <v>4</v>
      </c>
      <c r="D539">
        <v>8590</v>
      </c>
    </row>
    <row r="540" spans="1:4" hidden="1" outlineLevel="2" x14ac:dyDescent="0.25">
      <c r="A540">
        <v>684</v>
      </c>
      <c r="B540">
        <v>44528</v>
      </c>
      <c r="C540" t="s">
        <v>4</v>
      </c>
      <c r="D540">
        <v>2510</v>
      </c>
    </row>
    <row r="541" spans="1:4" hidden="1" outlineLevel="2" x14ac:dyDescent="0.25">
      <c r="A541">
        <v>688</v>
      </c>
      <c r="B541">
        <v>44529</v>
      </c>
      <c r="C541" t="s">
        <v>4</v>
      </c>
      <c r="D541">
        <v>3110</v>
      </c>
    </row>
    <row r="542" spans="1:4" hidden="1" outlineLevel="2" x14ac:dyDescent="0.25">
      <c r="A542">
        <v>690</v>
      </c>
      <c r="B542">
        <v>44530</v>
      </c>
      <c r="C542" t="s">
        <v>4</v>
      </c>
      <c r="D542">
        <v>3880</v>
      </c>
    </row>
    <row r="543" spans="1:4" hidden="1" outlineLevel="2" x14ac:dyDescent="0.25">
      <c r="A543">
        <v>694</v>
      </c>
      <c r="B543">
        <v>44532</v>
      </c>
      <c r="C543" t="s">
        <v>4</v>
      </c>
      <c r="D543">
        <v>1950</v>
      </c>
    </row>
    <row r="544" spans="1:4" hidden="1" outlineLevel="2" x14ac:dyDescent="0.25">
      <c r="A544">
        <v>700</v>
      </c>
      <c r="B544">
        <v>44535</v>
      </c>
      <c r="C544" t="s">
        <v>4</v>
      </c>
      <c r="D544">
        <v>4620</v>
      </c>
    </row>
    <row r="545" spans="1:4" hidden="1" outlineLevel="2" x14ac:dyDescent="0.25">
      <c r="A545">
        <v>702</v>
      </c>
      <c r="B545">
        <v>44536</v>
      </c>
      <c r="C545" t="s">
        <v>4</v>
      </c>
      <c r="D545">
        <v>2550</v>
      </c>
    </row>
    <row r="546" spans="1:4" hidden="1" outlineLevel="2" x14ac:dyDescent="0.25">
      <c r="A546">
        <v>708</v>
      </c>
      <c r="B546">
        <v>44540</v>
      </c>
      <c r="C546" t="s">
        <v>4</v>
      </c>
      <c r="D546">
        <v>570</v>
      </c>
    </row>
    <row r="547" spans="1:4" hidden="1" outlineLevel="2" x14ac:dyDescent="0.25">
      <c r="A547">
        <v>709</v>
      </c>
      <c r="B547">
        <v>44541</v>
      </c>
      <c r="C547" t="s">
        <v>4</v>
      </c>
      <c r="D547">
        <v>9510</v>
      </c>
    </row>
    <row r="548" spans="1:4" hidden="1" outlineLevel="2" x14ac:dyDescent="0.25">
      <c r="A548">
        <v>713</v>
      </c>
      <c r="B548">
        <v>44542</v>
      </c>
      <c r="C548" t="s">
        <v>4</v>
      </c>
      <c r="D548">
        <v>2750</v>
      </c>
    </row>
    <row r="549" spans="1:4" hidden="1" outlineLevel="2" x14ac:dyDescent="0.25">
      <c r="A549">
        <v>719</v>
      </c>
      <c r="B549">
        <v>44544</v>
      </c>
      <c r="C549" t="s">
        <v>4</v>
      </c>
      <c r="D549">
        <v>7660</v>
      </c>
    </row>
    <row r="550" spans="1:4" hidden="1" outlineLevel="2" x14ac:dyDescent="0.25">
      <c r="A550">
        <v>722</v>
      </c>
      <c r="B550">
        <v>44545</v>
      </c>
      <c r="C550" t="s">
        <v>4</v>
      </c>
      <c r="D550">
        <v>5370</v>
      </c>
    </row>
    <row r="551" spans="1:4" hidden="1" outlineLevel="2" x14ac:dyDescent="0.25">
      <c r="A551">
        <v>726</v>
      </c>
      <c r="B551">
        <v>44548</v>
      </c>
      <c r="C551" t="s">
        <v>4</v>
      </c>
      <c r="D551">
        <v>4640</v>
      </c>
    </row>
    <row r="552" spans="1:4" hidden="1" outlineLevel="2" x14ac:dyDescent="0.25">
      <c r="A552">
        <v>729</v>
      </c>
      <c r="B552">
        <v>44549</v>
      </c>
      <c r="C552" t="s">
        <v>4</v>
      </c>
      <c r="D552">
        <v>2520</v>
      </c>
    </row>
    <row r="553" spans="1:4" hidden="1" outlineLevel="2" x14ac:dyDescent="0.25">
      <c r="A553">
        <v>732</v>
      </c>
      <c r="B553">
        <v>44550</v>
      </c>
      <c r="C553" t="s">
        <v>4</v>
      </c>
      <c r="D553">
        <v>1340</v>
      </c>
    </row>
    <row r="554" spans="1:4" hidden="1" outlineLevel="2" x14ac:dyDescent="0.25">
      <c r="A554">
        <v>734</v>
      </c>
      <c r="B554">
        <v>44552</v>
      </c>
      <c r="C554" t="s">
        <v>4</v>
      </c>
      <c r="D554">
        <v>5730</v>
      </c>
    </row>
    <row r="555" spans="1:4" hidden="1" outlineLevel="2" x14ac:dyDescent="0.25">
      <c r="A555">
        <v>736</v>
      </c>
      <c r="B555">
        <v>44553</v>
      </c>
      <c r="C555" t="s">
        <v>4</v>
      </c>
      <c r="D555">
        <v>9620</v>
      </c>
    </row>
    <row r="556" spans="1:4" hidden="1" outlineLevel="2" x14ac:dyDescent="0.25">
      <c r="A556">
        <v>739</v>
      </c>
      <c r="B556">
        <v>44554</v>
      </c>
      <c r="C556" t="s">
        <v>4</v>
      </c>
      <c r="D556">
        <v>4270</v>
      </c>
    </row>
    <row r="557" spans="1:4" hidden="1" outlineLevel="2" x14ac:dyDescent="0.25">
      <c r="A557">
        <v>740</v>
      </c>
      <c r="B557">
        <v>44555</v>
      </c>
      <c r="C557" t="s">
        <v>4</v>
      </c>
      <c r="D557">
        <v>1590</v>
      </c>
    </row>
    <row r="558" spans="1:4" hidden="1" outlineLevel="2" x14ac:dyDescent="0.25">
      <c r="A558">
        <v>746</v>
      </c>
      <c r="B558">
        <v>44557</v>
      </c>
      <c r="C558" t="s">
        <v>4</v>
      </c>
      <c r="D558">
        <v>8030</v>
      </c>
    </row>
    <row r="559" spans="1:4" hidden="1" outlineLevel="2" x14ac:dyDescent="0.25">
      <c r="A559">
        <v>748</v>
      </c>
      <c r="B559">
        <v>44558</v>
      </c>
      <c r="C559" t="s">
        <v>4</v>
      </c>
      <c r="D559">
        <v>1410</v>
      </c>
    </row>
    <row r="560" spans="1:4" hidden="1" outlineLevel="2" x14ac:dyDescent="0.25">
      <c r="A560">
        <v>751</v>
      </c>
      <c r="B560">
        <v>44559</v>
      </c>
      <c r="C560" t="s">
        <v>4</v>
      </c>
      <c r="D560">
        <v>7390</v>
      </c>
    </row>
    <row r="561" spans="1:4" outlineLevel="1" collapsed="1" x14ac:dyDescent="0.25">
      <c r="B561" s="2" t="s">
        <v>11</v>
      </c>
      <c r="C561">
        <f>SUBTOTAL(3,C339:C560)</f>
        <v>222</v>
      </c>
    </row>
    <row r="562" spans="1:4" hidden="1" outlineLevel="2" x14ac:dyDescent="0.25">
      <c r="A562">
        <v>2</v>
      </c>
      <c r="B562">
        <v>44198</v>
      </c>
      <c r="C562" t="s">
        <v>5</v>
      </c>
      <c r="D562">
        <v>4420</v>
      </c>
    </row>
    <row r="563" spans="1:4" hidden="1" outlineLevel="2" x14ac:dyDescent="0.25">
      <c r="A563">
        <v>6</v>
      </c>
      <c r="B563">
        <v>44199</v>
      </c>
      <c r="C563" t="s">
        <v>5</v>
      </c>
      <c r="D563">
        <v>8530</v>
      </c>
    </row>
    <row r="564" spans="1:4" hidden="1" outlineLevel="2" x14ac:dyDescent="0.25">
      <c r="A564">
        <v>8</v>
      </c>
      <c r="B564">
        <v>44200</v>
      </c>
      <c r="C564" t="s">
        <v>5</v>
      </c>
      <c r="D564">
        <v>2460</v>
      </c>
    </row>
    <row r="565" spans="1:4" hidden="1" outlineLevel="2" x14ac:dyDescent="0.25">
      <c r="A565">
        <v>10</v>
      </c>
      <c r="B565">
        <v>44201</v>
      </c>
      <c r="C565" t="s">
        <v>5</v>
      </c>
      <c r="D565">
        <v>7920</v>
      </c>
    </row>
    <row r="566" spans="1:4" hidden="1" outlineLevel="2" x14ac:dyDescent="0.25">
      <c r="A566">
        <v>15</v>
      </c>
      <c r="B566">
        <v>44203</v>
      </c>
      <c r="C566" t="s">
        <v>5</v>
      </c>
      <c r="D566">
        <v>8170</v>
      </c>
    </row>
    <row r="567" spans="1:4" hidden="1" outlineLevel="2" x14ac:dyDescent="0.25">
      <c r="A567">
        <v>19</v>
      </c>
      <c r="B567">
        <v>44205</v>
      </c>
      <c r="C567" t="s">
        <v>5</v>
      </c>
      <c r="D567">
        <v>6760</v>
      </c>
    </row>
    <row r="568" spans="1:4" hidden="1" outlineLevel="2" x14ac:dyDescent="0.25">
      <c r="A568">
        <v>21</v>
      </c>
      <c r="B568">
        <v>44207</v>
      </c>
      <c r="C568" t="s">
        <v>5</v>
      </c>
      <c r="D568">
        <v>5440</v>
      </c>
    </row>
    <row r="569" spans="1:4" hidden="1" outlineLevel="2" x14ac:dyDescent="0.25">
      <c r="A569">
        <v>27</v>
      </c>
      <c r="B569">
        <v>44210</v>
      </c>
      <c r="C569" t="s">
        <v>5</v>
      </c>
      <c r="D569">
        <v>5000</v>
      </c>
    </row>
    <row r="570" spans="1:4" hidden="1" outlineLevel="2" x14ac:dyDescent="0.25">
      <c r="A570">
        <v>32</v>
      </c>
      <c r="B570">
        <v>44212</v>
      </c>
      <c r="C570" t="s">
        <v>5</v>
      </c>
      <c r="D570">
        <v>1990</v>
      </c>
    </row>
    <row r="571" spans="1:4" hidden="1" outlineLevel="2" x14ac:dyDescent="0.25">
      <c r="A571">
        <v>34</v>
      </c>
      <c r="B571">
        <v>44213</v>
      </c>
      <c r="C571" t="s">
        <v>5</v>
      </c>
      <c r="D571">
        <v>2720</v>
      </c>
    </row>
    <row r="572" spans="1:4" hidden="1" outlineLevel="2" x14ac:dyDescent="0.25">
      <c r="A572">
        <v>50</v>
      </c>
      <c r="B572">
        <v>44222</v>
      </c>
      <c r="C572" t="s">
        <v>5</v>
      </c>
      <c r="D572">
        <v>7170</v>
      </c>
    </row>
    <row r="573" spans="1:4" hidden="1" outlineLevel="2" x14ac:dyDescent="0.25">
      <c r="A573">
        <v>54</v>
      </c>
      <c r="B573">
        <v>44224</v>
      </c>
      <c r="C573" t="s">
        <v>5</v>
      </c>
      <c r="D573">
        <v>7930</v>
      </c>
    </row>
    <row r="574" spans="1:4" hidden="1" outlineLevel="2" x14ac:dyDescent="0.25">
      <c r="A574">
        <v>59</v>
      </c>
      <c r="B574">
        <v>44226</v>
      </c>
      <c r="C574" t="s">
        <v>5</v>
      </c>
      <c r="D574">
        <v>6820</v>
      </c>
    </row>
    <row r="575" spans="1:4" hidden="1" outlineLevel="2" x14ac:dyDescent="0.25">
      <c r="A575">
        <v>62</v>
      </c>
      <c r="B575">
        <v>44227</v>
      </c>
      <c r="C575" t="s">
        <v>5</v>
      </c>
      <c r="D575">
        <v>9230</v>
      </c>
    </row>
    <row r="576" spans="1:4" hidden="1" outlineLevel="2" x14ac:dyDescent="0.25">
      <c r="A576">
        <v>67</v>
      </c>
      <c r="B576">
        <v>44229</v>
      </c>
      <c r="C576" t="s">
        <v>5</v>
      </c>
      <c r="D576">
        <v>2630</v>
      </c>
    </row>
    <row r="577" spans="1:4" hidden="1" outlineLevel="2" x14ac:dyDescent="0.25">
      <c r="A577">
        <v>69</v>
      </c>
      <c r="B577">
        <v>44230</v>
      </c>
      <c r="C577" t="s">
        <v>5</v>
      </c>
      <c r="D577">
        <v>6540</v>
      </c>
    </row>
    <row r="578" spans="1:4" hidden="1" outlineLevel="2" x14ac:dyDescent="0.25">
      <c r="A578">
        <v>72</v>
      </c>
      <c r="B578">
        <v>44231</v>
      </c>
      <c r="C578" t="s">
        <v>5</v>
      </c>
      <c r="D578">
        <v>6270</v>
      </c>
    </row>
    <row r="579" spans="1:4" hidden="1" outlineLevel="2" x14ac:dyDescent="0.25">
      <c r="A579">
        <v>75</v>
      </c>
      <c r="B579">
        <v>44233</v>
      </c>
      <c r="C579" t="s">
        <v>5</v>
      </c>
      <c r="D579">
        <v>6460</v>
      </c>
    </row>
    <row r="580" spans="1:4" hidden="1" outlineLevel="2" x14ac:dyDescent="0.25">
      <c r="A580">
        <v>84</v>
      </c>
      <c r="B580">
        <v>44238</v>
      </c>
      <c r="C580" t="s">
        <v>5</v>
      </c>
      <c r="D580">
        <v>8020</v>
      </c>
    </row>
    <row r="581" spans="1:4" hidden="1" outlineLevel="2" x14ac:dyDescent="0.25">
      <c r="A581">
        <v>87</v>
      </c>
      <c r="B581">
        <v>44239</v>
      </c>
      <c r="C581" t="s">
        <v>5</v>
      </c>
      <c r="D581">
        <v>4910</v>
      </c>
    </row>
    <row r="582" spans="1:4" hidden="1" outlineLevel="2" x14ac:dyDescent="0.25">
      <c r="A582">
        <v>88</v>
      </c>
      <c r="B582">
        <v>44240</v>
      </c>
      <c r="C582" t="s">
        <v>5</v>
      </c>
      <c r="D582">
        <v>5690</v>
      </c>
    </row>
    <row r="583" spans="1:4" hidden="1" outlineLevel="2" x14ac:dyDescent="0.25">
      <c r="A583">
        <v>90</v>
      </c>
      <c r="B583">
        <v>44241</v>
      </c>
      <c r="C583" t="s">
        <v>5</v>
      </c>
      <c r="D583">
        <v>1800</v>
      </c>
    </row>
    <row r="584" spans="1:4" hidden="1" outlineLevel="2" x14ac:dyDescent="0.25">
      <c r="A584">
        <v>96</v>
      </c>
      <c r="B584">
        <v>44244</v>
      </c>
      <c r="C584" t="s">
        <v>5</v>
      </c>
      <c r="D584">
        <v>7240</v>
      </c>
    </row>
    <row r="585" spans="1:4" hidden="1" outlineLevel="2" x14ac:dyDescent="0.25">
      <c r="A585">
        <v>99</v>
      </c>
      <c r="B585">
        <v>44245</v>
      </c>
      <c r="C585" t="s">
        <v>5</v>
      </c>
      <c r="D585">
        <v>1740</v>
      </c>
    </row>
    <row r="586" spans="1:4" hidden="1" outlineLevel="2" x14ac:dyDescent="0.25">
      <c r="A586">
        <v>100</v>
      </c>
      <c r="B586">
        <v>44246</v>
      </c>
      <c r="C586" t="s">
        <v>5</v>
      </c>
      <c r="D586">
        <v>5430</v>
      </c>
    </row>
    <row r="587" spans="1:4" hidden="1" outlineLevel="2" x14ac:dyDescent="0.25">
      <c r="A587">
        <v>102</v>
      </c>
      <c r="B587">
        <v>44247</v>
      </c>
      <c r="C587" t="s">
        <v>5</v>
      </c>
      <c r="D587">
        <v>1470</v>
      </c>
    </row>
    <row r="588" spans="1:4" hidden="1" outlineLevel="2" x14ac:dyDescent="0.25">
      <c r="A588">
        <v>109</v>
      </c>
      <c r="B588">
        <v>44250</v>
      </c>
      <c r="C588" t="s">
        <v>5</v>
      </c>
      <c r="D588">
        <v>6880</v>
      </c>
    </row>
    <row r="589" spans="1:4" hidden="1" outlineLevel="2" x14ac:dyDescent="0.25">
      <c r="A589">
        <v>110</v>
      </c>
      <c r="B589">
        <v>44251</v>
      </c>
      <c r="C589" t="s">
        <v>5</v>
      </c>
      <c r="D589">
        <v>3790</v>
      </c>
    </row>
    <row r="590" spans="1:4" hidden="1" outlineLevel="2" x14ac:dyDescent="0.25">
      <c r="A590">
        <v>111</v>
      </c>
      <c r="B590">
        <v>44252</v>
      </c>
      <c r="C590" t="s">
        <v>5</v>
      </c>
      <c r="D590">
        <v>4560</v>
      </c>
    </row>
    <row r="591" spans="1:4" hidden="1" outlineLevel="2" x14ac:dyDescent="0.25">
      <c r="A591">
        <v>116</v>
      </c>
      <c r="B591">
        <v>44254</v>
      </c>
      <c r="C591" t="s">
        <v>5</v>
      </c>
      <c r="D591">
        <v>4360</v>
      </c>
    </row>
    <row r="592" spans="1:4" hidden="1" outlineLevel="2" x14ac:dyDescent="0.25">
      <c r="A592">
        <v>120</v>
      </c>
      <c r="B592">
        <v>44256</v>
      </c>
      <c r="C592" t="s">
        <v>5</v>
      </c>
      <c r="D592">
        <v>9520</v>
      </c>
    </row>
    <row r="593" spans="1:4" hidden="1" outlineLevel="2" x14ac:dyDescent="0.25">
      <c r="A593">
        <v>123</v>
      </c>
      <c r="B593">
        <v>44257</v>
      </c>
      <c r="C593" t="s">
        <v>5</v>
      </c>
      <c r="D593">
        <v>1510</v>
      </c>
    </row>
    <row r="594" spans="1:4" hidden="1" outlineLevel="2" x14ac:dyDescent="0.25">
      <c r="A594">
        <v>127</v>
      </c>
      <c r="B594">
        <v>44260</v>
      </c>
      <c r="C594" t="s">
        <v>5</v>
      </c>
      <c r="D594">
        <v>3450</v>
      </c>
    </row>
    <row r="595" spans="1:4" hidden="1" outlineLevel="2" x14ac:dyDescent="0.25">
      <c r="A595">
        <v>130</v>
      </c>
      <c r="B595">
        <v>44261</v>
      </c>
      <c r="C595" t="s">
        <v>5</v>
      </c>
      <c r="D595">
        <v>9560</v>
      </c>
    </row>
    <row r="596" spans="1:4" hidden="1" outlineLevel="2" x14ac:dyDescent="0.25">
      <c r="A596">
        <v>133</v>
      </c>
      <c r="B596">
        <v>44263</v>
      </c>
      <c r="C596" t="s">
        <v>5</v>
      </c>
      <c r="D596">
        <v>8710</v>
      </c>
    </row>
    <row r="597" spans="1:4" hidden="1" outlineLevel="2" x14ac:dyDescent="0.25">
      <c r="A597">
        <v>135</v>
      </c>
      <c r="B597">
        <v>44264</v>
      </c>
      <c r="C597" t="s">
        <v>5</v>
      </c>
      <c r="D597">
        <v>4330</v>
      </c>
    </row>
    <row r="598" spans="1:4" hidden="1" outlineLevel="2" x14ac:dyDescent="0.25">
      <c r="A598">
        <v>137</v>
      </c>
      <c r="B598">
        <v>44265</v>
      </c>
      <c r="C598" t="s">
        <v>5</v>
      </c>
      <c r="D598">
        <v>8680</v>
      </c>
    </row>
    <row r="599" spans="1:4" hidden="1" outlineLevel="2" x14ac:dyDescent="0.25">
      <c r="A599">
        <v>139</v>
      </c>
      <c r="B599">
        <v>44266</v>
      </c>
      <c r="C599" t="s">
        <v>5</v>
      </c>
      <c r="D599">
        <v>3280</v>
      </c>
    </row>
    <row r="600" spans="1:4" hidden="1" outlineLevel="2" x14ac:dyDescent="0.25">
      <c r="A600">
        <v>144</v>
      </c>
      <c r="B600">
        <v>44269</v>
      </c>
      <c r="C600" t="s">
        <v>5</v>
      </c>
      <c r="D600">
        <v>3180</v>
      </c>
    </row>
    <row r="601" spans="1:4" hidden="1" outlineLevel="2" x14ac:dyDescent="0.25">
      <c r="A601">
        <v>147</v>
      </c>
      <c r="B601">
        <v>44271</v>
      </c>
      <c r="C601" t="s">
        <v>5</v>
      </c>
      <c r="D601">
        <v>3650</v>
      </c>
    </row>
    <row r="602" spans="1:4" hidden="1" outlineLevel="2" x14ac:dyDescent="0.25">
      <c r="A602">
        <v>149</v>
      </c>
      <c r="B602">
        <v>44273</v>
      </c>
      <c r="C602" t="s">
        <v>5</v>
      </c>
      <c r="D602">
        <v>7840</v>
      </c>
    </row>
    <row r="603" spans="1:4" hidden="1" outlineLevel="2" x14ac:dyDescent="0.25">
      <c r="A603">
        <v>160</v>
      </c>
      <c r="B603">
        <v>44276</v>
      </c>
      <c r="C603" t="s">
        <v>5</v>
      </c>
      <c r="D603">
        <v>1740</v>
      </c>
    </row>
    <row r="604" spans="1:4" hidden="1" outlineLevel="2" x14ac:dyDescent="0.25">
      <c r="A604">
        <v>162</v>
      </c>
      <c r="B604">
        <v>44278</v>
      </c>
      <c r="C604" t="s">
        <v>5</v>
      </c>
      <c r="D604">
        <v>1830</v>
      </c>
    </row>
    <row r="605" spans="1:4" hidden="1" outlineLevel="2" x14ac:dyDescent="0.25">
      <c r="A605">
        <v>166</v>
      </c>
      <c r="B605">
        <v>44280</v>
      </c>
      <c r="C605" t="s">
        <v>5</v>
      </c>
      <c r="D605">
        <v>1050</v>
      </c>
    </row>
    <row r="606" spans="1:4" hidden="1" outlineLevel="2" x14ac:dyDescent="0.25">
      <c r="A606">
        <v>170</v>
      </c>
      <c r="B606">
        <v>44281</v>
      </c>
      <c r="C606" t="s">
        <v>5</v>
      </c>
      <c r="D606">
        <v>8800</v>
      </c>
    </row>
    <row r="607" spans="1:4" hidden="1" outlineLevel="2" x14ac:dyDescent="0.25">
      <c r="A607">
        <v>172</v>
      </c>
      <c r="B607">
        <v>44283</v>
      </c>
      <c r="C607" t="s">
        <v>5</v>
      </c>
      <c r="D607">
        <v>3910</v>
      </c>
    </row>
    <row r="608" spans="1:4" hidden="1" outlineLevel="2" x14ac:dyDescent="0.25">
      <c r="A608">
        <v>179</v>
      </c>
      <c r="B608">
        <v>44286</v>
      </c>
      <c r="C608" t="s">
        <v>5</v>
      </c>
      <c r="D608">
        <v>5660</v>
      </c>
    </row>
    <row r="609" spans="1:4" hidden="1" outlineLevel="2" x14ac:dyDescent="0.25">
      <c r="A609">
        <v>184</v>
      </c>
      <c r="B609">
        <v>44289</v>
      </c>
      <c r="C609" t="s">
        <v>5</v>
      </c>
      <c r="D609">
        <v>6400</v>
      </c>
    </row>
    <row r="610" spans="1:4" hidden="1" outlineLevel="2" x14ac:dyDescent="0.25">
      <c r="A610">
        <v>185</v>
      </c>
      <c r="B610">
        <v>44290</v>
      </c>
      <c r="C610" t="s">
        <v>5</v>
      </c>
      <c r="D610">
        <v>3040</v>
      </c>
    </row>
    <row r="611" spans="1:4" hidden="1" outlineLevel="2" x14ac:dyDescent="0.25">
      <c r="A611">
        <v>188</v>
      </c>
      <c r="B611">
        <v>44292</v>
      </c>
      <c r="C611" t="s">
        <v>5</v>
      </c>
      <c r="D611">
        <v>7190</v>
      </c>
    </row>
    <row r="612" spans="1:4" hidden="1" outlineLevel="2" x14ac:dyDescent="0.25">
      <c r="A612">
        <v>199</v>
      </c>
      <c r="B612">
        <v>44296</v>
      </c>
      <c r="C612" t="s">
        <v>5</v>
      </c>
      <c r="D612">
        <v>9150</v>
      </c>
    </row>
    <row r="613" spans="1:4" hidden="1" outlineLevel="2" x14ac:dyDescent="0.25">
      <c r="A613">
        <v>201</v>
      </c>
      <c r="B613">
        <v>44298</v>
      </c>
      <c r="C613" t="s">
        <v>5</v>
      </c>
      <c r="D613">
        <v>7550</v>
      </c>
    </row>
    <row r="614" spans="1:4" hidden="1" outlineLevel="2" x14ac:dyDescent="0.25">
      <c r="A614">
        <v>203</v>
      </c>
      <c r="B614">
        <v>44299</v>
      </c>
      <c r="C614" t="s">
        <v>5</v>
      </c>
      <c r="D614">
        <v>1680</v>
      </c>
    </row>
    <row r="615" spans="1:4" hidden="1" outlineLevel="2" x14ac:dyDescent="0.25">
      <c r="A615">
        <v>212</v>
      </c>
      <c r="B615">
        <v>44302</v>
      </c>
      <c r="C615" t="s">
        <v>5</v>
      </c>
      <c r="D615">
        <v>6560</v>
      </c>
    </row>
    <row r="616" spans="1:4" hidden="1" outlineLevel="2" x14ac:dyDescent="0.25">
      <c r="A616">
        <v>224</v>
      </c>
      <c r="B616">
        <v>44306</v>
      </c>
      <c r="C616" t="s">
        <v>5</v>
      </c>
      <c r="D616">
        <v>3800</v>
      </c>
    </row>
    <row r="617" spans="1:4" hidden="1" outlineLevel="2" x14ac:dyDescent="0.25">
      <c r="A617">
        <v>227</v>
      </c>
      <c r="B617">
        <v>44307</v>
      </c>
      <c r="C617" t="s">
        <v>5</v>
      </c>
      <c r="D617">
        <v>2060</v>
      </c>
    </row>
    <row r="618" spans="1:4" hidden="1" outlineLevel="2" x14ac:dyDescent="0.25">
      <c r="A618">
        <v>228</v>
      </c>
      <c r="B618">
        <v>44308</v>
      </c>
      <c r="C618" t="s">
        <v>5</v>
      </c>
      <c r="D618">
        <v>8220</v>
      </c>
    </row>
    <row r="619" spans="1:4" hidden="1" outlineLevel="2" x14ac:dyDescent="0.25">
      <c r="A619">
        <v>231</v>
      </c>
      <c r="B619">
        <v>44310</v>
      </c>
      <c r="C619" t="s">
        <v>5</v>
      </c>
      <c r="D619">
        <v>3110</v>
      </c>
    </row>
    <row r="620" spans="1:4" hidden="1" outlineLevel="2" x14ac:dyDescent="0.25">
      <c r="A620">
        <v>237</v>
      </c>
      <c r="B620">
        <v>44313</v>
      </c>
      <c r="C620" t="s">
        <v>5</v>
      </c>
      <c r="D620">
        <v>9470</v>
      </c>
    </row>
    <row r="621" spans="1:4" hidden="1" outlineLevel="2" x14ac:dyDescent="0.25">
      <c r="A621">
        <v>240</v>
      </c>
      <c r="B621">
        <v>44314</v>
      </c>
      <c r="C621" t="s">
        <v>5</v>
      </c>
      <c r="D621">
        <v>4520</v>
      </c>
    </row>
    <row r="622" spans="1:4" hidden="1" outlineLevel="2" x14ac:dyDescent="0.25">
      <c r="A622">
        <v>241</v>
      </c>
      <c r="B622">
        <v>44315</v>
      </c>
      <c r="C622" t="s">
        <v>5</v>
      </c>
      <c r="D622">
        <v>8460</v>
      </c>
    </row>
    <row r="623" spans="1:4" hidden="1" outlineLevel="2" x14ac:dyDescent="0.25">
      <c r="A623">
        <v>246</v>
      </c>
      <c r="B623">
        <v>44319</v>
      </c>
      <c r="C623" t="s">
        <v>5</v>
      </c>
      <c r="D623">
        <v>7520</v>
      </c>
    </row>
    <row r="624" spans="1:4" hidden="1" outlineLevel="2" x14ac:dyDescent="0.25">
      <c r="A624">
        <v>247</v>
      </c>
      <c r="B624">
        <v>44320</v>
      </c>
      <c r="C624" t="s">
        <v>5</v>
      </c>
      <c r="D624">
        <v>3900</v>
      </c>
    </row>
    <row r="625" spans="1:4" hidden="1" outlineLevel="2" x14ac:dyDescent="0.25">
      <c r="A625">
        <v>248</v>
      </c>
      <c r="B625">
        <v>44321</v>
      </c>
      <c r="C625" t="s">
        <v>5</v>
      </c>
      <c r="D625">
        <v>8960</v>
      </c>
    </row>
    <row r="626" spans="1:4" hidden="1" outlineLevel="2" x14ac:dyDescent="0.25">
      <c r="A626">
        <v>255</v>
      </c>
      <c r="B626">
        <v>44323</v>
      </c>
      <c r="C626" t="s">
        <v>5</v>
      </c>
      <c r="D626">
        <v>8340</v>
      </c>
    </row>
    <row r="627" spans="1:4" hidden="1" outlineLevel="2" x14ac:dyDescent="0.25">
      <c r="A627">
        <v>256</v>
      </c>
      <c r="B627">
        <v>44324</v>
      </c>
      <c r="C627" t="s">
        <v>5</v>
      </c>
      <c r="D627">
        <v>4510</v>
      </c>
    </row>
    <row r="628" spans="1:4" hidden="1" outlineLevel="2" x14ac:dyDescent="0.25">
      <c r="A628">
        <v>258</v>
      </c>
      <c r="B628">
        <v>44325</v>
      </c>
      <c r="C628" t="s">
        <v>5</v>
      </c>
      <c r="D628">
        <v>7710</v>
      </c>
    </row>
    <row r="629" spans="1:4" hidden="1" outlineLevel="2" x14ac:dyDescent="0.25">
      <c r="A629">
        <v>262</v>
      </c>
      <c r="B629">
        <v>44326</v>
      </c>
      <c r="C629" t="s">
        <v>5</v>
      </c>
      <c r="D629">
        <v>9620</v>
      </c>
    </row>
    <row r="630" spans="1:4" hidden="1" outlineLevel="2" x14ac:dyDescent="0.25">
      <c r="A630">
        <v>266</v>
      </c>
      <c r="B630">
        <v>44329</v>
      </c>
      <c r="C630" t="s">
        <v>5</v>
      </c>
      <c r="D630">
        <v>4100</v>
      </c>
    </row>
    <row r="631" spans="1:4" hidden="1" outlineLevel="2" x14ac:dyDescent="0.25">
      <c r="A631">
        <v>273</v>
      </c>
      <c r="B631">
        <v>44332</v>
      </c>
      <c r="C631" t="s">
        <v>5</v>
      </c>
      <c r="D631">
        <v>7370</v>
      </c>
    </row>
    <row r="632" spans="1:4" hidden="1" outlineLevel="2" x14ac:dyDescent="0.25">
      <c r="A632">
        <v>277</v>
      </c>
      <c r="B632">
        <v>44334</v>
      </c>
      <c r="C632" t="s">
        <v>5</v>
      </c>
      <c r="D632">
        <v>7330</v>
      </c>
    </row>
    <row r="633" spans="1:4" hidden="1" outlineLevel="2" x14ac:dyDescent="0.25">
      <c r="A633">
        <v>281</v>
      </c>
      <c r="B633">
        <v>44335</v>
      </c>
      <c r="C633" t="s">
        <v>5</v>
      </c>
      <c r="D633">
        <v>8450</v>
      </c>
    </row>
    <row r="634" spans="1:4" hidden="1" outlineLevel="2" x14ac:dyDescent="0.25">
      <c r="A634">
        <v>283</v>
      </c>
      <c r="B634">
        <v>44336</v>
      </c>
      <c r="C634" t="s">
        <v>5</v>
      </c>
      <c r="D634">
        <v>6050</v>
      </c>
    </row>
    <row r="635" spans="1:4" hidden="1" outlineLevel="2" x14ac:dyDescent="0.25">
      <c r="A635">
        <v>284</v>
      </c>
      <c r="B635">
        <v>44337</v>
      </c>
      <c r="C635" t="s">
        <v>5</v>
      </c>
      <c r="D635">
        <v>5490</v>
      </c>
    </row>
    <row r="636" spans="1:4" hidden="1" outlineLevel="2" x14ac:dyDescent="0.25">
      <c r="A636">
        <v>288</v>
      </c>
      <c r="B636">
        <v>44339</v>
      </c>
      <c r="C636" t="s">
        <v>5</v>
      </c>
      <c r="D636">
        <v>2680</v>
      </c>
    </row>
    <row r="637" spans="1:4" hidden="1" outlineLevel="2" x14ac:dyDescent="0.25">
      <c r="A637">
        <v>291</v>
      </c>
      <c r="B637">
        <v>44340</v>
      </c>
      <c r="C637" t="s">
        <v>5</v>
      </c>
      <c r="D637">
        <v>4100</v>
      </c>
    </row>
    <row r="638" spans="1:4" hidden="1" outlineLevel="2" x14ac:dyDescent="0.25">
      <c r="A638">
        <v>293</v>
      </c>
      <c r="B638">
        <v>44341</v>
      </c>
      <c r="C638" t="s">
        <v>5</v>
      </c>
      <c r="D638">
        <v>7160</v>
      </c>
    </row>
    <row r="639" spans="1:4" hidden="1" outlineLevel="2" x14ac:dyDescent="0.25">
      <c r="A639">
        <v>295</v>
      </c>
      <c r="B639">
        <v>44342</v>
      </c>
      <c r="C639" t="s">
        <v>5</v>
      </c>
      <c r="D639">
        <v>7390</v>
      </c>
    </row>
    <row r="640" spans="1:4" hidden="1" outlineLevel="2" x14ac:dyDescent="0.25">
      <c r="A640">
        <v>297</v>
      </c>
      <c r="B640">
        <v>44343</v>
      </c>
      <c r="C640" t="s">
        <v>5</v>
      </c>
      <c r="D640">
        <v>8680</v>
      </c>
    </row>
    <row r="641" spans="1:4" hidden="1" outlineLevel="2" x14ac:dyDescent="0.25">
      <c r="A641">
        <v>307</v>
      </c>
      <c r="B641">
        <v>44347</v>
      </c>
      <c r="C641" t="s">
        <v>5</v>
      </c>
      <c r="D641">
        <v>4160</v>
      </c>
    </row>
    <row r="642" spans="1:4" hidden="1" outlineLevel="2" x14ac:dyDescent="0.25">
      <c r="A642">
        <v>308</v>
      </c>
      <c r="B642">
        <v>44348</v>
      </c>
      <c r="C642" t="s">
        <v>5</v>
      </c>
      <c r="D642">
        <v>6300</v>
      </c>
    </row>
    <row r="643" spans="1:4" hidden="1" outlineLevel="2" x14ac:dyDescent="0.25">
      <c r="A643">
        <v>313</v>
      </c>
      <c r="B643">
        <v>44351</v>
      </c>
      <c r="C643" t="s">
        <v>5</v>
      </c>
      <c r="D643">
        <v>8880</v>
      </c>
    </row>
    <row r="644" spans="1:4" hidden="1" outlineLevel="2" x14ac:dyDescent="0.25">
      <c r="A644">
        <v>317</v>
      </c>
      <c r="B644">
        <v>44354</v>
      </c>
      <c r="C644" t="s">
        <v>5</v>
      </c>
      <c r="D644">
        <v>2540</v>
      </c>
    </row>
    <row r="645" spans="1:4" hidden="1" outlineLevel="2" x14ac:dyDescent="0.25">
      <c r="A645">
        <v>320</v>
      </c>
      <c r="B645">
        <v>44355</v>
      </c>
      <c r="C645" t="s">
        <v>5</v>
      </c>
      <c r="D645">
        <v>2330</v>
      </c>
    </row>
    <row r="646" spans="1:4" hidden="1" outlineLevel="2" x14ac:dyDescent="0.25">
      <c r="A646">
        <v>325</v>
      </c>
      <c r="B646">
        <v>44357</v>
      </c>
      <c r="C646" t="s">
        <v>5</v>
      </c>
      <c r="D646">
        <v>4000</v>
      </c>
    </row>
    <row r="647" spans="1:4" hidden="1" outlineLevel="2" x14ac:dyDescent="0.25">
      <c r="A647">
        <v>328</v>
      </c>
      <c r="B647">
        <v>44359</v>
      </c>
      <c r="C647" t="s">
        <v>5</v>
      </c>
      <c r="D647">
        <v>5340</v>
      </c>
    </row>
    <row r="648" spans="1:4" hidden="1" outlineLevel="2" x14ac:dyDescent="0.25">
      <c r="A648">
        <v>332</v>
      </c>
      <c r="B648">
        <v>44360</v>
      </c>
      <c r="C648" t="s">
        <v>5</v>
      </c>
      <c r="D648">
        <v>9400</v>
      </c>
    </row>
    <row r="649" spans="1:4" hidden="1" outlineLevel="2" x14ac:dyDescent="0.25">
      <c r="A649">
        <v>334</v>
      </c>
      <c r="B649">
        <v>44361</v>
      </c>
      <c r="C649" t="s">
        <v>5</v>
      </c>
      <c r="D649">
        <v>4220</v>
      </c>
    </row>
    <row r="650" spans="1:4" hidden="1" outlineLevel="2" x14ac:dyDescent="0.25">
      <c r="A650">
        <v>337</v>
      </c>
      <c r="B650">
        <v>44362</v>
      </c>
      <c r="C650" t="s">
        <v>5</v>
      </c>
      <c r="D650">
        <v>6790</v>
      </c>
    </row>
    <row r="651" spans="1:4" hidden="1" outlineLevel="2" x14ac:dyDescent="0.25">
      <c r="A651">
        <v>340</v>
      </c>
      <c r="B651">
        <v>44364</v>
      </c>
      <c r="C651" t="s">
        <v>5</v>
      </c>
      <c r="D651">
        <v>7990</v>
      </c>
    </row>
    <row r="652" spans="1:4" hidden="1" outlineLevel="2" x14ac:dyDescent="0.25">
      <c r="A652">
        <v>345</v>
      </c>
      <c r="B652">
        <v>44365</v>
      </c>
      <c r="C652" t="s">
        <v>5</v>
      </c>
      <c r="D652">
        <v>6060</v>
      </c>
    </row>
    <row r="653" spans="1:4" hidden="1" outlineLevel="2" x14ac:dyDescent="0.25">
      <c r="A653">
        <v>351</v>
      </c>
      <c r="B653">
        <v>44368</v>
      </c>
      <c r="C653" t="s">
        <v>5</v>
      </c>
      <c r="D653">
        <v>1180</v>
      </c>
    </row>
    <row r="654" spans="1:4" hidden="1" outlineLevel="2" x14ac:dyDescent="0.25">
      <c r="A654">
        <v>352</v>
      </c>
      <c r="B654">
        <v>44369</v>
      </c>
      <c r="C654" t="s">
        <v>5</v>
      </c>
      <c r="D654">
        <v>1510</v>
      </c>
    </row>
    <row r="655" spans="1:4" hidden="1" outlineLevel="2" x14ac:dyDescent="0.25">
      <c r="A655">
        <v>358</v>
      </c>
      <c r="B655">
        <v>44373</v>
      </c>
      <c r="C655" t="s">
        <v>5</v>
      </c>
      <c r="D655">
        <v>6570</v>
      </c>
    </row>
    <row r="656" spans="1:4" hidden="1" outlineLevel="2" x14ac:dyDescent="0.25">
      <c r="A656">
        <v>365</v>
      </c>
      <c r="B656">
        <v>44377</v>
      </c>
      <c r="C656" t="s">
        <v>5</v>
      </c>
      <c r="D656">
        <v>2540</v>
      </c>
    </row>
    <row r="657" spans="1:4" hidden="1" outlineLevel="2" x14ac:dyDescent="0.25">
      <c r="A657">
        <v>369</v>
      </c>
      <c r="B657">
        <v>44379</v>
      </c>
      <c r="C657" t="s">
        <v>5</v>
      </c>
      <c r="D657">
        <v>3170</v>
      </c>
    </row>
    <row r="658" spans="1:4" hidden="1" outlineLevel="2" x14ac:dyDescent="0.25">
      <c r="A658">
        <v>372</v>
      </c>
      <c r="B658">
        <v>44380</v>
      </c>
      <c r="C658" t="s">
        <v>5</v>
      </c>
      <c r="D658">
        <v>9870</v>
      </c>
    </row>
    <row r="659" spans="1:4" hidden="1" outlineLevel="2" x14ac:dyDescent="0.25">
      <c r="A659">
        <v>373</v>
      </c>
      <c r="B659">
        <v>44381</v>
      </c>
      <c r="C659" t="s">
        <v>5</v>
      </c>
      <c r="D659">
        <v>9390</v>
      </c>
    </row>
    <row r="660" spans="1:4" hidden="1" outlineLevel="2" x14ac:dyDescent="0.25">
      <c r="A660">
        <v>376</v>
      </c>
      <c r="B660">
        <v>44383</v>
      </c>
      <c r="C660" t="s">
        <v>5</v>
      </c>
      <c r="D660">
        <v>4060</v>
      </c>
    </row>
    <row r="661" spans="1:4" hidden="1" outlineLevel="2" x14ac:dyDescent="0.25">
      <c r="A661">
        <v>380</v>
      </c>
      <c r="B661">
        <v>44384</v>
      </c>
      <c r="C661" t="s">
        <v>5</v>
      </c>
      <c r="D661">
        <v>3460</v>
      </c>
    </row>
    <row r="662" spans="1:4" hidden="1" outlineLevel="2" x14ac:dyDescent="0.25">
      <c r="A662">
        <v>383</v>
      </c>
      <c r="B662">
        <v>44385</v>
      </c>
      <c r="C662" t="s">
        <v>5</v>
      </c>
      <c r="D662">
        <v>3770</v>
      </c>
    </row>
    <row r="663" spans="1:4" hidden="1" outlineLevel="2" x14ac:dyDescent="0.25">
      <c r="A663">
        <v>388</v>
      </c>
      <c r="B663">
        <v>44388</v>
      </c>
      <c r="C663" t="s">
        <v>5</v>
      </c>
      <c r="D663">
        <v>7480</v>
      </c>
    </row>
    <row r="664" spans="1:4" hidden="1" outlineLevel="2" x14ac:dyDescent="0.25">
      <c r="A664">
        <v>393</v>
      </c>
      <c r="B664">
        <v>44390</v>
      </c>
      <c r="C664" t="s">
        <v>5</v>
      </c>
      <c r="D664">
        <v>4790</v>
      </c>
    </row>
    <row r="665" spans="1:4" hidden="1" outlineLevel="2" x14ac:dyDescent="0.25">
      <c r="A665">
        <v>396</v>
      </c>
      <c r="B665">
        <v>44392</v>
      </c>
      <c r="C665" t="s">
        <v>5</v>
      </c>
      <c r="D665">
        <v>8100</v>
      </c>
    </row>
    <row r="666" spans="1:4" hidden="1" outlineLevel="2" x14ac:dyDescent="0.25">
      <c r="A666">
        <v>403</v>
      </c>
      <c r="B666">
        <v>44395</v>
      </c>
      <c r="C666" t="s">
        <v>5</v>
      </c>
      <c r="D666">
        <v>7000</v>
      </c>
    </row>
    <row r="667" spans="1:4" hidden="1" outlineLevel="2" x14ac:dyDescent="0.25">
      <c r="A667">
        <v>407</v>
      </c>
      <c r="B667">
        <v>44397</v>
      </c>
      <c r="C667" t="s">
        <v>5</v>
      </c>
      <c r="D667">
        <v>6820</v>
      </c>
    </row>
    <row r="668" spans="1:4" hidden="1" outlineLevel="2" x14ac:dyDescent="0.25">
      <c r="A668">
        <v>410</v>
      </c>
      <c r="B668">
        <v>44399</v>
      </c>
      <c r="C668" t="s">
        <v>5</v>
      </c>
      <c r="D668">
        <v>7270</v>
      </c>
    </row>
    <row r="669" spans="1:4" hidden="1" outlineLevel="2" x14ac:dyDescent="0.25">
      <c r="A669">
        <v>415</v>
      </c>
      <c r="B669">
        <v>44400</v>
      </c>
      <c r="C669" t="s">
        <v>5</v>
      </c>
      <c r="D669">
        <v>6160</v>
      </c>
    </row>
    <row r="670" spans="1:4" hidden="1" outlineLevel="2" x14ac:dyDescent="0.25">
      <c r="A670">
        <v>418</v>
      </c>
      <c r="B670">
        <v>44401</v>
      </c>
      <c r="C670" t="s">
        <v>5</v>
      </c>
      <c r="D670">
        <v>7730</v>
      </c>
    </row>
    <row r="671" spans="1:4" hidden="1" outlineLevel="2" x14ac:dyDescent="0.25">
      <c r="A671">
        <v>422</v>
      </c>
      <c r="B671">
        <v>44404</v>
      </c>
      <c r="C671" t="s">
        <v>5</v>
      </c>
      <c r="D671">
        <v>850</v>
      </c>
    </row>
    <row r="672" spans="1:4" hidden="1" outlineLevel="2" x14ac:dyDescent="0.25">
      <c r="A672">
        <v>424</v>
      </c>
      <c r="B672">
        <v>44405</v>
      </c>
      <c r="C672" t="s">
        <v>5</v>
      </c>
      <c r="D672">
        <v>6720</v>
      </c>
    </row>
    <row r="673" spans="1:4" hidden="1" outlineLevel="2" x14ac:dyDescent="0.25">
      <c r="A673">
        <v>427</v>
      </c>
      <c r="B673">
        <v>44406</v>
      </c>
      <c r="C673" t="s">
        <v>5</v>
      </c>
      <c r="D673">
        <v>4870</v>
      </c>
    </row>
    <row r="674" spans="1:4" hidden="1" outlineLevel="2" x14ac:dyDescent="0.25">
      <c r="A674">
        <v>430</v>
      </c>
      <c r="B674">
        <v>44407</v>
      </c>
      <c r="C674" t="s">
        <v>5</v>
      </c>
      <c r="D674">
        <v>3290</v>
      </c>
    </row>
    <row r="675" spans="1:4" hidden="1" outlineLevel="2" x14ac:dyDescent="0.25">
      <c r="A675">
        <v>436</v>
      </c>
      <c r="B675">
        <v>44408</v>
      </c>
      <c r="C675" t="s">
        <v>5</v>
      </c>
      <c r="D675">
        <v>3960</v>
      </c>
    </row>
    <row r="676" spans="1:4" hidden="1" outlineLevel="2" x14ac:dyDescent="0.25">
      <c r="A676">
        <v>441</v>
      </c>
      <c r="B676">
        <v>44411</v>
      </c>
      <c r="C676" t="s">
        <v>5</v>
      </c>
      <c r="D676">
        <v>7450</v>
      </c>
    </row>
    <row r="677" spans="1:4" hidden="1" outlineLevel="2" x14ac:dyDescent="0.25">
      <c r="A677">
        <v>447</v>
      </c>
      <c r="B677">
        <v>44415</v>
      </c>
      <c r="C677" t="s">
        <v>5</v>
      </c>
      <c r="D677">
        <v>4310</v>
      </c>
    </row>
    <row r="678" spans="1:4" hidden="1" outlineLevel="2" x14ac:dyDescent="0.25">
      <c r="A678">
        <v>453</v>
      </c>
      <c r="B678">
        <v>44418</v>
      </c>
      <c r="C678" t="s">
        <v>5</v>
      </c>
      <c r="D678">
        <v>9000</v>
      </c>
    </row>
    <row r="679" spans="1:4" hidden="1" outlineLevel="2" x14ac:dyDescent="0.25">
      <c r="A679">
        <v>454</v>
      </c>
      <c r="B679">
        <v>44419</v>
      </c>
      <c r="C679" t="s">
        <v>5</v>
      </c>
      <c r="D679">
        <v>3240</v>
      </c>
    </row>
    <row r="680" spans="1:4" hidden="1" outlineLevel="2" x14ac:dyDescent="0.25">
      <c r="A680">
        <v>458</v>
      </c>
      <c r="B680">
        <v>44421</v>
      </c>
      <c r="C680" t="s">
        <v>5</v>
      </c>
      <c r="D680">
        <v>1150</v>
      </c>
    </row>
    <row r="681" spans="1:4" hidden="1" outlineLevel="2" x14ac:dyDescent="0.25">
      <c r="A681">
        <v>461</v>
      </c>
      <c r="B681">
        <v>44422</v>
      </c>
      <c r="C681" t="s">
        <v>5</v>
      </c>
      <c r="D681">
        <v>6410</v>
      </c>
    </row>
    <row r="682" spans="1:4" hidden="1" outlineLevel="2" x14ac:dyDescent="0.25">
      <c r="A682">
        <v>464</v>
      </c>
      <c r="B682">
        <v>44423</v>
      </c>
      <c r="C682" t="s">
        <v>5</v>
      </c>
      <c r="D682">
        <v>3660</v>
      </c>
    </row>
    <row r="683" spans="1:4" hidden="1" outlineLevel="2" x14ac:dyDescent="0.25">
      <c r="A683">
        <v>466</v>
      </c>
      <c r="B683">
        <v>44424</v>
      </c>
      <c r="C683" t="s">
        <v>5</v>
      </c>
      <c r="D683">
        <v>6120</v>
      </c>
    </row>
    <row r="684" spans="1:4" hidden="1" outlineLevel="2" x14ac:dyDescent="0.25">
      <c r="A684">
        <v>468</v>
      </c>
      <c r="B684">
        <v>44425</v>
      </c>
      <c r="C684" t="s">
        <v>5</v>
      </c>
      <c r="D684">
        <v>6690</v>
      </c>
    </row>
    <row r="685" spans="1:4" hidden="1" outlineLevel="2" x14ac:dyDescent="0.25">
      <c r="A685">
        <v>471</v>
      </c>
      <c r="B685">
        <v>44427</v>
      </c>
      <c r="C685" t="s">
        <v>5</v>
      </c>
      <c r="D685">
        <v>4580</v>
      </c>
    </row>
    <row r="686" spans="1:4" hidden="1" outlineLevel="2" x14ac:dyDescent="0.25">
      <c r="A686">
        <v>476</v>
      </c>
      <c r="B686">
        <v>44430</v>
      </c>
      <c r="C686" t="s">
        <v>5</v>
      </c>
      <c r="D686">
        <v>7000</v>
      </c>
    </row>
    <row r="687" spans="1:4" hidden="1" outlineLevel="2" x14ac:dyDescent="0.25">
      <c r="A687">
        <v>480</v>
      </c>
      <c r="B687">
        <v>44431</v>
      </c>
      <c r="C687" t="s">
        <v>5</v>
      </c>
      <c r="D687">
        <v>7870</v>
      </c>
    </row>
    <row r="688" spans="1:4" hidden="1" outlineLevel="2" x14ac:dyDescent="0.25">
      <c r="A688">
        <v>482</v>
      </c>
      <c r="B688">
        <v>44432</v>
      </c>
      <c r="C688" t="s">
        <v>5</v>
      </c>
      <c r="D688">
        <v>6900</v>
      </c>
    </row>
    <row r="689" spans="1:4" hidden="1" outlineLevel="2" x14ac:dyDescent="0.25">
      <c r="A689">
        <v>486</v>
      </c>
      <c r="B689">
        <v>44433</v>
      </c>
      <c r="C689" t="s">
        <v>5</v>
      </c>
      <c r="D689">
        <v>6360</v>
      </c>
    </row>
    <row r="690" spans="1:4" hidden="1" outlineLevel="2" x14ac:dyDescent="0.25">
      <c r="A690">
        <v>491</v>
      </c>
      <c r="B690">
        <v>44437</v>
      </c>
      <c r="C690" t="s">
        <v>5</v>
      </c>
      <c r="D690">
        <v>5530</v>
      </c>
    </row>
    <row r="691" spans="1:4" hidden="1" outlineLevel="2" x14ac:dyDescent="0.25">
      <c r="A691">
        <v>493</v>
      </c>
      <c r="B691">
        <v>44438</v>
      </c>
      <c r="C691" t="s">
        <v>5</v>
      </c>
      <c r="D691">
        <v>7740</v>
      </c>
    </row>
    <row r="692" spans="1:4" hidden="1" outlineLevel="2" x14ac:dyDescent="0.25">
      <c r="A692">
        <v>501</v>
      </c>
      <c r="B692">
        <v>44442</v>
      </c>
      <c r="C692" t="s">
        <v>5</v>
      </c>
      <c r="D692">
        <v>2870</v>
      </c>
    </row>
    <row r="693" spans="1:4" hidden="1" outlineLevel="2" x14ac:dyDescent="0.25">
      <c r="A693">
        <v>504</v>
      </c>
      <c r="B693">
        <v>44443</v>
      </c>
      <c r="C693" t="s">
        <v>5</v>
      </c>
      <c r="D693">
        <v>6880</v>
      </c>
    </row>
    <row r="694" spans="1:4" hidden="1" outlineLevel="2" x14ac:dyDescent="0.25">
      <c r="A694">
        <v>507</v>
      </c>
      <c r="B694">
        <v>44446</v>
      </c>
      <c r="C694" t="s">
        <v>5</v>
      </c>
      <c r="D694">
        <v>2660</v>
      </c>
    </row>
    <row r="695" spans="1:4" hidden="1" outlineLevel="2" x14ac:dyDescent="0.25">
      <c r="A695">
        <v>509</v>
      </c>
      <c r="B695">
        <v>44447</v>
      </c>
      <c r="C695" t="s">
        <v>5</v>
      </c>
      <c r="D695">
        <v>3980</v>
      </c>
    </row>
    <row r="696" spans="1:4" hidden="1" outlineLevel="2" x14ac:dyDescent="0.25">
      <c r="A696">
        <v>511</v>
      </c>
      <c r="B696">
        <v>44448</v>
      </c>
      <c r="C696" t="s">
        <v>5</v>
      </c>
      <c r="D696">
        <v>4660</v>
      </c>
    </row>
    <row r="697" spans="1:4" hidden="1" outlineLevel="2" x14ac:dyDescent="0.25">
      <c r="A697">
        <v>517</v>
      </c>
      <c r="B697">
        <v>44450</v>
      </c>
      <c r="C697" t="s">
        <v>5</v>
      </c>
      <c r="D697">
        <v>3310</v>
      </c>
    </row>
    <row r="698" spans="1:4" hidden="1" outlineLevel="2" x14ac:dyDescent="0.25">
      <c r="A698">
        <v>520</v>
      </c>
      <c r="B698">
        <v>44451</v>
      </c>
      <c r="C698" t="s">
        <v>5</v>
      </c>
      <c r="D698">
        <v>2990</v>
      </c>
    </row>
    <row r="699" spans="1:4" hidden="1" outlineLevel="2" x14ac:dyDescent="0.25">
      <c r="A699">
        <v>522</v>
      </c>
      <c r="B699">
        <v>44452</v>
      </c>
      <c r="C699" t="s">
        <v>5</v>
      </c>
      <c r="D699">
        <v>3440</v>
      </c>
    </row>
    <row r="700" spans="1:4" hidden="1" outlineLevel="2" x14ac:dyDescent="0.25">
      <c r="A700">
        <v>525</v>
      </c>
      <c r="B700">
        <v>44454</v>
      </c>
      <c r="C700" t="s">
        <v>5</v>
      </c>
      <c r="D700">
        <v>4710</v>
      </c>
    </row>
    <row r="701" spans="1:4" hidden="1" outlineLevel="2" x14ac:dyDescent="0.25">
      <c r="A701">
        <v>529</v>
      </c>
      <c r="B701">
        <v>44456</v>
      </c>
      <c r="C701" t="s">
        <v>5</v>
      </c>
      <c r="D701">
        <v>6730</v>
      </c>
    </row>
    <row r="702" spans="1:4" hidden="1" outlineLevel="2" x14ac:dyDescent="0.25">
      <c r="A702">
        <v>533</v>
      </c>
      <c r="B702">
        <v>44457</v>
      </c>
      <c r="C702" t="s">
        <v>5</v>
      </c>
      <c r="D702">
        <v>2640</v>
      </c>
    </row>
    <row r="703" spans="1:4" hidden="1" outlineLevel="2" x14ac:dyDescent="0.25">
      <c r="A703">
        <v>535</v>
      </c>
      <c r="B703">
        <v>44458</v>
      </c>
      <c r="C703" t="s">
        <v>5</v>
      </c>
      <c r="D703">
        <v>9860</v>
      </c>
    </row>
    <row r="704" spans="1:4" hidden="1" outlineLevel="2" x14ac:dyDescent="0.25">
      <c r="A704">
        <v>550</v>
      </c>
      <c r="B704">
        <v>44467</v>
      </c>
      <c r="C704" t="s">
        <v>5</v>
      </c>
      <c r="D704">
        <v>5080</v>
      </c>
    </row>
    <row r="705" spans="1:4" hidden="1" outlineLevel="2" x14ac:dyDescent="0.25">
      <c r="A705">
        <v>554</v>
      </c>
      <c r="B705">
        <v>44469</v>
      </c>
      <c r="C705" t="s">
        <v>5</v>
      </c>
      <c r="D705">
        <v>7660</v>
      </c>
    </row>
    <row r="706" spans="1:4" hidden="1" outlineLevel="2" x14ac:dyDescent="0.25">
      <c r="A706">
        <v>557</v>
      </c>
      <c r="B706">
        <v>44471</v>
      </c>
      <c r="C706" t="s">
        <v>5</v>
      </c>
      <c r="D706">
        <v>1010</v>
      </c>
    </row>
    <row r="707" spans="1:4" hidden="1" outlineLevel="2" x14ac:dyDescent="0.25">
      <c r="A707">
        <v>558</v>
      </c>
      <c r="B707">
        <v>44472</v>
      </c>
      <c r="C707" t="s">
        <v>5</v>
      </c>
      <c r="D707">
        <v>7540</v>
      </c>
    </row>
    <row r="708" spans="1:4" hidden="1" outlineLevel="2" x14ac:dyDescent="0.25">
      <c r="A708">
        <v>561</v>
      </c>
      <c r="B708">
        <v>44473</v>
      </c>
      <c r="C708" t="s">
        <v>5</v>
      </c>
      <c r="D708">
        <v>9800</v>
      </c>
    </row>
    <row r="709" spans="1:4" hidden="1" outlineLevel="2" x14ac:dyDescent="0.25">
      <c r="A709">
        <v>565</v>
      </c>
      <c r="B709">
        <v>44474</v>
      </c>
      <c r="C709" t="s">
        <v>5</v>
      </c>
      <c r="D709">
        <v>5150</v>
      </c>
    </row>
    <row r="710" spans="1:4" hidden="1" outlineLevel="2" x14ac:dyDescent="0.25">
      <c r="A710">
        <v>567</v>
      </c>
      <c r="B710">
        <v>44475</v>
      </c>
      <c r="C710" t="s">
        <v>5</v>
      </c>
      <c r="D710">
        <v>8900</v>
      </c>
    </row>
    <row r="711" spans="1:4" hidden="1" outlineLevel="2" x14ac:dyDescent="0.25">
      <c r="A711">
        <v>570</v>
      </c>
      <c r="B711">
        <v>44477</v>
      </c>
      <c r="C711" t="s">
        <v>5</v>
      </c>
      <c r="D711">
        <v>4980</v>
      </c>
    </row>
    <row r="712" spans="1:4" hidden="1" outlineLevel="2" x14ac:dyDescent="0.25">
      <c r="A712">
        <v>573</v>
      </c>
      <c r="B712">
        <v>44478</v>
      </c>
      <c r="C712" t="s">
        <v>5</v>
      </c>
      <c r="D712">
        <v>8360</v>
      </c>
    </row>
    <row r="713" spans="1:4" hidden="1" outlineLevel="2" x14ac:dyDescent="0.25">
      <c r="A713">
        <v>585</v>
      </c>
      <c r="B713">
        <v>44484</v>
      </c>
      <c r="C713" t="s">
        <v>5</v>
      </c>
      <c r="D713">
        <v>6230</v>
      </c>
    </row>
    <row r="714" spans="1:4" hidden="1" outlineLevel="2" x14ac:dyDescent="0.25">
      <c r="A714">
        <v>590</v>
      </c>
      <c r="B714">
        <v>44486</v>
      </c>
      <c r="C714" t="s">
        <v>5</v>
      </c>
      <c r="D714">
        <v>4190</v>
      </c>
    </row>
    <row r="715" spans="1:4" hidden="1" outlineLevel="2" x14ac:dyDescent="0.25">
      <c r="A715">
        <v>592</v>
      </c>
      <c r="B715">
        <v>44487</v>
      </c>
      <c r="C715" t="s">
        <v>5</v>
      </c>
      <c r="D715">
        <v>5920</v>
      </c>
    </row>
    <row r="716" spans="1:4" hidden="1" outlineLevel="2" x14ac:dyDescent="0.25">
      <c r="A716">
        <v>595</v>
      </c>
      <c r="B716">
        <v>44488</v>
      </c>
      <c r="C716" t="s">
        <v>5</v>
      </c>
      <c r="D716">
        <v>5450</v>
      </c>
    </row>
    <row r="717" spans="1:4" hidden="1" outlineLevel="2" x14ac:dyDescent="0.25">
      <c r="A717">
        <v>601</v>
      </c>
      <c r="B717">
        <v>44491</v>
      </c>
      <c r="C717" t="s">
        <v>5</v>
      </c>
      <c r="D717">
        <v>4810</v>
      </c>
    </row>
    <row r="718" spans="1:4" hidden="1" outlineLevel="2" x14ac:dyDescent="0.25">
      <c r="A718">
        <v>604</v>
      </c>
      <c r="B718">
        <v>44493</v>
      </c>
      <c r="C718" t="s">
        <v>5</v>
      </c>
      <c r="D718">
        <v>2670</v>
      </c>
    </row>
    <row r="719" spans="1:4" hidden="1" outlineLevel="2" x14ac:dyDescent="0.25">
      <c r="A719">
        <v>606</v>
      </c>
      <c r="B719">
        <v>44494</v>
      </c>
      <c r="C719" t="s">
        <v>5</v>
      </c>
      <c r="D719">
        <v>1700</v>
      </c>
    </row>
    <row r="720" spans="1:4" hidden="1" outlineLevel="2" x14ac:dyDescent="0.25">
      <c r="A720">
        <v>612</v>
      </c>
      <c r="B720">
        <v>44495</v>
      </c>
      <c r="C720" t="s">
        <v>5</v>
      </c>
      <c r="D720">
        <v>2090</v>
      </c>
    </row>
    <row r="721" spans="1:4" hidden="1" outlineLevel="2" x14ac:dyDescent="0.25">
      <c r="A721">
        <v>613</v>
      </c>
      <c r="B721">
        <v>44496</v>
      </c>
      <c r="C721" t="s">
        <v>5</v>
      </c>
      <c r="D721">
        <v>3960</v>
      </c>
    </row>
    <row r="722" spans="1:4" hidden="1" outlineLevel="2" x14ac:dyDescent="0.25">
      <c r="A722">
        <v>619</v>
      </c>
      <c r="B722">
        <v>44498</v>
      </c>
      <c r="C722" t="s">
        <v>5</v>
      </c>
      <c r="D722">
        <v>2630</v>
      </c>
    </row>
    <row r="723" spans="1:4" hidden="1" outlineLevel="2" x14ac:dyDescent="0.25">
      <c r="A723">
        <v>622</v>
      </c>
      <c r="B723">
        <v>44500</v>
      </c>
      <c r="C723" t="s">
        <v>5</v>
      </c>
      <c r="D723">
        <v>2100</v>
      </c>
    </row>
    <row r="724" spans="1:4" hidden="1" outlineLevel="2" x14ac:dyDescent="0.25">
      <c r="A724">
        <v>625</v>
      </c>
      <c r="B724">
        <v>44501</v>
      </c>
      <c r="C724" t="s">
        <v>5</v>
      </c>
      <c r="D724">
        <v>3550</v>
      </c>
    </row>
    <row r="725" spans="1:4" hidden="1" outlineLevel="2" x14ac:dyDescent="0.25">
      <c r="A725">
        <v>628</v>
      </c>
      <c r="B725">
        <v>44503</v>
      </c>
      <c r="C725" t="s">
        <v>5</v>
      </c>
      <c r="D725">
        <v>8270</v>
      </c>
    </row>
    <row r="726" spans="1:4" hidden="1" outlineLevel="2" x14ac:dyDescent="0.25">
      <c r="A726">
        <v>631</v>
      </c>
      <c r="B726">
        <v>44504</v>
      </c>
      <c r="C726" t="s">
        <v>5</v>
      </c>
      <c r="D726">
        <v>1440</v>
      </c>
    </row>
    <row r="727" spans="1:4" hidden="1" outlineLevel="2" x14ac:dyDescent="0.25">
      <c r="A727">
        <v>634</v>
      </c>
      <c r="B727">
        <v>44506</v>
      </c>
      <c r="C727" t="s">
        <v>5</v>
      </c>
      <c r="D727">
        <v>3920</v>
      </c>
    </row>
    <row r="728" spans="1:4" hidden="1" outlineLevel="2" x14ac:dyDescent="0.25">
      <c r="A728">
        <v>635</v>
      </c>
      <c r="B728">
        <v>44507</v>
      </c>
      <c r="C728" t="s">
        <v>5</v>
      </c>
      <c r="D728">
        <v>7040</v>
      </c>
    </row>
    <row r="729" spans="1:4" hidden="1" outlineLevel="2" x14ac:dyDescent="0.25">
      <c r="A729">
        <v>637</v>
      </c>
      <c r="B729">
        <v>44508</v>
      </c>
      <c r="C729" t="s">
        <v>5</v>
      </c>
      <c r="D729">
        <v>1980</v>
      </c>
    </row>
    <row r="730" spans="1:4" hidden="1" outlineLevel="2" x14ac:dyDescent="0.25">
      <c r="A730">
        <v>640</v>
      </c>
      <c r="B730">
        <v>44509</v>
      </c>
      <c r="C730" t="s">
        <v>5</v>
      </c>
      <c r="D730">
        <v>5950</v>
      </c>
    </row>
    <row r="731" spans="1:4" hidden="1" outlineLevel="2" x14ac:dyDescent="0.25">
      <c r="A731">
        <v>642</v>
      </c>
      <c r="B731">
        <v>44510</v>
      </c>
      <c r="C731" t="s">
        <v>5</v>
      </c>
      <c r="D731">
        <v>7210</v>
      </c>
    </row>
    <row r="732" spans="1:4" hidden="1" outlineLevel="2" x14ac:dyDescent="0.25">
      <c r="A732">
        <v>647</v>
      </c>
      <c r="B732">
        <v>44512</v>
      </c>
      <c r="C732" t="s">
        <v>5</v>
      </c>
      <c r="D732">
        <v>1960</v>
      </c>
    </row>
    <row r="733" spans="1:4" hidden="1" outlineLevel="2" x14ac:dyDescent="0.25">
      <c r="A733">
        <v>649</v>
      </c>
      <c r="B733">
        <v>44514</v>
      </c>
      <c r="C733" t="s">
        <v>5</v>
      </c>
      <c r="D733">
        <v>2610</v>
      </c>
    </row>
    <row r="734" spans="1:4" hidden="1" outlineLevel="2" x14ac:dyDescent="0.25">
      <c r="A734">
        <v>651</v>
      </c>
      <c r="B734">
        <v>44515</v>
      </c>
      <c r="C734" t="s">
        <v>5</v>
      </c>
      <c r="D734">
        <v>4410</v>
      </c>
    </row>
    <row r="735" spans="1:4" hidden="1" outlineLevel="2" x14ac:dyDescent="0.25">
      <c r="A735">
        <v>662</v>
      </c>
      <c r="B735">
        <v>44519</v>
      </c>
      <c r="C735" t="s">
        <v>5</v>
      </c>
      <c r="D735">
        <v>4740</v>
      </c>
    </row>
    <row r="736" spans="1:4" hidden="1" outlineLevel="2" x14ac:dyDescent="0.25">
      <c r="A736">
        <v>664</v>
      </c>
      <c r="B736">
        <v>44520</v>
      </c>
      <c r="C736" t="s">
        <v>5</v>
      </c>
      <c r="D736">
        <v>9150</v>
      </c>
    </row>
    <row r="737" spans="1:4" hidden="1" outlineLevel="2" x14ac:dyDescent="0.25">
      <c r="A737">
        <v>668</v>
      </c>
      <c r="B737">
        <v>44522</v>
      </c>
      <c r="C737" t="s">
        <v>5</v>
      </c>
      <c r="D737">
        <v>9060</v>
      </c>
    </row>
    <row r="738" spans="1:4" hidden="1" outlineLevel="2" x14ac:dyDescent="0.25">
      <c r="A738">
        <v>672</v>
      </c>
      <c r="B738">
        <v>44523</v>
      </c>
      <c r="C738" t="s">
        <v>5</v>
      </c>
      <c r="D738">
        <v>3980</v>
      </c>
    </row>
    <row r="739" spans="1:4" hidden="1" outlineLevel="2" x14ac:dyDescent="0.25">
      <c r="A739">
        <v>679</v>
      </c>
      <c r="B739">
        <v>44526</v>
      </c>
      <c r="C739" t="s">
        <v>5</v>
      </c>
      <c r="D739">
        <v>7970</v>
      </c>
    </row>
    <row r="740" spans="1:4" hidden="1" outlineLevel="2" x14ac:dyDescent="0.25">
      <c r="A740">
        <v>685</v>
      </c>
      <c r="B740">
        <v>44528</v>
      </c>
      <c r="C740" t="s">
        <v>5</v>
      </c>
      <c r="D740">
        <v>2180</v>
      </c>
    </row>
    <row r="741" spans="1:4" hidden="1" outlineLevel="2" x14ac:dyDescent="0.25">
      <c r="A741">
        <v>687</v>
      </c>
      <c r="B741">
        <v>44529</v>
      </c>
      <c r="C741" t="s">
        <v>5</v>
      </c>
      <c r="D741">
        <v>3830</v>
      </c>
    </row>
    <row r="742" spans="1:4" hidden="1" outlineLevel="2" x14ac:dyDescent="0.25">
      <c r="A742">
        <v>696</v>
      </c>
      <c r="B742">
        <v>44533</v>
      </c>
      <c r="C742" t="s">
        <v>5</v>
      </c>
      <c r="D742">
        <v>3850</v>
      </c>
    </row>
    <row r="743" spans="1:4" hidden="1" outlineLevel="2" x14ac:dyDescent="0.25">
      <c r="A743">
        <v>699</v>
      </c>
      <c r="B743">
        <v>44534</v>
      </c>
      <c r="C743" t="s">
        <v>5</v>
      </c>
      <c r="D743">
        <v>2700</v>
      </c>
    </row>
    <row r="744" spans="1:4" hidden="1" outlineLevel="2" x14ac:dyDescent="0.25">
      <c r="A744">
        <v>701</v>
      </c>
      <c r="B744">
        <v>44535</v>
      </c>
      <c r="C744" t="s">
        <v>5</v>
      </c>
      <c r="D744">
        <v>5060</v>
      </c>
    </row>
    <row r="745" spans="1:4" hidden="1" outlineLevel="2" x14ac:dyDescent="0.25">
      <c r="A745">
        <v>703</v>
      </c>
      <c r="B745">
        <v>44536</v>
      </c>
      <c r="C745" t="s">
        <v>5</v>
      </c>
      <c r="D745">
        <v>4310</v>
      </c>
    </row>
    <row r="746" spans="1:4" hidden="1" outlineLevel="2" x14ac:dyDescent="0.25">
      <c r="A746">
        <v>706</v>
      </c>
      <c r="B746">
        <v>44538</v>
      </c>
      <c r="C746" t="s">
        <v>5</v>
      </c>
      <c r="D746">
        <v>520</v>
      </c>
    </row>
    <row r="747" spans="1:4" hidden="1" outlineLevel="2" x14ac:dyDescent="0.25">
      <c r="A747">
        <v>712</v>
      </c>
      <c r="B747">
        <v>44542</v>
      </c>
      <c r="C747" t="s">
        <v>5</v>
      </c>
      <c r="D747">
        <v>9990</v>
      </c>
    </row>
    <row r="748" spans="1:4" hidden="1" outlineLevel="2" x14ac:dyDescent="0.25">
      <c r="A748">
        <v>715</v>
      </c>
      <c r="B748">
        <v>44543</v>
      </c>
      <c r="C748" t="s">
        <v>5</v>
      </c>
      <c r="D748">
        <v>2700</v>
      </c>
    </row>
    <row r="749" spans="1:4" hidden="1" outlineLevel="2" x14ac:dyDescent="0.25">
      <c r="A749">
        <v>717</v>
      </c>
      <c r="B749">
        <v>44544</v>
      </c>
      <c r="C749" t="s">
        <v>5</v>
      </c>
      <c r="D749">
        <v>8200</v>
      </c>
    </row>
    <row r="750" spans="1:4" hidden="1" outlineLevel="2" x14ac:dyDescent="0.25">
      <c r="A750">
        <v>723</v>
      </c>
      <c r="B750">
        <v>44546</v>
      </c>
      <c r="C750" t="s">
        <v>5</v>
      </c>
      <c r="D750">
        <v>3940</v>
      </c>
    </row>
    <row r="751" spans="1:4" hidden="1" outlineLevel="2" x14ac:dyDescent="0.25">
      <c r="A751">
        <v>724</v>
      </c>
      <c r="B751">
        <v>44547</v>
      </c>
      <c r="C751" t="s">
        <v>5</v>
      </c>
      <c r="D751">
        <v>4400</v>
      </c>
    </row>
    <row r="752" spans="1:4" hidden="1" outlineLevel="2" x14ac:dyDescent="0.25">
      <c r="A752">
        <v>730</v>
      </c>
      <c r="B752">
        <v>44549</v>
      </c>
      <c r="C752" t="s">
        <v>5</v>
      </c>
      <c r="D752">
        <v>4570</v>
      </c>
    </row>
    <row r="753" spans="1:4" hidden="1" outlineLevel="2" x14ac:dyDescent="0.25">
      <c r="A753">
        <v>735</v>
      </c>
      <c r="B753">
        <v>44552</v>
      </c>
      <c r="C753" t="s">
        <v>5</v>
      </c>
      <c r="D753">
        <v>1260</v>
      </c>
    </row>
    <row r="754" spans="1:4" hidden="1" outlineLevel="2" x14ac:dyDescent="0.25">
      <c r="A754">
        <v>738</v>
      </c>
      <c r="B754">
        <v>44553</v>
      </c>
      <c r="C754" t="s">
        <v>5</v>
      </c>
      <c r="D754">
        <v>4040</v>
      </c>
    </row>
    <row r="755" spans="1:4" hidden="1" outlineLevel="2" x14ac:dyDescent="0.25">
      <c r="A755">
        <v>741</v>
      </c>
      <c r="B755">
        <v>44556</v>
      </c>
      <c r="C755" t="s">
        <v>5</v>
      </c>
      <c r="D755">
        <v>7700</v>
      </c>
    </row>
    <row r="756" spans="1:4" hidden="1" outlineLevel="2" x14ac:dyDescent="0.25">
      <c r="A756">
        <v>745</v>
      </c>
      <c r="B756">
        <v>44557</v>
      </c>
      <c r="C756" t="s">
        <v>5</v>
      </c>
      <c r="D756">
        <v>8040</v>
      </c>
    </row>
    <row r="757" spans="1:4" hidden="1" outlineLevel="2" x14ac:dyDescent="0.25">
      <c r="A757">
        <v>747</v>
      </c>
      <c r="B757">
        <v>44558</v>
      </c>
      <c r="C757" t="s">
        <v>5</v>
      </c>
      <c r="D757">
        <v>4140</v>
      </c>
    </row>
    <row r="758" spans="1:4" hidden="1" outlineLevel="2" x14ac:dyDescent="0.25">
      <c r="A758">
        <v>750</v>
      </c>
      <c r="B758">
        <v>44559</v>
      </c>
      <c r="C758" t="s">
        <v>5</v>
      </c>
      <c r="D758">
        <v>4050</v>
      </c>
    </row>
    <row r="759" spans="1:4" hidden="1" outlineLevel="2" x14ac:dyDescent="0.25">
      <c r="A759">
        <v>753</v>
      </c>
      <c r="B759">
        <v>44560</v>
      </c>
      <c r="C759" t="s">
        <v>5</v>
      </c>
      <c r="D759">
        <v>7040</v>
      </c>
    </row>
    <row r="760" spans="1:4" outlineLevel="1" collapsed="1" x14ac:dyDescent="0.25">
      <c r="B760" s="2" t="s">
        <v>12</v>
      </c>
      <c r="C760">
        <f>SUBTOTAL(3,C562:C759)</f>
        <v>198</v>
      </c>
    </row>
    <row r="761" spans="1:4" x14ac:dyDescent="0.25">
      <c r="B761" s="2" t="s">
        <v>8</v>
      </c>
      <c r="C761">
        <f>SUBTOTAL(3,C2:C759)</f>
        <v>755</v>
      </c>
    </row>
  </sheetData>
  <sortState xmlns:xlrd2="http://schemas.microsoft.com/office/spreadsheetml/2017/richdata2" ref="A2:D759">
    <sortCondition ref="C2:C7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8CF3-49EA-4643-88C3-B2946BEF5592}">
  <dimension ref="A1:L756"/>
  <sheetViews>
    <sheetView topLeftCell="A304" workbookViewId="0">
      <selection activeCell="I336" sqref="I336:M338"/>
    </sheetView>
  </sheetViews>
  <sheetFormatPr defaultRowHeight="15" x14ac:dyDescent="0.25"/>
  <cols>
    <col min="2" max="2" width="10.140625" style="1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v>3</v>
      </c>
      <c r="B2" s="1">
        <v>44198</v>
      </c>
      <c r="C2" t="s">
        <v>6</v>
      </c>
      <c r="D2">
        <v>5190</v>
      </c>
    </row>
    <row r="3" spans="1:4" x14ac:dyDescent="0.25">
      <c r="A3">
        <v>5</v>
      </c>
      <c r="B3" s="1">
        <v>44199</v>
      </c>
      <c r="C3" t="s">
        <v>6</v>
      </c>
      <c r="D3">
        <v>6000</v>
      </c>
    </row>
    <row r="4" spans="1:4" x14ac:dyDescent="0.25">
      <c r="A4">
        <v>9</v>
      </c>
      <c r="B4" s="1">
        <v>44201</v>
      </c>
      <c r="C4" t="s">
        <v>6</v>
      </c>
      <c r="D4">
        <v>7520</v>
      </c>
    </row>
    <row r="5" spans="1:4" x14ac:dyDescent="0.25">
      <c r="A5">
        <v>14</v>
      </c>
      <c r="B5" s="1">
        <v>44202</v>
      </c>
      <c r="C5" t="s">
        <v>6</v>
      </c>
      <c r="D5">
        <v>7340</v>
      </c>
    </row>
    <row r="6" spans="1:4" x14ac:dyDescent="0.25">
      <c r="A6">
        <v>20</v>
      </c>
      <c r="B6" s="1">
        <v>44206</v>
      </c>
      <c r="C6" t="s">
        <v>6</v>
      </c>
      <c r="D6">
        <v>7850</v>
      </c>
    </row>
    <row r="7" spans="1:4" x14ac:dyDescent="0.25">
      <c r="A7">
        <v>24</v>
      </c>
      <c r="B7" s="1">
        <v>44208</v>
      </c>
      <c r="C7" t="s">
        <v>6</v>
      </c>
      <c r="D7">
        <v>4800</v>
      </c>
    </row>
    <row r="8" spans="1:4" x14ac:dyDescent="0.25">
      <c r="A8">
        <v>31</v>
      </c>
      <c r="B8" s="1">
        <v>44211</v>
      </c>
      <c r="C8" t="s">
        <v>6</v>
      </c>
      <c r="D8">
        <v>5760</v>
      </c>
    </row>
    <row r="9" spans="1:4" x14ac:dyDescent="0.25">
      <c r="A9">
        <v>35</v>
      </c>
      <c r="B9" s="1">
        <v>44213</v>
      </c>
      <c r="C9" t="s">
        <v>6</v>
      </c>
      <c r="D9">
        <v>3220</v>
      </c>
    </row>
    <row r="10" spans="1:4" x14ac:dyDescent="0.25">
      <c r="A10">
        <v>42</v>
      </c>
      <c r="B10" s="1">
        <v>44217</v>
      </c>
      <c r="C10" t="s">
        <v>6</v>
      </c>
      <c r="D10">
        <v>3210</v>
      </c>
    </row>
    <row r="11" spans="1:4" x14ac:dyDescent="0.25">
      <c r="A11">
        <v>44</v>
      </c>
      <c r="B11" s="1">
        <v>44218</v>
      </c>
      <c r="C11" t="s">
        <v>6</v>
      </c>
      <c r="D11">
        <v>2300</v>
      </c>
    </row>
    <row r="12" spans="1:4" x14ac:dyDescent="0.25">
      <c r="A12">
        <v>48</v>
      </c>
      <c r="B12" s="1">
        <v>44221</v>
      </c>
      <c r="C12" t="s">
        <v>6</v>
      </c>
      <c r="D12">
        <v>6450</v>
      </c>
    </row>
    <row r="13" spans="1:4" x14ac:dyDescent="0.25">
      <c r="A13">
        <v>51</v>
      </c>
      <c r="B13" s="1">
        <v>44222</v>
      </c>
      <c r="C13" t="s">
        <v>6</v>
      </c>
      <c r="D13">
        <v>1970</v>
      </c>
    </row>
    <row r="14" spans="1:4" x14ac:dyDescent="0.25">
      <c r="A14">
        <v>52</v>
      </c>
      <c r="B14" s="1">
        <v>44223</v>
      </c>
      <c r="C14" t="s">
        <v>6</v>
      </c>
      <c r="D14">
        <v>3670</v>
      </c>
    </row>
    <row r="15" spans="1:4" x14ac:dyDescent="0.25">
      <c r="A15">
        <v>58</v>
      </c>
      <c r="B15" s="1">
        <v>44225</v>
      </c>
      <c r="C15" t="s">
        <v>6</v>
      </c>
      <c r="D15">
        <v>1360</v>
      </c>
    </row>
    <row r="16" spans="1:4" x14ac:dyDescent="0.25">
      <c r="A16">
        <v>65</v>
      </c>
      <c r="B16" s="1">
        <v>44228</v>
      </c>
      <c r="C16" t="s">
        <v>6</v>
      </c>
      <c r="D16">
        <v>2100</v>
      </c>
    </row>
    <row r="17" spans="1:4" x14ac:dyDescent="0.25">
      <c r="A17">
        <v>68</v>
      </c>
      <c r="B17" s="1">
        <v>44230</v>
      </c>
      <c r="C17" t="s">
        <v>6</v>
      </c>
      <c r="D17">
        <v>9250</v>
      </c>
    </row>
    <row r="18" spans="1:4" x14ac:dyDescent="0.25">
      <c r="A18">
        <v>73</v>
      </c>
      <c r="B18" s="1">
        <v>44232</v>
      </c>
      <c r="C18" t="s">
        <v>6</v>
      </c>
      <c r="D18">
        <v>1480</v>
      </c>
    </row>
    <row r="19" spans="1:4" x14ac:dyDescent="0.25">
      <c r="A19">
        <v>85</v>
      </c>
      <c r="B19" s="1">
        <v>44238</v>
      </c>
      <c r="C19" t="s">
        <v>6</v>
      </c>
      <c r="D19">
        <v>5820</v>
      </c>
    </row>
    <row r="20" spans="1:4" x14ac:dyDescent="0.25">
      <c r="A20">
        <v>91</v>
      </c>
      <c r="B20" s="1">
        <v>44241</v>
      </c>
      <c r="C20" t="s">
        <v>6</v>
      </c>
      <c r="D20">
        <v>4150</v>
      </c>
    </row>
    <row r="21" spans="1:4" x14ac:dyDescent="0.25">
      <c r="A21">
        <v>95</v>
      </c>
      <c r="B21" s="1">
        <v>44243</v>
      </c>
      <c r="C21" t="s">
        <v>6</v>
      </c>
      <c r="D21">
        <v>1590</v>
      </c>
    </row>
    <row r="22" spans="1:4" x14ac:dyDescent="0.25">
      <c r="A22">
        <v>103</v>
      </c>
      <c r="B22" s="1">
        <v>44248</v>
      </c>
      <c r="C22" t="s">
        <v>6</v>
      </c>
      <c r="D22">
        <v>1620</v>
      </c>
    </row>
    <row r="23" spans="1:4" x14ac:dyDescent="0.25">
      <c r="A23">
        <v>107</v>
      </c>
      <c r="B23" s="1">
        <v>44249</v>
      </c>
      <c r="C23" t="s">
        <v>6</v>
      </c>
      <c r="D23">
        <v>6500</v>
      </c>
    </row>
    <row r="24" spans="1:4" x14ac:dyDescent="0.25">
      <c r="A24">
        <v>108</v>
      </c>
      <c r="B24" s="1">
        <v>44250</v>
      </c>
      <c r="C24" t="s">
        <v>6</v>
      </c>
      <c r="D24">
        <v>6050</v>
      </c>
    </row>
    <row r="25" spans="1:4" x14ac:dyDescent="0.25">
      <c r="A25">
        <v>112</v>
      </c>
      <c r="B25" s="1">
        <v>44252</v>
      </c>
      <c r="C25" t="s">
        <v>6</v>
      </c>
      <c r="D25">
        <v>3910</v>
      </c>
    </row>
    <row r="26" spans="1:4" x14ac:dyDescent="0.25">
      <c r="A26">
        <v>117</v>
      </c>
      <c r="B26" s="1">
        <v>44254</v>
      </c>
      <c r="C26" t="s">
        <v>6</v>
      </c>
      <c r="D26">
        <v>6220</v>
      </c>
    </row>
    <row r="27" spans="1:4" x14ac:dyDescent="0.25">
      <c r="A27">
        <v>119</v>
      </c>
      <c r="B27" s="1">
        <v>44255</v>
      </c>
      <c r="C27" t="s">
        <v>6</v>
      </c>
      <c r="D27">
        <v>1260</v>
      </c>
    </row>
    <row r="28" spans="1:4" x14ac:dyDescent="0.25">
      <c r="A28">
        <v>122</v>
      </c>
      <c r="B28" s="1">
        <v>44257</v>
      </c>
      <c r="C28" t="s">
        <v>6</v>
      </c>
      <c r="D28">
        <v>9080</v>
      </c>
    </row>
    <row r="29" spans="1:4" x14ac:dyDescent="0.25">
      <c r="A29">
        <v>129</v>
      </c>
      <c r="B29" s="1">
        <v>44261</v>
      </c>
      <c r="C29" t="s">
        <v>6</v>
      </c>
      <c r="D29">
        <v>3580</v>
      </c>
    </row>
    <row r="30" spans="1:4" x14ac:dyDescent="0.25">
      <c r="A30">
        <v>136</v>
      </c>
      <c r="B30" s="1">
        <v>44265</v>
      </c>
      <c r="C30" t="s">
        <v>6</v>
      </c>
      <c r="D30">
        <v>6010</v>
      </c>
    </row>
    <row r="31" spans="1:4" x14ac:dyDescent="0.25">
      <c r="A31">
        <v>140</v>
      </c>
      <c r="B31" s="1">
        <v>44267</v>
      </c>
      <c r="C31" t="s">
        <v>6</v>
      </c>
      <c r="D31">
        <v>9590</v>
      </c>
    </row>
    <row r="32" spans="1:4" x14ac:dyDescent="0.25">
      <c r="A32">
        <v>143</v>
      </c>
      <c r="B32" s="1">
        <v>44269</v>
      </c>
      <c r="C32" t="s">
        <v>6</v>
      </c>
      <c r="D32">
        <v>6210</v>
      </c>
    </row>
    <row r="33" spans="1:4" x14ac:dyDescent="0.25">
      <c r="A33">
        <v>151</v>
      </c>
      <c r="B33" s="1">
        <v>44273</v>
      </c>
      <c r="C33" t="s">
        <v>6</v>
      </c>
      <c r="D33">
        <v>3490</v>
      </c>
    </row>
    <row r="34" spans="1:4" x14ac:dyDescent="0.25">
      <c r="A34">
        <v>154</v>
      </c>
      <c r="B34" s="1">
        <v>44274</v>
      </c>
      <c r="C34" t="s">
        <v>6</v>
      </c>
      <c r="D34">
        <v>9770</v>
      </c>
    </row>
    <row r="35" spans="1:4" x14ac:dyDescent="0.25">
      <c r="A35">
        <v>155</v>
      </c>
      <c r="B35" s="1">
        <v>44275</v>
      </c>
      <c r="C35" t="s">
        <v>6</v>
      </c>
      <c r="D35">
        <v>750</v>
      </c>
    </row>
    <row r="36" spans="1:4" x14ac:dyDescent="0.25">
      <c r="A36">
        <v>158</v>
      </c>
      <c r="B36" s="1">
        <v>44276</v>
      </c>
      <c r="C36" t="s">
        <v>6</v>
      </c>
      <c r="D36">
        <v>9310</v>
      </c>
    </row>
    <row r="37" spans="1:4" x14ac:dyDescent="0.25">
      <c r="A37">
        <v>163</v>
      </c>
      <c r="B37" s="1">
        <v>44279</v>
      </c>
      <c r="C37" t="s">
        <v>6</v>
      </c>
      <c r="D37">
        <v>1770</v>
      </c>
    </row>
    <row r="38" spans="1:4" x14ac:dyDescent="0.25">
      <c r="A38">
        <v>168</v>
      </c>
      <c r="B38" s="1">
        <v>44280</v>
      </c>
      <c r="C38" t="s">
        <v>6</v>
      </c>
      <c r="D38">
        <v>6860</v>
      </c>
    </row>
    <row r="39" spans="1:4" x14ac:dyDescent="0.25">
      <c r="A39">
        <v>171</v>
      </c>
      <c r="B39" s="1">
        <v>44282</v>
      </c>
      <c r="C39" t="s">
        <v>6</v>
      </c>
      <c r="D39">
        <v>1250</v>
      </c>
    </row>
    <row r="40" spans="1:4" x14ac:dyDescent="0.25">
      <c r="A40">
        <v>175</v>
      </c>
      <c r="B40" s="1">
        <v>44283</v>
      </c>
      <c r="C40" t="s">
        <v>6</v>
      </c>
      <c r="D40">
        <v>6580</v>
      </c>
    </row>
    <row r="41" spans="1:4" x14ac:dyDescent="0.25">
      <c r="A41">
        <v>182</v>
      </c>
      <c r="B41" s="1">
        <v>44288</v>
      </c>
      <c r="C41" t="s">
        <v>6</v>
      </c>
      <c r="D41">
        <v>1030</v>
      </c>
    </row>
    <row r="42" spans="1:4" x14ac:dyDescent="0.25">
      <c r="A42">
        <v>186</v>
      </c>
      <c r="B42" s="1">
        <v>44290</v>
      </c>
      <c r="C42" t="s">
        <v>6</v>
      </c>
      <c r="D42">
        <v>6450</v>
      </c>
    </row>
    <row r="43" spans="1:4" x14ac:dyDescent="0.25">
      <c r="A43">
        <v>187</v>
      </c>
      <c r="B43" s="1">
        <v>44291</v>
      </c>
      <c r="C43" t="s">
        <v>6</v>
      </c>
      <c r="D43">
        <v>7650</v>
      </c>
    </row>
    <row r="44" spans="1:4" x14ac:dyDescent="0.25">
      <c r="A44">
        <v>192</v>
      </c>
      <c r="B44" s="1">
        <v>44293</v>
      </c>
      <c r="C44" t="s">
        <v>6</v>
      </c>
      <c r="D44">
        <v>3350</v>
      </c>
    </row>
    <row r="45" spans="1:4" x14ac:dyDescent="0.25">
      <c r="A45">
        <v>195</v>
      </c>
      <c r="B45" s="1">
        <v>44294</v>
      </c>
      <c r="C45" t="s">
        <v>6</v>
      </c>
      <c r="D45">
        <v>2250</v>
      </c>
    </row>
    <row r="46" spans="1:4" x14ac:dyDescent="0.25">
      <c r="A46">
        <v>197</v>
      </c>
      <c r="B46" s="1">
        <v>44295</v>
      </c>
      <c r="C46" t="s">
        <v>6</v>
      </c>
      <c r="D46">
        <v>6320</v>
      </c>
    </row>
    <row r="47" spans="1:4" x14ac:dyDescent="0.25">
      <c r="A47">
        <v>205</v>
      </c>
      <c r="B47" s="1">
        <v>44299</v>
      </c>
      <c r="C47" t="s">
        <v>6</v>
      </c>
      <c r="D47">
        <v>6180</v>
      </c>
    </row>
    <row r="48" spans="1:4" x14ac:dyDescent="0.25">
      <c r="A48">
        <v>207</v>
      </c>
      <c r="B48" s="1">
        <v>44300</v>
      </c>
      <c r="C48" t="s">
        <v>6</v>
      </c>
      <c r="D48">
        <v>6770</v>
      </c>
    </row>
    <row r="49" spans="1:4" x14ac:dyDescent="0.25">
      <c r="A49">
        <v>210</v>
      </c>
      <c r="B49" s="1">
        <v>44301</v>
      </c>
      <c r="C49" t="s">
        <v>6</v>
      </c>
      <c r="D49">
        <v>5160</v>
      </c>
    </row>
    <row r="50" spans="1:4" x14ac:dyDescent="0.25">
      <c r="A50">
        <v>215</v>
      </c>
      <c r="B50" s="1">
        <v>44303</v>
      </c>
      <c r="C50" t="s">
        <v>6</v>
      </c>
      <c r="D50">
        <v>8880</v>
      </c>
    </row>
    <row r="51" spans="1:4" x14ac:dyDescent="0.25">
      <c r="A51">
        <v>217</v>
      </c>
      <c r="B51" s="1">
        <v>44304</v>
      </c>
      <c r="C51" t="s">
        <v>6</v>
      </c>
      <c r="D51">
        <v>6820</v>
      </c>
    </row>
    <row r="52" spans="1:4" x14ac:dyDescent="0.25">
      <c r="A52">
        <v>220</v>
      </c>
      <c r="B52" s="1">
        <v>44305</v>
      </c>
      <c r="C52" t="s">
        <v>6</v>
      </c>
      <c r="D52">
        <v>1560</v>
      </c>
    </row>
    <row r="53" spans="1:4" x14ac:dyDescent="0.25">
      <c r="A53">
        <v>232</v>
      </c>
      <c r="B53" s="1">
        <v>44311</v>
      </c>
      <c r="C53" t="s">
        <v>6</v>
      </c>
      <c r="D53">
        <v>6010</v>
      </c>
    </row>
    <row r="54" spans="1:4" x14ac:dyDescent="0.25">
      <c r="A54">
        <v>236</v>
      </c>
      <c r="B54" s="1">
        <v>44313</v>
      </c>
      <c r="C54" t="s">
        <v>6</v>
      </c>
      <c r="D54">
        <v>950</v>
      </c>
    </row>
    <row r="55" spans="1:4" x14ac:dyDescent="0.25">
      <c r="A55">
        <v>245</v>
      </c>
      <c r="B55" s="1">
        <v>44319</v>
      </c>
      <c r="C55" t="s">
        <v>6</v>
      </c>
      <c r="D55">
        <v>2130</v>
      </c>
    </row>
    <row r="56" spans="1:4" x14ac:dyDescent="0.25">
      <c r="A56">
        <v>254</v>
      </c>
      <c r="B56" s="1">
        <v>44323</v>
      </c>
      <c r="C56" t="s">
        <v>6</v>
      </c>
      <c r="D56">
        <v>5560</v>
      </c>
    </row>
    <row r="57" spans="1:4" x14ac:dyDescent="0.25">
      <c r="A57">
        <v>259</v>
      </c>
      <c r="B57" s="1">
        <v>44325</v>
      </c>
      <c r="C57" t="s">
        <v>6</v>
      </c>
      <c r="D57">
        <v>8090</v>
      </c>
    </row>
    <row r="58" spans="1:4" x14ac:dyDescent="0.25">
      <c r="A58">
        <v>263</v>
      </c>
      <c r="B58" s="1">
        <v>44327</v>
      </c>
      <c r="C58" t="s">
        <v>6</v>
      </c>
      <c r="D58">
        <v>9630</v>
      </c>
    </row>
    <row r="59" spans="1:4" x14ac:dyDescent="0.25">
      <c r="A59">
        <v>264</v>
      </c>
      <c r="B59" s="1">
        <v>44328</v>
      </c>
      <c r="C59" t="s">
        <v>6</v>
      </c>
      <c r="D59">
        <v>390</v>
      </c>
    </row>
    <row r="60" spans="1:4" x14ac:dyDescent="0.25">
      <c r="A60">
        <v>270</v>
      </c>
      <c r="B60" s="1">
        <v>44331</v>
      </c>
      <c r="C60" t="s">
        <v>6</v>
      </c>
      <c r="D60">
        <v>2350</v>
      </c>
    </row>
    <row r="61" spans="1:4" x14ac:dyDescent="0.25">
      <c r="A61">
        <v>276</v>
      </c>
      <c r="B61" s="1">
        <v>44334</v>
      </c>
      <c r="C61" t="s">
        <v>6</v>
      </c>
      <c r="D61">
        <v>4170</v>
      </c>
    </row>
    <row r="62" spans="1:4" x14ac:dyDescent="0.25">
      <c r="A62">
        <v>278</v>
      </c>
      <c r="B62" s="1">
        <v>44335</v>
      </c>
      <c r="C62" t="s">
        <v>6</v>
      </c>
      <c r="D62">
        <v>6170</v>
      </c>
    </row>
    <row r="63" spans="1:4" x14ac:dyDescent="0.25">
      <c r="A63">
        <v>286</v>
      </c>
      <c r="B63" s="1">
        <v>44338</v>
      </c>
      <c r="C63" t="s">
        <v>6</v>
      </c>
      <c r="D63">
        <v>9670</v>
      </c>
    </row>
    <row r="64" spans="1:4" x14ac:dyDescent="0.25">
      <c r="A64">
        <v>294</v>
      </c>
      <c r="B64" s="1">
        <v>44341</v>
      </c>
      <c r="C64" t="s">
        <v>6</v>
      </c>
      <c r="D64">
        <v>9200</v>
      </c>
    </row>
    <row r="65" spans="1:4" x14ac:dyDescent="0.25">
      <c r="A65">
        <v>304</v>
      </c>
      <c r="B65" s="1">
        <v>44346</v>
      </c>
      <c r="C65" t="s">
        <v>6</v>
      </c>
      <c r="D65">
        <v>9950</v>
      </c>
    </row>
    <row r="66" spans="1:4" x14ac:dyDescent="0.25">
      <c r="A66">
        <v>306</v>
      </c>
      <c r="B66" s="1">
        <v>44347</v>
      </c>
      <c r="C66" t="s">
        <v>6</v>
      </c>
      <c r="D66">
        <v>8880</v>
      </c>
    </row>
    <row r="67" spans="1:4" x14ac:dyDescent="0.25">
      <c r="A67">
        <v>312</v>
      </c>
      <c r="B67" s="1">
        <v>44350</v>
      </c>
      <c r="C67" t="s">
        <v>6</v>
      </c>
      <c r="D67">
        <v>6010</v>
      </c>
    </row>
    <row r="68" spans="1:4" x14ac:dyDescent="0.25">
      <c r="A68">
        <v>322</v>
      </c>
      <c r="B68" s="1">
        <v>44356</v>
      </c>
      <c r="C68" t="s">
        <v>6</v>
      </c>
      <c r="D68">
        <v>6150</v>
      </c>
    </row>
    <row r="69" spans="1:4" x14ac:dyDescent="0.25">
      <c r="A69">
        <v>327</v>
      </c>
      <c r="B69" s="1">
        <v>44358</v>
      </c>
      <c r="C69" t="s">
        <v>6</v>
      </c>
      <c r="D69">
        <v>8900</v>
      </c>
    </row>
    <row r="70" spans="1:4" x14ac:dyDescent="0.25">
      <c r="A70">
        <v>331</v>
      </c>
      <c r="B70" s="1">
        <v>44360</v>
      </c>
      <c r="C70" t="s">
        <v>6</v>
      </c>
      <c r="D70">
        <v>7960</v>
      </c>
    </row>
    <row r="71" spans="1:4" x14ac:dyDescent="0.25">
      <c r="A71">
        <v>338</v>
      </c>
      <c r="B71" s="1">
        <v>44362</v>
      </c>
      <c r="C71" t="s">
        <v>6</v>
      </c>
      <c r="D71">
        <v>7950</v>
      </c>
    </row>
    <row r="72" spans="1:4" x14ac:dyDescent="0.25">
      <c r="A72">
        <v>341</v>
      </c>
      <c r="B72" s="1">
        <v>44364</v>
      </c>
      <c r="C72" t="s">
        <v>6</v>
      </c>
      <c r="D72">
        <v>6390</v>
      </c>
    </row>
    <row r="73" spans="1:4" x14ac:dyDescent="0.25">
      <c r="A73">
        <v>344</v>
      </c>
      <c r="B73" s="1">
        <v>44365</v>
      </c>
      <c r="C73" t="s">
        <v>6</v>
      </c>
      <c r="D73">
        <v>8070</v>
      </c>
    </row>
    <row r="74" spans="1:4" x14ac:dyDescent="0.25">
      <c r="A74">
        <v>353</v>
      </c>
      <c r="B74" s="1">
        <v>44370</v>
      </c>
      <c r="C74" t="s">
        <v>6</v>
      </c>
      <c r="D74">
        <v>5610</v>
      </c>
    </row>
    <row r="75" spans="1:4" x14ac:dyDescent="0.25">
      <c r="A75">
        <v>355</v>
      </c>
      <c r="B75" s="1">
        <v>44371</v>
      </c>
      <c r="C75" t="s">
        <v>6</v>
      </c>
      <c r="D75">
        <v>3640</v>
      </c>
    </row>
    <row r="76" spans="1:4" x14ac:dyDescent="0.25">
      <c r="A76">
        <v>356</v>
      </c>
      <c r="B76" s="1">
        <v>44372</v>
      </c>
      <c r="C76" t="s">
        <v>6</v>
      </c>
      <c r="D76">
        <v>6950</v>
      </c>
    </row>
    <row r="77" spans="1:4" x14ac:dyDescent="0.25">
      <c r="A77">
        <v>359</v>
      </c>
      <c r="B77" s="1">
        <v>44374</v>
      </c>
      <c r="C77" t="s">
        <v>6</v>
      </c>
      <c r="D77">
        <v>6200</v>
      </c>
    </row>
    <row r="78" spans="1:4" x14ac:dyDescent="0.25">
      <c r="A78">
        <v>363</v>
      </c>
      <c r="B78" s="1">
        <v>44376</v>
      </c>
      <c r="C78" t="s">
        <v>6</v>
      </c>
      <c r="D78">
        <v>6310</v>
      </c>
    </row>
    <row r="79" spans="1:4" x14ac:dyDescent="0.25">
      <c r="A79">
        <v>364</v>
      </c>
      <c r="B79" s="1">
        <v>44377</v>
      </c>
      <c r="C79" t="s">
        <v>6</v>
      </c>
      <c r="D79">
        <v>7110</v>
      </c>
    </row>
    <row r="80" spans="1:4" x14ac:dyDescent="0.25">
      <c r="A80">
        <v>378</v>
      </c>
      <c r="B80" s="1">
        <v>44384</v>
      </c>
      <c r="C80" t="s">
        <v>6</v>
      </c>
      <c r="D80">
        <v>9390</v>
      </c>
    </row>
    <row r="81" spans="1:4" x14ac:dyDescent="0.25">
      <c r="A81">
        <v>382</v>
      </c>
      <c r="B81" s="1">
        <v>44385</v>
      </c>
      <c r="C81" t="s">
        <v>6</v>
      </c>
      <c r="D81">
        <v>3860</v>
      </c>
    </row>
    <row r="82" spans="1:4" x14ac:dyDescent="0.25">
      <c r="A82">
        <v>384</v>
      </c>
      <c r="B82" s="1">
        <v>44386</v>
      </c>
      <c r="C82" t="s">
        <v>6</v>
      </c>
      <c r="D82">
        <v>3970</v>
      </c>
    </row>
    <row r="83" spans="1:4" x14ac:dyDescent="0.25">
      <c r="A83">
        <v>402</v>
      </c>
      <c r="B83" s="1">
        <v>44395</v>
      </c>
      <c r="C83" t="s">
        <v>6</v>
      </c>
      <c r="D83">
        <v>5750</v>
      </c>
    </row>
    <row r="84" spans="1:4" x14ac:dyDescent="0.25">
      <c r="A84">
        <v>412</v>
      </c>
      <c r="B84" s="1">
        <v>44399</v>
      </c>
      <c r="C84" t="s">
        <v>6</v>
      </c>
      <c r="D84">
        <v>7040</v>
      </c>
    </row>
    <row r="85" spans="1:4" x14ac:dyDescent="0.25">
      <c r="A85">
        <v>417</v>
      </c>
      <c r="B85" s="1">
        <v>44401</v>
      </c>
      <c r="C85" t="s">
        <v>6</v>
      </c>
      <c r="D85">
        <v>1400</v>
      </c>
    </row>
    <row r="86" spans="1:4" x14ac:dyDescent="0.25">
      <c r="A86">
        <v>421</v>
      </c>
      <c r="B86" s="1">
        <v>44403</v>
      </c>
      <c r="C86" t="s">
        <v>6</v>
      </c>
      <c r="D86">
        <v>8340</v>
      </c>
    </row>
    <row r="87" spans="1:4" x14ac:dyDescent="0.25">
      <c r="A87">
        <v>428</v>
      </c>
      <c r="B87" s="1">
        <v>44406</v>
      </c>
      <c r="C87" t="s">
        <v>6</v>
      </c>
      <c r="D87">
        <v>7250</v>
      </c>
    </row>
    <row r="88" spans="1:4" x14ac:dyDescent="0.25">
      <c r="A88">
        <v>431</v>
      </c>
      <c r="B88" s="1">
        <v>44407</v>
      </c>
      <c r="C88" t="s">
        <v>6</v>
      </c>
      <c r="D88">
        <v>3820</v>
      </c>
    </row>
    <row r="89" spans="1:4" x14ac:dyDescent="0.25">
      <c r="A89">
        <v>435</v>
      </c>
      <c r="B89" s="1">
        <v>44408</v>
      </c>
      <c r="C89" t="s">
        <v>6</v>
      </c>
      <c r="D89">
        <v>1670</v>
      </c>
    </row>
    <row r="90" spans="1:4" x14ac:dyDescent="0.25">
      <c r="A90">
        <v>442</v>
      </c>
      <c r="B90" s="1">
        <v>44412</v>
      </c>
      <c r="C90" t="s">
        <v>6</v>
      </c>
      <c r="D90">
        <v>3400</v>
      </c>
    </row>
    <row r="91" spans="1:4" x14ac:dyDescent="0.25">
      <c r="A91">
        <v>444</v>
      </c>
      <c r="B91" s="1">
        <v>44413</v>
      </c>
      <c r="C91" t="s">
        <v>6</v>
      </c>
      <c r="D91">
        <v>7190</v>
      </c>
    </row>
    <row r="92" spans="1:4" x14ac:dyDescent="0.25">
      <c r="A92">
        <v>445</v>
      </c>
      <c r="B92" s="1">
        <v>44414</v>
      </c>
      <c r="C92" t="s">
        <v>6</v>
      </c>
      <c r="D92">
        <v>4590</v>
      </c>
    </row>
    <row r="93" spans="1:4" x14ac:dyDescent="0.25">
      <c r="A93">
        <v>448</v>
      </c>
      <c r="B93" s="1">
        <v>44416</v>
      </c>
      <c r="C93" t="s">
        <v>6</v>
      </c>
      <c r="D93">
        <v>7100</v>
      </c>
    </row>
    <row r="94" spans="1:4" x14ac:dyDescent="0.25">
      <c r="A94">
        <v>451</v>
      </c>
      <c r="B94" s="1">
        <v>44417</v>
      </c>
      <c r="C94" t="s">
        <v>6</v>
      </c>
      <c r="D94">
        <v>7820</v>
      </c>
    </row>
    <row r="95" spans="1:4" x14ac:dyDescent="0.25">
      <c r="A95">
        <v>452</v>
      </c>
      <c r="B95" s="1">
        <v>44418</v>
      </c>
      <c r="C95" t="s">
        <v>6</v>
      </c>
      <c r="D95">
        <v>7910</v>
      </c>
    </row>
    <row r="96" spans="1:4" x14ac:dyDescent="0.25">
      <c r="A96">
        <v>467</v>
      </c>
      <c r="B96" s="1">
        <v>44424</v>
      </c>
      <c r="C96" t="s">
        <v>6</v>
      </c>
      <c r="D96">
        <v>5850</v>
      </c>
    </row>
    <row r="97" spans="1:4" x14ac:dyDescent="0.25">
      <c r="A97">
        <v>470</v>
      </c>
      <c r="B97" s="1">
        <v>44426</v>
      </c>
      <c r="C97" t="s">
        <v>6</v>
      </c>
      <c r="D97">
        <v>4090</v>
      </c>
    </row>
    <row r="98" spans="1:4" x14ac:dyDescent="0.25">
      <c r="A98">
        <v>472</v>
      </c>
      <c r="B98" s="1">
        <v>44428</v>
      </c>
      <c r="C98" t="s">
        <v>6</v>
      </c>
      <c r="D98">
        <v>6590</v>
      </c>
    </row>
    <row r="99" spans="1:4" x14ac:dyDescent="0.25">
      <c r="A99">
        <v>483</v>
      </c>
      <c r="B99" s="1">
        <v>44432</v>
      </c>
      <c r="C99" t="s">
        <v>6</v>
      </c>
      <c r="D99">
        <v>5180</v>
      </c>
    </row>
    <row r="100" spans="1:4" x14ac:dyDescent="0.25">
      <c r="A100">
        <v>500</v>
      </c>
      <c r="B100" s="1">
        <v>44441</v>
      </c>
      <c r="C100" t="s">
        <v>6</v>
      </c>
      <c r="D100">
        <v>4100</v>
      </c>
    </row>
    <row r="101" spans="1:4" x14ac:dyDescent="0.25">
      <c r="A101">
        <v>503</v>
      </c>
      <c r="B101" s="1">
        <v>44442</v>
      </c>
      <c r="C101" t="s">
        <v>6</v>
      </c>
      <c r="D101">
        <v>8460</v>
      </c>
    </row>
    <row r="102" spans="1:4" x14ac:dyDescent="0.25">
      <c r="A102">
        <v>506</v>
      </c>
      <c r="B102" s="1">
        <v>44445</v>
      </c>
      <c r="C102" t="s">
        <v>6</v>
      </c>
      <c r="D102">
        <v>2400</v>
      </c>
    </row>
    <row r="103" spans="1:4" x14ac:dyDescent="0.25">
      <c r="A103">
        <v>510</v>
      </c>
      <c r="B103" s="1">
        <v>44448</v>
      </c>
      <c r="C103" t="s">
        <v>6</v>
      </c>
      <c r="D103">
        <v>7000</v>
      </c>
    </row>
    <row r="104" spans="1:4" x14ac:dyDescent="0.25">
      <c r="A104">
        <v>513</v>
      </c>
      <c r="B104" s="1">
        <v>44449</v>
      </c>
      <c r="C104" t="s">
        <v>6</v>
      </c>
      <c r="D104">
        <v>1690</v>
      </c>
    </row>
    <row r="105" spans="1:4" x14ac:dyDescent="0.25">
      <c r="A105">
        <v>516</v>
      </c>
      <c r="B105" s="1">
        <v>44450</v>
      </c>
      <c r="C105" t="s">
        <v>6</v>
      </c>
      <c r="D105">
        <v>4320</v>
      </c>
    </row>
    <row r="106" spans="1:4" x14ac:dyDescent="0.25">
      <c r="A106">
        <v>521</v>
      </c>
      <c r="B106" s="1">
        <v>44452</v>
      </c>
      <c r="C106" t="s">
        <v>6</v>
      </c>
      <c r="D106">
        <v>7890</v>
      </c>
    </row>
    <row r="107" spans="1:4" x14ac:dyDescent="0.25">
      <c r="A107">
        <v>526</v>
      </c>
      <c r="B107" s="1">
        <v>44454</v>
      </c>
      <c r="C107" t="s">
        <v>6</v>
      </c>
      <c r="D107">
        <v>5870</v>
      </c>
    </row>
    <row r="108" spans="1:4" x14ac:dyDescent="0.25">
      <c r="A108">
        <v>532</v>
      </c>
      <c r="B108" s="1">
        <v>44457</v>
      </c>
      <c r="C108" t="s">
        <v>6</v>
      </c>
      <c r="D108">
        <v>7650</v>
      </c>
    </row>
    <row r="109" spans="1:4" x14ac:dyDescent="0.25">
      <c r="A109">
        <v>536</v>
      </c>
      <c r="B109" s="1">
        <v>44458</v>
      </c>
      <c r="C109" t="s">
        <v>6</v>
      </c>
      <c r="D109">
        <v>8160</v>
      </c>
    </row>
    <row r="110" spans="1:4" x14ac:dyDescent="0.25">
      <c r="A110">
        <v>542</v>
      </c>
      <c r="B110" s="1">
        <v>44461</v>
      </c>
      <c r="C110" t="s">
        <v>6</v>
      </c>
      <c r="D110">
        <v>1280</v>
      </c>
    </row>
    <row r="111" spans="1:4" x14ac:dyDescent="0.25">
      <c r="A111">
        <v>543</v>
      </c>
      <c r="B111" s="1">
        <v>44462</v>
      </c>
      <c r="C111" t="s">
        <v>6</v>
      </c>
      <c r="D111">
        <v>8360</v>
      </c>
    </row>
    <row r="112" spans="1:4" x14ac:dyDescent="0.25">
      <c r="A112">
        <v>545</v>
      </c>
      <c r="B112" s="1">
        <v>44463</v>
      </c>
      <c r="C112" t="s">
        <v>6</v>
      </c>
      <c r="D112">
        <v>9920</v>
      </c>
    </row>
    <row r="113" spans="1:4" x14ac:dyDescent="0.25">
      <c r="A113">
        <v>546</v>
      </c>
      <c r="B113" s="1">
        <v>44464</v>
      </c>
      <c r="C113" t="s">
        <v>6</v>
      </c>
      <c r="D113">
        <v>3140</v>
      </c>
    </row>
    <row r="114" spans="1:4" x14ac:dyDescent="0.25">
      <c r="A114">
        <v>548</v>
      </c>
      <c r="B114" s="1">
        <v>44466</v>
      </c>
      <c r="C114" t="s">
        <v>6</v>
      </c>
      <c r="D114">
        <v>9210</v>
      </c>
    </row>
    <row r="115" spans="1:4" x14ac:dyDescent="0.25">
      <c r="A115">
        <v>552</v>
      </c>
      <c r="B115" s="1">
        <v>44468</v>
      </c>
      <c r="C115" t="s">
        <v>6</v>
      </c>
      <c r="D115">
        <v>3250</v>
      </c>
    </row>
    <row r="116" spans="1:4" x14ac:dyDescent="0.25">
      <c r="A116">
        <v>556</v>
      </c>
      <c r="B116" s="1">
        <v>44470</v>
      </c>
      <c r="C116" t="s">
        <v>6</v>
      </c>
      <c r="D116">
        <v>2060</v>
      </c>
    </row>
    <row r="117" spans="1:4" x14ac:dyDescent="0.25">
      <c r="A117">
        <v>563</v>
      </c>
      <c r="B117" s="1">
        <v>44474</v>
      </c>
      <c r="C117" t="s">
        <v>6</v>
      </c>
      <c r="D117">
        <v>5220</v>
      </c>
    </row>
    <row r="118" spans="1:4" x14ac:dyDescent="0.25">
      <c r="A118">
        <v>566</v>
      </c>
      <c r="B118" s="1">
        <v>44475</v>
      </c>
      <c r="C118" t="s">
        <v>6</v>
      </c>
      <c r="D118">
        <v>2500</v>
      </c>
    </row>
    <row r="119" spans="1:4" x14ac:dyDescent="0.25">
      <c r="A119">
        <v>571</v>
      </c>
      <c r="B119" s="1">
        <v>44477</v>
      </c>
      <c r="C119" t="s">
        <v>6</v>
      </c>
      <c r="D119">
        <v>7120</v>
      </c>
    </row>
    <row r="120" spans="1:4" x14ac:dyDescent="0.25">
      <c r="A120">
        <v>587</v>
      </c>
      <c r="B120" s="1">
        <v>44485</v>
      </c>
      <c r="C120" t="s">
        <v>6</v>
      </c>
      <c r="D120">
        <v>5650</v>
      </c>
    </row>
    <row r="121" spans="1:4" x14ac:dyDescent="0.25">
      <c r="A121">
        <v>594</v>
      </c>
      <c r="B121" s="1">
        <v>44488</v>
      </c>
      <c r="C121" t="s">
        <v>6</v>
      </c>
      <c r="D121">
        <v>7990</v>
      </c>
    </row>
    <row r="122" spans="1:4" x14ac:dyDescent="0.25">
      <c r="A122">
        <v>600</v>
      </c>
      <c r="B122" s="1">
        <v>44491</v>
      </c>
      <c r="C122" t="s">
        <v>6</v>
      </c>
      <c r="D122">
        <v>9480</v>
      </c>
    </row>
    <row r="123" spans="1:4" x14ac:dyDescent="0.25">
      <c r="A123">
        <v>607</v>
      </c>
      <c r="B123" s="1">
        <v>44494</v>
      </c>
      <c r="C123" t="s">
        <v>6</v>
      </c>
      <c r="D123">
        <v>1050</v>
      </c>
    </row>
    <row r="124" spans="1:4" x14ac:dyDescent="0.25">
      <c r="A124">
        <v>611</v>
      </c>
      <c r="B124" s="1">
        <v>44495</v>
      </c>
      <c r="C124" t="s">
        <v>6</v>
      </c>
      <c r="D124">
        <v>6590</v>
      </c>
    </row>
    <row r="125" spans="1:4" x14ac:dyDescent="0.25">
      <c r="A125">
        <v>614</v>
      </c>
      <c r="B125" s="1">
        <v>44496</v>
      </c>
      <c r="C125" t="s">
        <v>6</v>
      </c>
      <c r="D125">
        <v>6430</v>
      </c>
    </row>
    <row r="126" spans="1:4" x14ac:dyDescent="0.25">
      <c r="A126">
        <v>620</v>
      </c>
      <c r="B126" s="1">
        <v>44499</v>
      </c>
      <c r="C126" t="s">
        <v>6</v>
      </c>
      <c r="D126">
        <v>4230</v>
      </c>
    </row>
    <row r="127" spans="1:4" x14ac:dyDescent="0.25">
      <c r="A127">
        <v>624</v>
      </c>
      <c r="B127" s="1">
        <v>44501</v>
      </c>
      <c r="C127" t="s">
        <v>6</v>
      </c>
      <c r="D127">
        <v>2870</v>
      </c>
    </row>
    <row r="128" spans="1:4" x14ac:dyDescent="0.25">
      <c r="A128">
        <v>630</v>
      </c>
      <c r="B128" s="1">
        <v>44504</v>
      </c>
      <c r="C128" t="s">
        <v>6</v>
      </c>
      <c r="D128">
        <v>3110</v>
      </c>
    </row>
    <row r="129" spans="1:4" x14ac:dyDescent="0.25">
      <c r="A129">
        <v>639</v>
      </c>
      <c r="B129" s="1">
        <v>44509</v>
      </c>
      <c r="C129" t="s">
        <v>6</v>
      </c>
      <c r="D129">
        <v>2300</v>
      </c>
    </row>
    <row r="130" spans="1:4" x14ac:dyDescent="0.25">
      <c r="A130">
        <v>643</v>
      </c>
      <c r="B130" s="1">
        <v>44510</v>
      </c>
      <c r="C130" t="s">
        <v>6</v>
      </c>
      <c r="D130">
        <v>6320</v>
      </c>
    </row>
    <row r="131" spans="1:4" x14ac:dyDescent="0.25">
      <c r="A131">
        <v>646</v>
      </c>
      <c r="B131" s="1">
        <v>44511</v>
      </c>
      <c r="C131" t="s">
        <v>6</v>
      </c>
      <c r="D131">
        <v>2960</v>
      </c>
    </row>
    <row r="132" spans="1:4" x14ac:dyDescent="0.25">
      <c r="A132">
        <v>653</v>
      </c>
      <c r="B132" s="1">
        <v>44515</v>
      </c>
      <c r="C132" t="s">
        <v>6</v>
      </c>
      <c r="D132">
        <v>8320</v>
      </c>
    </row>
    <row r="133" spans="1:4" x14ac:dyDescent="0.25">
      <c r="A133">
        <v>656</v>
      </c>
      <c r="B133" s="1">
        <v>44516</v>
      </c>
      <c r="C133" t="s">
        <v>6</v>
      </c>
      <c r="D133">
        <v>4420</v>
      </c>
    </row>
    <row r="134" spans="1:4" x14ac:dyDescent="0.25">
      <c r="A134">
        <v>657</v>
      </c>
      <c r="B134" s="1">
        <v>44517</v>
      </c>
      <c r="C134" t="s">
        <v>6</v>
      </c>
      <c r="D134">
        <v>3130</v>
      </c>
    </row>
    <row r="135" spans="1:4" x14ac:dyDescent="0.25">
      <c r="A135">
        <v>660</v>
      </c>
      <c r="B135" s="1">
        <v>44518</v>
      </c>
      <c r="C135" t="s">
        <v>6</v>
      </c>
      <c r="D135">
        <v>1030</v>
      </c>
    </row>
    <row r="136" spans="1:4" x14ac:dyDescent="0.25">
      <c r="A136">
        <v>665</v>
      </c>
      <c r="B136" s="1">
        <v>44520</v>
      </c>
      <c r="C136" t="s">
        <v>6</v>
      </c>
      <c r="D136">
        <v>8790</v>
      </c>
    </row>
    <row r="137" spans="1:4" x14ac:dyDescent="0.25">
      <c r="A137">
        <v>670</v>
      </c>
      <c r="B137" s="1">
        <v>44522</v>
      </c>
      <c r="C137" t="s">
        <v>6</v>
      </c>
      <c r="D137">
        <v>4380</v>
      </c>
    </row>
    <row r="138" spans="1:4" x14ac:dyDescent="0.25">
      <c r="A138">
        <v>675</v>
      </c>
      <c r="B138" s="1">
        <v>44523</v>
      </c>
      <c r="C138" t="s">
        <v>6</v>
      </c>
      <c r="D138">
        <v>5350</v>
      </c>
    </row>
    <row r="139" spans="1:4" x14ac:dyDescent="0.25">
      <c r="A139">
        <v>686</v>
      </c>
      <c r="B139" s="1">
        <v>44528</v>
      </c>
      <c r="C139" t="s">
        <v>6</v>
      </c>
      <c r="D139">
        <v>4710</v>
      </c>
    </row>
    <row r="140" spans="1:4" x14ac:dyDescent="0.25">
      <c r="A140">
        <v>697</v>
      </c>
      <c r="B140" s="1">
        <v>44533</v>
      </c>
      <c r="C140" t="s">
        <v>6</v>
      </c>
      <c r="D140">
        <v>4160</v>
      </c>
    </row>
    <row r="141" spans="1:4" x14ac:dyDescent="0.25">
      <c r="A141">
        <v>704</v>
      </c>
      <c r="B141" s="1">
        <v>44536</v>
      </c>
      <c r="C141" t="s">
        <v>6</v>
      </c>
      <c r="D141">
        <v>7210</v>
      </c>
    </row>
    <row r="142" spans="1:4" x14ac:dyDescent="0.25">
      <c r="A142">
        <v>705</v>
      </c>
      <c r="B142" s="1">
        <v>44537</v>
      </c>
      <c r="C142" t="s">
        <v>6</v>
      </c>
      <c r="D142">
        <v>3560</v>
      </c>
    </row>
    <row r="143" spans="1:4" x14ac:dyDescent="0.25">
      <c r="A143">
        <v>711</v>
      </c>
      <c r="B143" s="1">
        <v>44541</v>
      </c>
      <c r="C143" t="s">
        <v>6</v>
      </c>
      <c r="D143">
        <v>8000</v>
      </c>
    </row>
    <row r="144" spans="1:4" x14ac:dyDescent="0.25">
      <c r="A144">
        <v>718</v>
      </c>
      <c r="B144" s="1">
        <v>44544</v>
      </c>
      <c r="C144" t="s">
        <v>6</v>
      </c>
      <c r="D144">
        <v>5080</v>
      </c>
    </row>
    <row r="145" spans="1:4" x14ac:dyDescent="0.25">
      <c r="A145">
        <v>721</v>
      </c>
      <c r="B145" s="1">
        <v>44545</v>
      </c>
      <c r="C145" t="s">
        <v>6</v>
      </c>
      <c r="D145">
        <v>7940</v>
      </c>
    </row>
    <row r="146" spans="1:4" x14ac:dyDescent="0.25">
      <c r="A146">
        <v>725</v>
      </c>
      <c r="B146" s="1">
        <v>44548</v>
      </c>
      <c r="C146" t="s">
        <v>6</v>
      </c>
      <c r="D146">
        <v>6800</v>
      </c>
    </row>
    <row r="147" spans="1:4" x14ac:dyDescent="0.25">
      <c r="A147">
        <v>731</v>
      </c>
      <c r="B147" s="1">
        <v>44550</v>
      </c>
      <c r="C147" t="s">
        <v>6</v>
      </c>
      <c r="D147">
        <v>7250</v>
      </c>
    </row>
    <row r="148" spans="1:4" x14ac:dyDescent="0.25">
      <c r="A148">
        <v>733</v>
      </c>
      <c r="B148" s="1">
        <v>44551</v>
      </c>
      <c r="C148" t="s">
        <v>6</v>
      </c>
      <c r="D148">
        <v>1880</v>
      </c>
    </row>
    <row r="149" spans="1:4" x14ac:dyDescent="0.25">
      <c r="A149">
        <v>737</v>
      </c>
      <c r="B149" s="1">
        <v>44553</v>
      </c>
      <c r="C149" t="s">
        <v>6</v>
      </c>
      <c r="D149">
        <v>1280</v>
      </c>
    </row>
    <row r="150" spans="1:4" x14ac:dyDescent="0.25">
      <c r="A150">
        <v>744</v>
      </c>
      <c r="B150" s="1">
        <v>44557</v>
      </c>
      <c r="C150" t="s">
        <v>6</v>
      </c>
      <c r="D150">
        <v>5870</v>
      </c>
    </row>
    <row r="151" spans="1:4" x14ac:dyDescent="0.25">
      <c r="A151">
        <v>749</v>
      </c>
      <c r="B151" s="1">
        <v>44558</v>
      </c>
      <c r="C151" t="s">
        <v>6</v>
      </c>
      <c r="D151">
        <v>4500</v>
      </c>
    </row>
    <row r="152" spans="1:4" x14ac:dyDescent="0.25">
      <c r="A152">
        <v>752</v>
      </c>
      <c r="B152" s="1">
        <v>44560</v>
      </c>
      <c r="C152" t="s">
        <v>6</v>
      </c>
      <c r="D152">
        <v>4600</v>
      </c>
    </row>
    <row r="153" spans="1:4" x14ac:dyDescent="0.25">
      <c r="A153">
        <v>755</v>
      </c>
      <c r="B153" s="1">
        <v>44561</v>
      </c>
      <c r="C153" t="s">
        <v>6</v>
      </c>
      <c r="D153">
        <v>6290</v>
      </c>
    </row>
    <row r="154" spans="1:4" x14ac:dyDescent="0.25">
      <c r="A154">
        <v>4</v>
      </c>
      <c r="B154" s="1">
        <v>44199</v>
      </c>
      <c r="C154" t="s">
        <v>7</v>
      </c>
      <c r="D154">
        <v>950</v>
      </c>
    </row>
    <row r="155" spans="1:4" x14ac:dyDescent="0.25">
      <c r="A155">
        <v>7</v>
      </c>
      <c r="B155" s="1">
        <v>44200</v>
      </c>
      <c r="C155" t="s">
        <v>7</v>
      </c>
      <c r="D155">
        <v>1140</v>
      </c>
    </row>
    <row r="156" spans="1:4" x14ac:dyDescent="0.25">
      <c r="A156">
        <v>12</v>
      </c>
      <c r="B156" s="1">
        <v>44202</v>
      </c>
      <c r="C156" t="s">
        <v>7</v>
      </c>
      <c r="D156">
        <v>1500</v>
      </c>
    </row>
    <row r="157" spans="1:4" x14ac:dyDescent="0.25">
      <c r="A157">
        <v>17</v>
      </c>
      <c r="B157" s="1">
        <v>44204</v>
      </c>
      <c r="C157" t="s">
        <v>7</v>
      </c>
      <c r="D157">
        <v>4660</v>
      </c>
    </row>
    <row r="158" spans="1:4" x14ac:dyDescent="0.25">
      <c r="A158">
        <v>22</v>
      </c>
      <c r="B158" s="1">
        <v>44207</v>
      </c>
      <c r="C158" t="s">
        <v>7</v>
      </c>
      <c r="D158">
        <v>5230</v>
      </c>
    </row>
    <row r="159" spans="1:4" x14ac:dyDescent="0.25">
      <c r="A159">
        <v>25</v>
      </c>
      <c r="B159" s="1">
        <v>44209</v>
      </c>
      <c r="C159" t="s">
        <v>7</v>
      </c>
      <c r="D159">
        <v>8650</v>
      </c>
    </row>
    <row r="160" spans="1:4" x14ac:dyDescent="0.25">
      <c r="A160">
        <v>28</v>
      </c>
      <c r="B160" s="1">
        <v>44210</v>
      </c>
      <c r="C160" t="s">
        <v>7</v>
      </c>
      <c r="D160">
        <v>1650</v>
      </c>
    </row>
    <row r="161" spans="1:4" x14ac:dyDescent="0.25">
      <c r="A161">
        <v>29</v>
      </c>
      <c r="B161" s="1">
        <v>44211</v>
      </c>
      <c r="C161" t="s">
        <v>7</v>
      </c>
      <c r="D161">
        <v>7060</v>
      </c>
    </row>
    <row r="162" spans="1:4" x14ac:dyDescent="0.25">
      <c r="A162">
        <v>33</v>
      </c>
      <c r="B162" s="1">
        <v>44213</v>
      </c>
      <c r="C162" t="s">
        <v>7</v>
      </c>
      <c r="D162">
        <v>5240</v>
      </c>
    </row>
    <row r="163" spans="1:4" x14ac:dyDescent="0.25">
      <c r="A163">
        <v>37</v>
      </c>
      <c r="B163" s="1">
        <v>44214</v>
      </c>
      <c r="C163" t="s">
        <v>7</v>
      </c>
      <c r="D163">
        <v>4150</v>
      </c>
    </row>
    <row r="164" spans="1:4" x14ac:dyDescent="0.25">
      <c r="A164">
        <v>38</v>
      </c>
      <c r="B164" s="1">
        <v>44215</v>
      </c>
      <c r="C164" t="s">
        <v>7</v>
      </c>
      <c r="D164">
        <v>3870</v>
      </c>
    </row>
    <row r="165" spans="1:4" x14ac:dyDescent="0.25">
      <c r="A165">
        <v>41</v>
      </c>
      <c r="B165" s="1">
        <v>44216</v>
      </c>
      <c r="C165" t="s">
        <v>7</v>
      </c>
      <c r="D165">
        <v>7700</v>
      </c>
    </row>
    <row r="166" spans="1:4" x14ac:dyDescent="0.25">
      <c r="A166">
        <v>43</v>
      </c>
      <c r="B166" s="1">
        <v>44217</v>
      </c>
      <c r="C166" t="s">
        <v>7</v>
      </c>
      <c r="D166">
        <v>1060</v>
      </c>
    </row>
    <row r="167" spans="1:4" x14ac:dyDescent="0.25">
      <c r="A167">
        <v>45</v>
      </c>
      <c r="B167" s="1">
        <v>44218</v>
      </c>
      <c r="C167" t="s">
        <v>7</v>
      </c>
      <c r="D167">
        <v>7840</v>
      </c>
    </row>
    <row r="168" spans="1:4" x14ac:dyDescent="0.25">
      <c r="A168">
        <v>49</v>
      </c>
      <c r="B168" s="1">
        <v>44222</v>
      </c>
      <c r="C168" t="s">
        <v>7</v>
      </c>
      <c r="D168">
        <v>3050</v>
      </c>
    </row>
    <row r="169" spans="1:4" x14ac:dyDescent="0.25">
      <c r="A169">
        <v>56</v>
      </c>
      <c r="B169" s="1">
        <v>44224</v>
      </c>
      <c r="C169" t="s">
        <v>7</v>
      </c>
      <c r="D169">
        <v>2340</v>
      </c>
    </row>
    <row r="170" spans="1:4" x14ac:dyDescent="0.25">
      <c r="A170">
        <v>57</v>
      </c>
      <c r="B170" s="1">
        <v>44225</v>
      </c>
      <c r="C170" t="s">
        <v>7</v>
      </c>
      <c r="D170">
        <v>8710</v>
      </c>
    </row>
    <row r="171" spans="1:4" x14ac:dyDescent="0.25">
      <c r="A171">
        <v>60</v>
      </c>
      <c r="B171" s="1">
        <v>44226</v>
      </c>
      <c r="C171" t="s">
        <v>7</v>
      </c>
      <c r="D171">
        <v>9020</v>
      </c>
    </row>
    <row r="172" spans="1:4" x14ac:dyDescent="0.25">
      <c r="A172">
        <v>63</v>
      </c>
      <c r="B172" s="1">
        <v>44227</v>
      </c>
      <c r="C172" t="s">
        <v>7</v>
      </c>
      <c r="D172">
        <v>790</v>
      </c>
    </row>
    <row r="173" spans="1:4" x14ac:dyDescent="0.25">
      <c r="A173">
        <v>64</v>
      </c>
      <c r="B173" s="1">
        <v>44228</v>
      </c>
      <c r="C173" t="s">
        <v>7</v>
      </c>
      <c r="D173">
        <v>7820</v>
      </c>
    </row>
    <row r="174" spans="1:4" x14ac:dyDescent="0.25">
      <c r="A174">
        <v>70</v>
      </c>
      <c r="B174" s="1">
        <v>44231</v>
      </c>
      <c r="C174" t="s">
        <v>7</v>
      </c>
      <c r="D174">
        <v>8470</v>
      </c>
    </row>
    <row r="175" spans="1:4" x14ac:dyDescent="0.25">
      <c r="A175">
        <v>77</v>
      </c>
      <c r="B175" s="1">
        <v>44234</v>
      </c>
      <c r="C175" t="s">
        <v>7</v>
      </c>
      <c r="D175">
        <v>8900</v>
      </c>
    </row>
    <row r="176" spans="1:4" x14ac:dyDescent="0.25">
      <c r="A176">
        <v>78</v>
      </c>
      <c r="B176" s="1">
        <v>44235</v>
      </c>
      <c r="C176" t="s">
        <v>7</v>
      </c>
      <c r="D176">
        <v>7370</v>
      </c>
    </row>
    <row r="177" spans="1:4" x14ac:dyDescent="0.25">
      <c r="A177">
        <v>80</v>
      </c>
      <c r="B177" s="1">
        <v>44236</v>
      </c>
      <c r="C177" t="s">
        <v>7</v>
      </c>
      <c r="D177">
        <v>7030</v>
      </c>
    </row>
    <row r="178" spans="1:4" x14ac:dyDescent="0.25">
      <c r="A178">
        <v>81</v>
      </c>
      <c r="B178" s="1">
        <v>44237</v>
      </c>
      <c r="C178" t="s">
        <v>7</v>
      </c>
      <c r="D178">
        <v>1000</v>
      </c>
    </row>
    <row r="179" spans="1:4" x14ac:dyDescent="0.25">
      <c r="A179">
        <v>83</v>
      </c>
      <c r="B179" s="1">
        <v>44238</v>
      </c>
      <c r="C179" t="s">
        <v>7</v>
      </c>
      <c r="D179">
        <v>9440</v>
      </c>
    </row>
    <row r="180" spans="1:4" x14ac:dyDescent="0.25">
      <c r="A180">
        <v>86</v>
      </c>
      <c r="B180" s="1">
        <v>44239</v>
      </c>
      <c r="C180" t="s">
        <v>7</v>
      </c>
      <c r="D180">
        <v>4850</v>
      </c>
    </row>
    <row r="181" spans="1:4" x14ac:dyDescent="0.25">
      <c r="A181">
        <v>93</v>
      </c>
      <c r="B181" s="1">
        <v>44243</v>
      </c>
      <c r="C181" t="s">
        <v>7</v>
      </c>
      <c r="D181">
        <v>3330</v>
      </c>
    </row>
    <row r="182" spans="1:4" x14ac:dyDescent="0.25">
      <c r="A182">
        <v>98</v>
      </c>
      <c r="B182" s="1">
        <v>44244</v>
      </c>
      <c r="C182" t="s">
        <v>7</v>
      </c>
      <c r="D182">
        <v>5600</v>
      </c>
    </row>
    <row r="183" spans="1:4" x14ac:dyDescent="0.25">
      <c r="A183">
        <v>101</v>
      </c>
      <c r="B183" s="1">
        <v>44247</v>
      </c>
      <c r="C183" t="s">
        <v>7</v>
      </c>
      <c r="D183">
        <v>8190</v>
      </c>
    </row>
    <row r="184" spans="1:4" x14ac:dyDescent="0.25">
      <c r="A184">
        <v>106</v>
      </c>
      <c r="B184" s="1">
        <v>44249</v>
      </c>
      <c r="C184" t="s">
        <v>7</v>
      </c>
      <c r="D184">
        <v>4070</v>
      </c>
    </row>
    <row r="185" spans="1:4" x14ac:dyDescent="0.25">
      <c r="A185">
        <v>114</v>
      </c>
      <c r="B185" s="1">
        <v>44253</v>
      </c>
      <c r="C185" t="s">
        <v>7</v>
      </c>
      <c r="D185">
        <v>9440</v>
      </c>
    </row>
    <row r="186" spans="1:4" x14ac:dyDescent="0.25">
      <c r="A186">
        <v>128</v>
      </c>
      <c r="B186" s="1">
        <v>44261</v>
      </c>
      <c r="C186" t="s">
        <v>7</v>
      </c>
      <c r="D186">
        <v>3270</v>
      </c>
    </row>
    <row r="187" spans="1:4" x14ac:dyDescent="0.25">
      <c r="A187">
        <v>138</v>
      </c>
      <c r="B187" s="1">
        <v>44265</v>
      </c>
      <c r="C187" t="s">
        <v>7</v>
      </c>
      <c r="D187">
        <v>6950</v>
      </c>
    </row>
    <row r="188" spans="1:4" x14ac:dyDescent="0.25">
      <c r="A188">
        <v>152</v>
      </c>
      <c r="B188" s="1">
        <v>44273</v>
      </c>
      <c r="C188" t="s">
        <v>7</v>
      </c>
      <c r="D188">
        <v>9980</v>
      </c>
    </row>
    <row r="189" spans="1:4" x14ac:dyDescent="0.25">
      <c r="A189">
        <v>153</v>
      </c>
      <c r="B189" s="1">
        <v>44274</v>
      </c>
      <c r="C189" t="s">
        <v>7</v>
      </c>
      <c r="D189">
        <v>7850</v>
      </c>
    </row>
    <row r="190" spans="1:4" x14ac:dyDescent="0.25">
      <c r="A190">
        <v>156</v>
      </c>
      <c r="B190" s="1">
        <v>44275</v>
      </c>
      <c r="C190" t="s">
        <v>7</v>
      </c>
      <c r="D190">
        <v>8900</v>
      </c>
    </row>
    <row r="191" spans="1:4" x14ac:dyDescent="0.25">
      <c r="A191">
        <v>164</v>
      </c>
      <c r="B191" s="1">
        <v>44279</v>
      </c>
      <c r="C191" t="s">
        <v>7</v>
      </c>
      <c r="D191">
        <v>7830</v>
      </c>
    </row>
    <row r="192" spans="1:4" x14ac:dyDescent="0.25">
      <c r="A192">
        <v>167</v>
      </c>
      <c r="B192" s="1">
        <v>44280</v>
      </c>
      <c r="C192" t="s">
        <v>7</v>
      </c>
      <c r="D192">
        <v>5150</v>
      </c>
    </row>
    <row r="193" spans="1:4" x14ac:dyDescent="0.25">
      <c r="A193">
        <v>174</v>
      </c>
      <c r="B193" s="1">
        <v>44283</v>
      </c>
      <c r="C193" t="s">
        <v>7</v>
      </c>
      <c r="D193">
        <v>6470</v>
      </c>
    </row>
    <row r="194" spans="1:4" x14ac:dyDescent="0.25">
      <c r="A194">
        <v>178</v>
      </c>
      <c r="B194" s="1">
        <v>44286</v>
      </c>
      <c r="C194" t="s">
        <v>7</v>
      </c>
      <c r="D194">
        <v>2750</v>
      </c>
    </row>
    <row r="195" spans="1:4" x14ac:dyDescent="0.25">
      <c r="A195">
        <v>181</v>
      </c>
      <c r="B195" s="1">
        <v>44287</v>
      </c>
      <c r="C195" t="s">
        <v>7</v>
      </c>
      <c r="D195">
        <v>2630</v>
      </c>
    </row>
    <row r="196" spans="1:4" x14ac:dyDescent="0.25">
      <c r="A196">
        <v>190</v>
      </c>
      <c r="B196" s="1">
        <v>44292</v>
      </c>
      <c r="C196" t="s">
        <v>7</v>
      </c>
      <c r="D196">
        <v>8950</v>
      </c>
    </row>
    <row r="197" spans="1:4" x14ac:dyDescent="0.25">
      <c r="A197">
        <v>194</v>
      </c>
      <c r="B197" s="1">
        <v>44294</v>
      </c>
      <c r="C197" t="s">
        <v>7</v>
      </c>
      <c r="D197">
        <v>4860</v>
      </c>
    </row>
    <row r="198" spans="1:4" x14ac:dyDescent="0.25">
      <c r="A198">
        <v>198</v>
      </c>
      <c r="B198" s="1">
        <v>44295</v>
      </c>
      <c r="C198" t="s">
        <v>7</v>
      </c>
      <c r="D198">
        <v>4600</v>
      </c>
    </row>
    <row r="199" spans="1:4" x14ac:dyDescent="0.25">
      <c r="A199">
        <v>200</v>
      </c>
      <c r="B199" s="1">
        <v>44297</v>
      </c>
      <c r="C199" t="s">
        <v>7</v>
      </c>
      <c r="D199">
        <v>4940</v>
      </c>
    </row>
    <row r="200" spans="1:4" x14ac:dyDescent="0.25">
      <c r="A200">
        <v>204</v>
      </c>
      <c r="B200" s="1">
        <v>44299</v>
      </c>
      <c r="C200" t="s">
        <v>7</v>
      </c>
      <c r="D200">
        <v>5220</v>
      </c>
    </row>
    <row r="201" spans="1:4" x14ac:dyDescent="0.25">
      <c r="A201">
        <v>208</v>
      </c>
      <c r="B201" s="1">
        <v>44300</v>
      </c>
      <c r="C201" t="s">
        <v>7</v>
      </c>
      <c r="D201">
        <v>2070</v>
      </c>
    </row>
    <row r="202" spans="1:4" x14ac:dyDescent="0.25">
      <c r="A202">
        <v>211</v>
      </c>
      <c r="B202" s="1">
        <v>44301</v>
      </c>
      <c r="C202" t="s">
        <v>7</v>
      </c>
      <c r="D202">
        <v>3130</v>
      </c>
    </row>
    <row r="203" spans="1:4" x14ac:dyDescent="0.25">
      <c r="A203">
        <v>214</v>
      </c>
      <c r="B203" s="1">
        <v>44303</v>
      </c>
      <c r="C203" t="s">
        <v>7</v>
      </c>
      <c r="D203">
        <v>2660</v>
      </c>
    </row>
    <row r="204" spans="1:4" x14ac:dyDescent="0.25">
      <c r="A204">
        <v>218</v>
      </c>
      <c r="B204" s="1">
        <v>44304</v>
      </c>
      <c r="C204" t="s">
        <v>7</v>
      </c>
      <c r="D204">
        <v>3860</v>
      </c>
    </row>
    <row r="205" spans="1:4" x14ac:dyDescent="0.25">
      <c r="A205">
        <v>221</v>
      </c>
      <c r="B205" s="1">
        <v>44305</v>
      </c>
      <c r="C205" t="s">
        <v>7</v>
      </c>
      <c r="D205">
        <v>3420</v>
      </c>
    </row>
    <row r="206" spans="1:4" x14ac:dyDescent="0.25">
      <c r="A206">
        <v>223</v>
      </c>
      <c r="B206" s="1">
        <v>44306</v>
      </c>
      <c r="C206" t="s">
        <v>7</v>
      </c>
      <c r="D206">
        <v>6100</v>
      </c>
    </row>
    <row r="207" spans="1:4" x14ac:dyDescent="0.25">
      <c r="A207">
        <v>225</v>
      </c>
      <c r="B207" s="1">
        <v>44307</v>
      </c>
      <c r="C207" t="s">
        <v>7</v>
      </c>
      <c r="D207">
        <v>3170</v>
      </c>
    </row>
    <row r="208" spans="1:4" x14ac:dyDescent="0.25">
      <c r="A208">
        <v>229</v>
      </c>
      <c r="B208" s="1">
        <v>44309</v>
      </c>
      <c r="C208" t="s">
        <v>7</v>
      </c>
      <c r="D208">
        <v>9490</v>
      </c>
    </row>
    <row r="209" spans="1:4" x14ac:dyDescent="0.25">
      <c r="A209">
        <v>233</v>
      </c>
      <c r="B209" s="1">
        <v>44311</v>
      </c>
      <c r="C209" t="s">
        <v>7</v>
      </c>
      <c r="D209">
        <v>1220</v>
      </c>
    </row>
    <row r="210" spans="1:4" x14ac:dyDescent="0.25">
      <c r="A210">
        <v>235</v>
      </c>
      <c r="B210" s="1">
        <v>44312</v>
      </c>
      <c r="C210" t="s">
        <v>7</v>
      </c>
      <c r="D210">
        <v>4040</v>
      </c>
    </row>
    <row r="211" spans="1:4" x14ac:dyDescent="0.25">
      <c r="A211">
        <v>238</v>
      </c>
      <c r="B211" s="1">
        <v>44313</v>
      </c>
      <c r="C211" t="s">
        <v>7</v>
      </c>
      <c r="D211">
        <v>4760</v>
      </c>
    </row>
    <row r="212" spans="1:4" x14ac:dyDescent="0.25">
      <c r="A212">
        <v>251</v>
      </c>
      <c r="B212" s="1">
        <v>44322</v>
      </c>
      <c r="C212" t="s">
        <v>7</v>
      </c>
      <c r="D212">
        <v>4340</v>
      </c>
    </row>
    <row r="213" spans="1:4" x14ac:dyDescent="0.25">
      <c r="A213">
        <v>252</v>
      </c>
      <c r="B213" s="1">
        <v>44323</v>
      </c>
      <c r="C213" t="s">
        <v>7</v>
      </c>
      <c r="D213">
        <v>8510</v>
      </c>
    </row>
    <row r="214" spans="1:4" x14ac:dyDescent="0.25">
      <c r="A214">
        <v>261</v>
      </c>
      <c r="B214" s="1">
        <v>44325</v>
      </c>
      <c r="C214" t="s">
        <v>7</v>
      </c>
      <c r="D214">
        <v>4060</v>
      </c>
    </row>
    <row r="215" spans="1:4" x14ac:dyDescent="0.25">
      <c r="A215">
        <v>265</v>
      </c>
      <c r="B215" s="1">
        <v>44329</v>
      </c>
      <c r="C215" t="s">
        <v>7</v>
      </c>
      <c r="D215">
        <v>7870</v>
      </c>
    </row>
    <row r="216" spans="1:4" x14ac:dyDescent="0.25">
      <c r="A216">
        <v>269</v>
      </c>
      <c r="B216" s="1">
        <v>44330</v>
      </c>
      <c r="C216" t="s">
        <v>7</v>
      </c>
      <c r="D216">
        <v>860</v>
      </c>
    </row>
    <row r="217" spans="1:4" x14ac:dyDescent="0.25">
      <c r="A217">
        <v>271</v>
      </c>
      <c r="B217" s="1">
        <v>44331</v>
      </c>
      <c r="C217" t="s">
        <v>7</v>
      </c>
      <c r="D217">
        <v>9230</v>
      </c>
    </row>
    <row r="218" spans="1:4" x14ac:dyDescent="0.25">
      <c r="A218">
        <v>279</v>
      </c>
      <c r="B218" s="1">
        <v>44335</v>
      </c>
      <c r="C218" t="s">
        <v>7</v>
      </c>
      <c r="D218">
        <v>5020</v>
      </c>
    </row>
    <row r="219" spans="1:4" x14ac:dyDescent="0.25">
      <c r="A219">
        <v>285</v>
      </c>
      <c r="B219" s="1">
        <v>44338</v>
      </c>
      <c r="C219" t="s">
        <v>7</v>
      </c>
      <c r="D219">
        <v>3000</v>
      </c>
    </row>
    <row r="220" spans="1:4" x14ac:dyDescent="0.25">
      <c r="A220">
        <v>287</v>
      </c>
      <c r="B220" s="1">
        <v>44339</v>
      </c>
      <c r="C220" t="s">
        <v>7</v>
      </c>
      <c r="D220">
        <v>3710</v>
      </c>
    </row>
    <row r="221" spans="1:4" x14ac:dyDescent="0.25">
      <c r="A221">
        <v>292</v>
      </c>
      <c r="B221" s="1">
        <v>44341</v>
      </c>
      <c r="C221" t="s">
        <v>7</v>
      </c>
      <c r="D221">
        <v>7870</v>
      </c>
    </row>
    <row r="222" spans="1:4" x14ac:dyDescent="0.25">
      <c r="A222">
        <v>299</v>
      </c>
      <c r="B222" s="1">
        <v>44343</v>
      </c>
      <c r="C222" t="s">
        <v>7</v>
      </c>
      <c r="D222">
        <v>8770</v>
      </c>
    </row>
    <row r="223" spans="1:4" x14ac:dyDescent="0.25">
      <c r="A223">
        <v>300</v>
      </c>
      <c r="B223" s="1">
        <v>44344</v>
      </c>
      <c r="C223" t="s">
        <v>7</v>
      </c>
      <c r="D223">
        <v>6900</v>
      </c>
    </row>
    <row r="224" spans="1:4" x14ac:dyDescent="0.25">
      <c r="A224">
        <v>309</v>
      </c>
      <c r="B224" s="1">
        <v>44348</v>
      </c>
      <c r="C224" t="s">
        <v>7</v>
      </c>
      <c r="D224">
        <v>9040</v>
      </c>
    </row>
    <row r="225" spans="1:4" x14ac:dyDescent="0.25">
      <c r="A225">
        <v>310</v>
      </c>
      <c r="B225" s="1">
        <v>44349</v>
      </c>
      <c r="C225" t="s">
        <v>7</v>
      </c>
      <c r="D225">
        <v>8880</v>
      </c>
    </row>
    <row r="226" spans="1:4" x14ac:dyDescent="0.25">
      <c r="A226">
        <v>315</v>
      </c>
      <c r="B226" s="1">
        <v>44353</v>
      </c>
      <c r="C226" t="s">
        <v>7</v>
      </c>
      <c r="D226">
        <v>9370</v>
      </c>
    </row>
    <row r="227" spans="1:4" x14ac:dyDescent="0.25">
      <c r="A227">
        <v>319</v>
      </c>
      <c r="B227" s="1">
        <v>44354</v>
      </c>
      <c r="C227" t="s">
        <v>7</v>
      </c>
      <c r="D227">
        <v>7020</v>
      </c>
    </row>
    <row r="228" spans="1:4" x14ac:dyDescent="0.25">
      <c r="A228">
        <v>323</v>
      </c>
      <c r="B228" s="1">
        <v>44357</v>
      </c>
      <c r="C228" t="s">
        <v>7</v>
      </c>
      <c r="D228">
        <v>3220</v>
      </c>
    </row>
    <row r="229" spans="1:4" x14ac:dyDescent="0.25">
      <c r="A229">
        <v>326</v>
      </c>
      <c r="B229" s="1">
        <v>44358</v>
      </c>
      <c r="C229" t="s">
        <v>7</v>
      </c>
      <c r="D229">
        <v>4970</v>
      </c>
    </row>
    <row r="230" spans="1:4" x14ac:dyDescent="0.25">
      <c r="A230">
        <v>333</v>
      </c>
      <c r="B230" s="1">
        <v>44361</v>
      </c>
      <c r="C230" t="s">
        <v>7</v>
      </c>
      <c r="D230">
        <v>5380</v>
      </c>
    </row>
    <row r="231" spans="1:4" x14ac:dyDescent="0.25">
      <c r="A231">
        <v>336</v>
      </c>
      <c r="B231" s="1">
        <v>44362</v>
      </c>
      <c r="C231" t="s">
        <v>7</v>
      </c>
      <c r="D231">
        <v>1920</v>
      </c>
    </row>
    <row r="232" spans="1:4" x14ac:dyDescent="0.25">
      <c r="A232">
        <v>343</v>
      </c>
      <c r="B232" s="1">
        <v>44365</v>
      </c>
      <c r="C232" t="s">
        <v>7</v>
      </c>
      <c r="D232">
        <v>7940</v>
      </c>
    </row>
    <row r="233" spans="1:4" x14ac:dyDescent="0.25">
      <c r="A233">
        <v>347</v>
      </c>
      <c r="B233" s="1">
        <v>44366</v>
      </c>
      <c r="C233" t="s">
        <v>7</v>
      </c>
      <c r="D233">
        <v>4440</v>
      </c>
    </row>
    <row r="234" spans="1:4" x14ac:dyDescent="0.25">
      <c r="A234">
        <v>348</v>
      </c>
      <c r="B234" s="1">
        <v>44367</v>
      </c>
      <c r="C234" t="s">
        <v>7</v>
      </c>
      <c r="D234">
        <v>3010</v>
      </c>
    </row>
    <row r="235" spans="1:4" x14ac:dyDescent="0.25">
      <c r="A235">
        <v>350</v>
      </c>
      <c r="B235" s="1">
        <v>44368</v>
      </c>
      <c r="C235" t="s">
        <v>7</v>
      </c>
      <c r="D235">
        <v>5970</v>
      </c>
    </row>
    <row r="236" spans="1:4" x14ac:dyDescent="0.25">
      <c r="A236">
        <v>354</v>
      </c>
      <c r="B236" s="1">
        <v>44370</v>
      </c>
      <c r="C236" t="s">
        <v>7</v>
      </c>
      <c r="D236">
        <v>4850</v>
      </c>
    </row>
    <row r="237" spans="1:4" x14ac:dyDescent="0.25">
      <c r="A237">
        <v>357</v>
      </c>
      <c r="B237" s="1">
        <v>44372</v>
      </c>
      <c r="C237" t="s">
        <v>7</v>
      </c>
      <c r="D237">
        <v>3790</v>
      </c>
    </row>
    <row r="238" spans="1:4" x14ac:dyDescent="0.25">
      <c r="A238">
        <v>361</v>
      </c>
      <c r="B238" s="1">
        <v>44375</v>
      </c>
      <c r="C238" t="s">
        <v>7</v>
      </c>
      <c r="D238">
        <v>1510</v>
      </c>
    </row>
    <row r="239" spans="1:4" x14ac:dyDescent="0.25">
      <c r="A239">
        <v>366</v>
      </c>
      <c r="B239" s="1">
        <v>44377</v>
      </c>
      <c r="C239" t="s">
        <v>7</v>
      </c>
      <c r="D239">
        <v>8140</v>
      </c>
    </row>
    <row r="240" spans="1:4" x14ac:dyDescent="0.25">
      <c r="A240">
        <v>368</v>
      </c>
      <c r="B240" s="1">
        <v>44378</v>
      </c>
      <c r="C240" t="s">
        <v>7</v>
      </c>
      <c r="D240">
        <v>5840</v>
      </c>
    </row>
    <row r="241" spans="1:4" x14ac:dyDescent="0.25">
      <c r="A241">
        <v>370</v>
      </c>
      <c r="B241" s="1">
        <v>44379</v>
      </c>
      <c r="C241" t="s">
        <v>7</v>
      </c>
      <c r="D241">
        <v>4000</v>
      </c>
    </row>
    <row r="242" spans="1:4" x14ac:dyDescent="0.25">
      <c r="A242">
        <v>374</v>
      </c>
      <c r="B242" s="1">
        <v>44382</v>
      </c>
      <c r="C242" t="s">
        <v>7</v>
      </c>
      <c r="D242">
        <v>1300</v>
      </c>
    </row>
    <row r="243" spans="1:4" x14ac:dyDescent="0.25">
      <c r="A243">
        <v>386</v>
      </c>
      <c r="B243" s="1">
        <v>44387</v>
      </c>
      <c r="C243" t="s">
        <v>7</v>
      </c>
      <c r="D243">
        <v>6930</v>
      </c>
    </row>
    <row r="244" spans="1:4" x14ac:dyDescent="0.25">
      <c r="A244">
        <v>387</v>
      </c>
      <c r="B244" s="1">
        <v>44388</v>
      </c>
      <c r="C244" t="s">
        <v>7</v>
      </c>
      <c r="D244">
        <v>2850</v>
      </c>
    </row>
    <row r="245" spans="1:4" x14ac:dyDescent="0.25">
      <c r="A245">
        <v>391</v>
      </c>
      <c r="B245" s="1">
        <v>44389</v>
      </c>
      <c r="C245" t="s">
        <v>7</v>
      </c>
      <c r="D245">
        <v>3250</v>
      </c>
    </row>
    <row r="246" spans="1:4" x14ac:dyDescent="0.25">
      <c r="A246">
        <v>394</v>
      </c>
      <c r="B246" s="1">
        <v>44390</v>
      </c>
      <c r="C246" t="s">
        <v>7</v>
      </c>
      <c r="D246">
        <v>3110</v>
      </c>
    </row>
    <row r="247" spans="1:4" x14ac:dyDescent="0.25">
      <c r="A247">
        <v>395</v>
      </c>
      <c r="B247" s="1">
        <v>44391</v>
      </c>
      <c r="C247" t="s">
        <v>7</v>
      </c>
      <c r="D247">
        <v>6930</v>
      </c>
    </row>
    <row r="248" spans="1:4" x14ac:dyDescent="0.25">
      <c r="A248">
        <v>397</v>
      </c>
      <c r="B248" s="1">
        <v>44392</v>
      </c>
      <c r="C248" t="s">
        <v>7</v>
      </c>
      <c r="D248">
        <v>6600</v>
      </c>
    </row>
    <row r="249" spans="1:4" x14ac:dyDescent="0.25">
      <c r="A249">
        <v>400</v>
      </c>
      <c r="B249" s="1">
        <v>44394</v>
      </c>
      <c r="C249" t="s">
        <v>7</v>
      </c>
      <c r="D249">
        <v>3280</v>
      </c>
    </row>
    <row r="250" spans="1:4" x14ac:dyDescent="0.25">
      <c r="A250">
        <v>405</v>
      </c>
      <c r="B250" s="1">
        <v>44396</v>
      </c>
      <c r="C250" t="s">
        <v>7</v>
      </c>
      <c r="D250">
        <v>6070</v>
      </c>
    </row>
    <row r="251" spans="1:4" x14ac:dyDescent="0.25">
      <c r="A251">
        <v>409</v>
      </c>
      <c r="B251" s="1">
        <v>44399</v>
      </c>
      <c r="C251" t="s">
        <v>7</v>
      </c>
      <c r="D251">
        <v>6600</v>
      </c>
    </row>
    <row r="252" spans="1:4" x14ac:dyDescent="0.25">
      <c r="A252">
        <v>413</v>
      </c>
      <c r="B252" s="1">
        <v>44400</v>
      </c>
      <c r="C252" t="s">
        <v>7</v>
      </c>
      <c r="D252">
        <v>2470</v>
      </c>
    </row>
    <row r="253" spans="1:4" x14ac:dyDescent="0.25">
      <c r="A253">
        <v>416</v>
      </c>
      <c r="B253" s="1">
        <v>44401</v>
      </c>
      <c r="C253" t="s">
        <v>7</v>
      </c>
      <c r="D253">
        <v>9010</v>
      </c>
    </row>
    <row r="254" spans="1:4" x14ac:dyDescent="0.25">
      <c r="A254">
        <v>423</v>
      </c>
      <c r="B254" s="1">
        <v>44404</v>
      </c>
      <c r="C254" t="s">
        <v>7</v>
      </c>
      <c r="D254">
        <v>8740</v>
      </c>
    </row>
    <row r="255" spans="1:4" x14ac:dyDescent="0.25">
      <c r="A255">
        <v>426</v>
      </c>
      <c r="B255" s="1">
        <v>44405</v>
      </c>
      <c r="C255" t="s">
        <v>7</v>
      </c>
      <c r="D255">
        <v>1020</v>
      </c>
    </row>
    <row r="256" spans="1:4" x14ac:dyDescent="0.25">
      <c r="A256">
        <v>434</v>
      </c>
      <c r="B256" s="1">
        <v>44408</v>
      </c>
      <c r="C256" t="s">
        <v>7</v>
      </c>
      <c r="D256">
        <v>5870</v>
      </c>
    </row>
    <row r="257" spans="1:4" x14ac:dyDescent="0.25">
      <c r="A257">
        <v>438</v>
      </c>
      <c r="B257" s="1">
        <v>44410</v>
      </c>
      <c r="C257" t="s">
        <v>7</v>
      </c>
      <c r="D257">
        <v>7980</v>
      </c>
    </row>
    <row r="258" spans="1:4" x14ac:dyDescent="0.25">
      <c r="A258">
        <v>440</v>
      </c>
      <c r="B258" s="1">
        <v>44411</v>
      </c>
      <c r="C258" t="s">
        <v>7</v>
      </c>
      <c r="D258">
        <v>7750</v>
      </c>
    </row>
    <row r="259" spans="1:4" x14ac:dyDescent="0.25">
      <c r="A259">
        <v>443</v>
      </c>
      <c r="B259" s="1">
        <v>44412</v>
      </c>
      <c r="C259" t="s">
        <v>7</v>
      </c>
      <c r="D259">
        <v>8560</v>
      </c>
    </row>
    <row r="260" spans="1:4" x14ac:dyDescent="0.25">
      <c r="A260">
        <v>446</v>
      </c>
      <c r="B260" s="1">
        <v>44415</v>
      </c>
      <c r="C260" t="s">
        <v>7</v>
      </c>
      <c r="D260">
        <v>4050</v>
      </c>
    </row>
    <row r="261" spans="1:4" x14ac:dyDescent="0.25">
      <c r="A261">
        <v>450</v>
      </c>
      <c r="B261" s="1">
        <v>44416</v>
      </c>
      <c r="C261" t="s">
        <v>7</v>
      </c>
      <c r="D261">
        <v>3350</v>
      </c>
    </row>
    <row r="262" spans="1:4" x14ac:dyDescent="0.25">
      <c r="A262">
        <v>455</v>
      </c>
      <c r="B262" s="1">
        <v>44419</v>
      </c>
      <c r="C262" t="s">
        <v>7</v>
      </c>
      <c r="D262">
        <v>8700</v>
      </c>
    </row>
    <row r="263" spans="1:4" x14ac:dyDescent="0.25">
      <c r="A263">
        <v>457</v>
      </c>
      <c r="B263" s="1">
        <v>44420</v>
      </c>
      <c r="C263" t="s">
        <v>7</v>
      </c>
      <c r="D263">
        <v>6510</v>
      </c>
    </row>
    <row r="264" spans="1:4" x14ac:dyDescent="0.25">
      <c r="A264">
        <v>459</v>
      </c>
      <c r="B264" s="1">
        <v>44422</v>
      </c>
      <c r="C264" t="s">
        <v>7</v>
      </c>
      <c r="D264">
        <v>9430</v>
      </c>
    </row>
    <row r="265" spans="1:4" x14ac:dyDescent="0.25">
      <c r="A265">
        <v>462</v>
      </c>
      <c r="B265" s="1">
        <v>44423</v>
      </c>
      <c r="C265" t="s">
        <v>7</v>
      </c>
      <c r="D265">
        <v>5300</v>
      </c>
    </row>
    <row r="266" spans="1:4" x14ac:dyDescent="0.25">
      <c r="A266">
        <v>474</v>
      </c>
      <c r="B266" s="1">
        <v>44428</v>
      </c>
      <c r="C266" t="s">
        <v>7</v>
      </c>
      <c r="D266">
        <v>1220</v>
      </c>
    </row>
    <row r="267" spans="1:4" x14ac:dyDescent="0.25">
      <c r="A267">
        <v>475</v>
      </c>
      <c r="B267" s="1">
        <v>44429</v>
      </c>
      <c r="C267" t="s">
        <v>7</v>
      </c>
      <c r="D267">
        <v>6590</v>
      </c>
    </row>
    <row r="268" spans="1:4" x14ac:dyDescent="0.25">
      <c r="A268">
        <v>478</v>
      </c>
      <c r="B268" s="1">
        <v>44430</v>
      </c>
      <c r="C268" t="s">
        <v>7</v>
      </c>
      <c r="D268">
        <v>5480</v>
      </c>
    </row>
    <row r="269" spans="1:4" x14ac:dyDescent="0.25">
      <c r="A269">
        <v>481</v>
      </c>
      <c r="B269" s="1">
        <v>44431</v>
      </c>
      <c r="C269" t="s">
        <v>7</v>
      </c>
      <c r="D269">
        <v>7490</v>
      </c>
    </row>
    <row r="270" spans="1:4" x14ac:dyDescent="0.25">
      <c r="A270">
        <v>485</v>
      </c>
      <c r="B270" s="1">
        <v>44433</v>
      </c>
      <c r="C270" t="s">
        <v>7</v>
      </c>
      <c r="D270">
        <v>2520</v>
      </c>
    </row>
    <row r="271" spans="1:4" x14ac:dyDescent="0.25">
      <c r="A271">
        <v>488</v>
      </c>
      <c r="B271" s="1">
        <v>44435</v>
      </c>
      <c r="C271" t="s">
        <v>7</v>
      </c>
      <c r="D271">
        <v>1470</v>
      </c>
    </row>
    <row r="272" spans="1:4" x14ac:dyDescent="0.25">
      <c r="A272">
        <v>489</v>
      </c>
      <c r="B272" s="1">
        <v>44436</v>
      </c>
      <c r="C272" t="s">
        <v>7</v>
      </c>
      <c r="D272">
        <v>2950</v>
      </c>
    </row>
    <row r="273" spans="1:4" x14ac:dyDescent="0.25">
      <c r="A273">
        <v>492</v>
      </c>
      <c r="B273" s="1">
        <v>44437</v>
      </c>
      <c r="C273" t="s">
        <v>7</v>
      </c>
      <c r="D273">
        <v>6600</v>
      </c>
    </row>
    <row r="274" spans="1:4" x14ac:dyDescent="0.25">
      <c r="A274">
        <v>494</v>
      </c>
      <c r="B274" s="1">
        <v>44438</v>
      </c>
      <c r="C274" t="s">
        <v>7</v>
      </c>
      <c r="D274">
        <v>3800</v>
      </c>
    </row>
    <row r="275" spans="1:4" x14ac:dyDescent="0.25">
      <c r="A275">
        <v>498</v>
      </c>
      <c r="B275" s="1">
        <v>44440</v>
      </c>
      <c r="C275" t="s">
        <v>7</v>
      </c>
      <c r="D275">
        <v>1530</v>
      </c>
    </row>
    <row r="276" spans="1:4" x14ac:dyDescent="0.25">
      <c r="A276">
        <v>505</v>
      </c>
      <c r="B276" s="1">
        <v>44444</v>
      </c>
      <c r="C276" t="s">
        <v>7</v>
      </c>
      <c r="D276">
        <v>3610</v>
      </c>
    </row>
    <row r="277" spans="1:4" x14ac:dyDescent="0.25">
      <c r="A277">
        <v>508</v>
      </c>
      <c r="B277" s="1">
        <v>44447</v>
      </c>
      <c r="C277" t="s">
        <v>7</v>
      </c>
      <c r="D277">
        <v>9310</v>
      </c>
    </row>
    <row r="278" spans="1:4" x14ac:dyDescent="0.25">
      <c r="A278">
        <v>514</v>
      </c>
      <c r="B278" s="1">
        <v>44449</v>
      </c>
      <c r="C278" t="s">
        <v>7</v>
      </c>
      <c r="D278">
        <v>6080</v>
      </c>
    </row>
    <row r="279" spans="1:4" x14ac:dyDescent="0.25">
      <c r="A279">
        <v>518</v>
      </c>
      <c r="B279" s="1">
        <v>44451</v>
      </c>
      <c r="C279" t="s">
        <v>7</v>
      </c>
      <c r="D279">
        <v>3550</v>
      </c>
    </row>
    <row r="280" spans="1:4" x14ac:dyDescent="0.25">
      <c r="A280">
        <v>523</v>
      </c>
      <c r="B280" s="1">
        <v>44452</v>
      </c>
      <c r="C280" t="s">
        <v>7</v>
      </c>
      <c r="D280">
        <v>6170</v>
      </c>
    </row>
    <row r="281" spans="1:4" x14ac:dyDescent="0.25">
      <c r="A281">
        <v>527</v>
      </c>
      <c r="B281" s="1">
        <v>44454</v>
      </c>
      <c r="C281" t="s">
        <v>7</v>
      </c>
      <c r="D281">
        <v>4400</v>
      </c>
    </row>
    <row r="282" spans="1:4" x14ac:dyDescent="0.25">
      <c r="A282">
        <v>530</v>
      </c>
      <c r="B282" s="1">
        <v>44456</v>
      </c>
      <c r="C282" t="s">
        <v>7</v>
      </c>
      <c r="D282">
        <v>3320</v>
      </c>
    </row>
    <row r="283" spans="1:4" x14ac:dyDescent="0.25">
      <c r="A283">
        <v>534</v>
      </c>
      <c r="B283" s="1">
        <v>44458</v>
      </c>
      <c r="C283" t="s">
        <v>7</v>
      </c>
      <c r="D283">
        <v>9750</v>
      </c>
    </row>
    <row r="284" spans="1:4" x14ac:dyDescent="0.25">
      <c r="A284">
        <v>538</v>
      </c>
      <c r="B284" s="1">
        <v>44459</v>
      </c>
      <c r="C284" t="s">
        <v>7</v>
      </c>
      <c r="D284">
        <v>6490</v>
      </c>
    </row>
    <row r="285" spans="1:4" x14ac:dyDescent="0.25">
      <c r="A285">
        <v>540</v>
      </c>
      <c r="B285" s="1">
        <v>44460</v>
      </c>
      <c r="C285" t="s">
        <v>7</v>
      </c>
      <c r="D285">
        <v>3140</v>
      </c>
    </row>
    <row r="286" spans="1:4" x14ac:dyDescent="0.25">
      <c r="A286">
        <v>541</v>
      </c>
      <c r="B286" s="1">
        <v>44461</v>
      </c>
      <c r="C286" t="s">
        <v>7</v>
      </c>
      <c r="D286">
        <v>3550</v>
      </c>
    </row>
    <row r="287" spans="1:4" x14ac:dyDescent="0.25">
      <c r="A287">
        <v>544</v>
      </c>
      <c r="B287" s="1">
        <v>44463</v>
      </c>
      <c r="C287" t="s">
        <v>7</v>
      </c>
      <c r="D287">
        <v>2930</v>
      </c>
    </row>
    <row r="288" spans="1:4" x14ac:dyDescent="0.25">
      <c r="A288">
        <v>549</v>
      </c>
      <c r="B288" s="1">
        <v>44466</v>
      </c>
      <c r="C288" t="s">
        <v>7</v>
      </c>
      <c r="D288">
        <v>1880</v>
      </c>
    </row>
    <row r="289" spans="1:4" x14ac:dyDescent="0.25">
      <c r="A289">
        <v>551</v>
      </c>
      <c r="B289" s="1">
        <v>44467</v>
      </c>
      <c r="C289" t="s">
        <v>7</v>
      </c>
      <c r="D289">
        <v>6540</v>
      </c>
    </row>
    <row r="290" spans="1:4" x14ac:dyDescent="0.25">
      <c r="A290">
        <v>555</v>
      </c>
      <c r="B290" s="1">
        <v>44470</v>
      </c>
      <c r="C290" t="s">
        <v>7</v>
      </c>
      <c r="D290">
        <v>7840</v>
      </c>
    </row>
    <row r="291" spans="1:4" x14ac:dyDescent="0.25">
      <c r="A291">
        <v>559</v>
      </c>
      <c r="B291" s="1">
        <v>44472</v>
      </c>
      <c r="C291" t="s">
        <v>7</v>
      </c>
      <c r="D291">
        <v>6350</v>
      </c>
    </row>
    <row r="292" spans="1:4" x14ac:dyDescent="0.25">
      <c r="A292">
        <v>562</v>
      </c>
      <c r="B292" s="1">
        <v>44473</v>
      </c>
      <c r="C292" t="s">
        <v>7</v>
      </c>
      <c r="D292">
        <v>4990</v>
      </c>
    </row>
    <row r="293" spans="1:4" x14ac:dyDescent="0.25">
      <c r="A293">
        <v>568</v>
      </c>
      <c r="B293" s="1">
        <v>44475</v>
      </c>
      <c r="C293" t="s">
        <v>7</v>
      </c>
      <c r="D293">
        <v>2040</v>
      </c>
    </row>
    <row r="294" spans="1:4" x14ac:dyDescent="0.25">
      <c r="A294">
        <v>575</v>
      </c>
      <c r="B294" s="1">
        <v>44478</v>
      </c>
      <c r="C294" t="s">
        <v>7</v>
      </c>
      <c r="D294">
        <v>5420</v>
      </c>
    </row>
    <row r="295" spans="1:4" x14ac:dyDescent="0.25">
      <c r="A295">
        <v>576</v>
      </c>
      <c r="B295" s="1">
        <v>44479</v>
      </c>
      <c r="C295" t="s">
        <v>7</v>
      </c>
      <c r="D295">
        <v>9390</v>
      </c>
    </row>
    <row r="296" spans="1:4" x14ac:dyDescent="0.25">
      <c r="A296">
        <v>578</v>
      </c>
      <c r="B296" s="1">
        <v>44480</v>
      </c>
      <c r="C296" t="s">
        <v>7</v>
      </c>
      <c r="D296">
        <v>7980</v>
      </c>
    </row>
    <row r="297" spans="1:4" x14ac:dyDescent="0.25">
      <c r="A297">
        <v>581</v>
      </c>
      <c r="B297" s="1">
        <v>44482</v>
      </c>
      <c r="C297" t="s">
        <v>7</v>
      </c>
      <c r="D297">
        <v>7640</v>
      </c>
    </row>
    <row r="298" spans="1:4" x14ac:dyDescent="0.25">
      <c r="A298">
        <v>584</v>
      </c>
      <c r="B298" s="1">
        <v>44483</v>
      </c>
      <c r="C298" t="s">
        <v>7</v>
      </c>
      <c r="D298">
        <v>2170</v>
      </c>
    </row>
    <row r="299" spans="1:4" x14ac:dyDescent="0.25">
      <c r="A299">
        <v>586</v>
      </c>
      <c r="B299" s="1">
        <v>44484</v>
      </c>
      <c r="C299" t="s">
        <v>7</v>
      </c>
      <c r="D299">
        <v>2310</v>
      </c>
    </row>
    <row r="300" spans="1:4" x14ac:dyDescent="0.25">
      <c r="A300">
        <v>588</v>
      </c>
      <c r="B300" s="1">
        <v>44485</v>
      </c>
      <c r="C300" t="s">
        <v>7</v>
      </c>
      <c r="D300">
        <v>7250</v>
      </c>
    </row>
    <row r="301" spans="1:4" x14ac:dyDescent="0.25">
      <c r="A301">
        <v>589</v>
      </c>
      <c r="B301" s="1">
        <v>44486</v>
      </c>
      <c r="C301" t="s">
        <v>7</v>
      </c>
      <c r="D301">
        <v>3650</v>
      </c>
    </row>
    <row r="302" spans="1:4" x14ac:dyDescent="0.25">
      <c r="A302">
        <v>598</v>
      </c>
      <c r="B302" s="1">
        <v>44490</v>
      </c>
      <c r="C302" t="s">
        <v>7</v>
      </c>
      <c r="D302">
        <v>1920</v>
      </c>
    </row>
    <row r="303" spans="1:4" x14ac:dyDescent="0.25">
      <c r="A303">
        <v>603</v>
      </c>
      <c r="B303" s="1">
        <v>44492</v>
      </c>
      <c r="C303" t="s">
        <v>7</v>
      </c>
      <c r="D303">
        <v>2610</v>
      </c>
    </row>
    <row r="304" spans="1:4" x14ac:dyDescent="0.25">
      <c r="A304">
        <v>605</v>
      </c>
      <c r="B304" s="1">
        <v>44493</v>
      </c>
      <c r="C304" t="s">
        <v>7</v>
      </c>
      <c r="D304">
        <v>1330</v>
      </c>
    </row>
    <row r="305" spans="1:4" x14ac:dyDescent="0.25">
      <c r="A305">
        <v>609</v>
      </c>
      <c r="B305" s="1">
        <v>44494</v>
      </c>
      <c r="C305" t="s">
        <v>7</v>
      </c>
      <c r="D305">
        <v>6530</v>
      </c>
    </row>
    <row r="306" spans="1:4" x14ac:dyDescent="0.25">
      <c r="A306">
        <v>616</v>
      </c>
      <c r="B306" s="1">
        <v>44496</v>
      </c>
      <c r="C306" t="s">
        <v>7</v>
      </c>
      <c r="D306">
        <v>4220</v>
      </c>
    </row>
    <row r="307" spans="1:4" x14ac:dyDescent="0.25">
      <c r="A307">
        <v>617</v>
      </c>
      <c r="B307" s="1">
        <v>44497</v>
      </c>
      <c r="C307" t="s">
        <v>7</v>
      </c>
      <c r="D307">
        <v>2630</v>
      </c>
    </row>
    <row r="308" spans="1:4" x14ac:dyDescent="0.25">
      <c r="A308">
        <v>629</v>
      </c>
      <c r="B308" s="1">
        <v>44504</v>
      </c>
      <c r="C308" t="s">
        <v>7</v>
      </c>
      <c r="D308">
        <v>8790</v>
      </c>
    </row>
    <row r="309" spans="1:4" x14ac:dyDescent="0.25">
      <c r="A309">
        <v>632</v>
      </c>
      <c r="B309" s="1">
        <v>44505</v>
      </c>
      <c r="C309" t="s">
        <v>7</v>
      </c>
      <c r="D309">
        <v>4550</v>
      </c>
    </row>
    <row r="310" spans="1:4" x14ac:dyDescent="0.25">
      <c r="A310">
        <v>641</v>
      </c>
      <c r="B310" s="1">
        <v>44509</v>
      </c>
      <c r="C310" t="s">
        <v>7</v>
      </c>
      <c r="D310">
        <v>4860</v>
      </c>
    </row>
    <row r="311" spans="1:4" x14ac:dyDescent="0.25">
      <c r="A311">
        <v>654</v>
      </c>
      <c r="B311" s="1">
        <v>44515</v>
      </c>
      <c r="C311" t="s">
        <v>7</v>
      </c>
      <c r="D311">
        <v>1580</v>
      </c>
    </row>
    <row r="312" spans="1:4" x14ac:dyDescent="0.25">
      <c r="A312">
        <v>655</v>
      </c>
      <c r="B312" s="1">
        <v>44516</v>
      </c>
      <c r="C312" t="s">
        <v>7</v>
      </c>
      <c r="D312">
        <v>3470</v>
      </c>
    </row>
    <row r="313" spans="1:4" x14ac:dyDescent="0.25">
      <c r="A313">
        <v>658</v>
      </c>
      <c r="B313" s="1">
        <v>44517</v>
      </c>
      <c r="C313" t="s">
        <v>7</v>
      </c>
      <c r="D313">
        <v>1320</v>
      </c>
    </row>
    <row r="314" spans="1:4" x14ac:dyDescent="0.25">
      <c r="A314">
        <v>666</v>
      </c>
      <c r="B314" s="1">
        <v>44520</v>
      </c>
      <c r="C314" t="s">
        <v>7</v>
      </c>
      <c r="D314">
        <v>2830</v>
      </c>
    </row>
    <row r="315" spans="1:4" x14ac:dyDescent="0.25">
      <c r="A315">
        <v>669</v>
      </c>
      <c r="B315" s="1">
        <v>44522</v>
      </c>
      <c r="C315" t="s">
        <v>7</v>
      </c>
      <c r="D315">
        <v>3190</v>
      </c>
    </row>
    <row r="316" spans="1:4" x14ac:dyDescent="0.25">
      <c r="A316">
        <v>674</v>
      </c>
      <c r="B316" s="1">
        <v>44523</v>
      </c>
      <c r="C316" t="s">
        <v>7</v>
      </c>
      <c r="D316">
        <v>7340</v>
      </c>
    </row>
    <row r="317" spans="1:4" x14ac:dyDescent="0.25">
      <c r="A317">
        <v>677</v>
      </c>
      <c r="B317" s="1">
        <v>44524</v>
      </c>
      <c r="C317" t="s">
        <v>7</v>
      </c>
      <c r="D317">
        <v>1180</v>
      </c>
    </row>
    <row r="318" spans="1:4" x14ac:dyDescent="0.25">
      <c r="A318">
        <v>678</v>
      </c>
      <c r="B318" s="1">
        <v>44525</v>
      </c>
      <c r="C318" t="s">
        <v>7</v>
      </c>
      <c r="D318">
        <v>7560</v>
      </c>
    </row>
    <row r="319" spans="1:4" x14ac:dyDescent="0.25">
      <c r="A319">
        <v>680</v>
      </c>
      <c r="B319" s="1">
        <v>44526</v>
      </c>
      <c r="C319" t="s">
        <v>7</v>
      </c>
      <c r="D319">
        <v>2400</v>
      </c>
    </row>
    <row r="320" spans="1:4" x14ac:dyDescent="0.25">
      <c r="A320">
        <v>682</v>
      </c>
      <c r="B320" s="1">
        <v>44527</v>
      </c>
      <c r="C320" t="s">
        <v>7</v>
      </c>
      <c r="D320">
        <v>3500</v>
      </c>
    </row>
    <row r="321" spans="1:4" x14ac:dyDescent="0.25">
      <c r="A321">
        <v>689</v>
      </c>
      <c r="B321" s="1">
        <v>44529</v>
      </c>
      <c r="C321" t="s">
        <v>7</v>
      </c>
      <c r="D321">
        <v>9840</v>
      </c>
    </row>
    <row r="322" spans="1:4" x14ac:dyDescent="0.25">
      <c r="A322">
        <v>691</v>
      </c>
      <c r="B322" s="1">
        <v>44530</v>
      </c>
      <c r="C322" t="s">
        <v>7</v>
      </c>
      <c r="D322">
        <v>9670</v>
      </c>
    </row>
    <row r="323" spans="1:4" x14ac:dyDescent="0.25">
      <c r="A323">
        <v>692</v>
      </c>
      <c r="B323" s="1">
        <v>44531</v>
      </c>
      <c r="C323" t="s">
        <v>7</v>
      </c>
      <c r="D323">
        <v>3510</v>
      </c>
    </row>
    <row r="324" spans="1:4" x14ac:dyDescent="0.25">
      <c r="A324">
        <v>693</v>
      </c>
      <c r="B324" s="1">
        <v>44532</v>
      </c>
      <c r="C324" t="s">
        <v>7</v>
      </c>
      <c r="D324">
        <v>5820</v>
      </c>
    </row>
    <row r="325" spans="1:4" x14ac:dyDescent="0.25">
      <c r="A325">
        <v>695</v>
      </c>
      <c r="B325" s="1">
        <v>44533</v>
      </c>
      <c r="C325" t="s">
        <v>7</v>
      </c>
      <c r="D325">
        <v>1310</v>
      </c>
    </row>
    <row r="326" spans="1:4" x14ac:dyDescent="0.25">
      <c r="A326">
        <v>698</v>
      </c>
      <c r="B326" s="1">
        <v>44534</v>
      </c>
      <c r="C326" t="s">
        <v>7</v>
      </c>
      <c r="D326">
        <v>3550</v>
      </c>
    </row>
    <row r="327" spans="1:4" x14ac:dyDescent="0.25">
      <c r="A327">
        <v>707</v>
      </c>
      <c r="B327" s="1">
        <v>44539</v>
      </c>
      <c r="C327" t="s">
        <v>7</v>
      </c>
      <c r="D327">
        <v>6090</v>
      </c>
    </row>
    <row r="328" spans="1:4" x14ac:dyDescent="0.25">
      <c r="A328">
        <v>710</v>
      </c>
      <c r="B328" s="1">
        <v>44541</v>
      </c>
      <c r="C328" t="s">
        <v>7</v>
      </c>
      <c r="D328">
        <v>2480</v>
      </c>
    </row>
    <row r="329" spans="1:4" x14ac:dyDescent="0.25">
      <c r="A329">
        <v>714</v>
      </c>
      <c r="B329" s="1">
        <v>44542</v>
      </c>
      <c r="C329" t="s">
        <v>7</v>
      </c>
      <c r="D329">
        <v>4260</v>
      </c>
    </row>
    <row r="330" spans="1:4" x14ac:dyDescent="0.25">
      <c r="A330">
        <v>716</v>
      </c>
      <c r="B330" s="1">
        <v>44543</v>
      </c>
      <c r="C330" t="s">
        <v>7</v>
      </c>
      <c r="D330">
        <v>2180</v>
      </c>
    </row>
    <row r="331" spans="1:4" x14ac:dyDescent="0.25">
      <c r="A331">
        <v>720</v>
      </c>
      <c r="B331" s="1">
        <v>44544</v>
      </c>
      <c r="C331" t="s">
        <v>7</v>
      </c>
      <c r="D331">
        <v>8700</v>
      </c>
    </row>
    <row r="332" spans="1:4" x14ac:dyDescent="0.25">
      <c r="A332">
        <v>727</v>
      </c>
      <c r="B332" s="1">
        <v>44548</v>
      </c>
      <c r="C332" t="s">
        <v>7</v>
      </c>
      <c r="D332">
        <v>7530</v>
      </c>
    </row>
    <row r="333" spans="1:4" x14ac:dyDescent="0.25">
      <c r="A333">
        <v>728</v>
      </c>
      <c r="B333" s="1">
        <v>44549</v>
      </c>
      <c r="C333" t="s">
        <v>7</v>
      </c>
      <c r="D333">
        <v>6950</v>
      </c>
    </row>
    <row r="334" spans="1:4" x14ac:dyDescent="0.25">
      <c r="A334">
        <v>742</v>
      </c>
      <c r="B334" s="1">
        <v>44556</v>
      </c>
      <c r="C334" t="s">
        <v>7</v>
      </c>
      <c r="D334">
        <v>7320</v>
      </c>
    </row>
    <row r="335" spans="1:4" x14ac:dyDescent="0.25">
      <c r="A335">
        <v>743</v>
      </c>
      <c r="B335" s="1">
        <v>44557</v>
      </c>
      <c r="C335" t="s">
        <v>7</v>
      </c>
      <c r="D335">
        <v>3930</v>
      </c>
    </row>
    <row r="336" spans="1:4" x14ac:dyDescent="0.25">
      <c r="A336">
        <v>754</v>
      </c>
      <c r="B336" s="1">
        <v>44560</v>
      </c>
      <c r="C336" t="s">
        <v>7</v>
      </c>
      <c r="D336">
        <v>2410</v>
      </c>
    </row>
    <row r="337" spans="1:12" x14ac:dyDescent="0.25">
      <c r="A337">
        <v>1</v>
      </c>
      <c r="B337" s="1">
        <v>44198</v>
      </c>
      <c r="C337" t="s">
        <v>4</v>
      </c>
      <c r="D337">
        <v>1290</v>
      </c>
      <c r="G337">
        <v>1</v>
      </c>
      <c r="J337" t="s">
        <v>13</v>
      </c>
      <c r="L337" t="s">
        <v>14</v>
      </c>
    </row>
    <row r="338" spans="1:12" x14ac:dyDescent="0.25">
      <c r="A338">
        <v>11</v>
      </c>
      <c r="B338" s="1">
        <v>44201</v>
      </c>
      <c r="C338" t="s">
        <v>4</v>
      </c>
      <c r="D338">
        <v>1430</v>
      </c>
      <c r="G338">
        <f>IF(B338-B337=1,G337+1,1)</f>
        <v>1</v>
      </c>
      <c r="J338">
        <f>MAX(G:G)</f>
        <v>8</v>
      </c>
    </row>
    <row r="339" spans="1:12" x14ac:dyDescent="0.25">
      <c r="A339">
        <v>13</v>
      </c>
      <c r="B339" s="1">
        <v>44202</v>
      </c>
      <c r="C339" t="s">
        <v>4</v>
      </c>
      <c r="D339">
        <v>5540</v>
      </c>
      <c r="G339">
        <f t="shared" ref="G339:G402" si="0">IF(B339-B338=1,G338+1,1)</f>
        <v>2</v>
      </c>
    </row>
    <row r="340" spans="1:12" x14ac:dyDescent="0.25">
      <c r="A340">
        <v>16</v>
      </c>
      <c r="B340" s="1">
        <v>44204</v>
      </c>
      <c r="C340" t="s">
        <v>4</v>
      </c>
      <c r="D340">
        <v>9410</v>
      </c>
      <c r="G340">
        <f t="shared" si="0"/>
        <v>1</v>
      </c>
    </row>
    <row r="341" spans="1:12" x14ac:dyDescent="0.25">
      <c r="A341">
        <v>18</v>
      </c>
      <c r="B341" s="1">
        <v>44205</v>
      </c>
      <c r="C341" t="s">
        <v>4</v>
      </c>
      <c r="D341">
        <v>2240</v>
      </c>
      <c r="G341">
        <f t="shared" si="0"/>
        <v>2</v>
      </c>
    </row>
    <row r="342" spans="1:12" x14ac:dyDescent="0.25">
      <c r="A342">
        <v>23</v>
      </c>
      <c r="B342" s="1">
        <v>44207</v>
      </c>
      <c r="C342" t="s">
        <v>4</v>
      </c>
      <c r="D342">
        <v>9750</v>
      </c>
      <c r="G342">
        <f t="shared" si="0"/>
        <v>1</v>
      </c>
    </row>
    <row r="343" spans="1:12" x14ac:dyDescent="0.25">
      <c r="A343">
        <v>26</v>
      </c>
      <c r="B343" s="1">
        <v>44210</v>
      </c>
      <c r="C343" t="s">
        <v>4</v>
      </c>
      <c r="D343">
        <v>2260</v>
      </c>
      <c r="G343">
        <f t="shared" si="0"/>
        <v>1</v>
      </c>
    </row>
    <row r="344" spans="1:12" x14ac:dyDescent="0.25">
      <c r="A344">
        <v>30</v>
      </c>
      <c r="B344" s="1">
        <v>44211</v>
      </c>
      <c r="C344" t="s">
        <v>4</v>
      </c>
      <c r="D344">
        <v>3260</v>
      </c>
      <c r="G344">
        <f t="shared" si="0"/>
        <v>2</v>
      </c>
    </row>
    <row r="345" spans="1:12" x14ac:dyDescent="0.25">
      <c r="A345">
        <v>36</v>
      </c>
      <c r="B345" s="1">
        <v>44213</v>
      </c>
      <c r="C345" t="s">
        <v>4</v>
      </c>
      <c r="D345">
        <v>3140</v>
      </c>
      <c r="G345">
        <f t="shared" si="0"/>
        <v>1</v>
      </c>
    </row>
    <row r="346" spans="1:12" x14ac:dyDescent="0.25">
      <c r="A346">
        <v>39</v>
      </c>
      <c r="B346" s="1">
        <v>44215</v>
      </c>
      <c r="C346" t="s">
        <v>4</v>
      </c>
      <c r="D346">
        <v>1170</v>
      </c>
      <c r="G346">
        <f t="shared" si="0"/>
        <v>1</v>
      </c>
    </row>
    <row r="347" spans="1:12" x14ac:dyDescent="0.25">
      <c r="A347">
        <v>40</v>
      </c>
      <c r="B347" s="1">
        <v>44216</v>
      </c>
      <c r="C347" t="s">
        <v>4</v>
      </c>
      <c r="D347">
        <v>2350</v>
      </c>
      <c r="G347">
        <f t="shared" si="0"/>
        <v>2</v>
      </c>
    </row>
    <row r="348" spans="1:12" x14ac:dyDescent="0.25">
      <c r="A348">
        <v>46</v>
      </c>
      <c r="B348" s="1">
        <v>44219</v>
      </c>
      <c r="C348" t="s">
        <v>4</v>
      </c>
      <c r="D348">
        <v>2870</v>
      </c>
      <c r="G348">
        <f t="shared" si="0"/>
        <v>1</v>
      </c>
    </row>
    <row r="349" spans="1:12" x14ac:dyDescent="0.25">
      <c r="A349">
        <v>47</v>
      </c>
      <c r="B349" s="1">
        <v>44220</v>
      </c>
      <c r="C349" t="s">
        <v>4</v>
      </c>
      <c r="D349">
        <v>8690</v>
      </c>
      <c r="G349">
        <f t="shared" si="0"/>
        <v>2</v>
      </c>
    </row>
    <row r="350" spans="1:12" x14ac:dyDescent="0.25">
      <c r="A350">
        <v>53</v>
      </c>
      <c r="B350" s="1">
        <v>44223</v>
      </c>
      <c r="C350" t="s">
        <v>4</v>
      </c>
      <c r="D350">
        <v>7870</v>
      </c>
      <c r="G350">
        <f t="shared" si="0"/>
        <v>1</v>
      </c>
    </row>
    <row r="351" spans="1:12" x14ac:dyDescent="0.25">
      <c r="A351">
        <v>55</v>
      </c>
      <c r="B351" s="1">
        <v>44224</v>
      </c>
      <c r="C351" t="s">
        <v>4</v>
      </c>
      <c r="D351">
        <v>1940</v>
      </c>
      <c r="G351">
        <f t="shared" si="0"/>
        <v>2</v>
      </c>
    </row>
    <row r="352" spans="1:12" x14ac:dyDescent="0.25">
      <c r="A352">
        <v>61</v>
      </c>
      <c r="B352" s="1">
        <v>44227</v>
      </c>
      <c r="C352" t="s">
        <v>4</v>
      </c>
      <c r="D352">
        <v>6900</v>
      </c>
      <c r="G352">
        <f t="shared" si="0"/>
        <v>1</v>
      </c>
    </row>
    <row r="353" spans="1:7" x14ac:dyDescent="0.25">
      <c r="A353">
        <v>66</v>
      </c>
      <c r="B353" s="1">
        <v>44228</v>
      </c>
      <c r="C353" t="s">
        <v>4</v>
      </c>
      <c r="D353">
        <v>6960</v>
      </c>
      <c r="G353">
        <f t="shared" si="0"/>
        <v>2</v>
      </c>
    </row>
    <row r="354" spans="1:7" x14ac:dyDescent="0.25">
      <c r="A354">
        <v>71</v>
      </c>
      <c r="B354" s="1">
        <v>44231</v>
      </c>
      <c r="C354" t="s">
        <v>4</v>
      </c>
      <c r="D354">
        <v>7770</v>
      </c>
      <c r="G354">
        <f t="shared" si="0"/>
        <v>1</v>
      </c>
    </row>
    <row r="355" spans="1:7" x14ac:dyDescent="0.25">
      <c r="A355">
        <v>74</v>
      </c>
      <c r="B355" s="1">
        <v>44233</v>
      </c>
      <c r="C355" t="s">
        <v>4</v>
      </c>
      <c r="D355">
        <v>1820</v>
      </c>
      <c r="G355">
        <f t="shared" si="0"/>
        <v>1</v>
      </c>
    </row>
    <row r="356" spans="1:7" x14ac:dyDescent="0.25">
      <c r="A356">
        <v>76</v>
      </c>
      <c r="B356" s="1">
        <v>44234</v>
      </c>
      <c r="C356" t="s">
        <v>4</v>
      </c>
      <c r="D356">
        <v>5920</v>
      </c>
      <c r="G356">
        <f t="shared" si="0"/>
        <v>2</v>
      </c>
    </row>
    <row r="357" spans="1:7" x14ac:dyDescent="0.25">
      <c r="A357">
        <v>79</v>
      </c>
      <c r="B357" s="1">
        <v>44235</v>
      </c>
      <c r="C357" t="s">
        <v>4</v>
      </c>
      <c r="D357">
        <v>1970</v>
      </c>
      <c r="G357">
        <f t="shared" si="0"/>
        <v>3</v>
      </c>
    </row>
    <row r="358" spans="1:7" x14ac:dyDescent="0.25">
      <c r="A358">
        <v>82</v>
      </c>
      <c r="B358" s="1">
        <v>44237</v>
      </c>
      <c r="C358" t="s">
        <v>4</v>
      </c>
      <c r="D358">
        <v>2620</v>
      </c>
      <c r="G358">
        <f t="shared" si="0"/>
        <v>1</v>
      </c>
    </row>
    <row r="359" spans="1:7" x14ac:dyDescent="0.25">
      <c r="A359">
        <v>89</v>
      </c>
      <c r="B359" s="1">
        <v>44240</v>
      </c>
      <c r="C359" t="s">
        <v>4</v>
      </c>
      <c r="D359">
        <v>1870</v>
      </c>
      <c r="G359">
        <f t="shared" si="0"/>
        <v>1</v>
      </c>
    </row>
    <row r="360" spans="1:7" x14ac:dyDescent="0.25">
      <c r="A360">
        <v>92</v>
      </c>
      <c r="B360" s="1">
        <v>44242</v>
      </c>
      <c r="C360" t="s">
        <v>4</v>
      </c>
      <c r="D360">
        <v>3780</v>
      </c>
      <c r="G360">
        <f t="shared" si="0"/>
        <v>1</v>
      </c>
    </row>
    <row r="361" spans="1:7" x14ac:dyDescent="0.25">
      <c r="A361">
        <v>94</v>
      </c>
      <c r="B361" s="1">
        <v>44243</v>
      </c>
      <c r="C361" t="s">
        <v>4</v>
      </c>
      <c r="D361">
        <v>1570</v>
      </c>
      <c r="G361">
        <f t="shared" si="0"/>
        <v>2</v>
      </c>
    </row>
    <row r="362" spans="1:7" x14ac:dyDescent="0.25">
      <c r="A362">
        <v>97</v>
      </c>
      <c r="B362" s="1">
        <v>44244</v>
      </c>
      <c r="C362" t="s">
        <v>4</v>
      </c>
      <c r="D362">
        <v>9690</v>
      </c>
      <c r="G362">
        <f t="shared" si="0"/>
        <v>3</v>
      </c>
    </row>
    <row r="363" spans="1:7" x14ac:dyDescent="0.25">
      <c r="A363">
        <v>104</v>
      </c>
      <c r="B363" s="1">
        <v>44248</v>
      </c>
      <c r="C363" t="s">
        <v>4</v>
      </c>
      <c r="D363">
        <v>6700</v>
      </c>
      <c r="G363">
        <f t="shared" si="0"/>
        <v>1</v>
      </c>
    </row>
    <row r="364" spans="1:7" x14ac:dyDescent="0.25">
      <c r="A364">
        <v>105</v>
      </c>
      <c r="B364" s="1">
        <v>44249</v>
      </c>
      <c r="C364" t="s">
        <v>4</v>
      </c>
      <c r="D364">
        <v>5570</v>
      </c>
      <c r="G364">
        <f t="shared" si="0"/>
        <v>2</v>
      </c>
    </row>
    <row r="365" spans="1:7" x14ac:dyDescent="0.25">
      <c r="A365">
        <v>113</v>
      </c>
      <c r="B365" s="1">
        <v>44252</v>
      </c>
      <c r="C365" t="s">
        <v>4</v>
      </c>
      <c r="D365">
        <v>5060</v>
      </c>
      <c r="G365">
        <f t="shared" si="0"/>
        <v>1</v>
      </c>
    </row>
    <row r="366" spans="1:7" x14ac:dyDescent="0.25">
      <c r="A366">
        <v>115</v>
      </c>
      <c r="B366" s="1">
        <v>44253</v>
      </c>
      <c r="C366" t="s">
        <v>4</v>
      </c>
      <c r="D366">
        <v>5100</v>
      </c>
      <c r="G366">
        <f t="shared" si="0"/>
        <v>2</v>
      </c>
    </row>
    <row r="367" spans="1:7" x14ac:dyDescent="0.25">
      <c r="A367">
        <v>118</v>
      </c>
      <c r="B367" s="1">
        <v>44255</v>
      </c>
      <c r="C367" t="s">
        <v>4</v>
      </c>
      <c r="D367">
        <v>4290</v>
      </c>
      <c r="G367">
        <f t="shared" si="0"/>
        <v>1</v>
      </c>
    </row>
    <row r="368" spans="1:7" x14ac:dyDescent="0.25">
      <c r="A368">
        <v>121</v>
      </c>
      <c r="B368" s="1">
        <v>44256</v>
      </c>
      <c r="C368" t="s">
        <v>4</v>
      </c>
      <c r="D368">
        <v>8650</v>
      </c>
      <c r="G368">
        <f t="shared" si="0"/>
        <v>2</v>
      </c>
    </row>
    <row r="369" spans="1:7" x14ac:dyDescent="0.25">
      <c r="A369">
        <v>124</v>
      </c>
      <c r="B369" s="1">
        <v>44258</v>
      </c>
      <c r="C369" t="s">
        <v>4</v>
      </c>
      <c r="D369">
        <v>6850</v>
      </c>
      <c r="G369">
        <f t="shared" si="0"/>
        <v>1</v>
      </c>
    </row>
    <row r="370" spans="1:7" x14ac:dyDescent="0.25">
      <c r="A370">
        <v>125</v>
      </c>
      <c r="B370" s="1">
        <v>44259</v>
      </c>
      <c r="C370" t="s">
        <v>4</v>
      </c>
      <c r="D370">
        <v>6210</v>
      </c>
      <c r="G370">
        <f t="shared" si="0"/>
        <v>2</v>
      </c>
    </row>
    <row r="371" spans="1:7" x14ac:dyDescent="0.25">
      <c r="A371">
        <v>126</v>
      </c>
      <c r="B371" s="1">
        <v>44260</v>
      </c>
      <c r="C371" t="s">
        <v>4</v>
      </c>
      <c r="D371">
        <v>3340</v>
      </c>
      <c r="G371">
        <f t="shared" si="0"/>
        <v>3</v>
      </c>
    </row>
    <row r="372" spans="1:7" x14ac:dyDescent="0.25">
      <c r="A372">
        <v>131</v>
      </c>
      <c r="B372" s="1">
        <v>44262</v>
      </c>
      <c r="C372" t="s">
        <v>4</v>
      </c>
      <c r="D372">
        <v>5310</v>
      </c>
      <c r="G372">
        <f t="shared" si="0"/>
        <v>1</v>
      </c>
    </row>
    <row r="373" spans="1:7" x14ac:dyDescent="0.25">
      <c r="A373">
        <v>132</v>
      </c>
      <c r="B373" s="1">
        <v>44263</v>
      </c>
      <c r="C373" t="s">
        <v>4</v>
      </c>
      <c r="D373">
        <v>9130</v>
      </c>
      <c r="G373">
        <f t="shared" si="0"/>
        <v>2</v>
      </c>
    </row>
    <row r="374" spans="1:7" x14ac:dyDescent="0.25">
      <c r="A374">
        <v>134</v>
      </c>
      <c r="B374" s="1">
        <v>44264</v>
      </c>
      <c r="C374" t="s">
        <v>4</v>
      </c>
      <c r="D374">
        <v>1920</v>
      </c>
      <c r="G374">
        <f t="shared" si="0"/>
        <v>3</v>
      </c>
    </row>
    <row r="375" spans="1:7" x14ac:dyDescent="0.25">
      <c r="A375">
        <v>141</v>
      </c>
      <c r="B375" s="1">
        <v>44267</v>
      </c>
      <c r="C375" t="s">
        <v>4</v>
      </c>
      <c r="D375">
        <v>820</v>
      </c>
      <c r="G375">
        <f t="shared" si="0"/>
        <v>1</v>
      </c>
    </row>
    <row r="376" spans="1:7" x14ac:dyDescent="0.25">
      <c r="A376">
        <v>142</v>
      </c>
      <c r="B376" s="1">
        <v>44268</v>
      </c>
      <c r="C376" t="s">
        <v>4</v>
      </c>
      <c r="D376">
        <v>5220</v>
      </c>
      <c r="G376">
        <f t="shared" si="0"/>
        <v>2</v>
      </c>
    </row>
    <row r="377" spans="1:7" x14ac:dyDescent="0.25">
      <c r="A377">
        <v>145</v>
      </c>
      <c r="B377" s="1">
        <v>44270</v>
      </c>
      <c r="C377" t="s">
        <v>4</v>
      </c>
      <c r="D377">
        <v>6860</v>
      </c>
      <c r="G377">
        <f t="shared" si="0"/>
        <v>1</v>
      </c>
    </row>
    <row r="378" spans="1:7" x14ac:dyDescent="0.25">
      <c r="A378">
        <v>146</v>
      </c>
      <c r="B378" s="1">
        <v>44271</v>
      </c>
      <c r="C378" t="s">
        <v>4</v>
      </c>
      <c r="D378">
        <v>2020</v>
      </c>
      <c r="G378">
        <f t="shared" si="0"/>
        <v>2</v>
      </c>
    </row>
    <row r="379" spans="1:7" x14ac:dyDescent="0.25">
      <c r="A379">
        <v>148</v>
      </c>
      <c r="B379" s="1">
        <v>44272</v>
      </c>
      <c r="C379" t="s">
        <v>4</v>
      </c>
      <c r="D379">
        <v>9720</v>
      </c>
      <c r="G379">
        <f t="shared" si="0"/>
        <v>3</v>
      </c>
    </row>
    <row r="380" spans="1:7" x14ac:dyDescent="0.25">
      <c r="A380">
        <v>150</v>
      </c>
      <c r="B380" s="1">
        <v>44273</v>
      </c>
      <c r="C380" t="s">
        <v>4</v>
      </c>
      <c r="D380">
        <v>6780</v>
      </c>
      <c r="G380">
        <f t="shared" si="0"/>
        <v>4</v>
      </c>
    </row>
    <row r="381" spans="1:7" x14ac:dyDescent="0.25">
      <c r="A381">
        <v>157</v>
      </c>
      <c r="B381" s="1">
        <v>44275</v>
      </c>
      <c r="C381" t="s">
        <v>4</v>
      </c>
      <c r="D381">
        <v>9410</v>
      </c>
      <c r="G381">
        <f t="shared" si="0"/>
        <v>1</v>
      </c>
    </row>
    <row r="382" spans="1:7" x14ac:dyDescent="0.25">
      <c r="A382">
        <v>159</v>
      </c>
      <c r="B382" s="1">
        <v>44276</v>
      </c>
      <c r="C382" t="s">
        <v>4</v>
      </c>
      <c r="D382">
        <v>2480</v>
      </c>
      <c r="G382">
        <f t="shared" si="0"/>
        <v>2</v>
      </c>
    </row>
    <row r="383" spans="1:7" x14ac:dyDescent="0.25">
      <c r="A383">
        <v>161</v>
      </c>
      <c r="B383" s="1">
        <v>44277</v>
      </c>
      <c r="C383" t="s">
        <v>4</v>
      </c>
      <c r="D383">
        <v>860</v>
      </c>
      <c r="G383">
        <f t="shared" si="0"/>
        <v>3</v>
      </c>
    </row>
    <row r="384" spans="1:7" x14ac:dyDescent="0.25">
      <c r="A384">
        <v>165</v>
      </c>
      <c r="B384" s="1">
        <v>44279</v>
      </c>
      <c r="C384" t="s">
        <v>4</v>
      </c>
      <c r="D384">
        <v>8300</v>
      </c>
      <c r="G384">
        <f t="shared" si="0"/>
        <v>1</v>
      </c>
    </row>
    <row r="385" spans="1:7" x14ac:dyDescent="0.25">
      <c r="A385">
        <v>169</v>
      </c>
      <c r="B385" s="1">
        <v>44281</v>
      </c>
      <c r="C385" t="s">
        <v>4</v>
      </c>
      <c r="D385">
        <v>1300</v>
      </c>
      <c r="G385">
        <f t="shared" si="0"/>
        <v>1</v>
      </c>
    </row>
    <row r="386" spans="1:7" x14ac:dyDescent="0.25">
      <c r="A386">
        <v>173</v>
      </c>
      <c r="B386" s="1">
        <v>44283</v>
      </c>
      <c r="C386" t="s">
        <v>4</v>
      </c>
      <c r="D386">
        <v>1460</v>
      </c>
      <c r="G386">
        <f t="shared" si="0"/>
        <v>1</v>
      </c>
    </row>
    <row r="387" spans="1:7" x14ac:dyDescent="0.25">
      <c r="A387">
        <v>176</v>
      </c>
      <c r="B387" s="1">
        <v>44284</v>
      </c>
      <c r="C387" t="s">
        <v>4</v>
      </c>
      <c r="D387">
        <v>8090</v>
      </c>
      <c r="G387">
        <f t="shared" si="0"/>
        <v>2</v>
      </c>
    </row>
    <row r="388" spans="1:7" x14ac:dyDescent="0.25">
      <c r="A388">
        <v>177</v>
      </c>
      <c r="B388" s="1">
        <v>44285</v>
      </c>
      <c r="C388" t="s">
        <v>4</v>
      </c>
      <c r="D388">
        <v>4230</v>
      </c>
      <c r="G388">
        <f t="shared" si="0"/>
        <v>3</v>
      </c>
    </row>
    <row r="389" spans="1:7" x14ac:dyDescent="0.25">
      <c r="A389">
        <v>180</v>
      </c>
      <c r="B389" s="1">
        <v>44287</v>
      </c>
      <c r="C389" t="s">
        <v>4</v>
      </c>
      <c r="D389">
        <v>3540</v>
      </c>
      <c r="G389">
        <f t="shared" si="0"/>
        <v>1</v>
      </c>
    </row>
    <row r="390" spans="1:7" x14ac:dyDescent="0.25">
      <c r="A390">
        <v>183</v>
      </c>
      <c r="B390" s="1">
        <v>44288</v>
      </c>
      <c r="C390" t="s">
        <v>4</v>
      </c>
      <c r="D390">
        <v>4560</v>
      </c>
      <c r="G390">
        <f t="shared" si="0"/>
        <v>2</v>
      </c>
    </row>
    <row r="391" spans="1:7" x14ac:dyDescent="0.25">
      <c r="A391">
        <v>189</v>
      </c>
      <c r="B391" s="1">
        <v>44292</v>
      </c>
      <c r="C391" t="s">
        <v>4</v>
      </c>
      <c r="D391">
        <v>7100</v>
      </c>
      <c r="G391">
        <f t="shared" si="0"/>
        <v>1</v>
      </c>
    </row>
    <row r="392" spans="1:7" x14ac:dyDescent="0.25">
      <c r="A392">
        <v>191</v>
      </c>
      <c r="B392" s="1">
        <v>44293</v>
      </c>
      <c r="C392" t="s">
        <v>4</v>
      </c>
      <c r="D392">
        <v>7650</v>
      </c>
      <c r="G392">
        <f t="shared" si="0"/>
        <v>2</v>
      </c>
    </row>
    <row r="393" spans="1:7" x14ac:dyDescent="0.25">
      <c r="A393">
        <v>193</v>
      </c>
      <c r="B393" s="1">
        <v>44294</v>
      </c>
      <c r="C393" t="s">
        <v>4</v>
      </c>
      <c r="D393">
        <v>8230</v>
      </c>
      <c r="G393">
        <f t="shared" si="0"/>
        <v>3</v>
      </c>
    </row>
    <row r="394" spans="1:7" x14ac:dyDescent="0.25">
      <c r="A394">
        <v>196</v>
      </c>
      <c r="B394" s="1">
        <v>44295</v>
      </c>
      <c r="C394" t="s">
        <v>4</v>
      </c>
      <c r="D394">
        <v>9980</v>
      </c>
      <c r="G394">
        <f t="shared" si="0"/>
        <v>4</v>
      </c>
    </row>
    <row r="395" spans="1:7" x14ac:dyDescent="0.25">
      <c r="A395">
        <v>202</v>
      </c>
      <c r="B395" s="1">
        <v>44298</v>
      </c>
      <c r="C395" t="s">
        <v>4</v>
      </c>
      <c r="D395">
        <v>4460</v>
      </c>
      <c r="G395">
        <f t="shared" si="0"/>
        <v>1</v>
      </c>
    </row>
    <row r="396" spans="1:7" x14ac:dyDescent="0.25">
      <c r="A396">
        <v>206</v>
      </c>
      <c r="B396" s="1">
        <v>44300</v>
      </c>
      <c r="C396" t="s">
        <v>4</v>
      </c>
      <c r="D396">
        <v>6780</v>
      </c>
      <c r="G396">
        <f t="shared" si="0"/>
        <v>1</v>
      </c>
    </row>
    <row r="397" spans="1:7" x14ac:dyDescent="0.25">
      <c r="A397">
        <v>209</v>
      </c>
      <c r="B397" s="1">
        <v>44301</v>
      </c>
      <c r="C397" t="s">
        <v>4</v>
      </c>
      <c r="D397">
        <v>6720</v>
      </c>
      <c r="G397">
        <f t="shared" si="0"/>
        <v>2</v>
      </c>
    </row>
    <row r="398" spans="1:7" x14ac:dyDescent="0.25">
      <c r="A398">
        <v>213</v>
      </c>
      <c r="B398" s="1">
        <v>44302</v>
      </c>
      <c r="C398" t="s">
        <v>4</v>
      </c>
      <c r="D398">
        <v>1000</v>
      </c>
      <c r="G398">
        <f t="shared" si="0"/>
        <v>3</v>
      </c>
    </row>
    <row r="399" spans="1:7" x14ac:dyDescent="0.25">
      <c r="A399">
        <v>216</v>
      </c>
      <c r="B399" s="1">
        <v>44303</v>
      </c>
      <c r="C399" t="s">
        <v>4</v>
      </c>
      <c r="D399">
        <v>1800</v>
      </c>
      <c r="G399">
        <f t="shared" si="0"/>
        <v>4</v>
      </c>
    </row>
    <row r="400" spans="1:7" x14ac:dyDescent="0.25">
      <c r="A400">
        <v>219</v>
      </c>
      <c r="B400" s="1">
        <v>44304</v>
      </c>
      <c r="C400" t="s">
        <v>4</v>
      </c>
      <c r="D400">
        <v>6470</v>
      </c>
      <c r="G400">
        <f t="shared" si="0"/>
        <v>5</v>
      </c>
    </row>
    <row r="401" spans="1:7" x14ac:dyDescent="0.25">
      <c r="A401">
        <v>222</v>
      </c>
      <c r="B401" s="1">
        <v>44305</v>
      </c>
      <c r="C401" t="s">
        <v>4</v>
      </c>
      <c r="D401">
        <v>5220</v>
      </c>
      <c r="G401">
        <f t="shared" si="0"/>
        <v>6</v>
      </c>
    </row>
    <row r="402" spans="1:7" x14ac:dyDescent="0.25">
      <c r="A402">
        <v>226</v>
      </c>
      <c r="B402" s="1">
        <v>44307</v>
      </c>
      <c r="C402" t="s">
        <v>4</v>
      </c>
      <c r="D402">
        <v>4140</v>
      </c>
      <c r="G402">
        <f t="shared" si="0"/>
        <v>1</v>
      </c>
    </row>
    <row r="403" spans="1:7" x14ac:dyDescent="0.25">
      <c r="A403">
        <v>230</v>
      </c>
      <c r="B403" s="1">
        <v>44309</v>
      </c>
      <c r="C403" t="s">
        <v>4</v>
      </c>
      <c r="D403">
        <v>950</v>
      </c>
      <c r="G403">
        <f t="shared" ref="G403:G466" si="1">IF(B403-B402=1,G402+1,1)</f>
        <v>1</v>
      </c>
    </row>
    <row r="404" spans="1:7" x14ac:dyDescent="0.25">
      <c r="A404">
        <v>234</v>
      </c>
      <c r="B404" s="1">
        <v>44311</v>
      </c>
      <c r="C404" t="s">
        <v>4</v>
      </c>
      <c r="D404">
        <v>8060</v>
      </c>
      <c r="G404">
        <f t="shared" si="1"/>
        <v>1</v>
      </c>
    </row>
    <row r="405" spans="1:7" x14ac:dyDescent="0.25">
      <c r="A405">
        <v>239</v>
      </c>
      <c r="B405" s="1">
        <v>44314</v>
      </c>
      <c r="C405" t="s">
        <v>4</v>
      </c>
      <c r="D405">
        <v>9390</v>
      </c>
      <c r="G405">
        <f t="shared" si="1"/>
        <v>1</v>
      </c>
    </row>
    <row r="406" spans="1:7" x14ac:dyDescent="0.25">
      <c r="A406">
        <v>242</v>
      </c>
      <c r="B406" s="1">
        <v>44316</v>
      </c>
      <c r="C406" t="s">
        <v>4</v>
      </c>
      <c r="D406">
        <v>4880</v>
      </c>
      <c r="G406">
        <f t="shared" si="1"/>
        <v>1</v>
      </c>
    </row>
    <row r="407" spans="1:7" x14ac:dyDescent="0.25">
      <c r="A407">
        <v>243</v>
      </c>
      <c r="B407" s="1">
        <v>44317</v>
      </c>
      <c r="C407" t="s">
        <v>4</v>
      </c>
      <c r="D407">
        <v>3980</v>
      </c>
      <c r="G407">
        <f t="shared" si="1"/>
        <v>2</v>
      </c>
    </row>
    <row r="408" spans="1:7" x14ac:dyDescent="0.25">
      <c r="A408">
        <v>244</v>
      </c>
      <c r="B408" s="1">
        <v>44318</v>
      </c>
      <c r="C408" t="s">
        <v>4</v>
      </c>
      <c r="D408">
        <v>3980</v>
      </c>
      <c r="G408">
        <f t="shared" si="1"/>
        <v>3</v>
      </c>
    </row>
    <row r="409" spans="1:7" x14ac:dyDescent="0.25">
      <c r="A409">
        <v>249</v>
      </c>
      <c r="B409" s="1">
        <v>44321</v>
      </c>
      <c r="C409" t="s">
        <v>4</v>
      </c>
      <c r="D409">
        <v>3070</v>
      </c>
      <c r="G409">
        <f t="shared" si="1"/>
        <v>1</v>
      </c>
    </row>
    <row r="410" spans="1:7" x14ac:dyDescent="0.25">
      <c r="A410">
        <v>250</v>
      </c>
      <c r="B410" s="1">
        <v>44322</v>
      </c>
      <c r="C410" t="s">
        <v>4</v>
      </c>
      <c r="D410">
        <v>1950</v>
      </c>
      <c r="G410">
        <f t="shared" si="1"/>
        <v>2</v>
      </c>
    </row>
    <row r="411" spans="1:7" x14ac:dyDescent="0.25">
      <c r="A411">
        <v>253</v>
      </c>
      <c r="B411" s="1">
        <v>44323</v>
      </c>
      <c r="C411" t="s">
        <v>4</v>
      </c>
      <c r="D411">
        <v>9810</v>
      </c>
      <c r="G411">
        <f t="shared" si="1"/>
        <v>3</v>
      </c>
    </row>
    <row r="412" spans="1:7" x14ac:dyDescent="0.25">
      <c r="A412">
        <v>257</v>
      </c>
      <c r="B412" s="1">
        <v>44324</v>
      </c>
      <c r="C412" t="s">
        <v>4</v>
      </c>
      <c r="D412">
        <v>7270</v>
      </c>
      <c r="G412">
        <f t="shared" si="1"/>
        <v>4</v>
      </c>
    </row>
    <row r="413" spans="1:7" x14ac:dyDescent="0.25">
      <c r="A413">
        <v>260</v>
      </c>
      <c r="B413" s="1">
        <v>44325</v>
      </c>
      <c r="C413" t="s">
        <v>4</v>
      </c>
      <c r="D413">
        <v>5440</v>
      </c>
      <c r="G413">
        <f t="shared" si="1"/>
        <v>5</v>
      </c>
    </row>
    <row r="414" spans="1:7" x14ac:dyDescent="0.25">
      <c r="A414">
        <v>267</v>
      </c>
      <c r="B414" s="1">
        <v>44329</v>
      </c>
      <c r="C414" t="s">
        <v>4</v>
      </c>
      <c r="D414">
        <v>600</v>
      </c>
      <c r="G414">
        <f t="shared" si="1"/>
        <v>1</v>
      </c>
    </row>
    <row r="415" spans="1:7" x14ac:dyDescent="0.25">
      <c r="A415">
        <v>268</v>
      </c>
      <c r="B415" s="1">
        <v>44330</v>
      </c>
      <c r="C415" t="s">
        <v>4</v>
      </c>
      <c r="D415">
        <v>1170</v>
      </c>
      <c r="G415">
        <f t="shared" si="1"/>
        <v>2</v>
      </c>
    </row>
    <row r="416" spans="1:7" x14ac:dyDescent="0.25">
      <c r="A416">
        <v>272</v>
      </c>
      <c r="B416" s="1">
        <v>44332</v>
      </c>
      <c r="C416" t="s">
        <v>4</v>
      </c>
      <c r="D416">
        <v>1200</v>
      </c>
      <c r="G416">
        <f t="shared" si="1"/>
        <v>1</v>
      </c>
    </row>
    <row r="417" spans="1:7" x14ac:dyDescent="0.25">
      <c r="A417">
        <v>274</v>
      </c>
      <c r="B417" s="1">
        <v>44333</v>
      </c>
      <c r="C417" t="s">
        <v>4</v>
      </c>
      <c r="D417">
        <v>2210</v>
      </c>
      <c r="G417">
        <f t="shared" si="1"/>
        <v>2</v>
      </c>
    </row>
    <row r="418" spans="1:7" x14ac:dyDescent="0.25">
      <c r="A418">
        <v>275</v>
      </c>
      <c r="B418" s="1">
        <v>44334</v>
      </c>
      <c r="C418" t="s">
        <v>4</v>
      </c>
      <c r="D418">
        <v>1170</v>
      </c>
      <c r="G418">
        <f t="shared" si="1"/>
        <v>3</v>
      </c>
    </row>
    <row r="419" spans="1:7" x14ac:dyDescent="0.25">
      <c r="A419">
        <v>280</v>
      </c>
      <c r="B419" s="1">
        <v>44335</v>
      </c>
      <c r="C419" t="s">
        <v>4</v>
      </c>
      <c r="D419">
        <v>4470</v>
      </c>
      <c r="G419">
        <f t="shared" si="1"/>
        <v>4</v>
      </c>
    </row>
    <row r="420" spans="1:7" x14ac:dyDescent="0.25">
      <c r="A420">
        <v>282</v>
      </c>
      <c r="B420" s="1">
        <v>44336</v>
      </c>
      <c r="C420" t="s">
        <v>4</v>
      </c>
      <c r="D420">
        <v>2250</v>
      </c>
      <c r="G420">
        <f t="shared" si="1"/>
        <v>5</v>
      </c>
    </row>
    <row r="421" spans="1:7" x14ac:dyDescent="0.25">
      <c r="A421">
        <v>289</v>
      </c>
      <c r="B421" s="1">
        <v>44339</v>
      </c>
      <c r="C421" t="s">
        <v>4</v>
      </c>
      <c r="D421">
        <v>4700</v>
      </c>
      <c r="G421">
        <f t="shared" si="1"/>
        <v>1</v>
      </c>
    </row>
    <row r="422" spans="1:7" x14ac:dyDescent="0.25">
      <c r="A422">
        <v>290</v>
      </c>
      <c r="B422" s="1">
        <v>44340</v>
      </c>
      <c r="C422" t="s">
        <v>4</v>
      </c>
      <c r="D422">
        <v>1830</v>
      </c>
      <c r="G422">
        <f t="shared" si="1"/>
        <v>2</v>
      </c>
    </row>
    <row r="423" spans="1:7" x14ac:dyDescent="0.25">
      <c r="A423">
        <v>296</v>
      </c>
      <c r="B423" s="1">
        <v>44342</v>
      </c>
      <c r="C423" t="s">
        <v>4</v>
      </c>
      <c r="D423">
        <v>4560</v>
      </c>
      <c r="G423">
        <f t="shared" si="1"/>
        <v>1</v>
      </c>
    </row>
    <row r="424" spans="1:7" x14ac:dyDescent="0.25">
      <c r="A424">
        <v>298</v>
      </c>
      <c r="B424" s="1">
        <v>44343</v>
      </c>
      <c r="C424" t="s">
        <v>4</v>
      </c>
      <c r="D424">
        <v>3110</v>
      </c>
      <c r="G424">
        <f t="shared" si="1"/>
        <v>2</v>
      </c>
    </row>
    <row r="425" spans="1:7" x14ac:dyDescent="0.25">
      <c r="A425">
        <v>301</v>
      </c>
      <c r="B425" s="1">
        <v>44344</v>
      </c>
      <c r="C425" t="s">
        <v>4</v>
      </c>
      <c r="D425">
        <v>9220</v>
      </c>
      <c r="G425">
        <f t="shared" si="1"/>
        <v>3</v>
      </c>
    </row>
    <row r="426" spans="1:7" x14ac:dyDescent="0.25">
      <c r="A426">
        <v>302</v>
      </c>
      <c r="B426" s="1">
        <v>44345</v>
      </c>
      <c r="C426" t="s">
        <v>4</v>
      </c>
      <c r="D426">
        <v>9740</v>
      </c>
      <c r="G426">
        <f t="shared" si="1"/>
        <v>4</v>
      </c>
    </row>
    <row r="427" spans="1:7" x14ac:dyDescent="0.25">
      <c r="A427">
        <v>303</v>
      </c>
      <c r="B427" s="1">
        <v>44346</v>
      </c>
      <c r="C427" t="s">
        <v>4</v>
      </c>
      <c r="D427">
        <v>4500</v>
      </c>
      <c r="G427">
        <f t="shared" si="1"/>
        <v>5</v>
      </c>
    </row>
    <row r="428" spans="1:7" x14ac:dyDescent="0.25">
      <c r="A428">
        <v>305</v>
      </c>
      <c r="B428" s="1">
        <v>44347</v>
      </c>
      <c r="C428" t="s">
        <v>4</v>
      </c>
      <c r="D428">
        <v>9960</v>
      </c>
      <c r="G428">
        <f t="shared" si="1"/>
        <v>6</v>
      </c>
    </row>
    <row r="429" spans="1:7" x14ac:dyDescent="0.25">
      <c r="A429">
        <v>311</v>
      </c>
      <c r="B429" s="1">
        <v>44350</v>
      </c>
      <c r="C429" t="s">
        <v>4</v>
      </c>
      <c r="D429">
        <v>5030</v>
      </c>
      <c r="G429">
        <f t="shared" si="1"/>
        <v>1</v>
      </c>
    </row>
    <row r="430" spans="1:7" x14ac:dyDescent="0.25">
      <c r="A430">
        <v>314</v>
      </c>
      <c r="B430" s="1">
        <v>44352</v>
      </c>
      <c r="C430" t="s">
        <v>4</v>
      </c>
      <c r="D430">
        <v>5490</v>
      </c>
      <c r="G430">
        <f t="shared" si="1"/>
        <v>1</v>
      </c>
    </row>
    <row r="431" spans="1:7" x14ac:dyDescent="0.25">
      <c r="A431">
        <v>316</v>
      </c>
      <c r="B431" s="1">
        <v>44353</v>
      </c>
      <c r="C431" t="s">
        <v>4</v>
      </c>
      <c r="D431">
        <v>6790</v>
      </c>
      <c r="G431">
        <f t="shared" si="1"/>
        <v>2</v>
      </c>
    </row>
    <row r="432" spans="1:7" x14ac:dyDescent="0.25">
      <c r="A432">
        <v>318</v>
      </c>
      <c r="B432" s="1">
        <v>44354</v>
      </c>
      <c r="C432" t="s">
        <v>4</v>
      </c>
      <c r="D432">
        <v>5530</v>
      </c>
      <c r="G432">
        <f t="shared" si="1"/>
        <v>3</v>
      </c>
    </row>
    <row r="433" spans="1:7" x14ac:dyDescent="0.25">
      <c r="A433">
        <v>321</v>
      </c>
      <c r="B433" s="1">
        <v>44356</v>
      </c>
      <c r="C433" t="s">
        <v>4</v>
      </c>
      <c r="D433">
        <v>5550</v>
      </c>
      <c r="G433">
        <f t="shared" si="1"/>
        <v>1</v>
      </c>
    </row>
    <row r="434" spans="1:7" x14ac:dyDescent="0.25">
      <c r="A434">
        <v>324</v>
      </c>
      <c r="B434" s="1">
        <v>44357</v>
      </c>
      <c r="C434" t="s">
        <v>4</v>
      </c>
      <c r="D434">
        <v>4330</v>
      </c>
      <c r="G434">
        <f t="shared" si="1"/>
        <v>2</v>
      </c>
    </row>
    <row r="435" spans="1:7" x14ac:dyDescent="0.25">
      <c r="A435">
        <v>329</v>
      </c>
      <c r="B435" s="1">
        <v>44359</v>
      </c>
      <c r="C435" t="s">
        <v>4</v>
      </c>
      <c r="D435">
        <v>2240</v>
      </c>
      <c r="G435">
        <f t="shared" si="1"/>
        <v>1</v>
      </c>
    </row>
    <row r="436" spans="1:7" x14ac:dyDescent="0.25">
      <c r="A436">
        <v>330</v>
      </c>
      <c r="B436" s="1">
        <v>44360</v>
      </c>
      <c r="C436" t="s">
        <v>4</v>
      </c>
      <c r="D436">
        <v>1810</v>
      </c>
      <c r="G436">
        <f t="shared" si="1"/>
        <v>2</v>
      </c>
    </row>
    <row r="437" spans="1:7" x14ac:dyDescent="0.25">
      <c r="A437">
        <v>335</v>
      </c>
      <c r="B437" s="1">
        <v>44361</v>
      </c>
      <c r="C437" t="s">
        <v>4</v>
      </c>
      <c r="D437">
        <v>1230</v>
      </c>
      <c r="G437">
        <f t="shared" si="1"/>
        <v>3</v>
      </c>
    </row>
    <row r="438" spans="1:7" x14ac:dyDescent="0.25">
      <c r="A438">
        <v>339</v>
      </c>
      <c r="B438" s="1">
        <v>44363</v>
      </c>
      <c r="C438" t="s">
        <v>4</v>
      </c>
      <c r="D438">
        <v>3020</v>
      </c>
      <c r="G438">
        <f t="shared" si="1"/>
        <v>1</v>
      </c>
    </row>
    <row r="439" spans="1:7" x14ac:dyDescent="0.25">
      <c r="A439">
        <v>342</v>
      </c>
      <c r="B439" s="1">
        <v>44364</v>
      </c>
      <c r="C439" t="s">
        <v>4</v>
      </c>
      <c r="D439">
        <v>4180</v>
      </c>
      <c r="G439">
        <f t="shared" si="1"/>
        <v>2</v>
      </c>
    </row>
    <row r="440" spans="1:7" x14ac:dyDescent="0.25">
      <c r="A440">
        <v>346</v>
      </c>
      <c r="B440" s="1">
        <v>44365</v>
      </c>
      <c r="C440" t="s">
        <v>4</v>
      </c>
      <c r="D440">
        <v>9420</v>
      </c>
      <c r="G440">
        <f t="shared" si="1"/>
        <v>3</v>
      </c>
    </row>
    <row r="441" spans="1:7" x14ac:dyDescent="0.25">
      <c r="A441">
        <v>349</v>
      </c>
      <c r="B441" s="1">
        <v>44367</v>
      </c>
      <c r="C441" t="s">
        <v>4</v>
      </c>
      <c r="D441">
        <v>1060</v>
      </c>
      <c r="G441">
        <f t="shared" si="1"/>
        <v>1</v>
      </c>
    </row>
    <row r="442" spans="1:7" x14ac:dyDescent="0.25">
      <c r="A442">
        <v>360</v>
      </c>
      <c r="B442" s="1">
        <v>44374</v>
      </c>
      <c r="C442" t="s">
        <v>4</v>
      </c>
      <c r="D442">
        <v>9010</v>
      </c>
      <c r="G442">
        <f t="shared" si="1"/>
        <v>1</v>
      </c>
    </row>
    <row r="443" spans="1:7" x14ac:dyDescent="0.25">
      <c r="A443">
        <v>362</v>
      </c>
      <c r="B443" s="1">
        <v>44376</v>
      </c>
      <c r="C443" t="s">
        <v>4</v>
      </c>
      <c r="D443">
        <v>2910</v>
      </c>
      <c r="G443">
        <f t="shared" si="1"/>
        <v>1</v>
      </c>
    </row>
    <row r="444" spans="1:7" x14ac:dyDescent="0.25">
      <c r="A444">
        <v>367</v>
      </c>
      <c r="B444" s="1">
        <v>44378</v>
      </c>
      <c r="C444" t="s">
        <v>4</v>
      </c>
      <c r="D444">
        <v>1740</v>
      </c>
      <c r="G444">
        <f t="shared" si="1"/>
        <v>1</v>
      </c>
    </row>
    <row r="445" spans="1:7" x14ac:dyDescent="0.25">
      <c r="A445">
        <v>371</v>
      </c>
      <c r="B445" s="1">
        <v>44380</v>
      </c>
      <c r="C445" t="s">
        <v>4</v>
      </c>
      <c r="D445">
        <v>4600</v>
      </c>
      <c r="G445">
        <f t="shared" si="1"/>
        <v>1</v>
      </c>
    </row>
    <row r="446" spans="1:7" x14ac:dyDescent="0.25">
      <c r="A446">
        <v>375</v>
      </c>
      <c r="B446" s="1">
        <v>44382</v>
      </c>
      <c r="C446" t="s">
        <v>4</v>
      </c>
      <c r="D446">
        <v>2650</v>
      </c>
      <c r="G446">
        <f t="shared" si="1"/>
        <v>1</v>
      </c>
    </row>
    <row r="447" spans="1:7" x14ac:dyDescent="0.25">
      <c r="A447">
        <v>377</v>
      </c>
      <c r="B447" s="1">
        <v>44383</v>
      </c>
      <c r="C447" t="s">
        <v>4</v>
      </c>
      <c r="D447">
        <v>4460</v>
      </c>
      <c r="G447">
        <f t="shared" si="1"/>
        <v>2</v>
      </c>
    </row>
    <row r="448" spans="1:7" x14ac:dyDescent="0.25">
      <c r="A448">
        <v>379</v>
      </c>
      <c r="B448" s="1">
        <v>44384</v>
      </c>
      <c r="C448" t="s">
        <v>4</v>
      </c>
      <c r="D448">
        <v>9670</v>
      </c>
      <c r="G448">
        <f t="shared" si="1"/>
        <v>3</v>
      </c>
    </row>
    <row r="449" spans="1:7" x14ac:dyDescent="0.25">
      <c r="A449">
        <v>381</v>
      </c>
      <c r="B449" s="1">
        <v>44385</v>
      </c>
      <c r="C449" t="s">
        <v>4</v>
      </c>
      <c r="D449">
        <v>2030</v>
      </c>
      <c r="G449">
        <f t="shared" si="1"/>
        <v>4</v>
      </c>
    </row>
    <row r="450" spans="1:7" x14ac:dyDescent="0.25">
      <c r="A450">
        <v>385</v>
      </c>
      <c r="B450" s="1">
        <v>44386</v>
      </c>
      <c r="C450" t="s">
        <v>4</v>
      </c>
      <c r="D450">
        <v>9280</v>
      </c>
      <c r="G450">
        <f t="shared" si="1"/>
        <v>5</v>
      </c>
    </row>
    <row r="451" spans="1:7" x14ac:dyDescent="0.25">
      <c r="A451">
        <v>389</v>
      </c>
      <c r="B451" s="1">
        <v>44388</v>
      </c>
      <c r="C451" t="s">
        <v>4</v>
      </c>
      <c r="D451">
        <v>4170</v>
      </c>
      <c r="G451">
        <f t="shared" si="1"/>
        <v>1</v>
      </c>
    </row>
    <row r="452" spans="1:7" x14ac:dyDescent="0.25">
      <c r="A452">
        <v>390</v>
      </c>
      <c r="B452" s="1">
        <v>44389</v>
      </c>
      <c r="C452" t="s">
        <v>4</v>
      </c>
      <c r="D452">
        <v>6110</v>
      </c>
      <c r="G452">
        <f t="shared" si="1"/>
        <v>2</v>
      </c>
    </row>
    <row r="453" spans="1:7" x14ac:dyDescent="0.25">
      <c r="A453">
        <v>392</v>
      </c>
      <c r="B453" s="1">
        <v>44390</v>
      </c>
      <c r="C453" t="s">
        <v>4</v>
      </c>
      <c r="D453">
        <v>6930</v>
      </c>
      <c r="G453">
        <f t="shared" si="1"/>
        <v>3</v>
      </c>
    </row>
    <row r="454" spans="1:7" x14ac:dyDescent="0.25">
      <c r="A454">
        <v>398</v>
      </c>
      <c r="B454" s="1">
        <v>44392</v>
      </c>
      <c r="C454" t="s">
        <v>4</v>
      </c>
      <c r="D454">
        <v>9850</v>
      </c>
      <c r="G454">
        <f t="shared" si="1"/>
        <v>1</v>
      </c>
    </row>
    <row r="455" spans="1:7" x14ac:dyDescent="0.25">
      <c r="A455">
        <v>399</v>
      </c>
      <c r="B455" s="1">
        <v>44393</v>
      </c>
      <c r="C455" t="s">
        <v>4</v>
      </c>
      <c r="D455">
        <v>8950</v>
      </c>
      <c r="G455">
        <f t="shared" si="1"/>
        <v>2</v>
      </c>
    </row>
    <row r="456" spans="1:7" x14ac:dyDescent="0.25">
      <c r="A456">
        <v>401</v>
      </c>
      <c r="B456" s="1">
        <v>44394</v>
      </c>
      <c r="C456" t="s">
        <v>4</v>
      </c>
      <c r="D456">
        <v>4680</v>
      </c>
      <c r="G456">
        <f t="shared" si="1"/>
        <v>3</v>
      </c>
    </row>
    <row r="457" spans="1:7" x14ac:dyDescent="0.25">
      <c r="A457">
        <v>404</v>
      </c>
      <c r="B457" s="1">
        <v>44396</v>
      </c>
      <c r="C457" t="s">
        <v>4</v>
      </c>
      <c r="D457">
        <v>5870</v>
      </c>
      <c r="G457">
        <f t="shared" si="1"/>
        <v>1</v>
      </c>
    </row>
    <row r="458" spans="1:7" x14ac:dyDescent="0.25">
      <c r="A458">
        <v>406</v>
      </c>
      <c r="B458" s="1">
        <v>44397</v>
      </c>
      <c r="C458" t="s">
        <v>4</v>
      </c>
      <c r="D458">
        <v>1500</v>
      </c>
      <c r="G458">
        <f t="shared" si="1"/>
        <v>2</v>
      </c>
    </row>
    <row r="459" spans="1:7" x14ac:dyDescent="0.25">
      <c r="A459">
        <v>408</v>
      </c>
      <c r="B459" s="1">
        <v>44398</v>
      </c>
      <c r="C459" t="s">
        <v>4</v>
      </c>
      <c r="D459">
        <v>2150</v>
      </c>
      <c r="G459">
        <f t="shared" si="1"/>
        <v>3</v>
      </c>
    </row>
    <row r="460" spans="1:7" x14ac:dyDescent="0.25">
      <c r="A460">
        <v>411</v>
      </c>
      <c r="B460" s="1">
        <v>44399</v>
      </c>
      <c r="C460" t="s">
        <v>4</v>
      </c>
      <c r="D460">
        <v>1560</v>
      </c>
      <c r="G460">
        <f t="shared" si="1"/>
        <v>4</v>
      </c>
    </row>
    <row r="461" spans="1:7" x14ac:dyDescent="0.25">
      <c r="A461">
        <v>414</v>
      </c>
      <c r="B461" s="1">
        <v>44400</v>
      </c>
      <c r="C461" t="s">
        <v>4</v>
      </c>
      <c r="D461">
        <v>8550</v>
      </c>
      <c r="G461">
        <f t="shared" si="1"/>
        <v>5</v>
      </c>
    </row>
    <row r="462" spans="1:7" x14ac:dyDescent="0.25">
      <c r="A462">
        <v>419</v>
      </c>
      <c r="B462" s="1">
        <v>44401</v>
      </c>
      <c r="C462" t="s">
        <v>4</v>
      </c>
      <c r="D462">
        <v>8020</v>
      </c>
      <c r="G462">
        <f t="shared" si="1"/>
        <v>6</v>
      </c>
    </row>
    <row r="463" spans="1:7" x14ac:dyDescent="0.25">
      <c r="A463">
        <v>420</v>
      </c>
      <c r="B463" s="1">
        <v>44402</v>
      </c>
      <c r="C463" t="s">
        <v>4</v>
      </c>
      <c r="D463">
        <v>2730</v>
      </c>
      <c r="G463">
        <f t="shared" si="1"/>
        <v>7</v>
      </c>
    </row>
    <row r="464" spans="1:7" x14ac:dyDescent="0.25">
      <c r="A464">
        <v>425</v>
      </c>
      <c r="B464" s="1">
        <v>44405</v>
      </c>
      <c r="C464" t="s">
        <v>4</v>
      </c>
      <c r="D464">
        <v>780</v>
      </c>
      <c r="G464">
        <f t="shared" si="1"/>
        <v>1</v>
      </c>
    </row>
    <row r="465" spans="1:7" x14ac:dyDescent="0.25">
      <c r="A465">
        <v>429</v>
      </c>
      <c r="B465" s="1">
        <v>44406</v>
      </c>
      <c r="C465" t="s">
        <v>4</v>
      </c>
      <c r="D465">
        <v>330</v>
      </c>
      <c r="G465">
        <f t="shared" si="1"/>
        <v>2</v>
      </c>
    </row>
    <row r="466" spans="1:7" x14ac:dyDescent="0.25">
      <c r="A466">
        <v>432</v>
      </c>
      <c r="B466" s="1">
        <v>44407</v>
      </c>
      <c r="C466" t="s">
        <v>4</v>
      </c>
      <c r="D466">
        <v>5660</v>
      </c>
      <c r="G466">
        <f t="shared" si="1"/>
        <v>3</v>
      </c>
    </row>
    <row r="467" spans="1:7" x14ac:dyDescent="0.25">
      <c r="A467">
        <v>433</v>
      </c>
      <c r="B467" s="1">
        <v>44408</v>
      </c>
      <c r="C467" t="s">
        <v>4</v>
      </c>
      <c r="D467">
        <v>4200</v>
      </c>
      <c r="G467">
        <f t="shared" ref="G467:G530" si="2">IF(B467-B466=1,G466+1,1)</f>
        <v>4</v>
      </c>
    </row>
    <row r="468" spans="1:7" x14ac:dyDescent="0.25">
      <c r="A468">
        <v>437</v>
      </c>
      <c r="B468" s="1">
        <v>44409</v>
      </c>
      <c r="C468" t="s">
        <v>4</v>
      </c>
      <c r="D468">
        <v>4200</v>
      </c>
      <c r="G468">
        <f t="shared" si="2"/>
        <v>5</v>
      </c>
    </row>
    <row r="469" spans="1:7" x14ac:dyDescent="0.25">
      <c r="A469">
        <v>439</v>
      </c>
      <c r="B469" s="1">
        <v>44410</v>
      </c>
      <c r="C469" t="s">
        <v>4</v>
      </c>
      <c r="D469">
        <v>6110</v>
      </c>
      <c r="G469">
        <f t="shared" si="2"/>
        <v>6</v>
      </c>
    </row>
    <row r="470" spans="1:7" x14ac:dyDescent="0.25">
      <c r="A470">
        <v>449</v>
      </c>
      <c r="B470" s="1">
        <v>44416</v>
      </c>
      <c r="C470" t="s">
        <v>4</v>
      </c>
      <c r="D470">
        <v>5280</v>
      </c>
      <c r="G470">
        <f t="shared" si="2"/>
        <v>1</v>
      </c>
    </row>
    <row r="471" spans="1:7" x14ac:dyDescent="0.25">
      <c r="A471">
        <v>456</v>
      </c>
      <c r="B471" s="1">
        <v>44419</v>
      </c>
      <c r="C471" t="s">
        <v>4</v>
      </c>
      <c r="D471">
        <v>8110</v>
      </c>
      <c r="G471">
        <f t="shared" si="2"/>
        <v>1</v>
      </c>
    </row>
    <row r="472" spans="1:7" x14ac:dyDescent="0.25">
      <c r="A472">
        <v>460</v>
      </c>
      <c r="B472" s="1">
        <v>44422</v>
      </c>
      <c r="C472" t="s">
        <v>4</v>
      </c>
      <c r="D472">
        <v>6500</v>
      </c>
      <c r="G472">
        <f t="shared" si="2"/>
        <v>1</v>
      </c>
    </row>
    <row r="473" spans="1:7" x14ac:dyDescent="0.25">
      <c r="A473">
        <v>463</v>
      </c>
      <c r="B473" s="1">
        <v>44423</v>
      </c>
      <c r="C473" t="s">
        <v>4</v>
      </c>
      <c r="D473">
        <v>5430</v>
      </c>
      <c r="G473">
        <f t="shared" si="2"/>
        <v>2</v>
      </c>
    </row>
    <row r="474" spans="1:7" x14ac:dyDescent="0.25">
      <c r="A474">
        <v>465</v>
      </c>
      <c r="B474" s="1">
        <v>44424</v>
      </c>
      <c r="C474" t="s">
        <v>4</v>
      </c>
      <c r="D474">
        <v>3000</v>
      </c>
      <c r="G474">
        <f t="shared" si="2"/>
        <v>3</v>
      </c>
    </row>
    <row r="475" spans="1:7" x14ac:dyDescent="0.25">
      <c r="A475">
        <v>469</v>
      </c>
      <c r="B475" s="1">
        <v>44425</v>
      </c>
      <c r="C475" t="s">
        <v>4</v>
      </c>
      <c r="D475">
        <v>2510</v>
      </c>
      <c r="G475">
        <f t="shared" si="2"/>
        <v>4</v>
      </c>
    </row>
    <row r="476" spans="1:7" x14ac:dyDescent="0.25">
      <c r="A476">
        <v>473</v>
      </c>
      <c r="B476" s="1">
        <v>44428</v>
      </c>
      <c r="C476" t="s">
        <v>4</v>
      </c>
      <c r="D476">
        <v>3060</v>
      </c>
      <c r="G476">
        <f t="shared" si="2"/>
        <v>1</v>
      </c>
    </row>
    <row r="477" spans="1:7" x14ac:dyDescent="0.25">
      <c r="A477">
        <v>477</v>
      </c>
      <c r="B477" s="1">
        <v>44430</v>
      </c>
      <c r="C477" t="s">
        <v>4</v>
      </c>
      <c r="D477">
        <v>4530</v>
      </c>
      <c r="G477">
        <f t="shared" si="2"/>
        <v>1</v>
      </c>
    </row>
    <row r="478" spans="1:7" x14ac:dyDescent="0.25">
      <c r="A478">
        <v>479</v>
      </c>
      <c r="B478" s="1">
        <v>44431</v>
      </c>
      <c r="C478" t="s">
        <v>4</v>
      </c>
      <c r="D478">
        <v>6400</v>
      </c>
      <c r="G478">
        <f t="shared" si="2"/>
        <v>2</v>
      </c>
    </row>
    <row r="479" spans="1:7" x14ac:dyDescent="0.25">
      <c r="A479">
        <v>484</v>
      </c>
      <c r="B479" s="1">
        <v>44432</v>
      </c>
      <c r="C479" t="s">
        <v>4</v>
      </c>
      <c r="D479">
        <v>1870</v>
      </c>
      <c r="G479">
        <f t="shared" si="2"/>
        <v>3</v>
      </c>
    </row>
    <row r="480" spans="1:7" x14ac:dyDescent="0.25">
      <c r="A480">
        <v>487</v>
      </c>
      <c r="B480" s="1">
        <v>44434</v>
      </c>
      <c r="C480" t="s">
        <v>4</v>
      </c>
      <c r="D480">
        <v>8890</v>
      </c>
      <c r="G480">
        <f t="shared" si="2"/>
        <v>1</v>
      </c>
    </row>
    <row r="481" spans="1:7" x14ac:dyDescent="0.25">
      <c r="A481">
        <v>490</v>
      </c>
      <c r="B481" s="1">
        <v>44436</v>
      </c>
      <c r="C481" t="s">
        <v>4</v>
      </c>
      <c r="D481">
        <v>6730</v>
      </c>
      <c r="G481">
        <f t="shared" si="2"/>
        <v>1</v>
      </c>
    </row>
    <row r="482" spans="1:7" x14ac:dyDescent="0.25">
      <c r="A482">
        <v>495</v>
      </c>
      <c r="B482" s="1">
        <v>44438</v>
      </c>
      <c r="C482" t="s">
        <v>4</v>
      </c>
      <c r="D482">
        <v>7060</v>
      </c>
      <c r="G482">
        <f t="shared" si="2"/>
        <v>1</v>
      </c>
    </row>
    <row r="483" spans="1:7" x14ac:dyDescent="0.25">
      <c r="A483">
        <v>496</v>
      </c>
      <c r="B483" s="1">
        <v>44439</v>
      </c>
      <c r="C483" t="s">
        <v>4</v>
      </c>
      <c r="D483">
        <v>4560</v>
      </c>
      <c r="G483">
        <f t="shared" si="2"/>
        <v>2</v>
      </c>
    </row>
    <row r="484" spans="1:7" x14ac:dyDescent="0.25">
      <c r="A484">
        <v>497</v>
      </c>
      <c r="B484" s="1">
        <v>44440</v>
      </c>
      <c r="C484" t="s">
        <v>4</v>
      </c>
      <c r="D484">
        <v>4620</v>
      </c>
      <c r="G484">
        <f t="shared" si="2"/>
        <v>3</v>
      </c>
    </row>
    <row r="485" spans="1:7" x14ac:dyDescent="0.25">
      <c r="A485">
        <v>499</v>
      </c>
      <c r="B485" s="1">
        <v>44441</v>
      </c>
      <c r="C485" t="s">
        <v>4</v>
      </c>
      <c r="D485">
        <v>6920</v>
      </c>
      <c r="G485">
        <f t="shared" si="2"/>
        <v>4</v>
      </c>
    </row>
    <row r="486" spans="1:7" x14ac:dyDescent="0.25">
      <c r="A486">
        <v>502</v>
      </c>
      <c r="B486" s="1">
        <v>44442</v>
      </c>
      <c r="C486" t="s">
        <v>4</v>
      </c>
      <c r="D486">
        <v>1160</v>
      </c>
      <c r="G486">
        <f t="shared" si="2"/>
        <v>5</v>
      </c>
    </row>
    <row r="487" spans="1:7" x14ac:dyDescent="0.25">
      <c r="A487">
        <v>512</v>
      </c>
      <c r="B487" s="1">
        <v>44448</v>
      </c>
      <c r="C487" t="s">
        <v>4</v>
      </c>
      <c r="D487">
        <v>6620</v>
      </c>
      <c r="G487">
        <f t="shared" si="2"/>
        <v>1</v>
      </c>
    </row>
    <row r="488" spans="1:7" x14ac:dyDescent="0.25">
      <c r="A488">
        <v>515</v>
      </c>
      <c r="B488" s="1">
        <v>44450</v>
      </c>
      <c r="C488" t="s">
        <v>4</v>
      </c>
      <c r="D488">
        <v>1970</v>
      </c>
      <c r="G488">
        <f t="shared" si="2"/>
        <v>1</v>
      </c>
    </row>
    <row r="489" spans="1:7" x14ac:dyDescent="0.25">
      <c r="A489">
        <v>519</v>
      </c>
      <c r="B489" s="1">
        <v>44451</v>
      </c>
      <c r="C489" t="s">
        <v>4</v>
      </c>
      <c r="D489">
        <v>5210</v>
      </c>
      <c r="G489">
        <f t="shared" si="2"/>
        <v>2</v>
      </c>
    </row>
    <row r="490" spans="1:7" x14ac:dyDescent="0.25">
      <c r="A490">
        <v>524</v>
      </c>
      <c r="B490" s="1">
        <v>44453</v>
      </c>
      <c r="C490" t="s">
        <v>4</v>
      </c>
      <c r="D490">
        <v>8230</v>
      </c>
      <c r="G490">
        <f t="shared" si="2"/>
        <v>1</v>
      </c>
    </row>
    <row r="491" spans="1:7" x14ac:dyDescent="0.25">
      <c r="A491">
        <v>528</v>
      </c>
      <c r="B491" s="1">
        <v>44455</v>
      </c>
      <c r="C491" t="s">
        <v>4</v>
      </c>
      <c r="D491">
        <v>9580</v>
      </c>
      <c r="G491">
        <f t="shared" si="2"/>
        <v>1</v>
      </c>
    </row>
    <row r="492" spans="1:7" x14ac:dyDescent="0.25">
      <c r="A492">
        <v>531</v>
      </c>
      <c r="B492" s="1">
        <v>44456</v>
      </c>
      <c r="C492" t="s">
        <v>4</v>
      </c>
      <c r="D492">
        <v>7580</v>
      </c>
      <c r="G492">
        <f t="shared" si="2"/>
        <v>2</v>
      </c>
    </row>
    <row r="493" spans="1:7" x14ac:dyDescent="0.25">
      <c r="A493">
        <v>537</v>
      </c>
      <c r="B493" s="1">
        <v>44459</v>
      </c>
      <c r="C493" t="s">
        <v>4</v>
      </c>
      <c r="D493">
        <v>6280</v>
      </c>
      <c r="G493">
        <f t="shared" si="2"/>
        <v>1</v>
      </c>
    </row>
    <row r="494" spans="1:7" x14ac:dyDescent="0.25">
      <c r="A494">
        <v>539</v>
      </c>
      <c r="B494" s="1">
        <v>44460</v>
      </c>
      <c r="C494" t="s">
        <v>4</v>
      </c>
      <c r="D494">
        <v>4110</v>
      </c>
      <c r="G494">
        <f t="shared" si="2"/>
        <v>2</v>
      </c>
    </row>
    <row r="495" spans="1:7" x14ac:dyDescent="0.25">
      <c r="A495">
        <v>547</v>
      </c>
      <c r="B495" s="1">
        <v>44465</v>
      </c>
      <c r="C495" t="s">
        <v>4</v>
      </c>
      <c r="D495">
        <v>1010</v>
      </c>
      <c r="G495">
        <f t="shared" si="2"/>
        <v>1</v>
      </c>
    </row>
    <row r="496" spans="1:7" x14ac:dyDescent="0.25">
      <c r="A496">
        <v>553</v>
      </c>
      <c r="B496" s="1">
        <v>44469</v>
      </c>
      <c r="C496" t="s">
        <v>4</v>
      </c>
      <c r="D496">
        <v>5080</v>
      </c>
      <c r="G496">
        <f t="shared" si="2"/>
        <v>1</v>
      </c>
    </row>
    <row r="497" spans="1:7" x14ac:dyDescent="0.25">
      <c r="A497">
        <v>560</v>
      </c>
      <c r="B497" s="1">
        <v>44472</v>
      </c>
      <c r="C497" t="s">
        <v>4</v>
      </c>
      <c r="D497">
        <v>9160</v>
      </c>
      <c r="G497">
        <f t="shared" si="2"/>
        <v>1</v>
      </c>
    </row>
    <row r="498" spans="1:7" x14ac:dyDescent="0.25">
      <c r="A498">
        <v>564</v>
      </c>
      <c r="B498" s="1">
        <v>44474</v>
      </c>
      <c r="C498" t="s">
        <v>4</v>
      </c>
      <c r="D498">
        <v>3610</v>
      </c>
      <c r="G498">
        <f t="shared" si="2"/>
        <v>1</v>
      </c>
    </row>
    <row r="499" spans="1:7" x14ac:dyDescent="0.25">
      <c r="A499">
        <v>569</v>
      </c>
      <c r="B499" s="1">
        <v>44476</v>
      </c>
      <c r="C499" t="s">
        <v>4</v>
      </c>
      <c r="D499">
        <v>8930</v>
      </c>
      <c r="G499">
        <f t="shared" si="2"/>
        <v>1</v>
      </c>
    </row>
    <row r="500" spans="1:7" x14ac:dyDescent="0.25">
      <c r="A500">
        <v>572</v>
      </c>
      <c r="B500" s="1">
        <v>44477</v>
      </c>
      <c r="C500" t="s">
        <v>4</v>
      </c>
      <c r="D500">
        <v>1780</v>
      </c>
      <c r="G500">
        <f t="shared" si="2"/>
        <v>2</v>
      </c>
    </row>
    <row r="501" spans="1:7" x14ac:dyDescent="0.25">
      <c r="A501">
        <v>574</v>
      </c>
      <c r="B501" s="1">
        <v>44478</v>
      </c>
      <c r="C501" t="s">
        <v>4</v>
      </c>
      <c r="D501">
        <v>5240</v>
      </c>
      <c r="G501">
        <f t="shared" si="2"/>
        <v>3</v>
      </c>
    </row>
    <row r="502" spans="1:7" x14ac:dyDescent="0.25">
      <c r="A502">
        <v>577</v>
      </c>
      <c r="B502" s="1">
        <v>44479</v>
      </c>
      <c r="C502" t="s">
        <v>4</v>
      </c>
      <c r="D502">
        <v>2510</v>
      </c>
      <c r="G502">
        <f t="shared" si="2"/>
        <v>4</v>
      </c>
    </row>
    <row r="503" spans="1:7" x14ac:dyDescent="0.25">
      <c r="A503">
        <v>579</v>
      </c>
      <c r="B503" s="1">
        <v>44480</v>
      </c>
      <c r="C503" t="s">
        <v>4</v>
      </c>
      <c r="D503">
        <v>3720</v>
      </c>
      <c r="G503">
        <f t="shared" si="2"/>
        <v>5</v>
      </c>
    </row>
    <row r="504" spans="1:7" x14ac:dyDescent="0.25">
      <c r="A504">
        <v>580</v>
      </c>
      <c r="B504" s="1">
        <v>44481</v>
      </c>
      <c r="C504" t="s">
        <v>4</v>
      </c>
      <c r="D504">
        <v>3210</v>
      </c>
      <c r="G504">
        <f t="shared" si="2"/>
        <v>6</v>
      </c>
    </row>
    <row r="505" spans="1:7" x14ac:dyDescent="0.25">
      <c r="A505">
        <v>582</v>
      </c>
      <c r="B505" s="1">
        <v>44482</v>
      </c>
      <c r="C505" t="s">
        <v>4</v>
      </c>
      <c r="D505">
        <v>6100</v>
      </c>
      <c r="G505">
        <f t="shared" si="2"/>
        <v>7</v>
      </c>
    </row>
    <row r="506" spans="1:7" x14ac:dyDescent="0.25">
      <c r="A506">
        <v>583</v>
      </c>
      <c r="B506" s="1">
        <v>44483</v>
      </c>
      <c r="C506" t="s">
        <v>4</v>
      </c>
      <c r="D506">
        <v>6850</v>
      </c>
      <c r="G506">
        <f t="shared" si="2"/>
        <v>8</v>
      </c>
    </row>
    <row r="507" spans="1:7" x14ac:dyDescent="0.25">
      <c r="A507">
        <v>591</v>
      </c>
      <c r="B507" s="1">
        <v>44486</v>
      </c>
      <c r="C507" t="s">
        <v>4</v>
      </c>
      <c r="D507">
        <v>7920</v>
      </c>
      <c r="G507">
        <f t="shared" si="2"/>
        <v>1</v>
      </c>
    </row>
    <row r="508" spans="1:7" x14ac:dyDescent="0.25">
      <c r="A508">
        <v>593</v>
      </c>
      <c r="B508" s="1">
        <v>44487</v>
      </c>
      <c r="C508" t="s">
        <v>4</v>
      </c>
      <c r="D508">
        <v>5270</v>
      </c>
      <c r="G508">
        <f t="shared" si="2"/>
        <v>2</v>
      </c>
    </row>
    <row r="509" spans="1:7" x14ac:dyDescent="0.25">
      <c r="A509">
        <v>596</v>
      </c>
      <c r="B509" s="1">
        <v>44489</v>
      </c>
      <c r="C509" t="s">
        <v>4</v>
      </c>
      <c r="D509">
        <v>2580</v>
      </c>
      <c r="G509">
        <f t="shared" si="2"/>
        <v>1</v>
      </c>
    </row>
    <row r="510" spans="1:7" x14ac:dyDescent="0.25">
      <c r="A510">
        <v>597</v>
      </c>
      <c r="B510" s="1">
        <v>44490</v>
      </c>
      <c r="C510" t="s">
        <v>4</v>
      </c>
      <c r="D510">
        <v>8040</v>
      </c>
      <c r="G510">
        <f t="shared" si="2"/>
        <v>2</v>
      </c>
    </row>
    <row r="511" spans="1:7" x14ac:dyDescent="0.25">
      <c r="A511">
        <v>599</v>
      </c>
      <c r="B511" s="1">
        <v>44491</v>
      </c>
      <c r="C511" t="s">
        <v>4</v>
      </c>
      <c r="D511">
        <v>6930</v>
      </c>
      <c r="G511">
        <f t="shared" si="2"/>
        <v>3</v>
      </c>
    </row>
    <row r="512" spans="1:7" x14ac:dyDescent="0.25">
      <c r="A512">
        <v>602</v>
      </c>
      <c r="B512" s="1">
        <v>44492</v>
      </c>
      <c r="C512" t="s">
        <v>4</v>
      </c>
      <c r="D512">
        <v>5770</v>
      </c>
      <c r="G512">
        <f t="shared" si="2"/>
        <v>4</v>
      </c>
    </row>
    <row r="513" spans="1:7" x14ac:dyDescent="0.25">
      <c r="A513">
        <v>608</v>
      </c>
      <c r="B513" s="1">
        <v>44494</v>
      </c>
      <c r="C513" t="s">
        <v>4</v>
      </c>
      <c r="D513">
        <v>1750</v>
      </c>
      <c r="G513">
        <f t="shared" si="2"/>
        <v>1</v>
      </c>
    </row>
    <row r="514" spans="1:7" x14ac:dyDescent="0.25">
      <c r="A514">
        <v>610</v>
      </c>
      <c r="B514" s="1">
        <v>44495</v>
      </c>
      <c r="C514" t="s">
        <v>4</v>
      </c>
      <c r="D514">
        <v>6980</v>
      </c>
      <c r="G514">
        <f t="shared" si="2"/>
        <v>2</v>
      </c>
    </row>
    <row r="515" spans="1:7" x14ac:dyDescent="0.25">
      <c r="A515">
        <v>615</v>
      </c>
      <c r="B515" s="1">
        <v>44496</v>
      </c>
      <c r="C515" t="s">
        <v>4</v>
      </c>
      <c r="D515">
        <v>9940</v>
      </c>
      <c r="G515">
        <f t="shared" si="2"/>
        <v>3</v>
      </c>
    </row>
    <row r="516" spans="1:7" x14ac:dyDescent="0.25">
      <c r="A516">
        <v>618</v>
      </c>
      <c r="B516" s="1">
        <v>44497</v>
      </c>
      <c r="C516" t="s">
        <v>4</v>
      </c>
      <c r="D516">
        <v>3540</v>
      </c>
      <c r="G516">
        <f t="shared" si="2"/>
        <v>4</v>
      </c>
    </row>
    <row r="517" spans="1:7" x14ac:dyDescent="0.25">
      <c r="A517">
        <v>621</v>
      </c>
      <c r="B517" s="1">
        <v>44499</v>
      </c>
      <c r="C517" t="s">
        <v>4</v>
      </c>
      <c r="D517">
        <v>4630</v>
      </c>
      <c r="G517">
        <f t="shared" si="2"/>
        <v>1</v>
      </c>
    </row>
    <row r="518" spans="1:7" x14ac:dyDescent="0.25">
      <c r="A518">
        <v>623</v>
      </c>
      <c r="B518" s="1">
        <v>44501</v>
      </c>
      <c r="C518" t="s">
        <v>4</v>
      </c>
      <c r="D518">
        <v>4290</v>
      </c>
      <c r="G518">
        <f t="shared" si="2"/>
        <v>1</v>
      </c>
    </row>
    <row r="519" spans="1:7" x14ac:dyDescent="0.25">
      <c r="A519">
        <v>626</v>
      </c>
      <c r="B519" s="1">
        <v>44502</v>
      </c>
      <c r="C519" t="s">
        <v>4</v>
      </c>
      <c r="D519">
        <v>8480</v>
      </c>
      <c r="G519">
        <f t="shared" si="2"/>
        <v>2</v>
      </c>
    </row>
    <row r="520" spans="1:7" x14ac:dyDescent="0.25">
      <c r="A520">
        <v>627</v>
      </c>
      <c r="B520" s="1">
        <v>44503</v>
      </c>
      <c r="C520" t="s">
        <v>4</v>
      </c>
      <c r="D520">
        <v>4860</v>
      </c>
      <c r="G520">
        <f t="shared" si="2"/>
        <v>3</v>
      </c>
    </row>
    <row r="521" spans="1:7" x14ac:dyDescent="0.25">
      <c r="A521">
        <v>633</v>
      </c>
      <c r="B521" s="1">
        <v>44505</v>
      </c>
      <c r="C521" t="s">
        <v>4</v>
      </c>
      <c r="D521">
        <v>6980</v>
      </c>
      <c r="G521">
        <f t="shared" si="2"/>
        <v>1</v>
      </c>
    </row>
    <row r="522" spans="1:7" x14ac:dyDescent="0.25">
      <c r="A522">
        <v>636</v>
      </c>
      <c r="B522" s="1">
        <v>44507</v>
      </c>
      <c r="C522" t="s">
        <v>4</v>
      </c>
      <c r="D522">
        <v>7000</v>
      </c>
      <c r="G522">
        <f t="shared" si="2"/>
        <v>1</v>
      </c>
    </row>
    <row r="523" spans="1:7" x14ac:dyDescent="0.25">
      <c r="A523">
        <v>638</v>
      </c>
      <c r="B523" s="1">
        <v>44508</v>
      </c>
      <c r="C523" t="s">
        <v>4</v>
      </c>
      <c r="D523">
        <v>7550</v>
      </c>
      <c r="G523">
        <f t="shared" si="2"/>
        <v>2</v>
      </c>
    </row>
    <row r="524" spans="1:7" x14ac:dyDescent="0.25">
      <c r="A524">
        <v>644</v>
      </c>
      <c r="B524" s="1">
        <v>44510</v>
      </c>
      <c r="C524" t="s">
        <v>4</v>
      </c>
      <c r="D524">
        <v>6800</v>
      </c>
      <c r="G524">
        <f t="shared" si="2"/>
        <v>1</v>
      </c>
    </row>
    <row r="525" spans="1:7" x14ac:dyDescent="0.25">
      <c r="A525">
        <v>645</v>
      </c>
      <c r="B525" s="1">
        <v>44511</v>
      </c>
      <c r="C525" t="s">
        <v>4</v>
      </c>
      <c r="D525">
        <v>8040</v>
      </c>
      <c r="G525">
        <f t="shared" si="2"/>
        <v>2</v>
      </c>
    </row>
    <row r="526" spans="1:7" x14ac:dyDescent="0.25">
      <c r="A526">
        <v>648</v>
      </c>
      <c r="B526" s="1">
        <v>44513</v>
      </c>
      <c r="C526" t="s">
        <v>4</v>
      </c>
      <c r="D526">
        <v>5740</v>
      </c>
      <c r="G526">
        <f t="shared" si="2"/>
        <v>1</v>
      </c>
    </row>
    <row r="527" spans="1:7" x14ac:dyDescent="0.25">
      <c r="A527">
        <v>650</v>
      </c>
      <c r="B527" s="1">
        <v>44514</v>
      </c>
      <c r="C527" t="s">
        <v>4</v>
      </c>
      <c r="D527">
        <v>5910</v>
      </c>
      <c r="G527">
        <f t="shared" si="2"/>
        <v>2</v>
      </c>
    </row>
    <row r="528" spans="1:7" x14ac:dyDescent="0.25">
      <c r="A528">
        <v>652</v>
      </c>
      <c r="B528" s="1">
        <v>44515</v>
      </c>
      <c r="C528" t="s">
        <v>4</v>
      </c>
      <c r="D528">
        <v>2820</v>
      </c>
      <c r="G528">
        <f t="shared" si="2"/>
        <v>3</v>
      </c>
    </row>
    <row r="529" spans="1:7" x14ac:dyDescent="0.25">
      <c r="A529">
        <v>659</v>
      </c>
      <c r="B529" s="1">
        <v>44517</v>
      </c>
      <c r="C529" t="s">
        <v>4</v>
      </c>
      <c r="D529">
        <v>8470</v>
      </c>
      <c r="G529">
        <f t="shared" si="2"/>
        <v>1</v>
      </c>
    </row>
    <row r="530" spans="1:7" x14ac:dyDescent="0.25">
      <c r="A530">
        <v>661</v>
      </c>
      <c r="B530" s="1">
        <v>44519</v>
      </c>
      <c r="C530" t="s">
        <v>4</v>
      </c>
      <c r="D530">
        <v>6050</v>
      </c>
      <c r="G530">
        <f t="shared" si="2"/>
        <v>1</v>
      </c>
    </row>
    <row r="531" spans="1:7" x14ac:dyDescent="0.25">
      <c r="A531">
        <v>663</v>
      </c>
      <c r="B531" s="1">
        <v>44520</v>
      </c>
      <c r="C531" t="s">
        <v>4</v>
      </c>
      <c r="D531">
        <v>5270</v>
      </c>
      <c r="G531">
        <f t="shared" ref="G531:G558" si="3">IF(B531-B530=1,G530+1,1)</f>
        <v>2</v>
      </c>
    </row>
    <row r="532" spans="1:7" x14ac:dyDescent="0.25">
      <c r="A532">
        <v>667</v>
      </c>
      <c r="B532" s="1">
        <v>44521</v>
      </c>
      <c r="C532" t="s">
        <v>4</v>
      </c>
      <c r="D532">
        <v>1380</v>
      </c>
      <c r="G532">
        <f t="shared" si="3"/>
        <v>3</v>
      </c>
    </row>
    <row r="533" spans="1:7" x14ac:dyDescent="0.25">
      <c r="A533">
        <v>671</v>
      </c>
      <c r="B533" s="1">
        <v>44522</v>
      </c>
      <c r="C533" t="s">
        <v>4</v>
      </c>
      <c r="D533">
        <v>5930</v>
      </c>
      <c r="G533">
        <f t="shared" si="3"/>
        <v>4</v>
      </c>
    </row>
    <row r="534" spans="1:7" x14ac:dyDescent="0.25">
      <c r="A534">
        <v>673</v>
      </c>
      <c r="B534" s="1">
        <v>44523</v>
      </c>
      <c r="C534" t="s">
        <v>4</v>
      </c>
      <c r="D534">
        <v>9750</v>
      </c>
      <c r="G534">
        <f t="shared" si="3"/>
        <v>5</v>
      </c>
    </row>
    <row r="535" spans="1:7" x14ac:dyDescent="0.25">
      <c r="A535">
        <v>676</v>
      </c>
      <c r="B535" s="1">
        <v>44524</v>
      </c>
      <c r="C535" t="s">
        <v>4</v>
      </c>
      <c r="D535">
        <v>5490</v>
      </c>
      <c r="G535">
        <f t="shared" si="3"/>
        <v>6</v>
      </c>
    </row>
    <row r="536" spans="1:7" x14ac:dyDescent="0.25">
      <c r="A536">
        <v>681</v>
      </c>
      <c r="B536" s="1">
        <v>44526</v>
      </c>
      <c r="C536" t="s">
        <v>4</v>
      </c>
      <c r="D536">
        <v>7120</v>
      </c>
      <c r="G536">
        <f t="shared" si="3"/>
        <v>1</v>
      </c>
    </row>
    <row r="537" spans="1:7" x14ac:dyDescent="0.25">
      <c r="A537">
        <v>683</v>
      </c>
      <c r="B537" s="1">
        <v>44527</v>
      </c>
      <c r="C537" t="s">
        <v>4</v>
      </c>
      <c r="D537">
        <v>8590</v>
      </c>
      <c r="G537">
        <f t="shared" si="3"/>
        <v>2</v>
      </c>
    </row>
    <row r="538" spans="1:7" x14ac:dyDescent="0.25">
      <c r="A538">
        <v>684</v>
      </c>
      <c r="B538" s="1">
        <v>44528</v>
      </c>
      <c r="C538" t="s">
        <v>4</v>
      </c>
      <c r="D538">
        <v>2510</v>
      </c>
      <c r="G538">
        <f t="shared" si="3"/>
        <v>3</v>
      </c>
    </row>
    <row r="539" spans="1:7" x14ac:dyDescent="0.25">
      <c r="A539">
        <v>688</v>
      </c>
      <c r="B539" s="1">
        <v>44529</v>
      </c>
      <c r="C539" t="s">
        <v>4</v>
      </c>
      <c r="D539">
        <v>3110</v>
      </c>
      <c r="G539">
        <f t="shared" si="3"/>
        <v>4</v>
      </c>
    </row>
    <row r="540" spans="1:7" x14ac:dyDescent="0.25">
      <c r="A540">
        <v>690</v>
      </c>
      <c r="B540" s="1">
        <v>44530</v>
      </c>
      <c r="C540" t="s">
        <v>4</v>
      </c>
      <c r="D540">
        <v>3880</v>
      </c>
      <c r="G540">
        <f t="shared" si="3"/>
        <v>5</v>
      </c>
    </row>
    <row r="541" spans="1:7" x14ac:dyDescent="0.25">
      <c r="A541">
        <v>694</v>
      </c>
      <c r="B541" s="1">
        <v>44532</v>
      </c>
      <c r="C541" t="s">
        <v>4</v>
      </c>
      <c r="D541">
        <v>1950</v>
      </c>
      <c r="G541">
        <f t="shared" si="3"/>
        <v>1</v>
      </c>
    </row>
    <row r="542" spans="1:7" x14ac:dyDescent="0.25">
      <c r="A542">
        <v>700</v>
      </c>
      <c r="B542" s="1">
        <v>44535</v>
      </c>
      <c r="C542" t="s">
        <v>4</v>
      </c>
      <c r="D542">
        <v>4620</v>
      </c>
      <c r="G542">
        <f t="shared" si="3"/>
        <v>1</v>
      </c>
    </row>
    <row r="543" spans="1:7" x14ac:dyDescent="0.25">
      <c r="A543">
        <v>702</v>
      </c>
      <c r="B543" s="1">
        <v>44536</v>
      </c>
      <c r="C543" t="s">
        <v>4</v>
      </c>
      <c r="D543">
        <v>2550</v>
      </c>
      <c r="G543">
        <f t="shared" si="3"/>
        <v>2</v>
      </c>
    </row>
    <row r="544" spans="1:7" x14ac:dyDescent="0.25">
      <c r="A544">
        <v>708</v>
      </c>
      <c r="B544" s="1">
        <v>44540</v>
      </c>
      <c r="C544" t="s">
        <v>4</v>
      </c>
      <c r="D544">
        <v>570</v>
      </c>
      <c r="G544">
        <f t="shared" si="3"/>
        <v>1</v>
      </c>
    </row>
    <row r="545" spans="1:7" x14ac:dyDescent="0.25">
      <c r="A545">
        <v>709</v>
      </c>
      <c r="B545" s="1">
        <v>44541</v>
      </c>
      <c r="C545" t="s">
        <v>4</v>
      </c>
      <c r="D545">
        <v>9510</v>
      </c>
      <c r="G545">
        <f t="shared" si="3"/>
        <v>2</v>
      </c>
    </row>
    <row r="546" spans="1:7" x14ac:dyDescent="0.25">
      <c r="A546">
        <v>713</v>
      </c>
      <c r="B546" s="1">
        <v>44542</v>
      </c>
      <c r="C546" t="s">
        <v>4</v>
      </c>
      <c r="D546">
        <v>2750</v>
      </c>
      <c r="G546">
        <f t="shared" si="3"/>
        <v>3</v>
      </c>
    </row>
    <row r="547" spans="1:7" x14ac:dyDescent="0.25">
      <c r="A547">
        <v>719</v>
      </c>
      <c r="B547" s="1">
        <v>44544</v>
      </c>
      <c r="C547" t="s">
        <v>4</v>
      </c>
      <c r="D547">
        <v>7660</v>
      </c>
      <c r="G547">
        <f t="shared" si="3"/>
        <v>1</v>
      </c>
    </row>
    <row r="548" spans="1:7" x14ac:dyDescent="0.25">
      <c r="A548">
        <v>722</v>
      </c>
      <c r="B548" s="1">
        <v>44545</v>
      </c>
      <c r="C548" t="s">
        <v>4</v>
      </c>
      <c r="D548">
        <v>5370</v>
      </c>
      <c r="G548">
        <f t="shared" si="3"/>
        <v>2</v>
      </c>
    </row>
    <row r="549" spans="1:7" x14ac:dyDescent="0.25">
      <c r="A549">
        <v>726</v>
      </c>
      <c r="B549" s="1">
        <v>44548</v>
      </c>
      <c r="C549" t="s">
        <v>4</v>
      </c>
      <c r="D549">
        <v>4640</v>
      </c>
      <c r="G549">
        <f t="shared" si="3"/>
        <v>1</v>
      </c>
    </row>
    <row r="550" spans="1:7" x14ac:dyDescent="0.25">
      <c r="A550">
        <v>729</v>
      </c>
      <c r="B550" s="1">
        <v>44549</v>
      </c>
      <c r="C550" t="s">
        <v>4</v>
      </c>
      <c r="D550">
        <v>2520</v>
      </c>
      <c r="G550">
        <f t="shared" si="3"/>
        <v>2</v>
      </c>
    </row>
    <row r="551" spans="1:7" x14ac:dyDescent="0.25">
      <c r="A551">
        <v>732</v>
      </c>
      <c r="B551" s="1">
        <v>44550</v>
      </c>
      <c r="C551" t="s">
        <v>4</v>
      </c>
      <c r="D551">
        <v>1340</v>
      </c>
      <c r="G551">
        <f t="shared" si="3"/>
        <v>3</v>
      </c>
    </row>
    <row r="552" spans="1:7" x14ac:dyDescent="0.25">
      <c r="A552">
        <v>734</v>
      </c>
      <c r="B552" s="1">
        <v>44552</v>
      </c>
      <c r="C552" t="s">
        <v>4</v>
      </c>
      <c r="D552">
        <v>5730</v>
      </c>
      <c r="G552">
        <f t="shared" si="3"/>
        <v>1</v>
      </c>
    </row>
    <row r="553" spans="1:7" x14ac:dyDescent="0.25">
      <c r="A553">
        <v>736</v>
      </c>
      <c r="B553" s="1">
        <v>44553</v>
      </c>
      <c r="C553" t="s">
        <v>4</v>
      </c>
      <c r="D553">
        <v>9620</v>
      </c>
      <c r="G553">
        <f t="shared" si="3"/>
        <v>2</v>
      </c>
    </row>
    <row r="554" spans="1:7" x14ac:dyDescent="0.25">
      <c r="A554">
        <v>739</v>
      </c>
      <c r="B554" s="1">
        <v>44554</v>
      </c>
      <c r="C554" t="s">
        <v>4</v>
      </c>
      <c r="D554">
        <v>4270</v>
      </c>
      <c r="G554">
        <f t="shared" si="3"/>
        <v>3</v>
      </c>
    </row>
    <row r="555" spans="1:7" x14ac:dyDescent="0.25">
      <c r="A555">
        <v>740</v>
      </c>
      <c r="B555" s="1">
        <v>44555</v>
      </c>
      <c r="C555" t="s">
        <v>4</v>
      </c>
      <c r="D555">
        <v>1590</v>
      </c>
      <c r="G555">
        <f t="shared" si="3"/>
        <v>4</v>
      </c>
    </row>
    <row r="556" spans="1:7" x14ac:dyDescent="0.25">
      <c r="A556">
        <v>746</v>
      </c>
      <c r="B556" s="1">
        <v>44557</v>
      </c>
      <c r="C556" t="s">
        <v>4</v>
      </c>
      <c r="D556">
        <v>8030</v>
      </c>
      <c r="G556">
        <f t="shared" si="3"/>
        <v>1</v>
      </c>
    </row>
    <row r="557" spans="1:7" x14ac:dyDescent="0.25">
      <c r="A557">
        <v>748</v>
      </c>
      <c r="B557" s="1">
        <v>44558</v>
      </c>
      <c r="C557" t="s">
        <v>4</v>
      </c>
      <c r="D557">
        <v>1410</v>
      </c>
      <c r="G557">
        <f t="shared" si="3"/>
        <v>2</v>
      </c>
    </row>
    <row r="558" spans="1:7" x14ac:dyDescent="0.25">
      <c r="A558">
        <v>751</v>
      </c>
      <c r="B558" s="1">
        <v>44559</v>
      </c>
      <c r="C558" t="s">
        <v>4</v>
      </c>
      <c r="D558">
        <v>7390</v>
      </c>
      <c r="G558">
        <f t="shared" si="3"/>
        <v>3</v>
      </c>
    </row>
    <row r="559" spans="1:7" x14ac:dyDescent="0.25">
      <c r="A559">
        <v>2</v>
      </c>
      <c r="B559" s="1">
        <v>44198</v>
      </c>
      <c r="C559" t="s">
        <v>5</v>
      </c>
      <c r="D559">
        <v>4420</v>
      </c>
    </row>
    <row r="560" spans="1:7" x14ac:dyDescent="0.25">
      <c r="A560">
        <v>6</v>
      </c>
      <c r="B560" s="1">
        <v>44199</v>
      </c>
      <c r="C560" t="s">
        <v>5</v>
      </c>
      <c r="D560">
        <v>8530</v>
      </c>
    </row>
    <row r="561" spans="1:4" x14ac:dyDescent="0.25">
      <c r="A561">
        <v>8</v>
      </c>
      <c r="B561" s="1">
        <v>44200</v>
      </c>
      <c r="C561" t="s">
        <v>5</v>
      </c>
      <c r="D561">
        <v>2460</v>
      </c>
    </row>
    <row r="562" spans="1:4" x14ac:dyDescent="0.25">
      <c r="A562">
        <v>10</v>
      </c>
      <c r="B562" s="1">
        <v>44201</v>
      </c>
      <c r="C562" t="s">
        <v>5</v>
      </c>
      <c r="D562">
        <v>7920</v>
      </c>
    </row>
    <row r="563" spans="1:4" x14ac:dyDescent="0.25">
      <c r="A563">
        <v>15</v>
      </c>
      <c r="B563" s="1">
        <v>44203</v>
      </c>
      <c r="C563" t="s">
        <v>5</v>
      </c>
      <c r="D563">
        <v>8170</v>
      </c>
    </row>
    <row r="564" spans="1:4" x14ac:dyDescent="0.25">
      <c r="A564">
        <v>19</v>
      </c>
      <c r="B564" s="1">
        <v>44205</v>
      </c>
      <c r="C564" t="s">
        <v>5</v>
      </c>
      <c r="D564">
        <v>6760</v>
      </c>
    </row>
    <row r="565" spans="1:4" x14ac:dyDescent="0.25">
      <c r="A565">
        <v>21</v>
      </c>
      <c r="B565" s="1">
        <v>44207</v>
      </c>
      <c r="C565" t="s">
        <v>5</v>
      </c>
      <c r="D565">
        <v>5440</v>
      </c>
    </row>
    <row r="566" spans="1:4" x14ac:dyDescent="0.25">
      <c r="A566">
        <v>27</v>
      </c>
      <c r="B566" s="1">
        <v>44210</v>
      </c>
      <c r="C566" t="s">
        <v>5</v>
      </c>
      <c r="D566">
        <v>5000</v>
      </c>
    </row>
    <row r="567" spans="1:4" x14ac:dyDescent="0.25">
      <c r="A567">
        <v>32</v>
      </c>
      <c r="B567" s="1">
        <v>44212</v>
      </c>
      <c r="C567" t="s">
        <v>5</v>
      </c>
      <c r="D567">
        <v>1990</v>
      </c>
    </row>
    <row r="568" spans="1:4" x14ac:dyDescent="0.25">
      <c r="A568">
        <v>34</v>
      </c>
      <c r="B568" s="1">
        <v>44213</v>
      </c>
      <c r="C568" t="s">
        <v>5</v>
      </c>
      <c r="D568">
        <v>2720</v>
      </c>
    </row>
    <row r="569" spans="1:4" x14ac:dyDescent="0.25">
      <c r="A569">
        <v>50</v>
      </c>
      <c r="B569" s="1">
        <v>44222</v>
      </c>
      <c r="C569" t="s">
        <v>5</v>
      </c>
      <c r="D569">
        <v>7170</v>
      </c>
    </row>
    <row r="570" spans="1:4" x14ac:dyDescent="0.25">
      <c r="A570">
        <v>54</v>
      </c>
      <c r="B570" s="1">
        <v>44224</v>
      </c>
      <c r="C570" t="s">
        <v>5</v>
      </c>
      <c r="D570">
        <v>7930</v>
      </c>
    </row>
    <row r="571" spans="1:4" x14ac:dyDescent="0.25">
      <c r="A571">
        <v>59</v>
      </c>
      <c r="B571" s="1">
        <v>44226</v>
      </c>
      <c r="C571" t="s">
        <v>5</v>
      </c>
      <c r="D571">
        <v>6820</v>
      </c>
    </row>
    <row r="572" spans="1:4" x14ac:dyDescent="0.25">
      <c r="A572">
        <v>62</v>
      </c>
      <c r="B572" s="1">
        <v>44227</v>
      </c>
      <c r="C572" t="s">
        <v>5</v>
      </c>
      <c r="D572">
        <v>9230</v>
      </c>
    </row>
    <row r="573" spans="1:4" x14ac:dyDescent="0.25">
      <c r="A573">
        <v>67</v>
      </c>
      <c r="B573" s="1">
        <v>44229</v>
      </c>
      <c r="C573" t="s">
        <v>5</v>
      </c>
      <c r="D573">
        <v>2630</v>
      </c>
    </row>
    <row r="574" spans="1:4" x14ac:dyDescent="0.25">
      <c r="A574">
        <v>69</v>
      </c>
      <c r="B574" s="1">
        <v>44230</v>
      </c>
      <c r="C574" t="s">
        <v>5</v>
      </c>
      <c r="D574">
        <v>6540</v>
      </c>
    </row>
    <row r="575" spans="1:4" x14ac:dyDescent="0.25">
      <c r="A575">
        <v>72</v>
      </c>
      <c r="B575" s="1">
        <v>44231</v>
      </c>
      <c r="C575" t="s">
        <v>5</v>
      </c>
      <c r="D575">
        <v>6270</v>
      </c>
    </row>
    <row r="576" spans="1:4" x14ac:dyDescent="0.25">
      <c r="A576">
        <v>75</v>
      </c>
      <c r="B576" s="1">
        <v>44233</v>
      </c>
      <c r="C576" t="s">
        <v>5</v>
      </c>
      <c r="D576">
        <v>6460</v>
      </c>
    </row>
    <row r="577" spans="1:4" x14ac:dyDescent="0.25">
      <c r="A577">
        <v>84</v>
      </c>
      <c r="B577" s="1">
        <v>44238</v>
      </c>
      <c r="C577" t="s">
        <v>5</v>
      </c>
      <c r="D577">
        <v>8020</v>
      </c>
    </row>
    <row r="578" spans="1:4" x14ac:dyDescent="0.25">
      <c r="A578">
        <v>87</v>
      </c>
      <c r="B578" s="1">
        <v>44239</v>
      </c>
      <c r="C578" t="s">
        <v>5</v>
      </c>
      <c r="D578">
        <v>4910</v>
      </c>
    </row>
    <row r="579" spans="1:4" x14ac:dyDescent="0.25">
      <c r="A579">
        <v>88</v>
      </c>
      <c r="B579" s="1">
        <v>44240</v>
      </c>
      <c r="C579" t="s">
        <v>5</v>
      </c>
      <c r="D579">
        <v>5690</v>
      </c>
    </row>
    <row r="580" spans="1:4" x14ac:dyDescent="0.25">
      <c r="A580">
        <v>90</v>
      </c>
      <c r="B580" s="1">
        <v>44241</v>
      </c>
      <c r="C580" t="s">
        <v>5</v>
      </c>
      <c r="D580">
        <v>1800</v>
      </c>
    </row>
    <row r="581" spans="1:4" x14ac:dyDescent="0.25">
      <c r="A581">
        <v>96</v>
      </c>
      <c r="B581" s="1">
        <v>44244</v>
      </c>
      <c r="C581" t="s">
        <v>5</v>
      </c>
      <c r="D581">
        <v>7240</v>
      </c>
    </row>
    <row r="582" spans="1:4" x14ac:dyDescent="0.25">
      <c r="A582">
        <v>99</v>
      </c>
      <c r="B582" s="1">
        <v>44245</v>
      </c>
      <c r="C582" t="s">
        <v>5</v>
      </c>
      <c r="D582">
        <v>1740</v>
      </c>
    </row>
    <row r="583" spans="1:4" x14ac:dyDescent="0.25">
      <c r="A583">
        <v>100</v>
      </c>
      <c r="B583" s="1">
        <v>44246</v>
      </c>
      <c r="C583" t="s">
        <v>5</v>
      </c>
      <c r="D583">
        <v>5430</v>
      </c>
    </row>
    <row r="584" spans="1:4" x14ac:dyDescent="0.25">
      <c r="A584">
        <v>102</v>
      </c>
      <c r="B584" s="1">
        <v>44247</v>
      </c>
      <c r="C584" t="s">
        <v>5</v>
      </c>
      <c r="D584">
        <v>1470</v>
      </c>
    </row>
    <row r="585" spans="1:4" x14ac:dyDescent="0.25">
      <c r="A585">
        <v>109</v>
      </c>
      <c r="B585" s="1">
        <v>44250</v>
      </c>
      <c r="C585" t="s">
        <v>5</v>
      </c>
      <c r="D585">
        <v>6880</v>
      </c>
    </row>
    <row r="586" spans="1:4" x14ac:dyDescent="0.25">
      <c r="A586">
        <v>110</v>
      </c>
      <c r="B586" s="1">
        <v>44251</v>
      </c>
      <c r="C586" t="s">
        <v>5</v>
      </c>
      <c r="D586">
        <v>3790</v>
      </c>
    </row>
    <row r="587" spans="1:4" x14ac:dyDescent="0.25">
      <c r="A587">
        <v>111</v>
      </c>
      <c r="B587" s="1">
        <v>44252</v>
      </c>
      <c r="C587" t="s">
        <v>5</v>
      </c>
      <c r="D587">
        <v>4560</v>
      </c>
    </row>
    <row r="588" spans="1:4" x14ac:dyDescent="0.25">
      <c r="A588">
        <v>116</v>
      </c>
      <c r="B588" s="1">
        <v>44254</v>
      </c>
      <c r="C588" t="s">
        <v>5</v>
      </c>
      <c r="D588">
        <v>4360</v>
      </c>
    </row>
    <row r="589" spans="1:4" x14ac:dyDescent="0.25">
      <c r="A589">
        <v>120</v>
      </c>
      <c r="B589" s="1">
        <v>44256</v>
      </c>
      <c r="C589" t="s">
        <v>5</v>
      </c>
      <c r="D589">
        <v>9520</v>
      </c>
    </row>
    <row r="590" spans="1:4" x14ac:dyDescent="0.25">
      <c r="A590">
        <v>123</v>
      </c>
      <c r="B590" s="1">
        <v>44257</v>
      </c>
      <c r="C590" t="s">
        <v>5</v>
      </c>
      <c r="D590">
        <v>1510</v>
      </c>
    </row>
    <row r="591" spans="1:4" x14ac:dyDescent="0.25">
      <c r="A591">
        <v>127</v>
      </c>
      <c r="B591" s="1">
        <v>44260</v>
      </c>
      <c r="C591" t="s">
        <v>5</v>
      </c>
      <c r="D591">
        <v>3450</v>
      </c>
    </row>
    <row r="592" spans="1:4" x14ac:dyDescent="0.25">
      <c r="A592">
        <v>130</v>
      </c>
      <c r="B592" s="1">
        <v>44261</v>
      </c>
      <c r="C592" t="s">
        <v>5</v>
      </c>
      <c r="D592">
        <v>9560</v>
      </c>
    </row>
    <row r="593" spans="1:4" x14ac:dyDescent="0.25">
      <c r="A593">
        <v>133</v>
      </c>
      <c r="B593" s="1">
        <v>44263</v>
      </c>
      <c r="C593" t="s">
        <v>5</v>
      </c>
      <c r="D593">
        <v>8710</v>
      </c>
    </row>
    <row r="594" spans="1:4" x14ac:dyDescent="0.25">
      <c r="A594">
        <v>135</v>
      </c>
      <c r="B594" s="1">
        <v>44264</v>
      </c>
      <c r="C594" t="s">
        <v>5</v>
      </c>
      <c r="D594">
        <v>4330</v>
      </c>
    </row>
    <row r="595" spans="1:4" x14ac:dyDescent="0.25">
      <c r="A595">
        <v>137</v>
      </c>
      <c r="B595" s="1">
        <v>44265</v>
      </c>
      <c r="C595" t="s">
        <v>5</v>
      </c>
      <c r="D595">
        <v>8680</v>
      </c>
    </row>
    <row r="596" spans="1:4" x14ac:dyDescent="0.25">
      <c r="A596">
        <v>139</v>
      </c>
      <c r="B596" s="1">
        <v>44266</v>
      </c>
      <c r="C596" t="s">
        <v>5</v>
      </c>
      <c r="D596">
        <v>3280</v>
      </c>
    </row>
    <row r="597" spans="1:4" x14ac:dyDescent="0.25">
      <c r="A597">
        <v>144</v>
      </c>
      <c r="B597" s="1">
        <v>44269</v>
      </c>
      <c r="C597" t="s">
        <v>5</v>
      </c>
      <c r="D597">
        <v>3180</v>
      </c>
    </row>
    <row r="598" spans="1:4" x14ac:dyDescent="0.25">
      <c r="A598">
        <v>147</v>
      </c>
      <c r="B598" s="1">
        <v>44271</v>
      </c>
      <c r="C598" t="s">
        <v>5</v>
      </c>
      <c r="D598">
        <v>3650</v>
      </c>
    </row>
    <row r="599" spans="1:4" x14ac:dyDescent="0.25">
      <c r="A599">
        <v>149</v>
      </c>
      <c r="B599" s="1">
        <v>44273</v>
      </c>
      <c r="C599" t="s">
        <v>5</v>
      </c>
      <c r="D599">
        <v>7840</v>
      </c>
    </row>
    <row r="600" spans="1:4" x14ac:dyDescent="0.25">
      <c r="A600">
        <v>160</v>
      </c>
      <c r="B600" s="1">
        <v>44276</v>
      </c>
      <c r="C600" t="s">
        <v>5</v>
      </c>
      <c r="D600">
        <v>1740</v>
      </c>
    </row>
    <row r="601" spans="1:4" x14ac:dyDescent="0.25">
      <c r="A601">
        <v>162</v>
      </c>
      <c r="B601" s="1">
        <v>44278</v>
      </c>
      <c r="C601" t="s">
        <v>5</v>
      </c>
      <c r="D601">
        <v>1830</v>
      </c>
    </row>
    <row r="602" spans="1:4" x14ac:dyDescent="0.25">
      <c r="A602">
        <v>166</v>
      </c>
      <c r="B602" s="1">
        <v>44280</v>
      </c>
      <c r="C602" t="s">
        <v>5</v>
      </c>
      <c r="D602">
        <v>1050</v>
      </c>
    </row>
    <row r="603" spans="1:4" x14ac:dyDescent="0.25">
      <c r="A603">
        <v>170</v>
      </c>
      <c r="B603" s="1">
        <v>44281</v>
      </c>
      <c r="C603" t="s">
        <v>5</v>
      </c>
      <c r="D603">
        <v>8800</v>
      </c>
    </row>
    <row r="604" spans="1:4" x14ac:dyDescent="0.25">
      <c r="A604">
        <v>172</v>
      </c>
      <c r="B604" s="1">
        <v>44283</v>
      </c>
      <c r="C604" t="s">
        <v>5</v>
      </c>
      <c r="D604">
        <v>3910</v>
      </c>
    </row>
    <row r="605" spans="1:4" x14ac:dyDescent="0.25">
      <c r="A605">
        <v>179</v>
      </c>
      <c r="B605" s="1">
        <v>44286</v>
      </c>
      <c r="C605" t="s">
        <v>5</v>
      </c>
      <c r="D605">
        <v>5660</v>
      </c>
    </row>
    <row r="606" spans="1:4" x14ac:dyDescent="0.25">
      <c r="A606">
        <v>184</v>
      </c>
      <c r="B606" s="1">
        <v>44289</v>
      </c>
      <c r="C606" t="s">
        <v>5</v>
      </c>
      <c r="D606">
        <v>6400</v>
      </c>
    </row>
    <row r="607" spans="1:4" x14ac:dyDescent="0.25">
      <c r="A607">
        <v>185</v>
      </c>
      <c r="B607" s="1">
        <v>44290</v>
      </c>
      <c r="C607" t="s">
        <v>5</v>
      </c>
      <c r="D607">
        <v>3040</v>
      </c>
    </row>
    <row r="608" spans="1:4" x14ac:dyDescent="0.25">
      <c r="A608">
        <v>188</v>
      </c>
      <c r="B608" s="1">
        <v>44292</v>
      </c>
      <c r="C608" t="s">
        <v>5</v>
      </c>
      <c r="D608">
        <v>7190</v>
      </c>
    </row>
    <row r="609" spans="1:4" x14ac:dyDescent="0.25">
      <c r="A609">
        <v>199</v>
      </c>
      <c r="B609" s="1">
        <v>44296</v>
      </c>
      <c r="C609" t="s">
        <v>5</v>
      </c>
      <c r="D609">
        <v>9150</v>
      </c>
    </row>
    <row r="610" spans="1:4" x14ac:dyDescent="0.25">
      <c r="A610">
        <v>201</v>
      </c>
      <c r="B610" s="1">
        <v>44298</v>
      </c>
      <c r="C610" t="s">
        <v>5</v>
      </c>
      <c r="D610">
        <v>7550</v>
      </c>
    </row>
    <row r="611" spans="1:4" x14ac:dyDescent="0.25">
      <c r="A611">
        <v>203</v>
      </c>
      <c r="B611" s="1">
        <v>44299</v>
      </c>
      <c r="C611" t="s">
        <v>5</v>
      </c>
      <c r="D611">
        <v>1680</v>
      </c>
    </row>
    <row r="612" spans="1:4" x14ac:dyDescent="0.25">
      <c r="A612">
        <v>212</v>
      </c>
      <c r="B612" s="1">
        <v>44302</v>
      </c>
      <c r="C612" t="s">
        <v>5</v>
      </c>
      <c r="D612">
        <v>6560</v>
      </c>
    </row>
    <row r="613" spans="1:4" x14ac:dyDescent="0.25">
      <c r="A613">
        <v>224</v>
      </c>
      <c r="B613" s="1">
        <v>44306</v>
      </c>
      <c r="C613" t="s">
        <v>5</v>
      </c>
      <c r="D613">
        <v>3800</v>
      </c>
    </row>
    <row r="614" spans="1:4" x14ac:dyDescent="0.25">
      <c r="A614">
        <v>227</v>
      </c>
      <c r="B614" s="1">
        <v>44307</v>
      </c>
      <c r="C614" t="s">
        <v>5</v>
      </c>
      <c r="D614">
        <v>2060</v>
      </c>
    </row>
    <row r="615" spans="1:4" x14ac:dyDescent="0.25">
      <c r="A615">
        <v>228</v>
      </c>
      <c r="B615" s="1">
        <v>44308</v>
      </c>
      <c r="C615" t="s">
        <v>5</v>
      </c>
      <c r="D615">
        <v>8220</v>
      </c>
    </row>
    <row r="616" spans="1:4" x14ac:dyDescent="0.25">
      <c r="A616">
        <v>231</v>
      </c>
      <c r="B616" s="1">
        <v>44310</v>
      </c>
      <c r="C616" t="s">
        <v>5</v>
      </c>
      <c r="D616">
        <v>3110</v>
      </c>
    </row>
    <row r="617" spans="1:4" x14ac:dyDescent="0.25">
      <c r="A617">
        <v>237</v>
      </c>
      <c r="B617" s="1">
        <v>44313</v>
      </c>
      <c r="C617" t="s">
        <v>5</v>
      </c>
      <c r="D617">
        <v>9470</v>
      </c>
    </row>
    <row r="618" spans="1:4" x14ac:dyDescent="0.25">
      <c r="A618">
        <v>240</v>
      </c>
      <c r="B618" s="1">
        <v>44314</v>
      </c>
      <c r="C618" t="s">
        <v>5</v>
      </c>
      <c r="D618">
        <v>4520</v>
      </c>
    </row>
    <row r="619" spans="1:4" x14ac:dyDescent="0.25">
      <c r="A619">
        <v>241</v>
      </c>
      <c r="B619" s="1">
        <v>44315</v>
      </c>
      <c r="C619" t="s">
        <v>5</v>
      </c>
      <c r="D619">
        <v>8460</v>
      </c>
    </row>
    <row r="620" spans="1:4" x14ac:dyDescent="0.25">
      <c r="A620">
        <v>246</v>
      </c>
      <c r="B620" s="1">
        <v>44319</v>
      </c>
      <c r="C620" t="s">
        <v>5</v>
      </c>
      <c r="D620">
        <v>7520</v>
      </c>
    </row>
    <row r="621" spans="1:4" x14ac:dyDescent="0.25">
      <c r="A621">
        <v>247</v>
      </c>
      <c r="B621" s="1">
        <v>44320</v>
      </c>
      <c r="C621" t="s">
        <v>5</v>
      </c>
      <c r="D621">
        <v>3900</v>
      </c>
    </row>
    <row r="622" spans="1:4" x14ac:dyDescent="0.25">
      <c r="A622">
        <v>248</v>
      </c>
      <c r="B622" s="1">
        <v>44321</v>
      </c>
      <c r="C622" t="s">
        <v>5</v>
      </c>
      <c r="D622">
        <v>8960</v>
      </c>
    </row>
    <row r="623" spans="1:4" x14ac:dyDescent="0.25">
      <c r="A623">
        <v>255</v>
      </c>
      <c r="B623" s="1">
        <v>44323</v>
      </c>
      <c r="C623" t="s">
        <v>5</v>
      </c>
      <c r="D623">
        <v>8340</v>
      </c>
    </row>
    <row r="624" spans="1:4" x14ac:dyDescent="0.25">
      <c r="A624">
        <v>256</v>
      </c>
      <c r="B624" s="1">
        <v>44324</v>
      </c>
      <c r="C624" t="s">
        <v>5</v>
      </c>
      <c r="D624">
        <v>4510</v>
      </c>
    </row>
    <row r="625" spans="1:4" x14ac:dyDescent="0.25">
      <c r="A625">
        <v>258</v>
      </c>
      <c r="B625" s="1">
        <v>44325</v>
      </c>
      <c r="C625" t="s">
        <v>5</v>
      </c>
      <c r="D625">
        <v>7710</v>
      </c>
    </row>
    <row r="626" spans="1:4" x14ac:dyDescent="0.25">
      <c r="A626">
        <v>262</v>
      </c>
      <c r="B626" s="1">
        <v>44326</v>
      </c>
      <c r="C626" t="s">
        <v>5</v>
      </c>
      <c r="D626">
        <v>9620</v>
      </c>
    </row>
    <row r="627" spans="1:4" x14ac:dyDescent="0.25">
      <c r="A627">
        <v>266</v>
      </c>
      <c r="B627" s="1">
        <v>44329</v>
      </c>
      <c r="C627" t="s">
        <v>5</v>
      </c>
      <c r="D627">
        <v>4100</v>
      </c>
    </row>
    <row r="628" spans="1:4" x14ac:dyDescent="0.25">
      <c r="A628">
        <v>273</v>
      </c>
      <c r="B628" s="1">
        <v>44332</v>
      </c>
      <c r="C628" t="s">
        <v>5</v>
      </c>
      <c r="D628">
        <v>7370</v>
      </c>
    </row>
    <row r="629" spans="1:4" x14ac:dyDescent="0.25">
      <c r="A629">
        <v>277</v>
      </c>
      <c r="B629" s="1">
        <v>44334</v>
      </c>
      <c r="C629" t="s">
        <v>5</v>
      </c>
      <c r="D629">
        <v>7330</v>
      </c>
    </row>
    <row r="630" spans="1:4" x14ac:dyDescent="0.25">
      <c r="A630">
        <v>281</v>
      </c>
      <c r="B630" s="1">
        <v>44335</v>
      </c>
      <c r="C630" t="s">
        <v>5</v>
      </c>
      <c r="D630">
        <v>8450</v>
      </c>
    </row>
    <row r="631" spans="1:4" x14ac:dyDescent="0.25">
      <c r="A631">
        <v>283</v>
      </c>
      <c r="B631" s="1">
        <v>44336</v>
      </c>
      <c r="C631" t="s">
        <v>5</v>
      </c>
      <c r="D631">
        <v>6050</v>
      </c>
    </row>
    <row r="632" spans="1:4" x14ac:dyDescent="0.25">
      <c r="A632">
        <v>284</v>
      </c>
      <c r="B632" s="1">
        <v>44337</v>
      </c>
      <c r="C632" t="s">
        <v>5</v>
      </c>
      <c r="D632">
        <v>5490</v>
      </c>
    </row>
    <row r="633" spans="1:4" x14ac:dyDescent="0.25">
      <c r="A633">
        <v>288</v>
      </c>
      <c r="B633" s="1">
        <v>44339</v>
      </c>
      <c r="C633" t="s">
        <v>5</v>
      </c>
      <c r="D633">
        <v>2680</v>
      </c>
    </row>
    <row r="634" spans="1:4" x14ac:dyDescent="0.25">
      <c r="A634">
        <v>291</v>
      </c>
      <c r="B634" s="1">
        <v>44340</v>
      </c>
      <c r="C634" t="s">
        <v>5</v>
      </c>
      <c r="D634">
        <v>4100</v>
      </c>
    </row>
    <row r="635" spans="1:4" x14ac:dyDescent="0.25">
      <c r="A635">
        <v>293</v>
      </c>
      <c r="B635" s="1">
        <v>44341</v>
      </c>
      <c r="C635" t="s">
        <v>5</v>
      </c>
      <c r="D635">
        <v>7160</v>
      </c>
    </row>
    <row r="636" spans="1:4" x14ac:dyDescent="0.25">
      <c r="A636">
        <v>295</v>
      </c>
      <c r="B636" s="1">
        <v>44342</v>
      </c>
      <c r="C636" t="s">
        <v>5</v>
      </c>
      <c r="D636">
        <v>7390</v>
      </c>
    </row>
    <row r="637" spans="1:4" x14ac:dyDescent="0.25">
      <c r="A637">
        <v>297</v>
      </c>
      <c r="B637" s="1">
        <v>44343</v>
      </c>
      <c r="C637" t="s">
        <v>5</v>
      </c>
      <c r="D637">
        <v>8680</v>
      </c>
    </row>
    <row r="638" spans="1:4" x14ac:dyDescent="0.25">
      <c r="A638">
        <v>307</v>
      </c>
      <c r="B638" s="1">
        <v>44347</v>
      </c>
      <c r="C638" t="s">
        <v>5</v>
      </c>
      <c r="D638">
        <v>4160</v>
      </c>
    </row>
    <row r="639" spans="1:4" x14ac:dyDescent="0.25">
      <c r="A639">
        <v>308</v>
      </c>
      <c r="B639" s="1">
        <v>44348</v>
      </c>
      <c r="C639" t="s">
        <v>5</v>
      </c>
      <c r="D639">
        <v>6300</v>
      </c>
    </row>
    <row r="640" spans="1:4" x14ac:dyDescent="0.25">
      <c r="A640">
        <v>313</v>
      </c>
      <c r="B640" s="1">
        <v>44351</v>
      </c>
      <c r="C640" t="s">
        <v>5</v>
      </c>
      <c r="D640">
        <v>8880</v>
      </c>
    </row>
    <row r="641" spans="1:4" x14ac:dyDescent="0.25">
      <c r="A641">
        <v>317</v>
      </c>
      <c r="B641" s="1">
        <v>44354</v>
      </c>
      <c r="C641" t="s">
        <v>5</v>
      </c>
      <c r="D641">
        <v>2540</v>
      </c>
    </row>
    <row r="642" spans="1:4" x14ac:dyDescent="0.25">
      <c r="A642">
        <v>320</v>
      </c>
      <c r="B642" s="1">
        <v>44355</v>
      </c>
      <c r="C642" t="s">
        <v>5</v>
      </c>
      <c r="D642">
        <v>2330</v>
      </c>
    </row>
    <row r="643" spans="1:4" x14ac:dyDescent="0.25">
      <c r="A643">
        <v>325</v>
      </c>
      <c r="B643" s="1">
        <v>44357</v>
      </c>
      <c r="C643" t="s">
        <v>5</v>
      </c>
      <c r="D643">
        <v>4000</v>
      </c>
    </row>
    <row r="644" spans="1:4" x14ac:dyDescent="0.25">
      <c r="A644">
        <v>328</v>
      </c>
      <c r="B644" s="1">
        <v>44359</v>
      </c>
      <c r="C644" t="s">
        <v>5</v>
      </c>
      <c r="D644">
        <v>5340</v>
      </c>
    </row>
    <row r="645" spans="1:4" x14ac:dyDescent="0.25">
      <c r="A645">
        <v>332</v>
      </c>
      <c r="B645" s="1">
        <v>44360</v>
      </c>
      <c r="C645" t="s">
        <v>5</v>
      </c>
      <c r="D645">
        <v>9400</v>
      </c>
    </row>
    <row r="646" spans="1:4" x14ac:dyDescent="0.25">
      <c r="A646">
        <v>334</v>
      </c>
      <c r="B646" s="1">
        <v>44361</v>
      </c>
      <c r="C646" t="s">
        <v>5</v>
      </c>
      <c r="D646">
        <v>4220</v>
      </c>
    </row>
    <row r="647" spans="1:4" x14ac:dyDescent="0.25">
      <c r="A647">
        <v>337</v>
      </c>
      <c r="B647" s="1">
        <v>44362</v>
      </c>
      <c r="C647" t="s">
        <v>5</v>
      </c>
      <c r="D647">
        <v>6790</v>
      </c>
    </row>
    <row r="648" spans="1:4" x14ac:dyDescent="0.25">
      <c r="A648">
        <v>340</v>
      </c>
      <c r="B648" s="1">
        <v>44364</v>
      </c>
      <c r="C648" t="s">
        <v>5</v>
      </c>
      <c r="D648">
        <v>7990</v>
      </c>
    </row>
    <row r="649" spans="1:4" x14ac:dyDescent="0.25">
      <c r="A649">
        <v>345</v>
      </c>
      <c r="B649" s="1">
        <v>44365</v>
      </c>
      <c r="C649" t="s">
        <v>5</v>
      </c>
      <c r="D649">
        <v>6060</v>
      </c>
    </row>
    <row r="650" spans="1:4" x14ac:dyDescent="0.25">
      <c r="A650">
        <v>351</v>
      </c>
      <c r="B650" s="1">
        <v>44368</v>
      </c>
      <c r="C650" t="s">
        <v>5</v>
      </c>
      <c r="D650">
        <v>1180</v>
      </c>
    </row>
    <row r="651" spans="1:4" x14ac:dyDescent="0.25">
      <c r="A651">
        <v>352</v>
      </c>
      <c r="B651" s="1">
        <v>44369</v>
      </c>
      <c r="C651" t="s">
        <v>5</v>
      </c>
      <c r="D651">
        <v>1510</v>
      </c>
    </row>
    <row r="652" spans="1:4" x14ac:dyDescent="0.25">
      <c r="A652">
        <v>358</v>
      </c>
      <c r="B652" s="1">
        <v>44373</v>
      </c>
      <c r="C652" t="s">
        <v>5</v>
      </c>
      <c r="D652">
        <v>6570</v>
      </c>
    </row>
    <row r="653" spans="1:4" x14ac:dyDescent="0.25">
      <c r="A653">
        <v>365</v>
      </c>
      <c r="B653" s="1">
        <v>44377</v>
      </c>
      <c r="C653" t="s">
        <v>5</v>
      </c>
      <c r="D653">
        <v>2540</v>
      </c>
    </row>
    <row r="654" spans="1:4" x14ac:dyDescent="0.25">
      <c r="A654">
        <v>369</v>
      </c>
      <c r="B654" s="1">
        <v>44379</v>
      </c>
      <c r="C654" t="s">
        <v>5</v>
      </c>
      <c r="D654">
        <v>3170</v>
      </c>
    </row>
    <row r="655" spans="1:4" x14ac:dyDescent="0.25">
      <c r="A655">
        <v>372</v>
      </c>
      <c r="B655" s="1">
        <v>44380</v>
      </c>
      <c r="C655" t="s">
        <v>5</v>
      </c>
      <c r="D655">
        <v>9870</v>
      </c>
    </row>
    <row r="656" spans="1:4" x14ac:dyDescent="0.25">
      <c r="A656">
        <v>373</v>
      </c>
      <c r="B656" s="1">
        <v>44381</v>
      </c>
      <c r="C656" t="s">
        <v>5</v>
      </c>
      <c r="D656">
        <v>9390</v>
      </c>
    </row>
    <row r="657" spans="1:4" x14ac:dyDescent="0.25">
      <c r="A657">
        <v>376</v>
      </c>
      <c r="B657" s="1">
        <v>44383</v>
      </c>
      <c r="C657" t="s">
        <v>5</v>
      </c>
      <c r="D657">
        <v>4060</v>
      </c>
    </row>
    <row r="658" spans="1:4" x14ac:dyDescent="0.25">
      <c r="A658">
        <v>380</v>
      </c>
      <c r="B658" s="1">
        <v>44384</v>
      </c>
      <c r="C658" t="s">
        <v>5</v>
      </c>
      <c r="D658">
        <v>3460</v>
      </c>
    </row>
    <row r="659" spans="1:4" x14ac:dyDescent="0.25">
      <c r="A659">
        <v>383</v>
      </c>
      <c r="B659" s="1">
        <v>44385</v>
      </c>
      <c r="C659" t="s">
        <v>5</v>
      </c>
      <c r="D659">
        <v>3770</v>
      </c>
    </row>
    <row r="660" spans="1:4" x14ac:dyDescent="0.25">
      <c r="A660">
        <v>388</v>
      </c>
      <c r="B660" s="1">
        <v>44388</v>
      </c>
      <c r="C660" t="s">
        <v>5</v>
      </c>
      <c r="D660">
        <v>7480</v>
      </c>
    </row>
    <row r="661" spans="1:4" x14ac:dyDescent="0.25">
      <c r="A661">
        <v>393</v>
      </c>
      <c r="B661" s="1">
        <v>44390</v>
      </c>
      <c r="C661" t="s">
        <v>5</v>
      </c>
      <c r="D661">
        <v>4790</v>
      </c>
    </row>
    <row r="662" spans="1:4" x14ac:dyDescent="0.25">
      <c r="A662">
        <v>396</v>
      </c>
      <c r="B662" s="1">
        <v>44392</v>
      </c>
      <c r="C662" t="s">
        <v>5</v>
      </c>
      <c r="D662">
        <v>8100</v>
      </c>
    </row>
    <row r="663" spans="1:4" x14ac:dyDescent="0.25">
      <c r="A663">
        <v>403</v>
      </c>
      <c r="B663" s="1">
        <v>44395</v>
      </c>
      <c r="C663" t="s">
        <v>5</v>
      </c>
      <c r="D663">
        <v>7000</v>
      </c>
    </row>
    <row r="664" spans="1:4" x14ac:dyDescent="0.25">
      <c r="A664">
        <v>407</v>
      </c>
      <c r="B664" s="1">
        <v>44397</v>
      </c>
      <c r="C664" t="s">
        <v>5</v>
      </c>
      <c r="D664">
        <v>6820</v>
      </c>
    </row>
    <row r="665" spans="1:4" x14ac:dyDescent="0.25">
      <c r="A665">
        <v>410</v>
      </c>
      <c r="B665" s="1">
        <v>44399</v>
      </c>
      <c r="C665" t="s">
        <v>5</v>
      </c>
      <c r="D665">
        <v>7270</v>
      </c>
    </row>
    <row r="666" spans="1:4" x14ac:dyDescent="0.25">
      <c r="A666">
        <v>415</v>
      </c>
      <c r="B666" s="1">
        <v>44400</v>
      </c>
      <c r="C666" t="s">
        <v>5</v>
      </c>
      <c r="D666">
        <v>6160</v>
      </c>
    </row>
    <row r="667" spans="1:4" x14ac:dyDescent="0.25">
      <c r="A667">
        <v>418</v>
      </c>
      <c r="B667" s="1">
        <v>44401</v>
      </c>
      <c r="C667" t="s">
        <v>5</v>
      </c>
      <c r="D667">
        <v>7730</v>
      </c>
    </row>
    <row r="668" spans="1:4" x14ac:dyDescent="0.25">
      <c r="A668">
        <v>422</v>
      </c>
      <c r="B668" s="1">
        <v>44404</v>
      </c>
      <c r="C668" t="s">
        <v>5</v>
      </c>
      <c r="D668">
        <v>850</v>
      </c>
    </row>
    <row r="669" spans="1:4" x14ac:dyDescent="0.25">
      <c r="A669">
        <v>424</v>
      </c>
      <c r="B669" s="1">
        <v>44405</v>
      </c>
      <c r="C669" t="s">
        <v>5</v>
      </c>
      <c r="D669">
        <v>6720</v>
      </c>
    </row>
    <row r="670" spans="1:4" x14ac:dyDescent="0.25">
      <c r="A670">
        <v>427</v>
      </c>
      <c r="B670" s="1">
        <v>44406</v>
      </c>
      <c r="C670" t="s">
        <v>5</v>
      </c>
      <c r="D670">
        <v>4870</v>
      </c>
    </row>
    <row r="671" spans="1:4" x14ac:dyDescent="0.25">
      <c r="A671">
        <v>430</v>
      </c>
      <c r="B671" s="1">
        <v>44407</v>
      </c>
      <c r="C671" t="s">
        <v>5</v>
      </c>
      <c r="D671">
        <v>3290</v>
      </c>
    </row>
    <row r="672" spans="1:4" x14ac:dyDescent="0.25">
      <c r="A672">
        <v>436</v>
      </c>
      <c r="B672" s="1">
        <v>44408</v>
      </c>
      <c r="C672" t="s">
        <v>5</v>
      </c>
      <c r="D672">
        <v>3960</v>
      </c>
    </row>
    <row r="673" spans="1:4" x14ac:dyDescent="0.25">
      <c r="A673">
        <v>441</v>
      </c>
      <c r="B673" s="1">
        <v>44411</v>
      </c>
      <c r="C673" t="s">
        <v>5</v>
      </c>
      <c r="D673">
        <v>7450</v>
      </c>
    </row>
    <row r="674" spans="1:4" x14ac:dyDescent="0.25">
      <c r="A674">
        <v>447</v>
      </c>
      <c r="B674" s="1">
        <v>44415</v>
      </c>
      <c r="C674" t="s">
        <v>5</v>
      </c>
      <c r="D674">
        <v>4310</v>
      </c>
    </row>
    <row r="675" spans="1:4" x14ac:dyDescent="0.25">
      <c r="A675">
        <v>453</v>
      </c>
      <c r="B675" s="1">
        <v>44418</v>
      </c>
      <c r="C675" t="s">
        <v>5</v>
      </c>
      <c r="D675">
        <v>9000</v>
      </c>
    </row>
    <row r="676" spans="1:4" x14ac:dyDescent="0.25">
      <c r="A676">
        <v>454</v>
      </c>
      <c r="B676" s="1">
        <v>44419</v>
      </c>
      <c r="C676" t="s">
        <v>5</v>
      </c>
      <c r="D676">
        <v>3240</v>
      </c>
    </row>
    <row r="677" spans="1:4" x14ac:dyDescent="0.25">
      <c r="A677">
        <v>458</v>
      </c>
      <c r="B677" s="1">
        <v>44421</v>
      </c>
      <c r="C677" t="s">
        <v>5</v>
      </c>
      <c r="D677">
        <v>1150</v>
      </c>
    </row>
    <row r="678" spans="1:4" x14ac:dyDescent="0.25">
      <c r="A678">
        <v>461</v>
      </c>
      <c r="B678" s="1">
        <v>44422</v>
      </c>
      <c r="C678" t="s">
        <v>5</v>
      </c>
      <c r="D678">
        <v>6410</v>
      </c>
    </row>
    <row r="679" spans="1:4" x14ac:dyDescent="0.25">
      <c r="A679">
        <v>464</v>
      </c>
      <c r="B679" s="1">
        <v>44423</v>
      </c>
      <c r="C679" t="s">
        <v>5</v>
      </c>
      <c r="D679">
        <v>3660</v>
      </c>
    </row>
    <row r="680" spans="1:4" x14ac:dyDescent="0.25">
      <c r="A680">
        <v>466</v>
      </c>
      <c r="B680" s="1">
        <v>44424</v>
      </c>
      <c r="C680" t="s">
        <v>5</v>
      </c>
      <c r="D680">
        <v>6120</v>
      </c>
    </row>
    <row r="681" spans="1:4" x14ac:dyDescent="0.25">
      <c r="A681">
        <v>468</v>
      </c>
      <c r="B681" s="1">
        <v>44425</v>
      </c>
      <c r="C681" t="s">
        <v>5</v>
      </c>
      <c r="D681">
        <v>6690</v>
      </c>
    </row>
    <row r="682" spans="1:4" x14ac:dyDescent="0.25">
      <c r="A682">
        <v>471</v>
      </c>
      <c r="B682" s="1">
        <v>44427</v>
      </c>
      <c r="C682" t="s">
        <v>5</v>
      </c>
      <c r="D682">
        <v>4580</v>
      </c>
    </row>
    <row r="683" spans="1:4" x14ac:dyDescent="0.25">
      <c r="A683">
        <v>476</v>
      </c>
      <c r="B683" s="1">
        <v>44430</v>
      </c>
      <c r="C683" t="s">
        <v>5</v>
      </c>
      <c r="D683">
        <v>7000</v>
      </c>
    </row>
    <row r="684" spans="1:4" x14ac:dyDescent="0.25">
      <c r="A684">
        <v>480</v>
      </c>
      <c r="B684" s="1">
        <v>44431</v>
      </c>
      <c r="C684" t="s">
        <v>5</v>
      </c>
      <c r="D684">
        <v>7870</v>
      </c>
    </row>
    <row r="685" spans="1:4" x14ac:dyDescent="0.25">
      <c r="A685">
        <v>482</v>
      </c>
      <c r="B685" s="1">
        <v>44432</v>
      </c>
      <c r="C685" t="s">
        <v>5</v>
      </c>
      <c r="D685">
        <v>6900</v>
      </c>
    </row>
    <row r="686" spans="1:4" x14ac:dyDescent="0.25">
      <c r="A686">
        <v>486</v>
      </c>
      <c r="B686" s="1">
        <v>44433</v>
      </c>
      <c r="C686" t="s">
        <v>5</v>
      </c>
      <c r="D686">
        <v>6360</v>
      </c>
    </row>
    <row r="687" spans="1:4" x14ac:dyDescent="0.25">
      <c r="A687">
        <v>491</v>
      </c>
      <c r="B687" s="1">
        <v>44437</v>
      </c>
      <c r="C687" t="s">
        <v>5</v>
      </c>
      <c r="D687">
        <v>5530</v>
      </c>
    </row>
    <row r="688" spans="1:4" x14ac:dyDescent="0.25">
      <c r="A688">
        <v>493</v>
      </c>
      <c r="B688" s="1">
        <v>44438</v>
      </c>
      <c r="C688" t="s">
        <v>5</v>
      </c>
      <c r="D688">
        <v>7740</v>
      </c>
    </row>
    <row r="689" spans="1:4" x14ac:dyDescent="0.25">
      <c r="A689">
        <v>501</v>
      </c>
      <c r="B689" s="1">
        <v>44442</v>
      </c>
      <c r="C689" t="s">
        <v>5</v>
      </c>
      <c r="D689">
        <v>2870</v>
      </c>
    </row>
    <row r="690" spans="1:4" x14ac:dyDescent="0.25">
      <c r="A690">
        <v>504</v>
      </c>
      <c r="B690" s="1">
        <v>44443</v>
      </c>
      <c r="C690" t="s">
        <v>5</v>
      </c>
      <c r="D690">
        <v>6880</v>
      </c>
    </row>
    <row r="691" spans="1:4" x14ac:dyDescent="0.25">
      <c r="A691">
        <v>507</v>
      </c>
      <c r="B691" s="1">
        <v>44446</v>
      </c>
      <c r="C691" t="s">
        <v>5</v>
      </c>
      <c r="D691">
        <v>2660</v>
      </c>
    </row>
    <row r="692" spans="1:4" x14ac:dyDescent="0.25">
      <c r="A692">
        <v>509</v>
      </c>
      <c r="B692" s="1">
        <v>44447</v>
      </c>
      <c r="C692" t="s">
        <v>5</v>
      </c>
      <c r="D692">
        <v>3980</v>
      </c>
    </row>
    <row r="693" spans="1:4" x14ac:dyDescent="0.25">
      <c r="A693">
        <v>511</v>
      </c>
      <c r="B693" s="1">
        <v>44448</v>
      </c>
      <c r="C693" t="s">
        <v>5</v>
      </c>
      <c r="D693">
        <v>4660</v>
      </c>
    </row>
    <row r="694" spans="1:4" x14ac:dyDescent="0.25">
      <c r="A694">
        <v>517</v>
      </c>
      <c r="B694" s="1">
        <v>44450</v>
      </c>
      <c r="C694" t="s">
        <v>5</v>
      </c>
      <c r="D694">
        <v>3310</v>
      </c>
    </row>
    <row r="695" spans="1:4" x14ac:dyDescent="0.25">
      <c r="A695">
        <v>520</v>
      </c>
      <c r="B695" s="1">
        <v>44451</v>
      </c>
      <c r="C695" t="s">
        <v>5</v>
      </c>
      <c r="D695">
        <v>2990</v>
      </c>
    </row>
    <row r="696" spans="1:4" x14ac:dyDescent="0.25">
      <c r="A696">
        <v>522</v>
      </c>
      <c r="B696" s="1">
        <v>44452</v>
      </c>
      <c r="C696" t="s">
        <v>5</v>
      </c>
      <c r="D696">
        <v>3440</v>
      </c>
    </row>
    <row r="697" spans="1:4" x14ac:dyDescent="0.25">
      <c r="A697">
        <v>525</v>
      </c>
      <c r="B697" s="1">
        <v>44454</v>
      </c>
      <c r="C697" t="s">
        <v>5</v>
      </c>
      <c r="D697">
        <v>4710</v>
      </c>
    </row>
    <row r="698" spans="1:4" x14ac:dyDescent="0.25">
      <c r="A698">
        <v>529</v>
      </c>
      <c r="B698" s="1">
        <v>44456</v>
      </c>
      <c r="C698" t="s">
        <v>5</v>
      </c>
      <c r="D698">
        <v>6730</v>
      </c>
    </row>
    <row r="699" spans="1:4" x14ac:dyDescent="0.25">
      <c r="A699">
        <v>533</v>
      </c>
      <c r="B699" s="1">
        <v>44457</v>
      </c>
      <c r="C699" t="s">
        <v>5</v>
      </c>
      <c r="D699">
        <v>2640</v>
      </c>
    </row>
    <row r="700" spans="1:4" x14ac:dyDescent="0.25">
      <c r="A700">
        <v>535</v>
      </c>
      <c r="B700" s="1">
        <v>44458</v>
      </c>
      <c r="C700" t="s">
        <v>5</v>
      </c>
      <c r="D700">
        <v>9860</v>
      </c>
    </row>
    <row r="701" spans="1:4" x14ac:dyDescent="0.25">
      <c r="A701">
        <v>550</v>
      </c>
      <c r="B701" s="1">
        <v>44467</v>
      </c>
      <c r="C701" t="s">
        <v>5</v>
      </c>
      <c r="D701">
        <v>5080</v>
      </c>
    </row>
    <row r="702" spans="1:4" x14ac:dyDescent="0.25">
      <c r="A702">
        <v>554</v>
      </c>
      <c r="B702" s="1">
        <v>44469</v>
      </c>
      <c r="C702" t="s">
        <v>5</v>
      </c>
      <c r="D702">
        <v>7660</v>
      </c>
    </row>
    <row r="703" spans="1:4" x14ac:dyDescent="0.25">
      <c r="A703">
        <v>557</v>
      </c>
      <c r="B703" s="1">
        <v>44471</v>
      </c>
      <c r="C703" t="s">
        <v>5</v>
      </c>
      <c r="D703">
        <v>1010</v>
      </c>
    </row>
    <row r="704" spans="1:4" x14ac:dyDescent="0.25">
      <c r="A704">
        <v>558</v>
      </c>
      <c r="B704" s="1">
        <v>44472</v>
      </c>
      <c r="C704" t="s">
        <v>5</v>
      </c>
      <c r="D704">
        <v>7540</v>
      </c>
    </row>
    <row r="705" spans="1:4" x14ac:dyDescent="0.25">
      <c r="A705">
        <v>561</v>
      </c>
      <c r="B705" s="1">
        <v>44473</v>
      </c>
      <c r="C705" t="s">
        <v>5</v>
      </c>
      <c r="D705">
        <v>9800</v>
      </c>
    </row>
    <row r="706" spans="1:4" x14ac:dyDescent="0.25">
      <c r="A706">
        <v>565</v>
      </c>
      <c r="B706" s="1">
        <v>44474</v>
      </c>
      <c r="C706" t="s">
        <v>5</v>
      </c>
      <c r="D706">
        <v>5150</v>
      </c>
    </row>
    <row r="707" spans="1:4" x14ac:dyDescent="0.25">
      <c r="A707">
        <v>567</v>
      </c>
      <c r="B707" s="1">
        <v>44475</v>
      </c>
      <c r="C707" t="s">
        <v>5</v>
      </c>
      <c r="D707">
        <v>8900</v>
      </c>
    </row>
    <row r="708" spans="1:4" x14ac:dyDescent="0.25">
      <c r="A708">
        <v>570</v>
      </c>
      <c r="B708" s="1">
        <v>44477</v>
      </c>
      <c r="C708" t="s">
        <v>5</v>
      </c>
      <c r="D708">
        <v>4980</v>
      </c>
    </row>
    <row r="709" spans="1:4" x14ac:dyDescent="0.25">
      <c r="A709">
        <v>573</v>
      </c>
      <c r="B709" s="1">
        <v>44478</v>
      </c>
      <c r="C709" t="s">
        <v>5</v>
      </c>
      <c r="D709">
        <v>8360</v>
      </c>
    </row>
    <row r="710" spans="1:4" x14ac:dyDescent="0.25">
      <c r="A710">
        <v>585</v>
      </c>
      <c r="B710" s="1">
        <v>44484</v>
      </c>
      <c r="C710" t="s">
        <v>5</v>
      </c>
      <c r="D710">
        <v>6230</v>
      </c>
    </row>
    <row r="711" spans="1:4" x14ac:dyDescent="0.25">
      <c r="A711">
        <v>590</v>
      </c>
      <c r="B711" s="1">
        <v>44486</v>
      </c>
      <c r="C711" t="s">
        <v>5</v>
      </c>
      <c r="D711">
        <v>4190</v>
      </c>
    </row>
    <row r="712" spans="1:4" x14ac:dyDescent="0.25">
      <c r="A712">
        <v>592</v>
      </c>
      <c r="B712" s="1">
        <v>44487</v>
      </c>
      <c r="C712" t="s">
        <v>5</v>
      </c>
      <c r="D712">
        <v>5920</v>
      </c>
    </row>
    <row r="713" spans="1:4" x14ac:dyDescent="0.25">
      <c r="A713">
        <v>595</v>
      </c>
      <c r="B713" s="1">
        <v>44488</v>
      </c>
      <c r="C713" t="s">
        <v>5</v>
      </c>
      <c r="D713">
        <v>5450</v>
      </c>
    </row>
    <row r="714" spans="1:4" x14ac:dyDescent="0.25">
      <c r="A714">
        <v>601</v>
      </c>
      <c r="B714" s="1">
        <v>44491</v>
      </c>
      <c r="C714" t="s">
        <v>5</v>
      </c>
      <c r="D714">
        <v>4810</v>
      </c>
    </row>
    <row r="715" spans="1:4" x14ac:dyDescent="0.25">
      <c r="A715">
        <v>604</v>
      </c>
      <c r="B715" s="1">
        <v>44493</v>
      </c>
      <c r="C715" t="s">
        <v>5</v>
      </c>
      <c r="D715">
        <v>2670</v>
      </c>
    </row>
    <row r="716" spans="1:4" x14ac:dyDescent="0.25">
      <c r="A716">
        <v>606</v>
      </c>
      <c r="B716" s="1">
        <v>44494</v>
      </c>
      <c r="C716" t="s">
        <v>5</v>
      </c>
      <c r="D716">
        <v>1700</v>
      </c>
    </row>
    <row r="717" spans="1:4" x14ac:dyDescent="0.25">
      <c r="A717">
        <v>612</v>
      </c>
      <c r="B717" s="1">
        <v>44495</v>
      </c>
      <c r="C717" t="s">
        <v>5</v>
      </c>
      <c r="D717">
        <v>2090</v>
      </c>
    </row>
    <row r="718" spans="1:4" x14ac:dyDescent="0.25">
      <c r="A718">
        <v>613</v>
      </c>
      <c r="B718" s="1">
        <v>44496</v>
      </c>
      <c r="C718" t="s">
        <v>5</v>
      </c>
      <c r="D718">
        <v>3960</v>
      </c>
    </row>
    <row r="719" spans="1:4" x14ac:dyDescent="0.25">
      <c r="A719">
        <v>619</v>
      </c>
      <c r="B719" s="1">
        <v>44498</v>
      </c>
      <c r="C719" t="s">
        <v>5</v>
      </c>
      <c r="D719">
        <v>2630</v>
      </c>
    </row>
    <row r="720" spans="1:4" x14ac:dyDescent="0.25">
      <c r="A720">
        <v>622</v>
      </c>
      <c r="B720" s="1">
        <v>44500</v>
      </c>
      <c r="C720" t="s">
        <v>5</v>
      </c>
      <c r="D720">
        <v>2100</v>
      </c>
    </row>
    <row r="721" spans="1:4" x14ac:dyDescent="0.25">
      <c r="A721">
        <v>625</v>
      </c>
      <c r="B721" s="1">
        <v>44501</v>
      </c>
      <c r="C721" t="s">
        <v>5</v>
      </c>
      <c r="D721">
        <v>3550</v>
      </c>
    </row>
    <row r="722" spans="1:4" x14ac:dyDescent="0.25">
      <c r="A722">
        <v>628</v>
      </c>
      <c r="B722" s="1">
        <v>44503</v>
      </c>
      <c r="C722" t="s">
        <v>5</v>
      </c>
      <c r="D722">
        <v>8270</v>
      </c>
    </row>
    <row r="723" spans="1:4" x14ac:dyDescent="0.25">
      <c r="A723">
        <v>631</v>
      </c>
      <c r="B723" s="1">
        <v>44504</v>
      </c>
      <c r="C723" t="s">
        <v>5</v>
      </c>
      <c r="D723">
        <v>1440</v>
      </c>
    </row>
    <row r="724" spans="1:4" x14ac:dyDescent="0.25">
      <c r="A724">
        <v>634</v>
      </c>
      <c r="B724" s="1">
        <v>44506</v>
      </c>
      <c r="C724" t="s">
        <v>5</v>
      </c>
      <c r="D724">
        <v>3920</v>
      </c>
    </row>
    <row r="725" spans="1:4" x14ac:dyDescent="0.25">
      <c r="A725">
        <v>635</v>
      </c>
      <c r="B725" s="1">
        <v>44507</v>
      </c>
      <c r="C725" t="s">
        <v>5</v>
      </c>
      <c r="D725">
        <v>7040</v>
      </c>
    </row>
    <row r="726" spans="1:4" x14ac:dyDescent="0.25">
      <c r="A726">
        <v>637</v>
      </c>
      <c r="B726" s="1">
        <v>44508</v>
      </c>
      <c r="C726" t="s">
        <v>5</v>
      </c>
      <c r="D726">
        <v>1980</v>
      </c>
    </row>
    <row r="727" spans="1:4" x14ac:dyDescent="0.25">
      <c r="A727">
        <v>640</v>
      </c>
      <c r="B727" s="1">
        <v>44509</v>
      </c>
      <c r="C727" t="s">
        <v>5</v>
      </c>
      <c r="D727">
        <v>5950</v>
      </c>
    </row>
    <row r="728" spans="1:4" x14ac:dyDescent="0.25">
      <c r="A728">
        <v>642</v>
      </c>
      <c r="B728" s="1">
        <v>44510</v>
      </c>
      <c r="C728" t="s">
        <v>5</v>
      </c>
      <c r="D728">
        <v>7210</v>
      </c>
    </row>
    <row r="729" spans="1:4" x14ac:dyDescent="0.25">
      <c r="A729">
        <v>647</v>
      </c>
      <c r="B729" s="1">
        <v>44512</v>
      </c>
      <c r="C729" t="s">
        <v>5</v>
      </c>
      <c r="D729">
        <v>1960</v>
      </c>
    </row>
    <row r="730" spans="1:4" x14ac:dyDescent="0.25">
      <c r="A730">
        <v>649</v>
      </c>
      <c r="B730" s="1">
        <v>44514</v>
      </c>
      <c r="C730" t="s">
        <v>5</v>
      </c>
      <c r="D730">
        <v>2610</v>
      </c>
    </row>
    <row r="731" spans="1:4" x14ac:dyDescent="0.25">
      <c r="A731">
        <v>651</v>
      </c>
      <c r="B731" s="1">
        <v>44515</v>
      </c>
      <c r="C731" t="s">
        <v>5</v>
      </c>
      <c r="D731">
        <v>4410</v>
      </c>
    </row>
    <row r="732" spans="1:4" x14ac:dyDescent="0.25">
      <c r="A732">
        <v>662</v>
      </c>
      <c r="B732" s="1">
        <v>44519</v>
      </c>
      <c r="C732" t="s">
        <v>5</v>
      </c>
      <c r="D732">
        <v>4740</v>
      </c>
    </row>
    <row r="733" spans="1:4" x14ac:dyDescent="0.25">
      <c r="A733">
        <v>664</v>
      </c>
      <c r="B733" s="1">
        <v>44520</v>
      </c>
      <c r="C733" t="s">
        <v>5</v>
      </c>
      <c r="D733">
        <v>9150</v>
      </c>
    </row>
    <row r="734" spans="1:4" x14ac:dyDescent="0.25">
      <c r="A734">
        <v>668</v>
      </c>
      <c r="B734" s="1">
        <v>44522</v>
      </c>
      <c r="C734" t="s">
        <v>5</v>
      </c>
      <c r="D734">
        <v>9060</v>
      </c>
    </row>
    <row r="735" spans="1:4" x14ac:dyDescent="0.25">
      <c r="A735">
        <v>672</v>
      </c>
      <c r="B735" s="1">
        <v>44523</v>
      </c>
      <c r="C735" t="s">
        <v>5</v>
      </c>
      <c r="D735">
        <v>3980</v>
      </c>
    </row>
    <row r="736" spans="1:4" x14ac:dyDescent="0.25">
      <c r="A736">
        <v>679</v>
      </c>
      <c r="B736" s="1">
        <v>44526</v>
      </c>
      <c r="C736" t="s">
        <v>5</v>
      </c>
      <c r="D736">
        <v>7970</v>
      </c>
    </row>
    <row r="737" spans="1:4" x14ac:dyDescent="0.25">
      <c r="A737">
        <v>685</v>
      </c>
      <c r="B737" s="1">
        <v>44528</v>
      </c>
      <c r="C737" t="s">
        <v>5</v>
      </c>
      <c r="D737">
        <v>2180</v>
      </c>
    </row>
    <row r="738" spans="1:4" x14ac:dyDescent="0.25">
      <c r="A738">
        <v>687</v>
      </c>
      <c r="B738" s="1">
        <v>44529</v>
      </c>
      <c r="C738" t="s">
        <v>5</v>
      </c>
      <c r="D738">
        <v>3830</v>
      </c>
    </row>
    <row r="739" spans="1:4" x14ac:dyDescent="0.25">
      <c r="A739">
        <v>696</v>
      </c>
      <c r="B739" s="1">
        <v>44533</v>
      </c>
      <c r="C739" t="s">
        <v>5</v>
      </c>
      <c r="D739">
        <v>3850</v>
      </c>
    </row>
    <row r="740" spans="1:4" x14ac:dyDescent="0.25">
      <c r="A740">
        <v>699</v>
      </c>
      <c r="B740" s="1">
        <v>44534</v>
      </c>
      <c r="C740" t="s">
        <v>5</v>
      </c>
      <c r="D740">
        <v>2700</v>
      </c>
    </row>
    <row r="741" spans="1:4" x14ac:dyDescent="0.25">
      <c r="A741">
        <v>701</v>
      </c>
      <c r="B741" s="1">
        <v>44535</v>
      </c>
      <c r="C741" t="s">
        <v>5</v>
      </c>
      <c r="D741">
        <v>5060</v>
      </c>
    </row>
    <row r="742" spans="1:4" x14ac:dyDescent="0.25">
      <c r="A742">
        <v>703</v>
      </c>
      <c r="B742" s="1">
        <v>44536</v>
      </c>
      <c r="C742" t="s">
        <v>5</v>
      </c>
      <c r="D742">
        <v>4310</v>
      </c>
    </row>
    <row r="743" spans="1:4" x14ac:dyDescent="0.25">
      <c r="A743">
        <v>706</v>
      </c>
      <c r="B743" s="1">
        <v>44538</v>
      </c>
      <c r="C743" t="s">
        <v>5</v>
      </c>
      <c r="D743">
        <v>520</v>
      </c>
    </row>
    <row r="744" spans="1:4" x14ac:dyDescent="0.25">
      <c r="A744">
        <v>712</v>
      </c>
      <c r="B744" s="1">
        <v>44542</v>
      </c>
      <c r="C744" t="s">
        <v>5</v>
      </c>
      <c r="D744">
        <v>9990</v>
      </c>
    </row>
    <row r="745" spans="1:4" x14ac:dyDescent="0.25">
      <c r="A745">
        <v>715</v>
      </c>
      <c r="B745" s="1">
        <v>44543</v>
      </c>
      <c r="C745" t="s">
        <v>5</v>
      </c>
      <c r="D745">
        <v>2700</v>
      </c>
    </row>
    <row r="746" spans="1:4" x14ac:dyDescent="0.25">
      <c r="A746">
        <v>717</v>
      </c>
      <c r="B746" s="1">
        <v>44544</v>
      </c>
      <c r="C746" t="s">
        <v>5</v>
      </c>
      <c r="D746">
        <v>8200</v>
      </c>
    </row>
    <row r="747" spans="1:4" x14ac:dyDescent="0.25">
      <c r="A747">
        <v>723</v>
      </c>
      <c r="B747" s="1">
        <v>44546</v>
      </c>
      <c r="C747" t="s">
        <v>5</v>
      </c>
      <c r="D747">
        <v>3940</v>
      </c>
    </row>
    <row r="748" spans="1:4" x14ac:dyDescent="0.25">
      <c r="A748">
        <v>724</v>
      </c>
      <c r="B748" s="1">
        <v>44547</v>
      </c>
      <c r="C748" t="s">
        <v>5</v>
      </c>
      <c r="D748">
        <v>4400</v>
      </c>
    </row>
    <row r="749" spans="1:4" x14ac:dyDescent="0.25">
      <c r="A749">
        <v>730</v>
      </c>
      <c r="B749" s="1">
        <v>44549</v>
      </c>
      <c r="C749" t="s">
        <v>5</v>
      </c>
      <c r="D749">
        <v>4570</v>
      </c>
    </row>
    <row r="750" spans="1:4" x14ac:dyDescent="0.25">
      <c r="A750">
        <v>735</v>
      </c>
      <c r="B750" s="1">
        <v>44552</v>
      </c>
      <c r="C750" t="s">
        <v>5</v>
      </c>
      <c r="D750">
        <v>1260</v>
      </c>
    </row>
    <row r="751" spans="1:4" x14ac:dyDescent="0.25">
      <c r="A751">
        <v>738</v>
      </c>
      <c r="B751" s="1">
        <v>44553</v>
      </c>
      <c r="C751" t="s">
        <v>5</v>
      </c>
      <c r="D751">
        <v>4040</v>
      </c>
    </row>
    <row r="752" spans="1:4" x14ac:dyDescent="0.25">
      <c r="A752">
        <v>741</v>
      </c>
      <c r="B752" s="1">
        <v>44556</v>
      </c>
      <c r="C752" t="s">
        <v>5</v>
      </c>
      <c r="D752">
        <v>7700</v>
      </c>
    </row>
    <row r="753" spans="1:4" x14ac:dyDescent="0.25">
      <c r="A753">
        <v>745</v>
      </c>
      <c r="B753" s="1">
        <v>44557</v>
      </c>
      <c r="C753" t="s">
        <v>5</v>
      </c>
      <c r="D753">
        <v>8040</v>
      </c>
    </row>
    <row r="754" spans="1:4" x14ac:dyDescent="0.25">
      <c r="A754">
        <v>747</v>
      </c>
      <c r="B754" s="1">
        <v>44558</v>
      </c>
      <c r="C754" t="s">
        <v>5</v>
      </c>
      <c r="D754">
        <v>4140</v>
      </c>
    </row>
    <row r="755" spans="1:4" x14ac:dyDescent="0.25">
      <c r="A755">
        <v>750</v>
      </c>
      <c r="B755" s="1">
        <v>44559</v>
      </c>
      <c r="C755" t="s">
        <v>5</v>
      </c>
      <c r="D755">
        <v>4050</v>
      </c>
    </row>
    <row r="756" spans="1:4" x14ac:dyDescent="0.25">
      <c r="A756">
        <v>753</v>
      </c>
      <c r="B756" s="1">
        <v>44560</v>
      </c>
      <c r="C756" t="s">
        <v>5</v>
      </c>
      <c r="D756">
        <v>7040</v>
      </c>
    </row>
  </sheetData>
  <sortState xmlns:xlrd2="http://schemas.microsoft.com/office/spreadsheetml/2017/richdata2" ref="A2:D756">
    <sortCondition ref="C2:C756"/>
    <sortCondition ref="B2:B75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D4DE-A8DB-44AA-8629-E6C03B6C264C}">
  <dimension ref="A1:L756"/>
  <sheetViews>
    <sheetView workbookViewId="0">
      <selection activeCell="N12" sqref="N12"/>
    </sheetView>
  </sheetViews>
  <sheetFormatPr defaultRowHeight="15" x14ac:dyDescent="0.25"/>
  <cols>
    <col min="1" max="1" width="9.7109375" customWidth="1"/>
    <col min="2" max="2" width="10.140625" style="1" bestFit="1" customWidth="1"/>
    <col min="4" max="4" width="20.7109375" bestFit="1" customWidth="1"/>
    <col min="10" max="10" width="12.7109375" bestFit="1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H1" t="s">
        <v>6</v>
      </c>
      <c r="I1" t="s">
        <v>7</v>
      </c>
      <c r="J1" t="s">
        <v>4</v>
      </c>
      <c r="K1" t="s">
        <v>16</v>
      </c>
      <c r="L1" t="s">
        <v>17</v>
      </c>
    </row>
    <row r="2" spans="1:12" x14ac:dyDescent="0.25">
      <c r="A2">
        <v>3</v>
      </c>
      <c r="B2" s="1">
        <v>44198</v>
      </c>
      <c r="C2" t="s">
        <v>6</v>
      </c>
      <c r="D2">
        <v>5190</v>
      </c>
      <c r="H2">
        <f>SUM(D2:D153)</f>
        <v>819000</v>
      </c>
      <c r="I2">
        <f>SUM(D154:D336)</f>
        <v>944240</v>
      </c>
      <c r="J2">
        <f>SUM(D337:D558)</f>
        <v>1115560</v>
      </c>
      <c r="K2">
        <f>SUM(D559:D756)</f>
        <v>1062920</v>
      </c>
      <c r="L2">
        <f>SUM(H2:K2)</f>
        <v>3941720</v>
      </c>
    </row>
    <row r="3" spans="1:12" x14ac:dyDescent="0.25">
      <c r="A3">
        <v>5</v>
      </c>
      <c r="B3" s="1">
        <v>44199</v>
      </c>
      <c r="C3" t="s">
        <v>6</v>
      </c>
      <c r="D3">
        <v>6000</v>
      </c>
    </row>
    <row r="4" spans="1:12" x14ac:dyDescent="0.25">
      <c r="A4">
        <v>9</v>
      </c>
      <c r="B4" s="1">
        <v>44201</v>
      </c>
      <c r="C4" t="s">
        <v>6</v>
      </c>
      <c r="D4">
        <v>7520</v>
      </c>
      <c r="H4" t="s">
        <v>18</v>
      </c>
      <c r="I4" t="s">
        <v>19</v>
      </c>
      <c r="J4" t="s">
        <v>20</v>
      </c>
      <c r="K4" t="s">
        <v>21</v>
      </c>
    </row>
    <row r="5" spans="1:12" x14ac:dyDescent="0.25">
      <c r="A5">
        <v>14</v>
      </c>
      <c r="B5" s="1">
        <v>44202</v>
      </c>
      <c r="C5" t="s">
        <v>6</v>
      </c>
      <c r="D5">
        <v>7340</v>
      </c>
      <c r="H5" s="4">
        <f>H2/$L$2</f>
        <v>0.20777731548664036</v>
      </c>
      <c r="I5" s="4">
        <f t="shared" ref="I5:K5" si="0">I2/$L$2</f>
        <v>0.23955024710025066</v>
      </c>
      <c r="J5" s="4">
        <f t="shared" si="0"/>
        <v>0.2830135067939884</v>
      </c>
      <c r="K5" s="4">
        <f t="shared" si="0"/>
        <v>0.26965893061912061</v>
      </c>
    </row>
    <row r="6" spans="1:12" x14ac:dyDescent="0.25">
      <c r="A6">
        <v>20</v>
      </c>
      <c r="B6" s="1">
        <v>44206</v>
      </c>
      <c r="C6" t="s">
        <v>6</v>
      </c>
      <c r="D6">
        <v>7850</v>
      </c>
    </row>
    <row r="7" spans="1:12" x14ac:dyDescent="0.25">
      <c r="A7">
        <v>24</v>
      </c>
      <c r="B7" s="1">
        <v>44208</v>
      </c>
      <c r="C7" t="s">
        <v>6</v>
      </c>
      <c r="D7">
        <v>4800</v>
      </c>
    </row>
    <row r="8" spans="1:12" x14ac:dyDescent="0.25">
      <c r="A8">
        <v>31</v>
      </c>
      <c r="B8" s="1">
        <v>44211</v>
      </c>
      <c r="C8" t="s">
        <v>6</v>
      </c>
      <c r="D8">
        <v>5760</v>
      </c>
    </row>
    <row r="9" spans="1:12" x14ac:dyDescent="0.25">
      <c r="A9">
        <v>35</v>
      </c>
      <c r="B9" s="1">
        <v>44213</v>
      </c>
      <c r="C9" t="s">
        <v>6</v>
      </c>
      <c r="D9">
        <v>3220</v>
      </c>
    </row>
    <row r="10" spans="1:12" x14ac:dyDescent="0.25">
      <c r="A10">
        <v>42</v>
      </c>
      <c r="B10" s="1">
        <v>44217</v>
      </c>
      <c r="C10" t="s">
        <v>6</v>
      </c>
      <c r="D10">
        <v>3210</v>
      </c>
    </row>
    <row r="11" spans="1:12" x14ac:dyDescent="0.25">
      <c r="A11">
        <v>44</v>
      </c>
      <c r="B11" s="1">
        <v>44218</v>
      </c>
      <c r="C11" t="s">
        <v>6</v>
      </c>
      <c r="D11">
        <v>2300</v>
      </c>
    </row>
    <row r="12" spans="1:12" x14ac:dyDescent="0.25">
      <c r="A12">
        <v>48</v>
      </c>
      <c r="B12" s="1">
        <v>44221</v>
      </c>
      <c r="C12" t="s">
        <v>6</v>
      </c>
      <c r="D12">
        <v>6450</v>
      </c>
    </row>
    <row r="13" spans="1:12" x14ac:dyDescent="0.25">
      <c r="A13">
        <v>51</v>
      </c>
      <c r="B13" s="1">
        <v>44222</v>
      </c>
      <c r="C13" t="s">
        <v>6</v>
      </c>
      <c r="D13">
        <v>1970</v>
      </c>
    </row>
    <row r="14" spans="1:12" x14ac:dyDescent="0.25">
      <c r="A14">
        <v>52</v>
      </c>
      <c r="B14" s="1">
        <v>44223</v>
      </c>
      <c r="C14" t="s">
        <v>6</v>
      </c>
      <c r="D14">
        <v>3670</v>
      </c>
    </row>
    <row r="15" spans="1:12" x14ac:dyDescent="0.25">
      <c r="A15">
        <v>58</v>
      </c>
      <c r="B15" s="1">
        <v>44225</v>
      </c>
      <c r="C15" t="s">
        <v>6</v>
      </c>
      <c r="D15">
        <v>1360</v>
      </c>
    </row>
    <row r="16" spans="1:12" x14ac:dyDescent="0.25">
      <c r="A16">
        <v>65</v>
      </c>
      <c r="B16" s="1">
        <v>44228</v>
      </c>
      <c r="C16" t="s">
        <v>6</v>
      </c>
      <c r="D16">
        <v>2100</v>
      </c>
    </row>
    <row r="17" spans="1:4" x14ac:dyDescent="0.25">
      <c r="A17">
        <v>68</v>
      </c>
      <c r="B17" s="1">
        <v>44230</v>
      </c>
      <c r="C17" t="s">
        <v>6</v>
      </c>
      <c r="D17">
        <v>9250</v>
      </c>
    </row>
    <row r="18" spans="1:4" x14ac:dyDescent="0.25">
      <c r="A18">
        <v>73</v>
      </c>
      <c r="B18" s="1">
        <v>44232</v>
      </c>
      <c r="C18" t="s">
        <v>6</v>
      </c>
      <c r="D18">
        <v>1480</v>
      </c>
    </row>
    <row r="19" spans="1:4" x14ac:dyDescent="0.25">
      <c r="A19">
        <v>85</v>
      </c>
      <c r="B19" s="1">
        <v>44238</v>
      </c>
      <c r="C19" t="s">
        <v>6</v>
      </c>
      <c r="D19">
        <v>5820</v>
      </c>
    </row>
    <row r="20" spans="1:4" x14ac:dyDescent="0.25">
      <c r="A20">
        <v>91</v>
      </c>
      <c r="B20" s="1">
        <v>44241</v>
      </c>
      <c r="C20" t="s">
        <v>6</v>
      </c>
      <c r="D20">
        <v>4150</v>
      </c>
    </row>
    <row r="21" spans="1:4" x14ac:dyDescent="0.25">
      <c r="A21">
        <v>95</v>
      </c>
      <c r="B21" s="1">
        <v>44243</v>
      </c>
      <c r="C21" t="s">
        <v>6</v>
      </c>
      <c r="D21">
        <v>1590</v>
      </c>
    </row>
    <row r="22" spans="1:4" x14ac:dyDescent="0.25">
      <c r="A22">
        <v>103</v>
      </c>
      <c r="B22" s="1">
        <v>44248</v>
      </c>
      <c r="C22" t="s">
        <v>6</v>
      </c>
      <c r="D22">
        <v>1620</v>
      </c>
    </row>
    <row r="23" spans="1:4" x14ac:dyDescent="0.25">
      <c r="A23">
        <v>107</v>
      </c>
      <c r="B23" s="1">
        <v>44249</v>
      </c>
      <c r="C23" t="s">
        <v>6</v>
      </c>
      <c r="D23">
        <v>6500</v>
      </c>
    </row>
    <row r="24" spans="1:4" x14ac:dyDescent="0.25">
      <c r="A24">
        <v>108</v>
      </c>
      <c r="B24" s="1">
        <v>44250</v>
      </c>
      <c r="C24" t="s">
        <v>6</v>
      </c>
      <c r="D24">
        <v>6050</v>
      </c>
    </row>
    <row r="25" spans="1:4" x14ac:dyDescent="0.25">
      <c r="A25">
        <v>112</v>
      </c>
      <c r="B25" s="1">
        <v>44252</v>
      </c>
      <c r="C25" t="s">
        <v>6</v>
      </c>
      <c r="D25">
        <v>3910</v>
      </c>
    </row>
    <row r="26" spans="1:4" x14ac:dyDescent="0.25">
      <c r="A26">
        <v>117</v>
      </c>
      <c r="B26" s="1">
        <v>44254</v>
      </c>
      <c r="C26" t="s">
        <v>6</v>
      </c>
      <c r="D26">
        <v>6220</v>
      </c>
    </row>
    <row r="27" spans="1:4" x14ac:dyDescent="0.25">
      <c r="A27">
        <v>119</v>
      </c>
      <c r="B27" s="1">
        <v>44255</v>
      </c>
      <c r="C27" t="s">
        <v>6</v>
      </c>
      <c r="D27">
        <v>1260</v>
      </c>
    </row>
    <row r="28" spans="1:4" x14ac:dyDescent="0.25">
      <c r="A28">
        <v>122</v>
      </c>
      <c r="B28" s="1">
        <v>44257</v>
      </c>
      <c r="C28" t="s">
        <v>6</v>
      </c>
      <c r="D28">
        <v>9080</v>
      </c>
    </row>
    <row r="29" spans="1:4" x14ac:dyDescent="0.25">
      <c r="A29">
        <v>129</v>
      </c>
      <c r="B29" s="1">
        <v>44261</v>
      </c>
      <c r="C29" t="s">
        <v>6</v>
      </c>
      <c r="D29">
        <v>3580</v>
      </c>
    </row>
    <row r="30" spans="1:4" x14ac:dyDescent="0.25">
      <c r="A30">
        <v>136</v>
      </c>
      <c r="B30" s="1">
        <v>44265</v>
      </c>
      <c r="C30" t="s">
        <v>6</v>
      </c>
      <c r="D30">
        <v>6010</v>
      </c>
    </row>
    <row r="31" spans="1:4" x14ac:dyDescent="0.25">
      <c r="A31">
        <v>140</v>
      </c>
      <c r="B31" s="1">
        <v>44267</v>
      </c>
      <c r="C31" t="s">
        <v>6</v>
      </c>
      <c r="D31">
        <v>9590</v>
      </c>
    </row>
    <row r="32" spans="1:4" x14ac:dyDescent="0.25">
      <c r="A32">
        <v>143</v>
      </c>
      <c r="B32" s="1">
        <v>44269</v>
      </c>
      <c r="C32" t="s">
        <v>6</v>
      </c>
      <c r="D32">
        <v>6210</v>
      </c>
    </row>
    <row r="33" spans="1:4" x14ac:dyDescent="0.25">
      <c r="A33">
        <v>151</v>
      </c>
      <c r="B33" s="1">
        <v>44273</v>
      </c>
      <c r="C33" t="s">
        <v>6</v>
      </c>
      <c r="D33">
        <v>3490</v>
      </c>
    </row>
    <row r="34" spans="1:4" x14ac:dyDescent="0.25">
      <c r="A34">
        <v>154</v>
      </c>
      <c r="B34" s="1">
        <v>44274</v>
      </c>
      <c r="C34" t="s">
        <v>6</v>
      </c>
      <c r="D34">
        <v>9770</v>
      </c>
    </row>
    <row r="35" spans="1:4" x14ac:dyDescent="0.25">
      <c r="A35">
        <v>155</v>
      </c>
      <c r="B35" s="1">
        <v>44275</v>
      </c>
      <c r="C35" t="s">
        <v>6</v>
      </c>
      <c r="D35">
        <v>750</v>
      </c>
    </row>
    <row r="36" spans="1:4" x14ac:dyDescent="0.25">
      <c r="A36">
        <v>158</v>
      </c>
      <c r="B36" s="1">
        <v>44276</v>
      </c>
      <c r="C36" t="s">
        <v>6</v>
      </c>
      <c r="D36">
        <v>9310</v>
      </c>
    </row>
    <row r="37" spans="1:4" x14ac:dyDescent="0.25">
      <c r="A37">
        <v>163</v>
      </c>
      <c r="B37" s="1">
        <v>44279</v>
      </c>
      <c r="C37" t="s">
        <v>6</v>
      </c>
      <c r="D37">
        <v>1770</v>
      </c>
    </row>
    <row r="38" spans="1:4" x14ac:dyDescent="0.25">
      <c r="A38">
        <v>168</v>
      </c>
      <c r="B38" s="1">
        <v>44280</v>
      </c>
      <c r="C38" t="s">
        <v>6</v>
      </c>
      <c r="D38">
        <v>6860</v>
      </c>
    </row>
    <row r="39" spans="1:4" x14ac:dyDescent="0.25">
      <c r="A39">
        <v>171</v>
      </c>
      <c r="B39" s="1">
        <v>44282</v>
      </c>
      <c r="C39" t="s">
        <v>6</v>
      </c>
      <c r="D39">
        <v>1250</v>
      </c>
    </row>
    <row r="40" spans="1:4" x14ac:dyDescent="0.25">
      <c r="A40">
        <v>175</v>
      </c>
      <c r="B40" s="1">
        <v>44283</v>
      </c>
      <c r="C40" t="s">
        <v>6</v>
      </c>
      <c r="D40">
        <v>6580</v>
      </c>
    </row>
    <row r="41" spans="1:4" x14ac:dyDescent="0.25">
      <c r="A41">
        <v>182</v>
      </c>
      <c r="B41" s="1">
        <v>44288</v>
      </c>
      <c r="C41" t="s">
        <v>6</v>
      </c>
      <c r="D41">
        <v>1030</v>
      </c>
    </row>
    <row r="42" spans="1:4" x14ac:dyDescent="0.25">
      <c r="A42">
        <v>186</v>
      </c>
      <c r="B42" s="1">
        <v>44290</v>
      </c>
      <c r="C42" t="s">
        <v>6</v>
      </c>
      <c r="D42">
        <v>6450</v>
      </c>
    </row>
    <row r="43" spans="1:4" x14ac:dyDescent="0.25">
      <c r="A43">
        <v>187</v>
      </c>
      <c r="B43" s="1">
        <v>44291</v>
      </c>
      <c r="C43" t="s">
        <v>6</v>
      </c>
      <c r="D43">
        <v>7650</v>
      </c>
    </row>
    <row r="44" spans="1:4" x14ac:dyDescent="0.25">
      <c r="A44">
        <v>192</v>
      </c>
      <c r="B44" s="1">
        <v>44293</v>
      </c>
      <c r="C44" t="s">
        <v>6</v>
      </c>
      <c r="D44">
        <v>3350</v>
      </c>
    </row>
    <row r="45" spans="1:4" x14ac:dyDescent="0.25">
      <c r="A45">
        <v>195</v>
      </c>
      <c r="B45" s="1">
        <v>44294</v>
      </c>
      <c r="C45" t="s">
        <v>6</v>
      </c>
      <c r="D45">
        <v>2250</v>
      </c>
    </row>
    <row r="46" spans="1:4" x14ac:dyDescent="0.25">
      <c r="A46">
        <v>197</v>
      </c>
      <c r="B46" s="1">
        <v>44295</v>
      </c>
      <c r="C46" t="s">
        <v>6</v>
      </c>
      <c r="D46">
        <v>6320</v>
      </c>
    </row>
    <row r="47" spans="1:4" x14ac:dyDescent="0.25">
      <c r="A47">
        <v>205</v>
      </c>
      <c r="B47" s="1">
        <v>44299</v>
      </c>
      <c r="C47" t="s">
        <v>6</v>
      </c>
      <c r="D47">
        <v>6180</v>
      </c>
    </row>
    <row r="48" spans="1:4" x14ac:dyDescent="0.25">
      <c r="A48">
        <v>207</v>
      </c>
      <c r="B48" s="1">
        <v>44300</v>
      </c>
      <c r="C48" t="s">
        <v>6</v>
      </c>
      <c r="D48">
        <v>6770</v>
      </c>
    </row>
    <row r="49" spans="1:4" x14ac:dyDescent="0.25">
      <c r="A49">
        <v>210</v>
      </c>
      <c r="B49" s="1">
        <v>44301</v>
      </c>
      <c r="C49" t="s">
        <v>6</v>
      </c>
      <c r="D49">
        <v>5160</v>
      </c>
    </row>
    <row r="50" spans="1:4" x14ac:dyDescent="0.25">
      <c r="A50">
        <v>215</v>
      </c>
      <c r="B50" s="1">
        <v>44303</v>
      </c>
      <c r="C50" t="s">
        <v>6</v>
      </c>
      <c r="D50">
        <v>8880</v>
      </c>
    </row>
    <row r="51" spans="1:4" x14ac:dyDescent="0.25">
      <c r="A51">
        <v>217</v>
      </c>
      <c r="B51" s="1">
        <v>44304</v>
      </c>
      <c r="C51" t="s">
        <v>6</v>
      </c>
      <c r="D51">
        <v>6820</v>
      </c>
    </row>
    <row r="52" spans="1:4" x14ac:dyDescent="0.25">
      <c r="A52">
        <v>220</v>
      </c>
      <c r="B52" s="1">
        <v>44305</v>
      </c>
      <c r="C52" t="s">
        <v>6</v>
      </c>
      <c r="D52">
        <v>1560</v>
      </c>
    </row>
    <row r="53" spans="1:4" x14ac:dyDescent="0.25">
      <c r="A53">
        <v>232</v>
      </c>
      <c r="B53" s="1">
        <v>44311</v>
      </c>
      <c r="C53" t="s">
        <v>6</v>
      </c>
      <c r="D53">
        <v>6010</v>
      </c>
    </row>
    <row r="54" spans="1:4" x14ac:dyDescent="0.25">
      <c r="A54">
        <v>236</v>
      </c>
      <c r="B54" s="1">
        <v>44313</v>
      </c>
      <c r="C54" t="s">
        <v>6</v>
      </c>
      <c r="D54">
        <v>950</v>
      </c>
    </row>
    <row r="55" spans="1:4" x14ac:dyDescent="0.25">
      <c r="A55">
        <v>245</v>
      </c>
      <c r="B55" s="1">
        <v>44319</v>
      </c>
      <c r="C55" t="s">
        <v>6</v>
      </c>
      <c r="D55">
        <v>2130</v>
      </c>
    </row>
    <row r="56" spans="1:4" x14ac:dyDescent="0.25">
      <c r="A56">
        <v>254</v>
      </c>
      <c r="B56" s="1">
        <v>44323</v>
      </c>
      <c r="C56" t="s">
        <v>6</v>
      </c>
      <c r="D56">
        <v>5560</v>
      </c>
    </row>
    <row r="57" spans="1:4" x14ac:dyDescent="0.25">
      <c r="A57">
        <v>259</v>
      </c>
      <c r="B57" s="1">
        <v>44325</v>
      </c>
      <c r="C57" t="s">
        <v>6</v>
      </c>
      <c r="D57">
        <v>8090</v>
      </c>
    </row>
    <row r="58" spans="1:4" x14ac:dyDescent="0.25">
      <c r="A58">
        <v>263</v>
      </c>
      <c r="B58" s="1">
        <v>44327</v>
      </c>
      <c r="C58" t="s">
        <v>6</v>
      </c>
      <c r="D58">
        <v>9630</v>
      </c>
    </row>
    <row r="59" spans="1:4" x14ac:dyDescent="0.25">
      <c r="A59">
        <v>264</v>
      </c>
      <c r="B59" s="1">
        <v>44328</v>
      </c>
      <c r="C59" t="s">
        <v>6</v>
      </c>
      <c r="D59">
        <v>390</v>
      </c>
    </row>
    <row r="60" spans="1:4" x14ac:dyDescent="0.25">
      <c r="A60">
        <v>270</v>
      </c>
      <c r="B60" s="1">
        <v>44331</v>
      </c>
      <c r="C60" t="s">
        <v>6</v>
      </c>
      <c r="D60">
        <v>2350</v>
      </c>
    </row>
    <row r="61" spans="1:4" x14ac:dyDescent="0.25">
      <c r="A61">
        <v>276</v>
      </c>
      <c r="B61" s="1">
        <v>44334</v>
      </c>
      <c r="C61" t="s">
        <v>6</v>
      </c>
      <c r="D61">
        <v>4170</v>
      </c>
    </row>
    <row r="62" spans="1:4" x14ac:dyDescent="0.25">
      <c r="A62">
        <v>278</v>
      </c>
      <c r="B62" s="1">
        <v>44335</v>
      </c>
      <c r="C62" t="s">
        <v>6</v>
      </c>
      <c r="D62">
        <v>6170</v>
      </c>
    </row>
    <row r="63" spans="1:4" x14ac:dyDescent="0.25">
      <c r="A63">
        <v>286</v>
      </c>
      <c r="B63" s="1">
        <v>44338</v>
      </c>
      <c r="C63" t="s">
        <v>6</v>
      </c>
      <c r="D63">
        <v>9670</v>
      </c>
    </row>
    <row r="64" spans="1:4" x14ac:dyDescent="0.25">
      <c r="A64">
        <v>294</v>
      </c>
      <c r="B64" s="1">
        <v>44341</v>
      </c>
      <c r="C64" t="s">
        <v>6</v>
      </c>
      <c r="D64">
        <v>9200</v>
      </c>
    </row>
    <row r="65" spans="1:4" x14ac:dyDescent="0.25">
      <c r="A65">
        <v>304</v>
      </c>
      <c r="B65" s="1">
        <v>44346</v>
      </c>
      <c r="C65" t="s">
        <v>6</v>
      </c>
      <c r="D65">
        <v>9950</v>
      </c>
    </row>
    <row r="66" spans="1:4" x14ac:dyDescent="0.25">
      <c r="A66">
        <v>306</v>
      </c>
      <c r="B66" s="1">
        <v>44347</v>
      </c>
      <c r="C66" t="s">
        <v>6</v>
      </c>
      <c r="D66">
        <v>8880</v>
      </c>
    </row>
    <row r="67" spans="1:4" x14ac:dyDescent="0.25">
      <c r="A67">
        <v>312</v>
      </c>
      <c r="B67" s="1">
        <v>44350</v>
      </c>
      <c r="C67" t="s">
        <v>6</v>
      </c>
      <c r="D67">
        <v>6010</v>
      </c>
    </row>
    <row r="68" spans="1:4" x14ac:dyDescent="0.25">
      <c r="A68">
        <v>322</v>
      </c>
      <c r="B68" s="1">
        <v>44356</v>
      </c>
      <c r="C68" t="s">
        <v>6</v>
      </c>
      <c r="D68">
        <v>6150</v>
      </c>
    </row>
    <row r="69" spans="1:4" x14ac:dyDescent="0.25">
      <c r="A69">
        <v>327</v>
      </c>
      <c r="B69" s="1">
        <v>44358</v>
      </c>
      <c r="C69" t="s">
        <v>6</v>
      </c>
      <c r="D69">
        <v>8900</v>
      </c>
    </row>
    <row r="70" spans="1:4" x14ac:dyDescent="0.25">
      <c r="A70">
        <v>331</v>
      </c>
      <c r="B70" s="1">
        <v>44360</v>
      </c>
      <c r="C70" t="s">
        <v>6</v>
      </c>
      <c r="D70">
        <v>7960</v>
      </c>
    </row>
    <row r="71" spans="1:4" x14ac:dyDescent="0.25">
      <c r="A71">
        <v>338</v>
      </c>
      <c r="B71" s="1">
        <v>44362</v>
      </c>
      <c r="C71" t="s">
        <v>6</v>
      </c>
      <c r="D71">
        <v>7950</v>
      </c>
    </row>
    <row r="72" spans="1:4" x14ac:dyDescent="0.25">
      <c r="A72">
        <v>341</v>
      </c>
      <c r="B72" s="1">
        <v>44364</v>
      </c>
      <c r="C72" t="s">
        <v>6</v>
      </c>
      <c r="D72">
        <v>6390</v>
      </c>
    </row>
    <row r="73" spans="1:4" x14ac:dyDescent="0.25">
      <c r="A73">
        <v>344</v>
      </c>
      <c r="B73" s="1">
        <v>44365</v>
      </c>
      <c r="C73" t="s">
        <v>6</v>
      </c>
      <c r="D73">
        <v>8070</v>
      </c>
    </row>
    <row r="74" spans="1:4" x14ac:dyDescent="0.25">
      <c r="A74">
        <v>353</v>
      </c>
      <c r="B74" s="1">
        <v>44370</v>
      </c>
      <c r="C74" t="s">
        <v>6</v>
      </c>
      <c r="D74">
        <v>5610</v>
      </c>
    </row>
    <row r="75" spans="1:4" x14ac:dyDescent="0.25">
      <c r="A75">
        <v>355</v>
      </c>
      <c r="B75" s="1">
        <v>44371</v>
      </c>
      <c r="C75" t="s">
        <v>6</v>
      </c>
      <c r="D75">
        <v>3640</v>
      </c>
    </row>
    <row r="76" spans="1:4" x14ac:dyDescent="0.25">
      <c r="A76">
        <v>356</v>
      </c>
      <c r="B76" s="1">
        <v>44372</v>
      </c>
      <c r="C76" t="s">
        <v>6</v>
      </c>
      <c r="D76">
        <v>6950</v>
      </c>
    </row>
    <row r="77" spans="1:4" x14ac:dyDescent="0.25">
      <c r="A77">
        <v>359</v>
      </c>
      <c r="B77" s="1">
        <v>44374</v>
      </c>
      <c r="C77" t="s">
        <v>6</v>
      </c>
      <c r="D77">
        <v>6200</v>
      </c>
    </row>
    <row r="78" spans="1:4" x14ac:dyDescent="0.25">
      <c r="A78">
        <v>363</v>
      </c>
      <c r="B78" s="1">
        <v>44376</v>
      </c>
      <c r="C78" t="s">
        <v>6</v>
      </c>
      <c r="D78">
        <v>6310</v>
      </c>
    </row>
    <row r="79" spans="1:4" x14ac:dyDescent="0.25">
      <c r="A79">
        <v>364</v>
      </c>
      <c r="B79" s="1">
        <v>44377</v>
      </c>
      <c r="C79" t="s">
        <v>6</v>
      </c>
      <c r="D79">
        <v>7110</v>
      </c>
    </row>
    <row r="80" spans="1:4" x14ac:dyDescent="0.25">
      <c r="A80">
        <v>378</v>
      </c>
      <c r="B80" s="1">
        <v>44384</v>
      </c>
      <c r="C80" t="s">
        <v>6</v>
      </c>
      <c r="D80">
        <v>9390</v>
      </c>
    </row>
    <row r="81" spans="1:4" x14ac:dyDescent="0.25">
      <c r="A81">
        <v>382</v>
      </c>
      <c r="B81" s="1">
        <v>44385</v>
      </c>
      <c r="C81" t="s">
        <v>6</v>
      </c>
      <c r="D81">
        <v>3860</v>
      </c>
    </row>
    <row r="82" spans="1:4" x14ac:dyDescent="0.25">
      <c r="A82">
        <v>384</v>
      </c>
      <c r="B82" s="1">
        <v>44386</v>
      </c>
      <c r="C82" t="s">
        <v>6</v>
      </c>
      <c r="D82">
        <v>3970</v>
      </c>
    </row>
    <row r="83" spans="1:4" x14ac:dyDescent="0.25">
      <c r="A83">
        <v>402</v>
      </c>
      <c r="B83" s="1">
        <v>44395</v>
      </c>
      <c r="C83" t="s">
        <v>6</v>
      </c>
      <c r="D83">
        <v>5750</v>
      </c>
    </row>
    <row r="84" spans="1:4" x14ac:dyDescent="0.25">
      <c r="A84">
        <v>412</v>
      </c>
      <c r="B84" s="1">
        <v>44399</v>
      </c>
      <c r="C84" t="s">
        <v>6</v>
      </c>
      <c r="D84">
        <v>7040</v>
      </c>
    </row>
    <row r="85" spans="1:4" x14ac:dyDescent="0.25">
      <c r="A85">
        <v>417</v>
      </c>
      <c r="B85" s="1">
        <v>44401</v>
      </c>
      <c r="C85" t="s">
        <v>6</v>
      </c>
      <c r="D85">
        <v>1400</v>
      </c>
    </row>
    <row r="86" spans="1:4" x14ac:dyDescent="0.25">
      <c r="A86">
        <v>421</v>
      </c>
      <c r="B86" s="1">
        <v>44403</v>
      </c>
      <c r="C86" t="s">
        <v>6</v>
      </c>
      <c r="D86">
        <v>8340</v>
      </c>
    </row>
    <row r="87" spans="1:4" x14ac:dyDescent="0.25">
      <c r="A87">
        <v>428</v>
      </c>
      <c r="B87" s="1">
        <v>44406</v>
      </c>
      <c r="C87" t="s">
        <v>6</v>
      </c>
      <c r="D87">
        <v>7250</v>
      </c>
    </row>
    <row r="88" spans="1:4" x14ac:dyDescent="0.25">
      <c r="A88">
        <v>431</v>
      </c>
      <c r="B88" s="1">
        <v>44407</v>
      </c>
      <c r="C88" t="s">
        <v>6</v>
      </c>
      <c r="D88">
        <v>3820</v>
      </c>
    </row>
    <row r="89" spans="1:4" x14ac:dyDescent="0.25">
      <c r="A89">
        <v>435</v>
      </c>
      <c r="B89" s="1">
        <v>44408</v>
      </c>
      <c r="C89" t="s">
        <v>6</v>
      </c>
      <c r="D89">
        <v>1670</v>
      </c>
    </row>
    <row r="90" spans="1:4" x14ac:dyDescent="0.25">
      <c r="A90">
        <v>442</v>
      </c>
      <c r="B90" s="1">
        <v>44412</v>
      </c>
      <c r="C90" t="s">
        <v>6</v>
      </c>
      <c r="D90">
        <v>3400</v>
      </c>
    </row>
    <row r="91" spans="1:4" x14ac:dyDescent="0.25">
      <c r="A91">
        <v>444</v>
      </c>
      <c r="B91" s="1">
        <v>44413</v>
      </c>
      <c r="C91" t="s">
        <v>6</v>
      </c>
      <c r="D91">
        <v>7190</v>
      </c>
    </row>
    <row r="92" spans="1:4" x14ac:dyDescent="0.25">
      <c r="A92">
        <v>445</v>
      </c>
      <c r="B92" s="1">
        <v>44414</v>
      </c>
      <c r="C92" t="s">
        <v>6</v>
      </c>
      <c r="D92">
        <v>4590</v>
      </c>
    </row>
    <row r="93" spans="1:4" x14ac:dyDescent="0.25">
      <c r="A93">
        <v>448</v>
      </c>
      <c r="B93" s="1">
        <v>44416</v>
      </c>
      <c r="C93" t="s">
        <v>6</v>
      </c>
      <c r="D93">
        <v>7100</v>
      </c>
    </row>
    <row r="94" spans="1:4" x14ac:dyDescent="0.25">
      <c r="A94">
        <v>451</v>
      </c>
      <c r="B94" s="1">
        <v>44417</v>
      </c>
      <c r="C94" t="s">
        <v>6</v>
      </c>
      <c r="D94">
        <v>7820</v>
      </c>
    </row>
    <row r="95" spans="1:4" x14ac:dyDescent="0.25">
      <c r="A95">
        <v>452</v>
      </c>
      <c r="B95" s="1">
        <v>44418</v>
      </c>
      <c r="C95" t="s">
        <v>6</v>
      </c>
      <c r="D95">
        <v>7910</v>
      </c>
    </row>
    <row r="96" spans="1:4" x14ac:dyDescent="0.25">
      <c r="A96">
        <v>467</v>
      </c>
      <c r="B96" s="1">
        <v>44424</v>
      </c>
      <c r="C96" t="s">
        <v>6</v>
      </c>
      <c r="D96">
        <v>5850</v>
      </c>
    </row>
    <row r="97" spans="1:4" x14ac:dyDescent="0.25">
      <c r="A97">
        <v>470</v>
      </c>
      <c r="B97" s="1">
        <v>44426</v>
      </c>
      <c r="C97" t="s">
        <v>6</v>
      </c>
      <c r="D97">
        <v>4090</v>
      </c>
    </row>
    <row r="98" spans="1:4" x14ac:dyDescent="0.25">
      <c r="A98">
        <v>472</v>
      </c>
      <c r="B98" s="1">
        <v>44428</v>
      </c>
      <c r="C98" t="s">
        <v>6</v>
      </c>
      <c r="D98">
        <v>6590</v>
      </c>
    </row>
    <row r="99" spans="1:4" x14ac:dyDescent="0.25">
      <c r="A99">
        <v>483</v>
      </c>
      <c r="B99" s="1">
        <v>44432</v>
      </c>
      <c r="C99" t="s">
        <v>6</v>
      </c>
      <c r="D99">
        <v>5180</v>
      </c>
    </row>
    <row r="100" spans="1:4" x14ac:dyDescent="0.25">
      <c r="A100">
        <v>500</v>
      </c>
      <c r="B100" s="1">
        <v>44441</v>
      </c>
      <c r="C100" t="s">
        <v>6</v>
      </c>
      <c r="D100">
        <v>4100</v>
      </c>
    </row>
    <row r="101" spans="1:4" x14ac:dyDescent="0.25">
      <c r="A101">
        <v>503</v>
      </c>
      <c r="B101" s="1">
        <v>44442</v>
      </c>
      <c r="C101" t="s">
        <v>6</v>
      </c>
      <c r="D101">
        <v>8460</v>
      </c>
    </row>
    <row r="102" spans="1:4" x14ac:dyDescent="0.25">
      <c r="A102">
        <v>506</v>
      </c>
      <c r="B102" s="1">
        <v>44445</v>
      </c>
      <c r="C102" t="s">
        <v>6</v>
      </c>
      <c r="D102">
        <v>2400</v>
      </c>
    </row>
    <row r="103" spans="1:4" x14ac:dyDescent="0.25">
      <c r="A103">
        <v>510</v>
      </c>
      <c r="B103" s="1">
        <v>44448</v>
      </c>
      <c r="C103" t="s">
        <v>6</v>
      </c>
      <c r="D103">
        <v>7000</v>
      </c>
    </row>
    <row r="104" spans="1:4" x14ac:dyDescent="0.25">
      <c r="A104">
        <v>513</v>
      </c>
      <c r="B104" s="1">
        <v>44449</v>
      </c>
      <c r="C104" t="s">
        <v>6</v>
      </c>
      <c r="D104">
        <v>1690</v>
      </c>
    </row>
    <row r="105" spans="1:4" x14ac:dyDescent="0.25">
      <c r="A105">
        <v>516</v>
      </c>
      <c r="B105" s="1">
        <v>44450</v>
      </c>
      <c r="C105" t="s">
        <v>6</v>
      </c>
      <c r="D105">
        <v>4320</v>
      </c>
    </row>
    <row r="106" spans="1:4" x14ac:dyDescent="0.25">
      <c r="A106">
        <v>521</v>
      </c>
      <c r="B106" s="1">
        <v>44452</v>
      </c>
      <c r="C106" t="s">
        <v>6</v>
      </c>
      <c r="D106">
        <v>7890</v>
      </c>
    </row>
    <row r="107" spans="1:4" x14ac:dyDescent="0.25">
      <c r="A107">
        <v>526</v>
      </c>
      <c r="B107" s="1">
        <v>44454</v>
      </c>
      <c r="C107" t="s">
        <v>6</v>
      </c>
      <c r="D107">
        <v>5870</v>
      </c>
    </row>
    <row r="108" spans="1:4" x14ac:dyDescent="0.25">
      <c r="A108">
        <v>532</v>
      </c>
      <c r="B108" s="1">
        <v>44457</v>
      </c>
      <c r="C108" t="s">
        <v>6</v>
      </c>
      <c r="D108">
        <v>7650</v>
      </c>
    </row>
    <row r="109" spans="1:4" x14ac:dyDescent="0.25">
      <c r="A109">
        <v>536</v>
      </c>
      <c r="B109" s="1">
        <v>44458</v>
      </c>
      <c r="C109" t="s">
        <v>6</v>
      </c>
      <c r="D109">
        <v>8160</v>
      </c>
    </row>
    <row r="110" spans="1:4" x14ac:dyDescent="0.25">
      <c r="A110">
        <v>542</v>
      </c>
      <c r="B110" s="1">
        <v>44461</v>
      </c>
      <c r="C110" t="s">
        <v>6</v>
      </c>
      <c r="D110">
        <v>1280</v>
      </c>
    </row>
    <row r="111" spans="1:4" x14ac:dyDescent="0.25">
      <c r="A111">
        <v>543</v>
      </c>
      <c r="B111" s="1">
        <v>44462</v>
      </c>
      <c r="C111" t="s">
        <v>6</v>
      </c>
      <c r="D111">
        <v>8360</v>
      </c>
    </row>
    <row r="112" spans="1:4" x14ac:dyDescent="0.25">
      <c r="A112">
        <v>545</v>
      </c>
      <c r="B112" s="1">
        <v>44463</v>
      </c>
      <c r="C112" t="s">
        <v>6</v>
      </c>
      <c r="D112">
        <v>9920</v>
      </c>
    </row>
    <row r="113" spans="1:4" x14ac:dyDescent="0.25">
      <c r="A113">
        <v>546</v>
      </c>
      <c r="B113" s="1">
        <v>44464</v>
      </c>
      <c r="C113" t="s">
        <v>6</v>
      </c>
      <c r="D113">
        <v>3140</v>
      </c>
    </row>
    <row r="114" spans="1:4" x14ac:dyDescent="0.25">
      <c r="A114">
        <v>548</v>
      </c>
      <c r="B114" s="1">
        <v>44466</v>
      </c>
      <c r="C114" t="s">
        <v>6</v>
      </c>
      <c r="D114">
        <v>9210</v>
      </c>
    </row>
    <row r="115" spans="1:4" x14ac:dyDescent="0.25">
      <c r="A115">
        <v>552</v>
      </c>
      <c r="B115" s="1">
        <v>44468</v>
      </c>
      <c r="C115" t="s">
        <v>6</v>
      </c>
      <c r="D115">
        <v>3250</v>
      </c>
    </row>
    <row r="116" spans="1:4" x14ac:dyDescent="0.25">
      <c r="A116">
        <v>556</v>
      </c>
      <c r="B116" s="1">
        <v>44470</v>
      </c>
      <c r="C116" t="s">
        <v>6</v>
      </c>
      <c r="D116">
        <v>2060</v>
      </c>
    </row>
    <row r="117" spans="1:4" x14ac:dyDescent="0.25">
      <c r="A117">
        <v>563</v>
      </c>
      <c r="B117" s="1">
        <v>44474</v>
      </c>
      <c r="C117" t="s">
        <v>6</v>
      </c>
      <c r="D117">
        <v>5220</v>
      </c>
    </row>
    <row r="118" spans="1:4" x14ac:dyDescent="0.25">
      <c r="A118">
        <v>566</v>
      </c>
      <c r="B118" s="1">
        <v>44475</v>
      </c>
      <c r="C118" t="s">
        <v>6</v>
      </c>
      <c r="D118">
        <v>2500</v>
      </c>
    </row>
    <row r="119" spans="1:4" x14ac:dyDescent="0.25">
      <c r="A119">
        <v>571</v>
      </c>
      <c r="B119" s="1">
        <v>44477</v>
      </c>
      <c r="C119" t="s">
        <v>6</v>
      </c>
      <c r="D119">
        <v>7120</v>
      </c>
    </row>
    <row r="120" spans="1:4" x14ac:dyDescent="0.25">
      <c r="A120">
        <v>587</v>
      </c>
      <c r="B120" s="1">
        <v>44485</v>
      </c>
      <c r="C120" t="s">
        <v>6</v>
      </c>
      <c r="D120">
        <v>5650</v>
      </c>
    </row>
    <row r="121" spans="1:4" x14ac:dyDescent="0.25">
      <c r="A121">
        <v>594</v>
      </c>
      <c r="B121" s="1">
        <v>44488</v>
      </c>
      <c r="C121" t="s">
        <v>6</v>
      </c>
      <c r="D121">
        <v>7990</v>
      </c>
    </row>
    <row r="122" spans="1:4" x14ac:dyDescent="0.25">
      <c r="A122">
        <v>600</v>
      </c>
      <c r="B122" s="1">
        <v>44491</v>
      </c>
      <c r="C122" t="s">
        <v>6</v>
      </c>
      <c r="D122">
        <v>9480</v>
      </c>
    </row>
    <row r="123" spans="1:4" x14ac:dyDescent="0.25">
      <c r="A123">
        <v>607</v>
      </c>
      <c r="B123" s="1">
        <v>44494</v>
      </c>
      <c r="C123" t="s">
        <v>6</v>
      </c>
      <c r="D123">
        <v>1050</v>
      </c>
    </row>
    <row r="124" spans="1:4" x14ac:dyDescent="0.25">
      <c r="A124">
        <v>611</v>
      </c>
      <c r="B124" s="1">
        <v>44495</v>
      </c>
      <c r="C124" t="s">
        <v>6</v>
      </c>
      <c r="D124">
        <v>6590</v>
      </c>
    </row>
    <row r="125" spans="1:4" x14ac:dyDescent="0.25">
      <c r="A125">
        <v>614</v>
      </c>
      <c r="B125" s="1">
        <v>44496</v>
      </c>
      <c r="C125" t="s">
        <v>6</v>
      </c>
      <c r="D125">
        <v>6430</v>
      </c>
    </row>
    <row r="126" spans="1:4" x14ac:dyDescent="0.25">
      <c r="A126">
        <v>620</v>
      </c>
      <c r="B126" s="1">
        <v>44499</v>
      </c>
      <c r="C126" t="s">
        <v>6</v>
      </c>
      <c r="D126">
        <v>4230</v>
      </c>
    </row>
    <row r="127" spans="1:4" x14ac:dyDescent="0.25">
      <c r="A127">
        <v>624</v>
      </c>
      <c r="B127" s="1">
        <v>44501</v>
      </c>
      <c r="C127" t="s">
        <v>6</v>
      </c>
      <c r="D127">
        <v>2870</v>
      </c>
    </row>
    <row r="128" spans="1:4" x14ac:dyDescent="0.25">
      <c r="A128">
        <v>630</v>
      </c>
      <c r="B128" s="1">
        <v>44504</v>
      </c>
      <c r="C128" t="s">
        <v>6</v>
      </c>
      <c r="D128">
        <v>3110</v>
      </c>
    </row>
    <row r="129" spans="1:4" x14ac:dyDescent="0.25">
      <c r="A129">
        <v>639</v>
      </c>
      <c r="B129" s="1">
        <v>44509</v>
      </c>
      <c r="C129" t="s">
        <v>6</v>
      </c>
      <c r="D129">
        <v>2300</v>
      </c>
    </row>
    <row r="130" spans="1:4" x14ac:dyDescent="0.25">
      <c r="A130">
        <v>643</v>
      </c>
      <c r="B130" s="1">
        <v>44510</v>
      </c>
      <c r="C130" t="s">
        <v>6</v>
      </c>
      <c r="D130">
        <v>6320</v>
      </c>
    </row>
    <row r="131" spans="1:4" x14ac:dyDescent="0.25">
      <c r="A131">
        <v>646</v>
      </c>
      <c r="B131" s="1">
        <v>44511</v>
      </c>
      <c r="C131" t="s">
        <v>6</v>
      </c>
      <c r="D131">
        <v>2960</v>
      </c>
    </row>
    <row r="132" spans="1:4" x14ac:dyDescent="0.25">
      <c r="A132">
        <v>653</v>
      </c>
      <c r="B132" s="1">
        <v>44515</v>
      </c>
      <c r="C132" t="s">
        <v>6</v>
      </c>
      <c r="D132">
        <v>8320</v>
      </c>
    </row>
    <row r="133" spans="1:4" x14ac:dyDescent="0.25">
      <c r="A133">
        <v>656</v>
      </c>
      <c r="B133" s="1">
        <v>44516</v>
      </c>
      <c r="C133" t="s">
        <v>6</v>
      </c>
      <c r="D133">
        <v>4420</v>
      </c>
    </row>
    <row r="134" spans="1:4" x14ac:dyDescent="0.25">
      <c r="A134">
        <v>657</v>
      </c>
      <c r="B134" s="1">
        <v>44517</v>
      </c>
      <c r="C134" t="s">
        <v>6</v>
      </c>
      <c r="D134">
        <v>3130</v>
      </c>
    </row>
    <row r="135" spans="1:4" x14ac:dyDescent="0.25">
      <c r="A135">
        <v>660</v>
      </c>
      <c r="B135" s="1">
        <v>44518</v>
      </c>
      <c r="C135" t="s">
        <v>6</v>
      </c>
      <c r="D135">
        <v>1030</v>
      </c>
    </row>
    <row r="136" spans="1:4" x14ac:dyDescent="0.25">
      <c r="A136">
        <v>665</v>
      </c>
      <c r="B136" s="1">
        <v>44520</v>
      </c>
      <c r="C136" t="s">
        <v>6</v>
      </c>
      <c r="D136">
        <v>8790</v>
      </c>
    </row>
    <row r="137" spans="1:4" x14ac:dyDescent="0.25">
      <c r="A137">
        <v>670</v>
      </c>
      <c r="B137" s="1">
        <v>44522</v>
      </c>
      <c r="C137" t="s">
        <v>6</v>
      </c>
      <c r="D137">
        <v>4380</v>
      </c>
    </row>
    <row r="138" spans="1:4" x14ac:dyDescent="0.25">
      <c r="A138">
        <v>675</v>
      </c>
      <c r="B138" s="1">
        <v>44523</v>
      </c>
      <c r="C138" t="s">
        <v>6</v>
      </c>
      <c r="D138">
        <v>5350</v>
      </c>
    </row>
    <row r="139" spans="1:4" x14ac:dyDescent="0.25">
      <c r="A139">
        <v>686</v>
      </c>
      <c r="B139" s="1">
        <v>44528</v>
      </c>
      <c r="C139" t="s">
        <v>6</v>
      </c>
      <c r="D139">
        <v>4710</v>
      </c>
    </row>
    <row r="140" spans="1:4" x14ac:dyDescent="0.25">
      <c r="A140">
        <v>697</v>
      </c>
      <c r="B140" s="1">
        <v>44533</v>
      </c>
      <c r="C140" t="s">
        <v>6</v>
      </c>
      <c r="D140">
        <v>4160</v>
      </c>
    </row>
    <row r="141" spans="1:4" x14ac:dyDescent="0.25">
      <c r="A141">
        <v>704</v>
      </c>
      <c r="B141" s="1">
        <v>44536</v>
      </c>
      <c r="C141" t="s">
        <v>6</v>
      </c>
      <c r="D141">
        <v>7210</v>
      </c>
    </row>
    <row r="142" spans="1:4" x14ac:dyDescent="0.25">
      <c r="A142">
        <v>705</v>
      </c>
      <c r="B142" s="1">
        <v>44537</v>
      </c>
      <c r="C142" t="s">
        <v>6</v>
      </c>
      <c r="D142">
        <v>3560</v>
      </c>
    </row>
    <row r="143" spans="1:4" x14ac:dyDescent="0.25">
      <c r="A143">
        <v>711</v>
      </c>
      <c r="B143" s="1">
        <v>44541</v>
      </c>
      <c r="C143" t="s">
        <v>6</v>
      </c>
      <c r="D143">
        <v>8000</v>
      </c>
    </row>
    <row r="144" spans="1:4" x14ac:dyDescent="0.25">
      <c r="A144">
        <v>718</v>
      </c>
      <c r="B144" s="1">
        <v>44544</v>
      </c>
      <c r="C144" t="s">
        <v>6</v>
      </c>
      <c r="D144">
        <v>5080</v>
      </c>
    </row>
    <row r="145" spans="1:4" x14ac:dyDescent="0.25">
      <c r="A145">
        <v>721</v>
      </c>
      <c r="B145" s="1">
        <v>44545</v>
      </c>
      <c r="C145" t="s">
        <v>6</v>
      </c>
      <c r="D145">
        <v>7940</v>
      </c>
    </row>
    <row r="146" spans="1:4" x14ac:dyDescent="0.25">
      <c r="A146">
        <v>725</v>
      </c>
      <c r="B146" s="1">
        <v>44548</v>
      </c>
      <c r="C146" t="s">
        <v>6</v>
      </c>
      <c r="D146">
        <v>6800</v>
      </c>
    </row>
    <row r="147" spans="1:4" x14ac:dyDescent="0.25">
      <c r="A147">
        <v>731</v>
      </c>
      <c r="B147" s="1">
        <v>44550</v>
      </c>
      <c r="C147" t="s">
        <v>6</v>
      </c>
      <c r="D147">
        <v>7250</v>
      </c>
    </row>
    <row r="148" spans="1:4" x14ac:dyDescent="0.25">
      <c r="A148">
        <v>733</v>
      </c>
      <c r="B148" s="1">
        <v>44551</v>
      </c>
      <c r="C148" t="s">
        <v>6</v>
      </c>
      <c r="D148">
        <v>1880</v>
      </c>
    </row>
    <row r="149" spans="1:4" x14ac:dyDescent="0.25">
      <c r="A149">
        <v>737</v>
      </c>
      <c r="B149" s="1">
        <v>44553</v>
      </c>
      <c r="C149" t="s">
        <v>6</v>
      </c>
      <c r="D149">
        <v>1280</v>
      </c>
    </row>
    <row r="150" spans="1:4" x14ac:dyDescent="0.25">
      <c r="A150">
        <v>744</v>
      </c>
      <c r="B150" s="1">
        <v>44557</v>
      </c>
      <c r="C150" t="s">
        <v>6</v>
      </c>
      <c r="D150">
        <v>5870</v>
      </c>
    </row>
    <row r="151" spans="1:4" x14ac:dyDescent="0.25">
      <c r="A151">
        <v>749</v>
      </c>
      <c r="B151" s="1">
        <v>44558</v>
      </c>
      <c r="C151" t="s">
        <v>6</v>
      </c>
      <c r="D151">
        <v>4500</v>
      </c>
    </row>
    <row r="152" spans="1:4" x14ac:dyDescent="0.25">
      <c r="A152">
        <v>752</v>
      </c>
      <c r="B152" s="1">
        <v>44560</v>
      </c>
      <c r="C152" t="s">
        <v>6</v>
      </c>
      <c r="D152">
        <v>4600</v>
      </c>
    </row>
    <row r="153" spans="1:4" x14ac:dyDescent="0.25">
      <c r="A153">
        <v>755</v>
      </c>
      <c r="B153" s="1">
        <v>44561</v>
      </c>
      <c r="C153" t="s">
        <v>6</v>
      </c>
      <c r="D153">
        <v>6290</v>
      </c>
    </row>
    <row r="154" spans="1:4" x14ac:dyDescent="0.25">
      <c r="A154">
        <v>4</v>
      </c>
      <c r="B154" s="1">
        <v>44199</v>
      </c>
      <c r="C154" t="s">
        <v>7</v>
      </c>
      <c r="D154">
        <v>950</v>
      </c>
    </row>
    <row r="155" spans="1:4" x14ac:dyDescent="0.25">
      <c r="A155">
        <v>7</v>
      </c>
      <c r="B155" s="1">
        <v>44200</v>
      </c>
      <c r="C155" t="s">
        <v>7</v>
      </c>
      <c r="D155">
        <v>1140</v>
      </c>
    </row>
    <row r="156" spans="1:4" x14ac:dyDescent="0.25">
      <c r="A156">
        <v>12</v>
      </c>
      <c r="B156" s="1">
        <v>44202</v>
      </c>
      <c r="C156" t="s">
        <v>7</v>
      </c>
      <c r="D156">
        <v>1500</v>
      </c>
    </row>
    <row r="157" spans="1:4" x14ac:dyDescent="0.25">
      <c r="A157">
        <v>17</v>
      </c>
      <c r="B157" s="1">
        <v>44204</v>
      </c>
      <c r="C157" t="s">
        <v>7</v>
      </c>
      <c r="D157">
        <v>4660</v>
      </c>
    </row>
    <row r="158" spans="1:4" x14ac:dyDescent="0.25">
      <c r="A158">
        <v>22</v>
      </c>
      <c r="B158" s="1">
        <v>44207</v>
      </c>
      <c r="C158" t="s">
        <v>7</v>
      </c>
      <c r="D158">
        <v>5230</v>
      </c>
    </row>
    <row r="159" spans="1:4" x14ac:dyDescent="0.25">
      <c r="A159">
        <v>25</v>
      </c>
      <c r="B159" s="1">
        <v>44209</v>
      </c>
      <c r="C159" t="s">
        <v>7</v>
      </c>
      <c r="D159">
        <v>8650</v>
      </c>
    </row>
    <row r="160" spans="1:4" x14ac:dyDescent="0.25">
      <c r="A160">
        <v>28</v>
      </c>
      <c r="B160" s="1">
        <v>44210</v>
      </c>
      <c r="C160" t="s">
        <v>7</v>
      </c>
      <c r="D160">
        <v>1650</v>
      </c>
    </row>
    <row r="161" spans="1:4" x14ac:dyDescent="0.25">
      <c r="A161">
        <v>29</v>
      </c>
      <c r="B161" s="1">
        <v>44211</v>
      </c>
      <c r="C161" t="s">
        <v>7</v>
      </c>
      <c r="D161">
        <v>7060</v>
      </c>
    </row>
    <row r="162" spans="1:4" x14ac:dyDescent="0.25">
      <c r="A162">
        <v>33</v>
      </c>
      <c r="B162" s="1">
        <v>44213</v>
      </c>
      <c r="C162" t="s">
        <v>7</v>
      </c>
      <c r="D162">
        <v>5240</v>
      </c>
    </row>
    <row r="163" spans="1:4" x14ac:dyDescent="0.25">
      <c r="A163">
        <v>37</v>
      </c>
      <c r="B163" s="1">
        <v>44214</v>
      </c>
      <c r="C163" t="s">
        <v>7</v>
      </c>
      <c r="D163">
        <v>4150</v>
      </c>
    </row>
    <row r="164" spans="1:4" x14ac:dyDescent="0.25">
      <c r="A164">
        <v>38</v>
      </c>
      <c r="B164" s="1">
        <v>44215</v>
      </c>
      <c r="C164" t="s">
        <v>7</v>
      </c>
      <c r="D164">
        <v>3870</v>
      </c>
    </row>
    <row r="165" spans="1:4" x14ac:dyDescent="0.25">
      <c r="A165">
        <v>41</v>
      </c>
      <c r="B165" s="1">
        <v>44216</v>
      </c>
      <c r="C165" t="s">
        <v>7</v>
      </c>
      <c r="D165">
        <v>7700</v>
      </c>
    </row>
    <row r="166" spans="1:4" x14ac:dyDescent="0.25">
      <c r="A166">
        <v>43</v>
      </c>
      <c r="B166" s="1">
        <v>44217</v>
      </c>
      <c r="C166" t="s">
        <v>7</v>
      </c>
      <c r="D166">
        <v>1060</v>
      </c>
    </row>
    <row r="167" spans="1:4" x14ac:dyDescent="0.25">
      <c r="A167">
        <v>45</v>
      </c>
      <c r="B167" s="1">
        <v>44218</v>
      </c>
      <c r="C167" t="s">
        <v>7</v>
      </c>
      <c r="D167">
        <v>7840</v>
      </c>
    </row>
    <row r="168" spans="1:4" x14ac:dyDescent="0.25">
      <c r="A168">
        <v>49</v>
      </c>
      <c r="B168" s="1">
        <v>44222</v>
      </c>
      <c r="C168" t="s">
        <v>7</v>
      </c>
      <c r="D168">
        <v>3050</v>
      </c>
    </row>
    <row r="169" spans="1:4" x14ac:dyDescent="0.25">
      <c r="A169">
        <v>56</v>
      </c>
      <c r="B169" s="1">
        <v>44224</v>
      </c>
      <c r="C169" t="s">
        <v>7</v>
      </c>
      <c r="D169">
        <v>2340</v>
      </c>
    </row>
    <row r="170" spans="1:4" x14ac:dyDescent="0.25">
      <c r="A170">
        <v>57</v>
      </c>
      <c r="B170" s="1">
        <v>44225</v>
      </c>
      <c r="C170" t="s">
        <v>7</v>
      </c>
      <c r="D170">
        <v>8710</v>
      </c>
    </row>
    <row r="171" spans="1:4" x14ac:dyDescent="0.25">
      <c r="A171">
        <v>60</v>
      </c>
      <c r="B171" s="1">
        <v>44226</v>
      </c>
      <c r="C171" t="s">
        <v>7</v>
      </c>
      <c r="D171">
        <v>9020</v>
      </c>
    </row>
    <row r="172" spans="1:4" x14ac:dyDescent="0.25">
      <c r="A172">
        <v>63</v>
      </c>
      <c r="B172" s="1">
        <v>44227</v>
      </c>
      <c r="C172" t="s">
        <v>7</v>
      </c>
      <c r="D172">
        <v>790</v>
      </c>
    </row>
    <row r="173" spans="1:4" x14ac:dyDescent="0.25">
      <c r="A173">
        <v>64</v>
      </c>
      <c r="B173" s="1">
        <v>44228</v>
      </c>
      <c r="C173" t="s">
        <v>7</v>
      </c>
      <c r="D173">
        <v>7820</v>
      </c>
    </row>
    <row r="174" spans="1:4" x14ac:dyDescent="0.25">
      <c r="A174">
        <v>70</v>
      </c>
      <c r="B174" s="1">
        <v>44231</v>
      </c>
      <c r="C174" t="s">
        <v>7</v>
      </c>
      <c r="D174">
        <v>8470</v>
      </c>
    </row>
    <row r="175" spans="1:4" x14ac:dyDescent="0.25">
      <c r="A175">
        <v>77</v>
      </c>
      <c r="B175" s="1">
        <v>44234</v>
      </c>
      <c r="C175" t="s">
        <v>7</v>
      </c>
      <c r="D175">
        <v>8900</v>
      </c>
    </row>
    <row r="176" spans="1:4" x14ac:dyDescent="0.25">
      <c r="A176">
        <v>78</v>
      </c>
      <c r="B176" s="1">
        <v>44235</v>
      </c>
      <c r="C176" t="s">
        <v>7</v>
      </c>
      <c r="D176">
        <v>7370</v>
      </c>
    </row>
    <row r="177" spans="1:4" x14ac:dyDescent="0.25">
      <c r="A177">
        <v>80</v>
      </c>
      <c r="B177" s="1">
        <v>44236</v>
      </c>
      <c r="C177" t="s">
        <v>7</v>
      </c>
      <c r="D177">
        <v>7030</v>
      </c>
    </row>
    <row r="178" spans="1:4" x14ac:dyDescent="0.25">
      <c r="A178">
        <v>81</v>
      </c>
      <c r="B178" s="1">
        <v>44237</v>
      </c>
      <c r="C178" t="s">
        <v>7</v>
      </c>
      <c r="D178">
        <v>1000</v>
      </c>
    </row>
    <row r="179" spans="1:4" x14ac:dyDescent="0.25">
      <c r="A179">
        <v>83</v>
      </c>
      <c r="B179" s="1">
        <v>44238</v>
      </c>
      <c r="C179" t="s">
        <v>7</v>
      </c>
      <c r="D179">
        <v>9440</v>
      </c>
    </row>
    <row r="180" spans="1:4" x14ac:dyDescent="0.25">
      <c r="A180">
        <v>86</v>
      </c>
      <c r="B180" s="1">
        <v>44239</v>
      </c>
      <c r="C180" t="s">
        <v>7</v>
      </c>
      <c r="D180">
        <v>4850</v>
      </c>
    </row>
    <row r="181" spans="1:4" x14ac:dyDescent="0.25">
      <c r="A181">
        <v>93</v>
      </c>
      <c r="B181" s="1">
        <v>44243</v>
      </c>
      <c r="C181" t="s">
        <v>7</v>
      </c>
      <c r="D181">
        <v>3330</v>
      </c>
    </row>
    <row r="182" spans="1:4" x14ac:dyDescent="0.25">
      <c r="A182">
        <v>98</v>
      </c>
      <c r="B182" s="1">
        <v>44244</v>
      </c>
      <c r="C182" t="s">
        <v>7</v>
      </c>
      <c r="D182">
        <v>5600</v>
      </c>
    </row>
    <row r="183" spans="1:4" x14ac:dyDescent="0.25">
      <c r="A183">
        <v>101</v>
      </c>
      <c r="B183" s="1">
        <v>44247</v>
      </c>
      <c r="C183" t="s">
        <v>7</v>
      </c>
      <c r="D183">
        <v>8190</v>
      </c>
    </row>
    <row r="184" spans="1:4" x14ac:dyDescent="0.25">
      <c r="A184">
        <v>106</v>
      </c>
      <c r="B184" s="1">
        <v>44249</v>
      </c>
      <c r="C184" t="s">
        <v>7</v>
      </c>
      <c r="D184">
        <v>4070</v>
      </c>
    </row>
    <row r="185" spans="1:4" x14ac:dyDescent="0.25">
      <c r="A185">
        <v>114</v>
      </c>
      <c r="B185" s="1">
        <v>44253</v>
      </c>
      <c r="C185" t="s">
        <v>7</v>
      </c>
      <c r="D185">
        <v>9440</v>
      </c>
    </row>
    <row r="186" spans="1:4" x14ac:dyDescent="0.25">
      <c r="A186">
        <v>128</v>
      </c>
      <c r="B186" s="1">
        <v>44261</v>
      </c>
      <c r="C186" t="s">
        <v>7</v>
      </c>
      <c r="D186">
        <v>3270</v>
      </c>
    </row>
    <row r="187" spans="1:4" x14ac:dyDescent="0.25">
      <c r="A187">
        <v>138</v>
      </c>
      <c r="B187" s="1">
        <v>44265</v>
      </c>
      <c r="C187" t="s">
        <v>7</v>
      </c>
      <c r="D187">
        <v>6950</v>
      </c>
    </row>
    <row r="188" spans="1:4" x14ac:dyDescent="0.25">
      <c r="A188">
        <v>152</v>
      </c>
      <c r="B188" s="1">
        <v>44273</v>
      </c>
      <c r="C188" t="s">
        <v>7</v>
      </c>
      <c r="D188">
        <v>9980</v>
      </c>
    </row>
    <row r="189" spans="1:4" x14ac:dyDescent="0.25">
      <c r="A189">
        <v>153</v>
      </c>
      <c r="B189" s="1">
        <v>44274</v>
      </c>
      <c r="C189" t="s">
        <v>7</v>
      </c>
      <c r="D189">
        <v>7850</v>
      </c>
    </row>
    <row r="190" spans="1:4" x14ac:dyDescent="0.25">
      <c r="A190">
        <v>156</v>
      </c>
      <c r="B190" s="1">
        <v>44275</v>
      </c>
      <c r="C190" t="s">
        <v>7</v>
      </c>
      <c r="D190">
        <v>8900</v>
      </c>
    </row>
    <row r="191" spans="1:4" x14ac:dyDescent="0.25">
      <c r="A191">
        <v>164</v>
      </c>
      <c r="B191" s="1">
        <v>44279</v>
      </c>
      <c r="C191" t="s">
        <v>7</v>
      </c>
      <c r="D191">
        <v>7830</v>
      </c>
    </row>
    <row r="192" spans="1:4" x14ac:dyDescent="0.25">
      <c r="A192">
        <v>167</v>
      </c>
      <c r="B192" s="1">
        <v>44280</v>
      </c>
      <c r="C192" t="s">
        <v>7</v>
      </c>
      <c r="D192">
        <v>5150</v>
      </c>
    </row>
    <row r="193" spans="1:4" x14ac:dyDescent="0.25">
      <c r="A193">
        <v>174</v>
      </c>
      <c r="B193" s="1">
        <v>44283</v>
      </c>
      <c r="C193" t="s">
        <v>7</v>
      </c>
      <c r="D193">
        <v>6470</v>
      </c>
    </row>
    <row r="194" spans="1:4" x14ac:dyDescent="0.25">
      <c r="A194">
        <v>178</v>
      </c>
      <c r="B194" s="1">
        <v>44286</v>
      </c>
      <c r="C194" t="s">
        <v>7</v>
      </c>
      <c r="D194">
        <v>2750</v>
      </c>
    </row>
    <row r="195" spans="1:4" x14ac:dyDescent="0.25">
      <c r="A195">
        <v>181</v>
      </c>
      <c r="B195" s="1">
        <v>44287</v>
      </c>
      <c r="C195" t="s">
        <v>7</v>
      </c>
      <c r="D195">
        <v>2630</v>
      </c>
    </row>
    <row r="196" spans="1:4" x14ac:dyDescent="0.25">
      <c r="A196">
        <v>190</v>
      </c>
      <c r="B196" s="1">
        <v>44292</v>
      </c>
      <c r="C196" t="s">
        <v>7</v>
      </c>
      <c r="D196">
        <v>8950</v>
      </c>
    </row>
    <row r="197" spans="1:4" x14ac:dyDescent="0.25">
      <c r="A197">
        <v>194</v>
      </c>
      <c r="B197" s="1">
        <v>44294</v>
      </c>
      <c r="C197" t="s">
        <v>7</v>
      </c>
      <c r="D197">
        <v>4860</v>
      </c>
    </row>
    <row r="198" spans="1:4" x14ac:dyDescent="0.25">
      <c r="A198">
        <v>198</v>
      </c>
      <c r="B198" s="1">
        <v>44295</v>
      </c>
      <c r="C198" t="s">
        <v>7</v>
      </c>
      <c r="D198">
        <v>4600</v>
      </c>
    </row>
    <row r="199" spans="1:4" x14ac:dyDescent="0.25">
      <c r="A199">
        <v>200</v>
      </c>
      <c r="B199" s="1">
        <v>44297</v>
      </c>
      <c r="C199" t="s">
        <v>7</v>
      </c>
      <c r="D199">
        <v>4940</v>
      </c>
    </row>
    <row r="200" spans="1:4" x14ac:dyDescent="0.25">
      <c r="A200">
        <v>204</v>
      </c>
      <c r="B200" s="1">
        <v>44299</v>
      </c>
      <c r="C200" t="s">
        <v>7</v>
      </c>
      <c r="D200">
        <v>5220</v>
      </c>
    </row>
    <row r="201" spans="1:4" x14ac:dyDescent="0.25">
      <c r="A201">
        <v>208</v>
      </c>
      <c r="B201" s="1">
        <v>44300</v>
      </c>
      <c r="C201" t="s">
        <v>7</v>
      </c>
      <c r="D201">
        <v>2070</v>
      </c>
    </row>
    <row r="202" spans="1:4" x14ac:dyDescent="0.25">
      <c r="A202">
        <v>211</v>
      </c>
      <c r="B202" s="1">
        <v>44301</v>
      </c>
      <c r="C202" t="s">
        <v>7</v>
      </c>
      <c r="D202">
        <v>3130</v>
      </c>
    </row>
    <row r="203" spans="1:4" x14ac:dyDescent="0.25">
      <c r="A203">
        <v>214</v>
      </c>
      <c r="B203" s="1">
        <v>44303</v>
      </c>
      <c r="C203" t="s">
        <v>7</v>
      </c>
      <c r="D203">
        <v>2660</v>
      </c>
    </row>
    <row r="204" spans="1:4" x14ac:dyDescent="0.25">
      <c r="A204">
        <v>218</v>
      </c>
      <c r="B204" s="1">
        <v>44304</v>
      </c>
      <c r="C204" t="s">
        <v>7</v>
      </c>
      <c r="D204">
        <v>3860</v>
      </c>
    </row>
    <row r="205" spans="1:4" x14ac:dyDescent="0.25">
      <c r="A205">
        <v>221</v>
      </c>
      <c r="B205" s="1">
        <v>44305</v>
      </c>
      <c r="C205" t="s">
        <v>7</v>
      </c>
      <c r="D205">
        <v>3420</v>
      </c>
    </row>
    <row r="206" spans="1:4" x14ac:dyDescent="0.25">
      <c r="A206">
        <v>223</v>
      </c>
      <c r="B206" s="1">
        <v>44306</v>
      </c>
      <c r="C206" t="s">
        <v>7</v>
      </c>
      <c r="D206">
        <v>6100</v>
      </c>
    </row>
    <row r="207" spans="1:4" x14ac:dyDescent="0.25">
      <c r="A207">
        <v>225</v>
      </c>
      <c r="B207" s="1">
        <v>44307</v>
      </c>
      <c r="C207" t="s">
        <v>7</v>
      </c>
      <c r="D207">
        <v>3170</v>
      </c>
    </row>
    <row r="208" spans="1:4" x14ac:dyDescent="0.25">
      <c r="A208">
        <v>229</v>
      </c>
      <c r="B208" s="1">
        <v>44309</v>
      </c>
      <c r="C208" t="s">
        <v>7</v>
      </c>
      <c r="D208">
        <v>9490</v>
      </c>
    </row>
    <row r="209" spans="1:4" x14ac:dyDescent="0.25">
      <c r="A209">
        <v>233</v>
      </c>
      <c r="B209" s="1">
        <v>44311</v>
      </c>
      <c r="C209" t="s">
        <v>7</v>
      </c>
      <c r="D209">
        <v>1220</v>
      </c>
    </row>
    <row r="210" spans="1:4" x14ac:dyDescent="0.25">
      <c r="A210">
        <v>235</v>
      </c>
      <c r="B210" s="1">
        <v>44312</v>
      </c>
      <c r="C210" t="s">
        <v>7</v>
      </c>
      <c r="D210">
        <v>4040</v>
      </c>
    </row>
    <row r="211" spans="1:4" x14ac:dyDescent="0.25">
      <c r="A211">
        <v>238</v>
      </c>
      <c r="B211" s="1">
        <v>44313</v>
      </c>
      <c r="C211" t="s">
        <v>7</v>
      </c>
      <c r="D211">
        <v>4760</v>
      </c>
    </row>
    <row r="212" spans="1:4" x14ac:dyDescent="0.25">
      <c r="A212">
        <v>251</v>
      </c>
      <c r="B212" s="1">
        <v>44322</v>
      </c>
      <c r="C212" t="s">
        <v>7</v>
      </c>
      <c r="D212">
        <v>4340</v>
      </c>
    </row>
    <row r="213" spans="1:4" x14ac:dyDescent="0.25">
      <c r="A213">
        <v>252</v>
      </c>
      <c r="B213" s="1">
        <v>44323</v>
      </c>
      <c r="C213" t="s">
        <v>7</v>
      </c>
      <c r="D213">
        <v>8510</v>
      </c>
    </row>
    <row r="214" spans="1:4" x14ac:dyDescent="0.25">
      <c r="A214">
        <v>261</v>
      </c>
      <c r="B214" s="1">
        <v>44325</v>
      </c>
      <c r="C214" t="s">
        <v>7</v>
      </c>
      <c r="D214">
        <v>4060</v>
      </c>
    </row>
    <row r="215" spans="1:4" x14ac:dyDescent="0.25">
      <c r="A215">
        <v>265</v>
      </c>
      <c r="B215" s="1">
        <v>44329</v>
      </c>
      <c r="C215" t="s">
        <v>7</v>
      </c>
      <c r="D215">
        <v>7870</v>
      </c>
    </row>
    <row r="216" spans="1:4" x14ac:dyDescent="0.25">
      <c r="A216">
        <v>269</v>
      </c>
      <c r="B216" s="1">
        <v>44330</v>
      </c>
      <c r="C216" t="s">
        <v>7</v>
      </c>
      <c r="D216">
        <v>860</v>
      </c>
    </row>
    <row r="217" spans="1:4" x14ac:dyDescent="0.25">
      <c r="A217">
        <v>271</v>
      </c>
      <c r="B217" s="1">
        <v>44331</v>
      </c>
      <c r="C217" t="s">
        <v>7</v>
      </c>
      <c r="D217">
        <v>9230</v>
      </c>
    </row>
    <row r="218" spans="1:4" x14ac:dyDescent="0.25">
      <c r="A218">
        <v>279</v>
      </c>
      <c r="B218" s="1">
        <v>44335</v>
      </c>
      <c r="C218" t="s">
        <v>7</v>
      </c>
      <c r="D218">
        <v>5020</v>
      </c>
    </row>
    <row r="219" spans="1:4" x14ac:dyDescent="0.25">
      <c r="A219">
        <v>285</v>
      </c>
      <c r="B219" s="1">
        <v>44338</v>
      </c>
      <c r="C219" t="s">
        <v>7</v>
      </c>
      <c r="D219">
        <v>3000</v>
      </c>
    </row>
    <row r="220" spans="1:4" x14ac:dyDescent="0.25">
      <c r="A220">
        <v>287</v>
      </c>
      <c r="B220" s="1">
        <v>44339</v>
      </c>
      <c r="C220" t="s">
        <v>7</v>
      </c>
      <c r="D220">
        <v>3710</v>
      </c>
    </row>
    <row r="221" spans="1:4" x14ac:dyDescent="0.25">
      <c r="A221">
        <v>292</v>
      </c>
      <c r="B221" s="1">
        <v>44341</v>
      </c>
      <c r="C221" t="s">
        <v>7</v>
      </c>
      <c r="D221">
        <v>7870</v>
      </c>
    </row>
    <row r="222" spans="1:4" x14ac:dyDescent="0.25">
      <c r="A222">
        <v>299</v>
      </c>
      <c r="B222" s="1">
        <v>44343</v>
      </c>
      <c r="C222" t="s">
        <v>7</v>
      </c>
      <c r="D222">
        <v>8770</v>
      </c>
    </row>
    <row r="223" spans="1:4" x14ac:dyDescent="0.25">
      <c r="A223">
        <v>300</v>
      </c>
      <c r="B223" s="1">
        <v>44344</v>
      </c>
      <c r="C223" t="s">
        <v>7</v>
      </c>
      <c r="D223">
        <v>6900</v>
      </c>
    </row>
    <row r="224" spans="1:4" x14ac:dyDescent="0.25">
      <c r="A224">
        <v>309</v>
      </c>
      <c r="B224" s="1">
        <v>44348</v>
      </c>
      <c r="C224" t="s">
        <v>7</v>
      </c>
      <c r="D224">
        <v>9040</v>
      </c>
    </row>
    <row r="225" spans="1:4" x14ac:dyDescent="0.25">
      <c r="A225">
        <v>310</v>
      </c>
      <c r="B225" s="1">
        <v>44349</v>
      </c>
      <c r="C225" t="s">
        <v>7</v>
      </c>
      <c r="D225">
        <v>8880</v>
      </c>
    </row>
    <row r="226" spans="1:4" x14ac:dyDescent="0.25">
      <c r="A226">
        <v>315</v>
      </c>
      <c r="B226" s="1">
        <v>44353</v>
      </c>
      <c r="C226" t="s">
        <v>7</v>
      </c>
      <c r="D226">
        <v>9370</v>
      </c>
    </row>
    <row r="227" spans="1:4" x14ac:dyDescent="0.25">
      <c r="A227">
        <v>319</v>
      </c>
      <c r="B227" s="1">
        <v>44354</v>
      </c>
      <c r="C227" t="s">
        <v>7</v>
      </c>
      <c r="D227">
        <v>7020</v>
      </c>
    </row>
    <row r="228" spans="1:4" x14ac:dyDescent="0.25">
      <c r="A228">
        <v>323</v>
      </c>
      <c r="B228" s="1">
        <v>44357</v>
      </c>
      <c r="C228" t="s">
        <v>7</v>
      </c>
      <c r="D228">
        <v>3220</v>
      </c>
    </row>
    <row r="229" spans="1:4" x14ac:dyDescent="0.25">
      <c r="A229">
        <v>326</v>
      </c>
      <c r="B229" s="1">
        <v>44358</v>
      </c>
      <c r="C229" t="s">
        <v>7</v>
      </c>
      <c r="D229">
        <v>4970</v>
      </c>
    </row>
    <row r="230" spans="1:4" x14ac:dyDescent="0.25">
      <c r="A230">
        <v>333</v>
      </c>
      <c r="B230" s="1">
        <v>44361</v>
      </c>
      <c r="C230" t="s">
        <v>7</v>
      </c>
      <c r="D230">
        <v>5380</v>
      </c>
    </row>
    <row r="231" spans="1:4" x14ac:dyDescent="0.25">
      <c r="A231">
        <v>336</v>
      </c>
      <c r="B231" s="1">
        <v>44362</v>
      </c>
      <c r="C231" t="s">
        <v>7</v>
      </c>
      <c r="D231">
        <v>1920</v>
      </c>
    </row>
    <row r="232" spans="1:4" x14ac:dyDescent="0.25">
      <c r="A232">
        <v>343</v>
      </c>
      <c r="B232" s="1">
        <v>44365</v>
      </c>
      <c r="C232" t="s">
        <v>7</v>
      </c>
      <c r="D232">
        <v>7940</v>
      </c>
    </row>
    <row r="233" spans="1:4" x14ac:dyDescent="0.25">
      <c r="A233">
        <v>347</v>
      </c>
      <c r="B233" s="1">
        <v>44366</v>
      </c>
      <c r="C233" t="s">
        <v>7</v>
      </c>
      <c r="D233">
        <v>4440</v>
      </c>
    </row>
    <row r="234" spans="1:4" x14ac:dyDescent="0.25">
      <c r="A234">
        <v>348</v>
      </c>
      <c r="B234" s="1">
        <v>44367</v>
      </c>
      <c r="C234" t="s">
        <v>7</v>
      </c>
      <c r="D234">
        <v>3010</v>
      </c>
    </row>
    <row r="235" spans="1:4" x14ac:dyDescent="0.25">
      <c r="A235">
        <v>350</v>
      </c>
      <c r="B235" s="1">
        <v>44368</v>
      </c>
      <c r="C235" t="s">
        <v>7</v>
      </c>
      <c r="D235">
        <v>5970</v>
      </c>
    </row>
    <row r="236" spans="1:4" x14ac:dyDescent="0.25">
      <c r="A236">
        <v>354</v>
      </c>
      <c r="B236" s="1">
        <v>44370</v>
      </c>
      <c r="C236" t="s">
        <v>7</v>
      </c>
      <c r="D236">
        <v>4850</v>
      </c>
    </row>
    <row r="237" spans="1:4" x14ac:dyDescent="0.25">
      <c r="A237">
        <v>357</v>
      </c>
      <c r="B237" s="1">
        <v>44372</v>
      </c>
      <c r="C237" t="s">
        <v>7</v>
      </c>
      <c r="D237">
        <v>3790</v>
      </c>
    </row>
    <row r="238" spans="1:4" x14ac:dyDescent="0.25">
      <c r="A238">
        <v>361</v>
      </c>
      <c r="B238" s="1">
        <v>44375</v>
      </c>
      <c r="C238" t="s">
        <v>7</v>
      </c>
      <c r="D238">
        <v>1510</v>
      </c>
    </row>
    <row r="239" spans="1:4" x14ac:dyDescent="0.25">
      <c r="A239">
        <v>366</v>
      </c>
      <c r="B239" s="1">
        <v>44377</v>
      </c>
      <c r="C239" t="s">
        <v>7</v>
      </c>
      <c r="D239">
        <v>8140</v>
      </c>
    </row>
    <row r="240" spans="1:4" x14ac:dyDescent="0.25">
      <c r="A240">
        <v>368</v>
      </c>
      <c r="B240" s="1">
        <v>44378</v>
      </c>
      <c r="C240" t="s">
        <v>7</v>
      </c>
      <c r="D240">
        <v>5840</v>
      </c>
    </row>
    <row r="241" spans="1:4" x14ac:dyDescent="0.25">
      <c r="A241">
        <v>370</v>
      </c>
      <c r="B241" s="1">
        <v>44379</v>
      </c>
      <c r="C241" t="s">
        <v>7</v>
      </c>
      <c r="D241">
        <v>4000</v>
      </c>
    </row>
    <row r="242" spans="1:4" x14ac:dyDescent="0.25">
      <c r="A242">
        <v>374</v>
      </c>
      <c r="B242" s="1">
        <v>44382</v>
      </c>
      <c r="C242" t="s">
        <v>7</v>
      </c>
      <c r="D242">
        <v>1300</v>
      </c>
    </row>
    <row r="243" spans="1:4" x14ac:dyDescent="0.25">
      <c r="A243">
        <v>386</v>
      </c>
      <c r="B243" s="1">
        <v>44387</v>
      </c>
      <c r="C243" t="s">
        <v>7</v>
      </c>
      <c r="D243">
        <v>6930</v>
      </c>
    </row>
    <row r="244" spans="1:4" x14ac:dyDescent="0.25">
      <c r="A244">
        <v>387</v>
      </c>
      <c r="B244" s="1">
        <v>44388</v>
      </c>
      <c r="C244" t="s">
        <v>7</v>
      </c>
      <c r="D244">
        <v>2850</v>
      </c>
    </row>
    <row r="245" spans="1:4" x14ac:dyDescent="0.25">
      <c r="A245">
        <v>391</v>
      </c>
      <c r="B245" s="1">
        <v>44389</v>
      </c>
      <c r="C245" t="s">
        <v>7</v>
      </c>
      <c r="D245">
        <v>3250</v>
      </c>
    </row>
    <row r="246" spans="1:4" x14ac:dyDescent="0.25">
      <c r="A246">
        <v>394</v>
      </c>
      <c r="B246" s="1">
        <v>44390</v>
      </c>
      <c r="C246" t="s">
        <v>7</v>
      </c>
      <c r="D246">
        <v>3110</v>
      </c>
    </row>
    <row r="247" spans="1:4" x14ac:dyDescent="0.25">
      <c r="A247">
        <v>395</v>
      </c>
      <c r="B247" s="1">
        <v>44391</v>
      </c>
      <c r="C247" t="s">
        <v>7</v>
      </c>
      <c r="D247">
        <v>6930</v>
      </c>
    </row>
    <row r="248" spans="1:4" x14ac:dyDescent="0.25">
      <c r="A248">
        <v>397</v>
      </c>
      <c r="B248" s="1">
        <v>44392</v>
      </c>
      <c r="C248" t="s">
        <v>7</v>
      </c>
      <c r="D248">
        <v>6600</v>
      </c>
    </row>
    <row r="249" spans="1:4" x14ac:dyDescent="0.25">
      <c r="A249">
        <v>400</v>
      </c>
      <c r="B249" s="1">
        <v>44394</v>
      </c>
      <c r="C249" t="s">
        <v>7</v>
      </c>
      <c r="D249">
        <v>3280</v>
      </c>
    </row>
    <row r="250" spans="1:4" x14ac:dyDescent="0.25">
      <c r="A250">
        <v>405</v>
      </c>
      <c r="B250" s="1">
        <v>44396</v>
      </c>
      <c r="C250" t="s">
        <v>7</v>
      </c>
      <c r="D250">
        <v>6070</v>
      </c>
    </row>
    <row r="251" spans="1:4" x14ac:dyDescent="0.25">
      <c r="A251">
        <v>409</v>
      </c>
      <c r="B251" s="1">
        <v>44399</v>
      </c>
      <c r="C251" t="s">
        <v>7</v>
      </c>
      <c r="D251">
        <v>6600</v>
      </c>
    </row>
    <row r="252" spans="1:4" x14ac:dyDescent="0.25">
      <c r="A252">
        <v>413</v>
      </c>
      <c r="B252" s="1">
        <v>44400</v>
      </c>
      <c r="C252" t="s">
        <v>7</v>
      </c>
      <c r="D252">
        <v>2470</v>
      </c>
    </row>
    <row r="253" spans="1:4" x14ac:dyDescent="0.25">
      <c r="A253">
        <v>416</v>
      </c>
      <c r="B253" s="1">
        <v>44401</v>
      </c>
      <c r="C253" t="s">
        <v>7</v>
      </c>
      <c r="D253">
        <v>9010</v>
      </c>
    </row>
    <row r="254" spans="1:4" x14ac:dyDescent="0.25">
      <c r="A254">
        <v>423</v>
      </c>
      <c r="B254" s="1">
        <v>44404</v>
      </c>
      <c r="C254" t="s">
        <v>7</v>
      </c>
      <c r="D254">
        <v>8740</v>
      </c>
    </row>
    <row r="255" spans="1:4" x14ac:dyDescent="0.25">
      <c r="A255">
        <v>426</v>
      </c>
      <c r="B255" s="1">
        <v>44405</v>
      </c>
      <c r="C255" t="s">
        <v>7</v>
      </c>
      <c r="D255">
        <v>1020</v>
      </c>
    </row>
    <row r="256" spans="1:4" x14ac:dyDescent="0.25">
      <c r="A256">
        <v>434</v>
      </c>
      <c r="B256" s="1">
        <v>44408</v>
      </c>
      <c r="C256" t="s">
        <v>7</v>
      </c>
      <c r="D256">
        <v>5870</v>
      </c>
    </row>
    <row r="257" spans="1:4" x14ac:dyDescent="0.25">
      <c r="A257">
        <v>438</v>
      </c>
      <c r="B257" s="1">
        <v>44410</v>
      </c>
      <c r="C257" t="s">
        <v>7</v>
      </c>
      <c r="D257">
        <v>7980</v>
      </c>
    </row>
    <row r="258" spans="1:4" x14ac:dyDescent="0.25">
      <c r="A258">
        <v>440</v>
      </c>
      <c r="B258" s="1">
        <v>44411</v>
      </c>
      <c r="C258" t="s">
        <v>7</v>
      </c>
      <c r="D258">
        <v>7750</v>
      </c>
    </row>
    <row r="259" spans="1:4" x14ac:dyDescent="0.25">
      <c r="A259">
        <v>443</v>
      </c>
      <c r="B259" s="1">
        <v>44412</v>
      </c>
      <c r="C259" t="s">
        <v>7</v>
      </c>
      <c r="D259">
        <v>8560</v>
      </c>
    </row>
    <row r="260" spans="1:4" x14ac:dyDescent="0.25">
      <c r="A260">
        <v>446</v>
      </c>
      <c r="B260" s="1">
        <v>44415</v>
      </c>
      <c r="C260" t="s">
        <v>7</v>
      </c>
      <c r="D260">
        <v>4050</v>
      </c>
    </row>
    <row r="261" spans="1:4" x14ac:dyDescent="0.25">
      <c r="A261">
        <v>450</v>
      </c>
      <c r="B261" s="1">
        <v>44416</v>
      </c>
      <c r="C261" t="s">
        <v>7</v>
      </c>
      <c r="D261">
        <v>3350</v>
      </c>
    </row>
    <row r="262" spans="1:4" x14ac:dyDescent="0.25">
      <c r="A262">
        <v>455</v>
      </c>
      <c r="B262" s="1">
        <v>44419</v>
      </c>
      <c r="C262" t="s">
        <v>7</v>
      </c>
      <c r="D262">
        <v>8700</v>
      </c>
    </row>
    <row r="263" spans="1:4" x14ac:dyDescent="0.25">
      <c r="A263">
        <v>457</v>
      </c>
      <c r="B263" s="1">
        <v>44420</v>
      </c>
      <c r="C263" t="s">
        <v>7</v>
      </c>
      <c r="D263">
        <v>6510</v>
      </c>
    </row>
    <row r="264" spans="1:4" x14ac:dyDescent="0.25">
      <c r="A264">
        <v>459</v>
      </c>
      <c r="B264" s="1">
        <v>44422</v>
      </c>
      <c r="C264" t="s">
        <v>7</v>
      </c>
      <c r="D264">
        <v>9430</v>
      </c>
    </row>
    <row r="265" spans="1:4" x14ac:dyDescent="0.25">
      <c r="A265">
        <v>462</v>
      </c>
      <c r="B265" s="1">
        <v>44423</v>
      </c>
      <c r="C265" t="s">
        <v>7</v>
      </c>
      <c r="D265">
        <v>5300</v>
      </c>
    </row>
    <row r="266" spans="1:4" x14ac:dyDescent="0.25">
      <c r="A266">
        <v>474</v>
      </c>
      <c r="B266" s="1">
        <v>44428</v>
      </c>
      <c r="C266" t="s">
        <v>7</v>
      </c>
      <c r="D266">
        <v>1220</v>
      </c>
    </row>
    <row r="267" spans="1:4" x14ac:dyDescent="0.25">
      <c r="A267">
        <v>475</v>
      </c>
      <c r="B267" s="1">
        <v>44429</v>
      </c>
      <c r="C267" t="s">
        <v>7</v>
      </c>
      <c r="D267">
        <v>6590</v>
      </c>
    </row>
    <row r="268" spans="1:4" x14ac:dyDescent="0.25">
      <c r="A268">
        <v>478</v>
      </c>
      <c r="B268" s="1">
        <v>44430</v>
      </c>
      <c r="C268" t="s">
        <v>7</v>
      </c>
      <c r="D268">
        <v>5480</v>
      </c>
    </row>
    <row r="269" spans="1:4" x14ac:dyDescent="0.25">
      <c r="A269">
        <v>481</v>
      </c>
      <c r="B269" s="1">
        <v>44431</v>
      </c>
      <c r="C269" t="s">
        <v>7</v>
      </c>
      <c r="D269">
        <v>7490</v>
      </c>
    </row>
    <row r="270" spans="1:4" x14ac:dyDescent="0.25">
      <c r="A270">
        <v>485</v>
      </c>
      <c r="B270" s="1">
        <v>44433</v>
      </c>
      <c r="C270" t="s">
        <v>7</v>
      </c>
      <c r="D270">
        <v>2520</v>
      </c>
    </row>
    <row r="271" spans="1:4" x14ac:dyDescent="0.25">
      <c r="A271">
        <v>488</v>
      </c>
      <c r="B271" s="1">
        <v>44435</v>
      </c>
      <c r="C271" t="s">
        <v>7</v>
      </c>
      <c r="D271">
        <v>1470</v>
      </c>
    </row>
    <row r="272" spans="1:4" x14ac:dyDescent="0.25">
      <c r="A272">
        <v>489</v>
      </c>
      <c r="B272" s="1">
        <v>44436</v>
      </c>
      <c r="C272" t="s">
        <v>7</v>
      </c>
      <c r="D272">
        <v>2950</v>
      </c>
    </row>
    <row r="273" spans="1:4" x14ac:dyDescent="0.25">
      <c r="A273">
        <v>492</v>
      </c>
      <c r="B273" s="1">
        <v>44437</v>
      </c>
      <c r="C273" t="s">
        <v>7</v>
      </c>
      <c r="D273">
        <v>6600</v>
      </c>
    </row>
    <row r="274" spans="1:4" x14ac:dyDescent="0.25">
      <c r="A274">
        <v>494</v>
      </c>
      <c r="B274" s="1">
        <v>44438</v>
      </c>
      <c r="C274" t="s">
        <v>7</v>
      </c>
      <c r="D274">
        <v>3800</v>
      </c>
    </row>
    <row r="275" spans="1:4" x14ac:dyDescent="0.25">
      <c r="A275">
        <v>498</v>
      </c>
      <c r="B275" s="1">
        <v>44440</v>
      </c>
      <c r="C275" t="s">
        <v>7</v>
      </c>
      <c r="D275">
        <v>1530</v>
      </c>
    </row>
    <row r="276" spans="1:4" x14ac:dyDescent="0.25">
      <c r="A276">
        <v>505</v>
      </c>
      <c r="B276" s="1">
        <v>44444</v>
      </c>
      <c r="C276" t="s">
        <v>7</v>
      </c>
      <c r="D276">
        <v>3610</v>
      </c>
    </row>
    <row r="277" spans="1:4" x14ac:dyDescent="0.25">
      <c r="A277">
        <v>508</v>
      </c>
      <c r="B277" s="1">
        <v>44447</v>
      </c>
      <c r="C277" t="s">
        <v>7</v>
      </c>
      <c r="D277">
        <v>9310</v>
      </c>
    </row>
    <row r="278" spans="1:4" x14ac:dyDescent="0.25">
      <c r="A278">
        <v>514</v>
      </c>
      <c r="B278" s="1">
        <v>44449</v>
      </c>
      <c r="C278" t="s">
        <v>7</v>
      </c>
      <c r="D278">
        <v>6080</v>
      </c>
    </row>
    <row r="279" spans="1:4" x14ac:dyDescent="0.25">
      <c r="A279">
        <v>518</v>
      </c>
      <c r="B279" s="1">
        <v>44451</v>
      </c>
      <c r="C279" t="s">
        <v>7</v>
      </c>
      <c r="D279">
        <v>3550</v>
      </c>
    </row>
    <row r="280" spans="1:4" x14ac:dyDescent="0.25">
      <c r="A280">
        <v>523</v>
      </c>
      <c r="B280" s="1">
        <v>44452</v>
      </c>
      <c r="C280" t="s">
        <v>7</v>
      </c>
      <c r="D280">
        <v>6170</v>
      </c>
    </row>
    <row r="281" spans="1:4" x14ac:dyDescent="0.25">
      <c r="A281">
        <v>527</v>
      </c>
      <c r="B281" s="1">
        <v>44454</v>
      </c>
      <c r="C281" t="s">
        <v>7</v>
      </c>
      <c r="D281">
        <v>4400</v>
      </c>
    </row>
    <row r="282" spans="1:4" x14ac:dyDescent="0.25">
      <c r="A282">
        <v>530</v>
      </c>
      <c r="B282" s="1">
        <v>44456</v>
      </c>
      <c r="C282" t="s">
        <v>7</v>
      </c>
      <c r="D282">
        <v>3320</v>
      </c>
    </row>
    <row r="283" spans="1:4" x14ac:dyDescent="0.25">
      <c r="A283">
        <v>534</v>
      </c>
      <c r="B283" s="1">
        <v>44458</v>
      </c>
      <c r="C283" t="s">
        <v>7</v>
      </c>
      <c r="D283">
        <v>9750</v>
      </c>
    </row>
    <row r="284" spans="1:4" x14ac:dyDescent="0.25">
      <c r="A284">
        <v>538</v>
      </c>
      <c r="B284" s="1">
        <v>44459</v>
      </c>
      <c r="C284" t="s">
        <v>7</v>
      </c>
      <c r="D284">
        <v>6490</v>
      </c>
    </row>
    <row r="285" spans="1:4" x14ac:dyDescent="0.25">
      <c r="A285">
        <v>540</v>
      </c>
      <c r="B285" s="1">
        <v>44460</v>
      </c>
      <c r="C285" t="s">
        <v>7</v>
      </c>
      <c r="D285">
        <v>3140</v>
      </c>
    </row>
    <row r="286" spans="1:4" x14ac:dyDescent="0.25">
      <c r="A286">
        <v>541</v>
      </c>
      <c r="B286" s="1">
        <v>44461</v>
      </c>
      <c r="C286" t="s">
        <v>7</v>
      </c>
      <c r="D286">
        <v>3550</v>
      </c>
    </row>
    <row r="287" spans="1:4" x14ac:dyDescent="0.25">
      <c r="A287">
        <v>544</v>
      </c>
      <c r="B287" s="1">
        <v>44463</v>
      </c>
      <c r="C287" t="s">
        <v>7</v>
      </c>
      <c r="D287">
        <v>2930</v>
      </c>
    </row>
    <row r="288" spans="1:4" x14ac:dyDescent="0.25">
      <c r="A288">
        <v>549</v>
      </c>
      <c r="B288" s="1">
        <v>44466</v>
      </c>
      <c r="C288" t="s">
        <v>7</v>
      </c>
      <c r="D288">
        <v>1880</v>
      </c>
    </row>
    <row r="289" spans="1:4" x14ac:dyDescent="0.25">
      <c r="A289">
        <v>551</v>
      </c>
      <c r="B289" s="1">
        <v>44467</v>
      </c>
      <c r="C289" t="s">
        <v>7</v>
      </c>
      <c r="D289">
        <v>6540</v>
      </c>
    </row>
    <row r="290" spans="1:4" x14ac:dyDescent="0.25">
      <c r="A290">
        <v>555</v>
      </c>
      <c r="B290" s="1">
        <v>44470</v>
      </c>
      <c r="C290" t="s">
        <v>7</v>
      </c>
      <c r="D290">
        <v>7840</v>
      </c>
    </row>
    <row r="291" spans="1:4" x14ac:dyDescent="0.25">
      <c r="A291">
        <v>559</v>
      </c>
      <c r="B291" s="1">
        <v>44472</v>
      </c>
      <c r="C291" t="s">
        <v>7</v>
      </c>
      <c r="D291">
        <v>6350</v>
      </c>
    </row>
    <row r="292" spans="1:4" x14ac:dyDescent="0.25">
      <c r="A292">
        <v>562</v>
      </c>
      <c r="B292" s="1">
        <v>44473</v>
      </c>
      <c r="C292" t="s">
        <v>7</v>
      </c>
      <c r="D292">
        <v>4990</v>
      </c>
    </row>
    <row r="293" spans="1:4" x14ac:dyDescent="0.25">
      <c r="A293">
        <v>568</v>
      </c>
      <c r="B293" s="1">
        <v>44475</v>
      </c>
      <c r="C293" t="s">
        <v>7</v>
      </c>
      <c r="D293">
        <v>2040</v>
      </c>
    </row>
    <row r="294" spans="1:4" x14ac:dyDescent="0.25">
      <c r="A294">
        <v>575</v>
      </c>
      <c r="B294" s="1">
        <v>44478</v>
      </c>
      <c r="C294" t="s">
        <v>7</v>
      </c>
      <c r="D294">
        <v>5420</v>
      </c>
    </row>
    <row r="295" spans="1:4" x14ac:dyDescent="0.25">
      <c r="A295">
        <v>576</v>
      </c>
      <c r="B295" s="1">
        <v>44479</v>
      </c>
      <c r="C295" t="s">
        <v>7</v>
      </c>
      <c r="D295">
        <v>9390</v>
      </c>
    </row>
    <row r="296" spans="1:4" x14ac:dyDescent="0.25">
      <c r="A296">
        <v>578</v>
      </c>
      <c r="B296" s="1">
        <v>44480</v>
      </c>
      <c r="C296" t="s">
        <v>7</v>
      </c>
      <c r="D296">
        <v>7980</v>
      </c>
    </row>
    <row r="297" spans="1:4" x14ac:dyDescent="0.25">
      <c r="A297">
        <v>581</v>
      </c>
      <c r="B297" s="1">
        <v>44482</v>
      </c>
      <c r="C297" t="s">
        <v>7</v>
      </c>
      <c r="D297">
        <v>7640</v>
      </c>
    </row>
    <row r="298" spans="1:4" x14ac:dyDescent="0.25">
      <c r="A298">
        <v>584</v>
      </c>
      <c r="B298" s="1">
        <v>44483</v>
      </c>
      <c r="C298" t="s">
        <v>7</v>
      </c>
      <c r="D298">
        <v>2170</v>
      </c>
    </row>
    <row r="299" spans="1:4" x14ac:dyDescent="0.25">
      <c r="A299">
        <v>586</v>
      </c>
      <c r="B299" s="1">
        <v>44484</v>
      </c>
      <c r="C299" t="s">
        <v>7</v>
      </c>
      <c r="D299">
        <v>2310</v>
      </c>
    </row>
    <row r="300" spans="1:4" x14ac:dyDescent="0.25">
      <c r="A300">
        <v>588</v>
      </c>
      <c r="B300" s="1">
        <v>44485</v>
      </c>
      <c r="C300" t="s">
        <v>7</v>
      </c>
      <c r="D300">
        <v>7250</v>
      </c>
    </row>
    <row r="301" spans="1:4" x14ac:dyDescent="0.25">
      <c r="A301">
        <v>589</v>
      </c>
      <c r="B301" s="1">
        <v>44486</v>
      </c>
      <c r="C301" t="s">
        <v>7</v>
      </c>
      <c r="D301">
        <v>3650</v>
      </c>
    </row>
    <row r="302" spans="1:4" x14ac:dyDescent="0.25">
      <c r="A302">
        <v>598</v>
      </c>
      <c r="B302" s="1">
        <v>44490</v>
      </c>
      <c r="C302" t="s">
        <v>7</v>
      </c>
      <c r="D302">
        <v>1920</v>
      </c>
    </row>
    <row r="303" spans="1:4" x14ac:dyDescent="0.25">
      <c r="A303">
        <v>603</v>
      </c>
      <c r="B303" s="1">
        <v>44492</v>
      </c>
      <c r="C303" t="s">
        <v>7</v>
      </c>
      <c r="D303">
        <v>2610</v>
      </c>
    </row>
    <row r="304" spans="1:4" x14ac:dyDescent="0.25">
      <c r="A304">
        <v>605</v>
      </c>
      <c r="B304" s="1">
        <v>44493</v>
      </c>
      <c r="C304" t="s">
        <v>7</v>
      </c>
      <c r="D304">
        <v>1330</v>
      </c>
    </row>
    <row r="305" spans="1:4" x14ac:dyDescent="0.25">
      <c r="A305">
        <v>609</v>
      </c>
      <c r="B305" s="1">
        <v>44494</v>
      </c>
      <c r="C305" t="s">
        <v>7</v>
      </c>
      <c r="D305">
        <v>6530</v>
      </c>
    </row>
    <row r="306" spans="1:4" x14ac:dyDescent="0.25">
      <c r="A306">
        <v>616</v>
      </c>
      <c r="B306" s="1">
        <v>44496</v>
      </c>
      <c r="C306" t="s">
        <v>7</v>
      </c>
      <c r="D306">
        <v>4220</v>
      </c>
    </row>
    <row r="307" spans="1:4" x14ac:dyDescent="0.25">
      <c r="A307">
        <v>617</v>
      </c>
      <c r="B307" s="1">
        <v>44497</v>
      </c>
      <c r="C307" t="s">
        <v>7</v>
      </c>
      <c r="D307">
        <v>2630</v>
      </c>
    </row>
    <row r="308" spans="1:4" x14ac:dyDescent="0.25">
      <c r="A308">
        <v>629</v>
      </c>
      <c r="B308" s="1">
        <v>44504</v>
      </c>
      <c r="C308" t="s">
        <v>7</v>
      </c>
      <c r="D308">
        <v>8790</v>
      </c>
    </row>
    <row r="309" spans="1:4" x14ac:dyDescent="0.25">
      <c r="A309">
        <v>632</v>
      </c>
      <c r="B309" s="1">
        <v>44505</v>
      </c>
      <c r="C309" t="s">
        <v>7</v>
      </c>
      <c r="D309">
        <v>4550</v>
      </c>
    </row>
    <row r="310" spans="1:4" x14ac:dyDescent="0.25">
      <c r="A310">
        <v>641</v>
      </c>
      <c r="B310" s="1">
        <v>44509</v>
      </c>
      <c r="C310" t="s">
        <v>7</v>
      </c>
      <c r="D310">
        <v>4860</v>
      </c>
    </row>
    <row r="311" spans="1:4" x14ac:dyDescent="0.25">
      <c r="A311">
        <v>654</v>
      </c>
      <c r="B311" s="1">
        <v>44515</v>
      </c>
      <c r="C311" t="s">
        <v>7</v>
      </c>
      <c r="D311">
        <v>1580</v>
      </c>
    </row>
    <row r="312" spans="1:4" x14ac:dyDescent="0.25">
      <c r="A312">
        <v>655</v>
      </c>
      <c r="B312" s="1">
        <v>44516</v>
      </c>
      <c r="C312" t="s">
        <v>7</v>
      </c>
      <c r="D312">
        <v>3470</v>
      </c>
    </row>
    <row r="313" spans="1:4" x14ac:dyDescent="0.25">
      <c r="A313">
        <v>658</v>
      </c>
      <c r="B313" s="1">
        <v>44517</v>
      </c>
      <c r="C313" t="s">
        <v>7</v>
      </c>
      <c r="D313">
        <v>1320</v>
      </c>
    </row>
    <row r="314" spans="1:4" x14ac:dyDescent="0.25">
      <c r="A314">
        <v>666</v>
      </c>
      <c r="B314" s="1">
        <v>44520</v>
      </c>
      <c r="C314" t="s">
        <v>7</v>
      </c>
      <c r="D314">
        <v>2830</v>
      </c>
    </row>
    <row r="315" spans="1:4" x14ac:dyDescent="0.25">
      <c r="A315">
        <v>669</v>
      </c>
      <c r="B315" s="1">
        <v>44522</v>
      </c>
      <c r="C315" t="s">
        <v>7</v>
      </c>
      <c r="D315">
        <v>3190</v>
      </c>
    </row>
    <row r="316" spans="1:4" x14ac:dyDescent="0.25">
      <c r="A316">
        <v>674</v>
      </c>
      <c r="B316" s="1">
        <v>44523</v>
      </c>
      <c r="C316" t="s">
        <v>7</v>
      </c>
      <c r="D316">
        <v>7340</v>
      </c>
    </row>
    <row r="317" spans="1:4" x14ac:dyDescent="0.25">
      <c r="A317">
        <v>677</v>
      </c>
      <c r="B317" s="1">
        <v>44524</v>
      </c>
      <c r="C317" t="s">
        <v>7</v>
      </c>
      <c r="D317">
        <v>1180</v>
      </c>
    </row>
    <row r="318" spans="1:4" x14ac:dyDescent="0.25">
      <c r="A318">
        <v>678</v>
      </c>
      <c r="B318" s="1">
        <v>44525</v>
      </c>
      <c r="C318" t="s">
        <v>7</v>
      </c>
      <c r="D318">
        <v>7560</v>
      </c>
    </row>
    <row r="319" spans="1:4" x14ac:dyDescent="0.25">
      <c r="A319">
        <v>680</v>
      </c>
      <c r="B319" s="1">
        <v>44526</v>
      </c>
      <c r="C319" t="s">
        <v>7</v>
      </c>
      <c r="D319">
        <v>2400</v>
      </c>
    </row>
    <row r="320" spans="1:4" x14ac:dyDescent="0.25">
      <c r="A320">
        <v>682</v>
      </c>
      <c r="B320" s="1">
        <v>44527</v>
      </c>
      <c r="C320" t="s">
        <v>7</v>
      </c>
      <c r="D320">
        <v>3500</v>
      </c>
    </row>
    <row r="321" spans="1:4" x14ac:dyDescent="0.25">
      <c r="A321">
        <v>689</v>
      </c>
      <c r="B321" s="1">
        <v>44529</v>
      </c>
      <c r="C321" t="s">
        <v>7</v>
      </c>
      <c r="D321">
        <v>9840</v>
      </c>
    </row>
    <row r="322" spans="1:4" x14ac:dyDescent="0.25">
      <c r="A322">
        <v>691</v>
      </c>
      <c r="B322" s="1">
        <v>44530</v>
      </c>
      <c r="C322" t="s">
        <v>7</v>
      </c>
      <c r="D322">
        <v>9670</v>
      </c>
    </row>
    <row r="323" spans="1:4" x14ac:dyDescent="0.25">
      <c r="A323">
        <v>692</v>
      </c>
      <c r="B323" s="1">
        <v>44531</v>
      </c>
      <c r="C323" t="s">
        <v>7</v>
      </c>
      <c r="D323">
        <v>3510</v>
      </c>
    </row>
    <row r="324" spans="1:4" x14ac:dyDescent="0.25">
      <c r="A324">
        <v>693</v>
      </c>
      <c r="B324" s="1">
        <v>44532</v>
      </c>
      <c r="C324" t="s">
        <v>7</v>
      </c>
      <c r="D324">
        <v>5820</v>
      </c>
    </row>
    <row r="325" spans="1:4" x14ac:dyDescent="0.25">
      <c r="A325">
        <v>695</v>
      </c>
      <c r="B325" s="1">
        <v>44533</v>
      </c>
      <c r="C325" t="s">
        <v>7</v>
      </c>
      <c r="D325">
        <v>1310</v>
      </c>
    </row>
    <row r="326" spans="1:4" x14ac:dyDescent="0.25">
      <c r="A326">
        <v>698</v>
      </c>
      <c r="B326" s="1">
        <v>44534</v>
      </c>
      <c r="C326" t="s">
        <v>7</v>
      </c>
      <c r="D326">
        <v>3550</v>
      </c>
    </row>
    <row r="327" spans="1:4" x14ac:dyDescent="0.25">
      <c r="A327">
        <v>707</v>
      </c>
      <c r="B327" s="1">
        <v>44539</v>
      </c>
      <c r="C327" t="s">
        <v>7</v>
      </c>
      <c r="D327">
        <v>6090</v>
      </c>
    </row>
    <row r="328" spans="1:4" x14ac:dyDescent="0.25">
      <c r="A328">
        <v>710</v>
      </c>
      <c r="B328" s="1">
        <v>44541</v>
      </c>
      <c r="C328" t="s">
        <v>7</v>
      </c>
      <c r="D328">
        <v>2480</v>
      </c>
    </row>
    <row r="329" spans="1:4" x14ac:dyDescent="0.25">
      <c r="A329">
        <v>714</v>
      </c>
      <c r="B329" s="1">
        <v>44542</v>
      </c>
      <c r="C329" t="s">
        <v>7</v>
      </c>
      <c r="D329">
        <v>4260</v>
      </c>
    </row>
    <row r="330" spans="1:4" x14ac:dyDescent="0.25">
      <c r="A330">
        <v>716</v>
      </c>
      <c r="B330" s="1">
        <v>44543</v>
      </c>
      <c r="C330" t="s">
        <v>7</v>
      </c>
      <c r="D330">
        <v>2180</v>
      </c>
    </row>
    <row r="331" spans="1:4" x14ac:dyDescent="0.25">
      <c r="A331">
        <v>720</v>
      </c>
      <c r="B331" s="1">
        <v>44544</v>
      </c>
      <c r="C331" t="s">
        <v>7</v>
      </c>
      <c r="D331">
        <v>8700</v>
      </c>
    </row>
    <row r="332" spans="1:4" x14ac:dyDescent="0.25">
      <c r="A332">
        <v>727</v>
      </c>
      <c r="B332" s="1">
        <v>44548</v>
      </c>
      <c r="C332" t="s">
        <v>7</v>
      </c>
      <c r="D332">
        <v>7530</v>
      </c>
    </row>
    <row r="333" spans="1:4" x14ac:dyDescent="0.25">
      <c r="A333">
        <v>728</v>
      </c>
      <c r="B333" s="1">
        <v>44549</v>
      </c>
      <c r="C333" t="s">
        <v>7</v>
      </c>
      <c r="D333">
        <v>6950</v>
      </c>
    </row>
    <row r="334" spans="1:4" x14ac:dyDescent="0.25">
      <c r="A334">
        <v>742</v>
      </c>
      <c r="B334" s="1">
        <v>44556</v>
      </c>
      <c r="C334" t="s">
        <v>7</v>
      </c>
      <c r="D334">
        <v>7320</v>
      </c>
    </row>
    <row r="335" spans="1:4" x14ac:dyDescent="0.25">
      <c r="A335">
        <v>743</v>
      </c>
      <c r="B335" s="1">
        <v>44557</v>
      </c>
      <c r="C335" t="s">
        <v>7</v>
      </c>
      <c r="D335">
        <v>3930</v>
      </c>
    </row>
    <row r="336" spans="1:4" x14ac:dyDescent="0.25">
      <c r="A336">
        <v>754</v>
      </c>
      <c r="B336" s="1">
        <v>44560</v>
      </c>
      <c r="C336" t="s">
        <v>7</v>
      </c>
      <c r="D336">
        <v>2410</v>
      </c>
    </row>
    <row r="337" spans="1:4" x14ac:dyDescent="0.25">
      <c r="A337">
        <v>1</v>
      </c>
      <c r="B337" s="1">
        <v>44198</v>
      </c>
      <c r="C337" t="s">
        <v>4</v>
      </c>
      <c r="D337">
        <v>1290</v>
      </c>
    </row>
    <row r="338" spans="1:4" x14ac:dyDescent="0.25">
      <c r="A338">
        <v>11</v>
      </c>
      <c r="B338" s="1">
        <v>44201</v>
      </c>
      <c r="C338" t="s">
        <v>4</v>
      </c>
      <c r="D338">
        <v>1430</v>
      </c>
    </row>
    <row r="339" spans="1:4" x14ac:dyDescent="0.25">
      <c r="A339">
        <v>13</v>
      </c>
      <c r="B339" s="1">
        <v>44202</v>
      </c>
      <c r="C339" t="s">
        <v>4</v>
      </c>
      <c r="D339">
        <v>5540</v>
      </c>
    </row>
    <row r="340" spans="1:4" x14ac:dyDescent="0.25">
      <c r="A340">
        <v>16</v>
      </c>
      <c r="B340" s="1">
        <v>44204</v>
      </c>
      <c r="C340" t="s">
        <v>4</v>
      </c>
      <c r="D340">
        <v>9410</v>
      </c>
    </row>
    <row r="341" spans="1:4" x14ac:dyDescent="0.25">
      <c r="A341">
        <v>18</v>
      </c>
      <c r="B341" s="1">
        <v>44205</v>
      </c>
      <c r="C341" t="s">
        <v>4</v>
      </c>
      <c r="D341">
        <v>2240</v>
      </c>
    </row>
    <row r="342" spans="1:4" x14ac:dyDescent="0.25">
      <c r="A342">
        <v>23</v>
      </c>
      <c r="B342" s="1">
        <v>44207</v>
      </c>
      <c r="C342" t="s">
        <v>4</v>
      </c>
      <c r="D342">
        <v>9750</v>
      </c>
    </row>
    <row r="343" spans="1:4" x14ac:dyDescent="0.25">
      <c r="A343">
        <v>26</v>
      </c>
      <c r="B343" s="1">
        <v>44210</v>
      </c>
      <c r="C343" t="s">
        <v>4</v>
      </c>
      <c r="D343">
        <v>2260</v>
      </c>
    </row>
    <row r="344" spans="1:4" x14ac:dyDescent="0.25">
      <c r="A344">
        <v>30</v>
      </c>
      <c r="B344" s="1">
        <v>44211</v>
      </c>
      <c r="C344" t="s">
        <v>4</v>
      </c>
      <c r="D344">
        <v>3260</v>
      </c>
    </row>
    <row r="345" spans="1:4" x14ac:dyDescent="0.25">
      <c r="A345">
        <v>36</v>
      </c>
      <c r="B345" s="1">
        <v>44213</v>
      </c>
      <c r="C345" t="s">
        <v>4</v>
      </c>
      <c r="D345">
        <v>3140</v>
      </c>
    </row>
    <row r="346" spans="1:4" x14ac:dyDescent="0.25">
      <c r="A346">
        <v>39</v>
      </c>
      <c r="B346" s="1">
        <v>44215</v>
      </c>
      <c r="C346" t="s">
        <v>4</v>
      </c>
      <c r="D346">
        <v>1170</v>
      </c>
    </row>
    <row r="347" spans="1:4" x14ac:dyDescent="0.25">
      <c r="A347">
        <v>40</v>
      </c>
      <c r="B347" s="1">
        <v>44216</v>
      </c>
      <c r="C347" t="s">
        <v>4</v>
      </c>
      <c r="D347">
        <v>2350</v>
      </c>
    </row>
    <row r="348" spans="1:4" x14ac:dyDescent="0.25">
      <c r="A348">
        <v>46</v>
      </c>
      <c r="B348" s="1">
        <v>44219</v>
      </c>
      <c r="C348" t="s">
        <v>4</v>
      </c>
      <c r="D348">
        <v>2870</v>
      </c>
    </row>
    <row r="349" spans="1:4" x14ac:dyDescent="0.25">
      <c r="A349">
        <v>47</v>
      </c>
      <c r="B349" s="1">
        <v>44220</v>
      </c>
      <c r="C349" t="s">
        <v>4</v>
      </c>
      <c r="D349">
        <v>8690</v>
      </c>
    </row>
    <row r="350" spans="1:4" x14ac:dyDescent="0.25">
      <c r="A350">
        <v>53</v>
      </c>
      <c r="B350" s="1">
        <v>44223</v>
      </c>
      <c r="C350" t="s">
        <v>4</v>
      </c>
      <c r="D350">
        <v>7870</v>
      </c>
    </row>
    <row r="351" spans="1:4" x14ac:dyDescent="0.25">
      <c r="A351">
        <v>55</v>
      </c>
      <c r="B351" s="1">
        <v>44224</v>
      </c>
      <c r="C351" t="s">
        <v>4</v>
      </c>
      <c r="D351">
        <v>1940</v>
      </c>
    </row>
    <row r="352" spans="1:4" x14ac:dyDescent="0.25">
      <c r="A352">
        <v>61</v>
      </c>
      <c r="B352" s="1">
        <v>44227</v>
      </c>
      <c r="C352" t="s">
        <v>4</v>
      </c>
      <c r="D352">
        <v>6900</v>
      </c>
    </row>
    <row r="353" spans="1:4" x14ac:dyDescent="0.25">
      <c r="A353">
        <v>66</v>
      </c>
      <c r="B353" s="1">
        <v>44228</v>
      </c>
      <c r="C353" t="s">
        <v>4</v>
      </c>
      <c r="D353">
        <v>6960</v>
      </c>
    </row>
    <row r="354" spans="1:4" x14ac:dyDescent="0.25">
      <c r="A354">
        <v>71</v>
      </c>
      <c r="B354" s="1">
        <v>44231</v>
      </c>
      <c r="C354" t="s">
        <v>4</v>
      </c>
      <c r="D354">
        <v>7770</v>
      </c>
    </row>
    <row r="355" spans="1:4" x14ac:dyDescent="0.25">
      <c r="A355">
        <v>74</v>
      </c>
      <c r="B355" s="1">
        <v>44233</v>
      </c>
      <c r="C355" t="s">
        <v>4</v>
      </c>
      <c r="D355">
        <v>1820</v>
      </c>
    </row>
    <row r="356" spans="1:4" x14ac:dyDescent="0.25">
      <c r="A356">
        <v>76</v>
      </c>
      <c r="B356" s="1">
        <v>44234</v>
      </c>
      <c r="C356" t="s">
        <v>4</v>
      </c>
      <c r="D356">
        <v>5920</v>
      </c>
    </row>
    <row r="357" spans="1:4" x14ac:dyDescent="0.25">
      <c r="A357">
        <v>79</v>
      </c>
      <c r="B357" s="1">
        <v>44235</v>
      </c>
      <c r="C357" t="s">
        <v>4</v>
      </c>
      <c r="D357">
        <v>1970</v>
      </c>
    </row>
    <row r="358" spans="1:4" x14ac:dyDescent="0.25">
      <c r="A358">
        <v>82</v>
      </c>
      <c r="B358" s="1">
        <v>44237</v>
      </c>
      <c r="C358" t="s">
        <v>4</v>
      </c>
      <c r="D358">
        <v>2620</v>
      </c>
    </row>
    <row r="359" spans="1:4" x14ac:dyDescent="0.25">
      <c r="A359">
        <v>89</v>
      </c>
      <c r="B359" s="1">
        <v>44240</v>
      </c>
      <c r="C359" t="s">
        <v>4</v>
      </c>
      <c r="D359">
        <v>1870</v>
      </c>
    </row>
    <row r="360" spans="1:4" x14ac:dyDescent="0.25">
      <c r="A360">
        <v>92</v>
      </c>
      <c r="B360" s="1">
        <v>44242</v>
      </c>
      <c r="C360" t="s">
        <v>4</v>
      </c>
      <c r="D360">
        <v>3780</v>
      </c>
    </row>
    <row r="361" spans="1:4" x14ac:dyDescent="0.25">
      <c r="A361">
        <v>94</v>
      </c>
      <c r="B361" s="1">
        <v>44243</v>
      </c>
      <c r="C361" t="s">
        <v>4</v>
      </c>
      <c r="D361">
        <v>1570</v>
      </c>
    </row>
    <row r="362" spans="1:4" x14ac:dyDescent="0.25">
      <c r="A362">
        <v>97</v>
      </c>
      <c r="B362" s="1">
        <v>44244</v>
      </c>
      <c r="C362" t="s">
        <v>4</v>
      </c>
      <c r="D362">
        <v>9690</v>
      </c>
    </row>
    <row r="363" spans="1:4" x14ac:dyDescent="0.25">
      <c r="A363">
        <v>104</v>
      </c>
      <c r="B363" s="1">
        <v>44248</v>
      </c>
      <c r="C363" t="s">
        <v>4</v>
      </c>
      <c r="D363">
        <v>6700</v>
      </c>
    </row>
    <row r="364" spans="1:4" x14ac:dyDescent="0.25">
      <c r="A364">
        <v>105</v>
      </c>
      <c r="B364" s="1">
        <v>44249</v>
      </c>
      <c r="C364" t="s">
        <v>4</v>
      </c>
      <c r="D364">
        <v>5570</v>
      </c>
    </row>
    <row r="365" spans="1:4" x14ac:dyDescent="0.25">
      <c r="A365">
        <v>113</v>
      </c>
      <c r="B365" s="1">
        <v>44252</v>
      </c>
      <c r="C365" t="s">
        <v>4</v>
      </c>
      <c r="D365">
        <v>5060</v>
      </c>
    </row>
    <row r="366" spans="1:4" x14ac:dyDescent="0.25">
      <c r="A366">
        <v>115</v>
      </c>
      <c r="B366" s="1">
        <v>44253</v>
      </c>
      <c r="C366" t="s">
        <v>4</v>
      </c>
      <c r="D366">
        <v>5100</v>
      </c>
    </row>
    <row r="367" spans="1:4" x14ac:dyDescent="0.25">
      <c r="A367">
        <v>118</v>
      </c>
      <c r="B367" s="1">
        <v>44255</v>
      </c>
      <c r="C367" t="s">
        <v>4</v>
      </c>
      <c r="D367">
        <v>4290</v>
      </c>
    </row>
    <row r="368" spans="1:4" x14ac:dyDescent="0.25">
      <c r="A368">
        <v>121</v>
      </c>
      <c r="B368" s="1">
        <v>44256</v>
      </c>
      <c r="C368" t="s">
        <v>4</v>
      </c>
      <c r="D368">
        <v>8650</v>
      </c>
    </row>
    <row r="369" spans="1:4" x14ac:dyDescent="0.25">
      <c r="A369">
        <v>124</v>
      </c>
      <c r="B369" s="1">
        <v>44258</v>
      </c>
      <c r="C369" t="s">
        <v>4</v>
      </c>
      <c r="D369">
        <v>6850</v>
      </c>
    </row>
    <row r="370" spans="1:4" x14ac:dyDescent="0.25">
      <c r="A370">
        <v>125</v>
      </c>
      <c r="B370" s="1">
        <v>44259</v>
      </c>
      <c r="C370" t="s">
        <v>4</v>
      </c>
      <c r="D370">
        <v>6210</v>
      </c>
    </row>
    <row r="371" spans="1:4" x14ac:dyDescent="0.25">
      <c r="A371">
        <v>126</v>
      </c>
      <c r="B371" s="1">
        <v>44260</v>
      </c>
      <c r="C371" t="s">
        <v>4</v>
      </c>
      <c r="D371">
        <v>3340</v>
      </c>
    </row>
    <row r="372" spans="1:4" x14ac:dyDescent="0.25">
      <c r="A372">
        <v>131</v>
      </c>
      <c r="B372" s="1">
        <v>44262</v>
      </c>
      <c r="C372" t="s">
        <v>4</v>
      </c>
      <c r="D372">
        <v>5310</v>
      </c>
    </row>
    <row r="373" spans="1:4" x14ac:dyDescent="0.25">
      <c r="A373">
        <v>132</v>
      </c>
      <c r="B373" s="1">
        <v>44263</v>
      </c>
      <c r="C373" t="s">
        <v>4</v>
      </c>
      <c r="D373">
        <v>9130</v>
      </c>
    </row>
    <row r="374" spans="1:4" x14ac:dyDescent="0.25">
      <c r="A374">
        <v>134</v>
      </c>
      <c r="B374" s="1">
        <v>44264</v>
      </c>
      <c r="C374" t="s">
        <v>4</v>
      </c>
      <c r="D374">
        <v>1920</v>
      </c>
    </row>
    <row r="375" spans="1:4" x14ac:dyDescent="0.25">
      <c r="A375">
        <v>141</v>
      </c>
      <c r="B375" s="1">
        <v>44267</v>
      </c>
      <c r="C375" t="s">
        <v>4</v>
      </c>
      <c r="D375">
        <v>820</v>
      </c>
    </row>
    <row r="376" spans="1:4" x14ac:dyDescent="0.25">
      <c r="A376">
        <v>142</v>
      </c>
      <c r="B376" s="1">
        <v>44268</v>
      </c>
      <c r="C376" t="s">
        <v>4</v>
      </c>
      <c r="D376">
        <v>5220</v>
      </c>
    </row>
    <row r="377" spans="1:4" x14ac:dyDescent="0.25">
      <c r="A377">
        <v>145</v>
      </c>
      <c r="B377" s="1">
        <v>44270</v>
      </c>
      <c r="C377" t="s">
        <v>4</v>
      </c>
      <c r="D377">
        <v>6860</v>
      </c>
    </row>
    <row r="378" spans="1:4" x14ac:dyDescent="0.25">
      <c r="A378">
        <v>146</v>
      </c>
      <c r="B378" s="1">
        <v>44271</v>
      </c>
      <c r="C378" t="s">
        <v>4</v>
      </c>
      <c r="D378">
        <v>2020</v>
      </c>
    </row>
    <row r="379" spans="1:4" x14ac:dyDescent="0.25">
      <c r="A379">
        <v>148</v>
      </c>
      <c r="B379" s="1">
        <v>44272</v>
      </c>
      <c r="C379" t="s">
        <v>4</v>
      </c>
      <c r="D379">
        <v>9720</v>
      </c>
    </row>
    <row r="380" spans="1:4" x14ac:dyDescent="0.25">
      <c r="A380">
        <v>150</v>
      </c>
      <c r="B380" s="1">
        <v>44273</v>
      </c>
      <c r="C380" t="s">
        <v>4</v>
      </c>
      <c r="D380">
        <v>6780</v>
      </c>
    </row>
    <row r="381" spans="1:4" x14ac:dyDescent="0.25">
      <c r="A381">
        <v>157</v>
      </c>
      <c r="B381" s="1">
        <v>44275</v>
      </c>
      <c r="C381" t="s">
        <v>4</v>
      </c>
      <c r="D381">
        <v>9410</v>
      </c>
    </row>
    <row r="382" spans="1:4" x14ac:dyDescent="0.25">
      <c r="A382">
        <v>159</v>
      </c>
      <c r="B382" s="1">
        <v>44276</v>
      </c>
      <c r="C382" t="s">
        <v>4</v>
      </c>
      <c r="D382">
        <v>2480</v>
      </c>
    </row>
    <row r="383" spans="1:4" x14ac:dyDescent="0.25">
      <c r="A383">
        <v>161</v>
      </c>
      <c r="B383" s="1">
        <v>44277</v>
      </c>
      <c r="C383" t="s">
        <v>4</v>
      </c>
      <c r="D383">
        <v>860</v>
      </c>
    </row>
    <row r="384" spans="1:4" x14ac:dyDescent="0.25">
      <c r="A384">
        <v>165</v>
      </c>
      <c r="B384" s="1">
        <v>44279</v>
      </c>
      <c r="C384" t="s">
        <v>4</v>
      </c>
      <c r="D384">
        <v>8300</v>
      </c>
    </row>
    <row r="385" spans="1:4" x14ac:dyDescent="0.25">
      <c r="A385">
        <v>169</v>
      </c>
      <c r="B385" s="1">
        <v>44281</v>
      </c>
      <c r="C385" t="s">
        <v>4</v>
      </c>
      <c r="D385">
        <v>1300</v>
      </c>
    </row>
    <row r="386" spans="1:4" x14ac:dyDescent="0.25">
      <c r="A386">
        <v>173</v>
      </c>
      <c r="B386" s="1">
        <v>44283</v>
      </c>
      <c r="C386" t="s">
        <v>4</v>
      </c>
      <c r="D386">
        <v>1460</v>
      </c>
    </row>
    <row r="387" spans="1:4" x14ac:dyDescent="0.25">
      <c r="A387">
        <v>176</v>
      </c>
      <c r="B387" s="1">
        <v>44284</v>
      </c>
      <c r="C387" t="s">
        <v>4</v>
      </c>
      <c r="D387">
        <v>8090</v>
      </c>
    </row>
    <row r="388" spans="1:4" x14ac:dyDescent="0.25">
      <c r="A388">
        <v>177</v>
      </c>
      <c r="B388" s="1">
        <v>44285</v>
      </c>
      <c r="C388" t="s">
        <v>4</v>
      </c>
      <c r="D388">
        <v>4230</v>
      </c>
    </row>
    <row r="389" spans="1:4" x14ac:dyDescent="0.25">
      <c r="A389">
        <v>180</v>
      </c>
      <c r="B389" s="1">
        <v>44287</v>
      </c>
      <c r="C389" t="s">
        <v>4</v>
      </c>
      <c r="D389">
        <v>3540</v>
      </c>
    </row>
    <row r="390" spans="1:4" x14ac:dyDescent="0.25">
      <c r="A390">
        <v>183</v>
      </c>
      <c r="B390" s="1">
        <v>44288</v>
      </c>
      <c r="C390" t="s">
        <v>4</v>
      </c>
      <c r="D390">
        <v>4560</v>
      </c>
    </row>
    <row r="391" spans="1:4" x14ac:dyDescent="0.25">
      <c r="A391">
        <v>189</v>
      </c>
      <c r="B391" s="1">
        <v>44292</v>
      </c>
      <c r="C391" t="s">
        <v>4</v>
      </c>
      <c r="D391">
        <v>7100</v>
      </c>
    </row>
    <row r="392" spans="1:4" x14ac:dyDescent="0.25">
      <c r="A392">
        <v>191</v>
      </c>
      <c r="B392" s="1">
        <v>44293</v>
      </c>
      <c r="C392" t="s">
        <v>4</v>
      </c>
      <c r="D392">
        <v>7650</v>
      </c>
    </row>
    <row r="393" spans="1:4" x14ac:dyDescent="0.25">
      <c r="A393">
        <v>193</v>
      </c>
      <c r="B393" s="1">
        <v>44294</v>
      </c>
      <c r="C393" t="s">
        <v>4</v>
      </c>
      <c r="D393">
        <v>8230</v>
      </c>
    </row>
    <row r="394" spans="1:4" x14ac:dyDescent="0.25">
      <c r="A394">
        <v>196</v>
      </c>
      <c r="B394" s="1">
        <v>44295</v>
      </c>
      <c r="C394" t="s">
        <v>4</v>
      </c>
      <c r="D394">
        <v>9980</v>
      </c>
    </row>
    <row r="395" spans="1:4" x14ac:dyDescent="0.25">
      <c r="A395">
        <v>202</v>
      </c>
      <c r="B395" s="1">
        <v>44298</v>
      </c>
      <c r="C395" t="s">
        <v>4</v>
      </c>
      <c r="D395">
        <v>4460</v>
      </c>
    </row>
    <row r="396" spans="1:4" x14ac:dyDescent="0.25">
      <c r="A396">
        <v>206</v>
      </c>
      <c r="B396" s="1">
        <v>44300</v>
      </c>
      <c r="C396" t="s">
        <v>4</v>
      </c>
      <c r="D396">
        <v>6780</v>
      </c>
    </row>
    <row r="397" spans="1:4" x14ac:dyDescent="0.25">
      <c r="A397">
        <v>209</v>
      </c>
      <c r="B397" s="1">
        <v>44301</v>
      </c>
      <c r="C397" t="s">
        <v>4</v>
      </c>
      <c r="D397">
        <v>6720</v>
      </c>
    </row>
    <row r="398" spans="1:4" x14ac:dyDescent="0.25">
      <c r="A398">
        <v>213</v>
      </c>
      <c r="B398" s="1">
        <v>44302</v>
      </c>
      <c r="C398" t="s">
        <v>4</v>
      </c>
      <c r="D398">
        <v>1000</v>
      </c>
    </row>
    <row r="399" spans="1:4" x14ac:dyDescent="0.25">
      <c r="A399">
        <v>216</v>
      </c>
      <c r="B399" s="1">
        <v>44303</v>
      </c>
      <c r="C399" t="s">
        <v>4</v>
      </c>
      <c r="D399">
        <v>1800</v>
      </c>
    </row>
    <row r="400" spans="1:4" x14ac:dyDescent="0.25">
      <c r="A400">
        <v>219</v>
      </c>
      <c r="B400" s="1">
        <v>44304</v>
      </c>
      <c r="C400" t="s">
        <v>4</v>
      </c>
      <c r="D400">
        <v>6470</v>
      </c>
    </row>
    <row r="401" spans="1:4" x14ac:dyDescent="0.25">
      <c r="A401">
        <v>222</v>
      </c>
      <c r="B401" s="1">
        <v>44305</v>
      </c>
      <c r="C401" t="s">
        <v>4</v>
      </c>
      <c r="D401">
        <v>5220</v>
      </c>
    </row>
    <row r="402" spans="1:4" x14ac:dyDescent="0.25">
      <c r="A402">
        <v>226</v>
      </c>
      <c r="B402" s="1">
        <v>44307</v>
      </c>
      <c r="C402" t="s">
        <v>4</v>
      </c>
      <c r="D402">
        <v>4140</v>
      </c>
    </row>
    <row r="403" spans="1:4" x14ac:dyDescent="0.25">
      <c r="A403">
        <v>230</v>
      </c>
      <c r="B403" s="1">
        <v>44309</v>
      </c>
      <c r="C403" t="s">
        <v>4</v>
      </c>
      <c r="D403">
        <v>950</v>
      </c>
    </row>
    <row r="404" spans="1:4" x14ac:dyDescent="0.25">
      <c r="A404">
        <v>234</v>
      </c>
      <c r="B404" s="1">
        <v>44311</v>
      </c>
      <c r="C404" t="s">
        <v>4</v>
      </c>
      <c r="D404">
        <v>8060</v>
      </c>
    </row>
    <row r="405" spans="1:4" x14ac:dyDescent="0.25">
      <c r="A405">
        <v>239</v>
      </c>
      <c r="B405" s="1">
        <v>44314</v>
      </c>
      <c r="C405" t="s">
        <v>4</v>
      </c>
      <c r="D405">
        <v>9390</v>
      </c>
    </row>
    <row r="406" spans="1:4" x14ac:dyDescent="0.25">
      <c r="A406">
        <v>242</v>
      </c>
      <c r="B406" s="1">
        <v>44316</v>
      </c>
      <c r="C406" t="s">
        <v>4</v>
      </c>
      <c r="D406">
        <v>4880</v>
      </c>
    </row>
    <row r="407" spans="1:4" x14ac:dyDescent="0.25">
      <c r="A407">
        <v>243</v>
      </c>
      <c r="B407" s="1">
        <v>44317</v>
      </c>
      <c r="C407" t="s">
        <v>4</v>
      </c>
      <c r="D407">
        <v>3980</v>
      </c>
    </row>
    <row r="408" spans="1:4" x14ac:dyDescent="0.25">
      <c r="A408">
        <v>244</v>
      </c>
      <c r="B408" s="1">
        <v>44318</v>
      </c>
      <c r="C408" t="s">
        <v>4</v>
      </c>
      <c r="D408">
        <v>3980</v>
      </c>
    </row>
    <row r="409" spans="1:4" x14ac:dyDescent="0.25">
      <c r="A409">
        <v>249</v>
      </c>
      <c r="B409" s="1">
        <v>44321</v>
      </c>
      <c r="C409" t="s">
        <v>4</v>
      </c>
      <c r="D409">
        <v>3070</v>
      </c>
    </row>
    <row r="410" spans="1:4" x14ac:dyDescent="0.25">
      <c r="A410">
        <v>250</v>
      </c>
      <c r="B410" s="1">
        <v>44322</v>
      </c>
      <c r="C410" t="s">
        <v>4</v>
      </c>
      <c r="D410">
        <v>1950</v>
      </c>
    </row>
    <row r="411" spans="1:4" x14ac:dyDescent="0.25">
      <c r="A411">
        <v>253</v>
      </c>
      <c r="B411" s="1">
        <v>44323</v>
      </c>
      <c r="C411" t="s">
        <v>4</v>
      </c>
      <c r="D411">
        <v>9810</v>
      </c>
    </row>
    <row r="412" spans="1:4" x14ac:dyDescent="0.25">
      <c r="A412">
        <v>257</v>
      </c>
      <c r="B412" s="1">
        <v>44324</v>
      </c>
      <c r="C412" t="s">
        <v>4</v>
      </c>
      <c r="D412">
        <v>7270</v>
      </c>
    </row>
    <row r="413" spans="1:4" x14ac:dyDescent="0.25">
      <c r="A413">
        <v>260</v>
      </c>
      <c r="B413" s="1">
        <v>44325</v>
      </c>
      <c r="C413" t="s">
        <v>4</v>
      </c>
      <c r="D413">
        <v>5440</v>
      </c>
    </row>
    <row r="414" spans="1:4" x14ac:dyDescent="0.25">
      <c r="A414">
        <v>267</v>
      </c>
      <c r="B414" s="1">
        <v>44329</v>
      </c>
      <c r="C414" t="s">
        <v>4</v>
      </c>
      <c r="D414">
        <v>600</v>
      </c>
    </row>
    <row r="415" spans="1:4" x14ac:dyDescent="0.25">
      <c r="A415">
        <v>268</v>
      </c>
      <c r="B415" s="1">
        <v>44330</v>
      </c>
      <c r="C415" t="s">
        <v>4</v>
      </c>
      <c r="D415">
        <v>1170</v>
      </c>
    </row>
    <row r="416" spans="1:4" x14ac:dyDescent="0.25">
      <c r="A416">
        <v>272</v>
      </c>
      <c r="B416" s="1">
        <v>44332</v>
      </c>
      <c r="C416" t="s">
        <v>4</v>
      </c>
      <c r="D416">
        <v>1200</v>
      </c>
    </row>
    <row r="417" spans="1:4" x14ac:dyDescent="0.25">
      <c r="A417">
        <v>274</v>
      </c>
      <c r="B417" s="1">
        <v>44333</v>
      </c>
      <c r="C417" t="s">
        <v>4</v>
      </c>
      <c r="D417">
        <v>2210</v>
      </c>
    </row>
    <row r="418" spans="1:4" x14ac:dyDescent="0.25">
      <c r="A418">
        <v>275</v>
      </c>
      <c r="B418" s="1">
        <v>44334</v>
      </c>
      <c r="C418" t="s">
        <v>4</v>
      </c>
      <c r="D418">
        <v>1170</v>
      </c>
    </row>
    <row r="419" spans="1:4" x14ac:dyDescent="0.25">
      <c r="A419">
        <v>280</v>
      </c>
      <c r="B419" s="1">
        <v>44335</v>
      </c>
      <c r="C419" t="s">
        <v>4</v>
      </c>
      <c r="D419">
        <v>4470</v>
      </c>
    </row>
    <row r="420" spans="1:4" x14ac:dyDescent="0.25">
      <c r="A420">
        <v>282</v>
      </c>
      <c r="B420" s="1">
        <v>44336</v>
      </c>
      <c r="C420" t="s">
        <v>4</v>
      </c>
      <c r="D420">
        <v>2250</v>
      </c>
    </row>
    <row r="421" spans="1:4" x14ac:dyDescent="0.25">
      <c r="A421">
        <v>289</v>
      </c>
      <c r="B421" s="1">
        <v>44339</v>
      </c>
      <c r="C421" t="s">
        <v>4</v>
      </c>
      <c r="D421">
        <v>4700</v>
      </c>
    </row>
    <row r="422" spans="1:4" x14ac:dyDescent="0.25">
      <c r="A422">
        <v>290</v>
      </c>
      <c r="B422" s="1">
        <v>44340</v>
      </c>
      <c r="C422" t="s">
        <v>4</v>
      </c>
      <c r="D422">
        <v>1830</v>
      </c>
    </row>
    <row r="423" spans="1:4" x14ac:dyDescent="0.25">
      <c r="A423">
        <v>296</v>
      </c>
      <c r="B423" s="1">
        <v>44342</v>
      </c>
      <c r="C423" t="s">
        <v>4</v>
      </c>
      <c r="D423">
        <v>4560</v>
      </c>
    </row>
    <row r="424" spans="1:4" x14ac:dyDescent="0.25">
      <c r="A424">
        <v>298</v>
      </c>
      <c r="B424" s="1">
        <v>44343</v>
      </c>
      <c r="C424" t="s">
        <v>4</v>
      </c>
      <c r="D424">
        <v>3110</v>
      </c>
    </row>
    <row r="425" spans="1:4" x14ac:dyDescent="0.25">
      <c r="A425">
        <v>301</v>
      </c>
      <c r="B425" s="1">
        <v>44344</v>
      </c>
      <c r="C425" t="s">
        <v>4</v>
      </c>
      <c r="D425">
        <v>9220</v>
      </c>
    </row>
    <row r="426" spans="1:4" x14ac:dyDescent="0.25">
      <c r="A426">
        <v>302</v>
      </c>
      <c r="B426" s="1">
        <v>44345</v>
      </c>
      <c r="C426" t="s">
        <v>4</v>
      </c>
      <c r="D426">
        <v>9740</v>
      </c>
    </row>
    <row r="427" spans="1:4" x14ac:dyDescent="0.25">
      <c r="A427">
        <v>303</v>
      </c>
      <c r="B427" s="1">
        <v>44346</v>
      </c>
      <c r="C427" t="s">
        <v>4</v>
      </c>
      <c r="D427">
        <v>4500</v>
      </c>
    </row>
    <row r="428" spans="1:4" x14ac:dyDescent="0.25">
      <c r="A428">
        <v>305</v>
      </c>
      <c r="B428" s="1">
        <v>44347</v>
      </c>
      <c r="C428" t="s">
        <v>4</v>
      </c>
      <c r="D428">
        <v>9960</v>
      </c>
    </row>
    <row r="429" spans="1:4" x14ac:dyDescent="0.25">
      <c r="A429">
        <v>311</v>
      </c>
      <c r="B429" s="1">
        <v>44350</v>
      </c>
      <c r="C429" t="s">
        <v>4</v>
      </c>
      <c r="D429">
        <v>5030</v>
      </c>
    </row>
    <row r="430" spans="1:4" x14ac:dyDescent="0.25">
      <c r="A430">
        <v>314</v>
      </c>
      <c r="B430" s="1">
        <v>44352</v>
      </c>
      <c r="C430" t="s">
        <v>4</v>
      </c>
      <c r="D430">
        <v>5490</v>
      </c>
    </row>
    <row r="431" spans="1:4" x14ac:dyDescent="0.25">
      <c r="A431">
        <v>316</v>
      </c>
      <c r="B431" s="1">
        <v>44353</v>
      </c>
      <c r="C431" t="s">
        <v>4</v>
      </c>
      <c r="D431">
        <v>6790</v>
      </c>
    </row>
    <row r="432" spans="1:4" x14ac:dyDescent="0.25">
      <c r="A432">
        <v>318</v>
      </c>
      <c r="B432" s="1">
        <v>44354</v>
      </c>
      <c r="C432" t="s">
        <v>4</v>
      </c>
      <c r="D432">
        <v>5530</v>
      </c>
    </row>
    <row r="433" spans="1:4" x14ac:dyDescent="0.25">
      <c r="A433">
        <v>321</v>
      </c>
      <c r="B433" s="1">
        <v>44356</v>
      </c>
      <c r="C433" t="s">
        <v>4</v>
      </c>
      <c r="D433">
        <v>5550</v>
      </c>
    </row>
    <row r="434" spans="1:4" x14ac:dyDescent="0.25">
      <c r="A434">
        <v>324</v>
      </c>
      <c r="B434" s="1">
        <v>44357</v>
      </c>
      <c r="C434" t="s">
        <v>4</v>
      </c>
      <c r="D434">
        <v>4330</v>
      </c>
    </row>
    <row r="435" spans="1:4" x14ac:dyDescent="0.25">
      <c r="A435">
        <v>329</v>
      </c>
      <c r="B435" s="1">
        <v>44359</v>
      </c>
      <c r="C435" t="s">
        <v>4</v>
      </c>
      <c r="D435">
        <v>2240</v>
      </c>
    </row>
    <row r="436" spans="1:4" x14ac:dyDescent="0.25">
      <c r="A436">
        <v>330</v>
      </c>
      <c r="B436" s="1">
        <v>44360</v>
      </c>
      <c r="C436" t="s">
        <v>4</v>
      </c>
      <c r="D436">
        <v>1810</v>
      </c>
    </row>
    <row r="437" spans="1:4" x14ac:dyDescent="0.25">
      <c r="A437">
        <v>335</v>
      </c>
      <c r="B437" s="1">
        <v>44361</v>
      </c>
      <c r="C437" t="s">
        <v>4</v>
      </c>
      <c r="D437">
        <v>1230</v>
      </c>
    </row>
    <row r="438" spans="1:4" x14ac:dyDescent="0.25">
      <c r="A438">
        <v>339</v>
      </c>
      <c r="B438" s="1">
        <v>44363</v>
      </c>
      <c r="C438" t="s">
        <v>4</v>
      </c>
      <c r="D438">
        <v>3020</v>
      </c>
    </row>
    <row r="439" spans="1:4" x14ac:dyDescent="0.25">
      <c r="A439">
        <v>342</v>
      </c>
      <c r="B439" s="1">
        <v>44364</v>
      </c>
      <c r="C439" t="s">
        <v>4</v>
      </c>
      <c r="D439">
        <v>4180</v>
      </c>
    </row>
    <row r="440" spans="1:4" x14ac:dyDescent="0.25">
      <c r="A440">
        <v>346</v>
      </c>
      <c r="B440" s="1">
        <v>44365</v>
      </c>
      <c r="C440" t="s">
        <v>4</v>
      </c>
      <c r="D440">
        <v>9420</v>
      </c>
    </row>
    <row r="441" spans="1:4" x14ac:dyDescent="0.25">
      <c r="A441">
        <v>349</v>
      </c>
      <c r="B441" s="1">
        <v>44367</v>
      </c>
      <c r="C441" t="s">
        <v>4</v>
      </c>
      <c r="D441">
        <v>1060</v>
      </c>
    </row>
    <row r="442" spans="1:4" x14ac:dyDescent="0.25">
      <c r="A442">
        <v>360</v>
      </c>
      <c r="B442" s="1">
        <v>44374</v>
      </c>
      <c r="C442" t="s">
        <v>4</v>
      </c>
      <c r="D442">
        <v>9010</v>
      </c>
    </row>
    <row r="443" spans="1:4" x14ac:dyDescent="0.25">
      <c r="A443">
        <v>362</v>
      </c>
      <c r="B443" s="1">
        <v>44376</v>
      </c>
      <c r="C443" t="s">
        <v>4</v>
      </c>
      <c r="D443">
        <v>2910</v>
      </c>
    </row>
    <row r="444" spans="1:4" x14ac:dyDescent="0.25">
      <c r="A444">
        <v>367</v>
      </c>
      <c r="B444" s="1">
        <v>44378</v>
      </c>
      <c r="C444" t="s">
        <v>4</v>
      </c>
      <c r="D444">
        <v>1740</v>
      </c>
    </row>
    <row r="445" spans="1:4" x14ac:dyDescent="0.25">
      <c r="A445">
        <v>371</v>
      </c>
      <c r="B445" s="1">
        <v>44380</v>
      </c>
      <c r="C445" t="s">
        <v>4</v>
      </c>
      <c r="D445">
        <v>4600</v>
      </c>
    </row>
    <row r="446" spans="1:4" x14ac:dyDescent="0.25">
      <c r="A446">
        <v>375</v>
      </c>
      <c r="B446" s="1">
        <v>44382</v>
      </c>
      <c r="C446" t="s">
        <v>4</v>
      </c>
      <c r="D446">
        <v>2650</v>
      </c>
    </row>
    <row r="447" spans="1:4" x14ac:dyDescent="0.25">
      <c r="A447">
        <v>377</v>
      </c>
      <c r="B447" s="1">
        <v>44383</v>
      </c>
      <c r="C447" t="s">
        <v>4</v>
      </c>
      <c r="D447">
        <v>4460</v>
      </c>
    </row>
    <row r="448" spans="1:4" x14ac:dyDescent="0.25">
      <c r="A448">
        <v>379</v>
      </c>
      <c r="B448" s="1">
        <v>44384</v>
      </c>
      <c r="C448" t="s">
        <v>4</v>
      </c>
      <c r="D448">
        <v>9670</v>
      </c>
    </row>
    <row r="449" spans="1:4" x14ac:dyDescent="0.25">
      <c r="A449">
        <v>381</v>
      </c>
      <c r="B449" s="1">
        <v>44385</v>
      </c>
      <c r="C449" t="s">
        <v>4</v>
      </c>
      <c r="D449">
        <v>2030</v>
      </c>
    </row>
    <row r="450" spans="1:4" x14ac:dyDescent="0.25">
      <c r="A450">
        <v>385</v>
      </c>
      <c r="B450" s="1">
        <v>44386</v>
      </c>
      <c r="C450" t="s">
        <v>4</v>
      </c>
      <c r="D450">
        <v>9280</v>
      </c>
    </row>
    <row r="451" spans="1:4" x14ac:dyDescent="0.25">
      <c r="A451">
        <v>389</v>
      </c>
      <c r="B451" s="1">
        <v>44388</v>
      </c>
      <c r="C451" t="s">
        <v>4</v>
      </c>
      <c r="D451">
        <v>4170</v>
      </c>
    </row>
    <row r="452" spans="1:4" x14ac:dyDescent="0.25">
      <c r="A452">
        <v>390</v>
      </c>
      <c r="B452" s="1">
        <v>44389</v>
      </c>
      <c r="C452" t="s">
        <v>4</v>
      </c>
      <c r="D452">
        <v>6110</v>
      </c>
    </row>
    <row r="453" spans="1:4" x14ac:dyDescent="0.25">
      <c r="A453">
        <v>392</v>
      </c>
      <c r="B453" s="1">
        <v>44390</v>
      </c>
      <c r="C453" t="s">
        <v>4</v>
      </c>
      <c r="D453">
        <v>6930</v>
      </c>
    </row>
    <row r="454" spans="1:4" x14ac:dyDescent="0.25">
      <c r="A454">
        <v>398</v>
      </c>
      <c r="B454" s="1">
        <v>44392</v>
      </c>
      <c r="C454" t="s">
        <v>4</v>
      </c>
      <c r="D454">
        <v>9850</v>
      </c>
    </row>
    <row r="455" spans="1:4" x14ac:dyDescent="0.25">
      <c r="A455">
        <v>399</v>
      </c>
      <c r="B455" s="1">
        <v>44393</v>
      </c>
      <c r="C455" t="s">
        <v>4</v>
      </c>
      <c r="D455">
        <v>8950</v>
      </c>
    </row>
    <row r="456" spans="1:4" x14ac:dyDescent="0.25">
      <c r="A456">
        <v>401</v>
      </c>
      <c r="B456" s="1">
        <v>44394</v>
      </c>
      <c r="C456" t="s">
        <v>4</v>
      </c>
      <c r="D456">
        <v>4680</v>
      </c>
    </row>
    <row r="457" spans="1:4" x14ac:dyDescent="0.25">
      <c r="A457">
        <v>404</v>
      </c>
      <c r="B457" s="1">
        <v>44396</v>
      </c>
      <c r="C457" t="s">
        <v>4</v>
      </c>
      <c r="D457">
        <v>5870</v>
      </c>
    </row>
    <row r="458" spans="1:4" x14ac:dyDescent="0.25">
      <c r="A458">
        <v>406</v>
      </c>
      <c r="B458" s="1">
        <v>44397</v>
      </c>
      <c r="C458" t="s">
        <v>4</v>
      </c>
      <c r="D458">
        <v>1500</v>
      </c>
    </row>
    <row r="459" spans="1:4" x14ac:dyDescent="0.25">
      <c r="A459">
        <v>408</v>
      </c>
      <c r="B459" s="1">
        <v>44398</v>
      </c>
      <c r="C459" t="s">
        <v>4</v>
      </c>
      <c r="D459">
        <v>2150</v>
      </c>
    </row>
    <row r="460" spans="1:4" x14ac:dyDescent="0.25">
      <c r="A460">
        <v>411</v>
      </c>
      <c r="B460" s="1">
        <v>44399</v>
      </c>
      <c r="C460" t="s">
        <v>4</v>
      </c>
      <c r="D460">
        <v>1560</v>
      </c>
    </row>
    <row r="461" spans="1:4" x14ac:dyDescent="0.25">
      <c r="A461">
        <v>414</v>
      </c>
      <c r="B461" s="1">
        <v>44400</v>
      </c>
      <c r="C461" t="s">
        <v>4</v>
      </c>
      <c r="D461">
        <v>8550</v>
      </c>
    </row>
    <row r="462" spans="1:4" x14ac:dyDescent="0.25">
      <c r="A462">
        <v>419</v>
      </c>
      <c r="B462" s="1">
        <v>44401</v>
      </c>
      <c r="C462" t="s">
        <v>4</v>
      </c>
      <c r="D462">
        <v>8020</v>
      </c>
    </row>
    <row r="463" spans="1:4" x14ac:dyDescent="0.25">
      <c r="A463">
        <v>420</v>
      </c>
      <c r="B463" s="1">
        <v>44402</v>
      </c>
      <c r="C463" t="s">
        <v>4</v>
      </c>
      <c r="D463">
        <v>2730</v>
      </c>
    </row>
    <row r="464" spans="1:4" x14ac:dyDescent="0.25">
      <c r="A464">
        <v>425</v>
      </c>
      <c r="B464" s="1">
        <v>44405</v>
      </c>
      <c r="C464" t="s">
        <v>4</v>
      </c>
      <c r="D464">
        <v>780</v>
      </c>
    </row>
    <row r="465" spans="1:4" x14ac:dyDescent="0.25">
      <c r="A465">
        <v>429</v>
      </c>
      <c r="B465" s="1">
        <v>44406</v>
      </c>
      <c r="C465" t="s">
        <v>4</v>
      </c>
      <c r="D465">
        <v>330</v>
      </c>
    </row>
    <row r="466" spans="1:4" x14ac:dyDescent="0.25">
      <c r="A466">
        <v>432</v>
      </c>
      <c r="B466" s="1">
        <v>44407</v>
      </c>
      <c r="C466" t="s">
        <v>4</v>
      </c>
      <c r="D466">
        <v>5660</v>
      </c>
    </row>
    <row r="467" spans="1:4" x14ac:dyDescent="0.25">
      <c r="A467">
        <v>433</v>
      </c>
      <c r="B467" s="1">
        <v>44408</v>
      </c>
      <c r="C467" t="s">
        <v>4</v>
      </c>
      <c r="D467">
        <v>4200</v>
      </c>
    </row>
    <row r="468" spans="1:4" x14ac:dyDescent="0.25">
      <c r="A468">
        <v>437</v>
      </c>
      <c r="B468" s="1">
        <v>44409</v>
      </c>
      <c r="C468" t="s">
        <v>4</v>
      </c>
      <c r="D468">
        <v>4200</v>
      </c>
    </row>
    <row r="469" spans="1:4" x14ac:dyDescent="0.25">
      <c r="A469">
        <v>439</v>
      </c>
      <c r="B469" s="1">
        <v>44410</v>
      </c>
      <c r="C469" t="s">
        <v>4</v>
      </c>
      <c r="D469">
        <v>6110</v>
      </c>
    </row>
    <row r="470" spans="1:4" x14ac:dyDescent="0.25">
      <c r="A470">
        <v>449</v>
      </c>
      <c r="B470" s="1">
        <v>44416</v>
      </c>
      <c r="C470" t="s">
        <v>4</v>
      </c>
      <c r="D470">
        <v>5280</v>
      </c>
    </row>
    <row r="471" spans="1:4" x14ac:dyDescent="0.25">
      <c r="A471">
        <v>456</v>
      </c>
      <c r="B471" s="1">
        <v>44419</v>
      </c>
      <c r="C471" t="s">
        <v>4</v>
      </c>
      <c r="D471">
        <v>8110</v>
      </c>
    </row>
    <row r="472" spans="1:4" x14ac:dyDescent="0.25">
      <c r="A472">
        <v>460</v>
      </c>
      <c r="B472" s="1">
        <v>44422</v>
      </c>
      <c r="C472" t="s">
        <v>4</v>
      </c>
      <c r="D472">
        <v>6500</v>
      </c>
    </row>
    <row r="473" spans="1:4" x14ac:dyDescent="0.25">
      <c r="A473">
        <v>463</v>
      </c>
      <c r="B473" s="1">
        <v>44423</v>
      </c>
      <c r="C473" t="s">
        <v>4</v>
      </c>
      <c r="D473">
        <v>5430</v>
      </c>
    </row>
    <row r="474" spans="1:4" x14ac:dyDescent="0.25">
      <c r="A474">
        <v>465</v>
      </c>
      <c r="B474" s="1">
        <v>44424</v>
      </c>
      <c r="C474" t="s">
        <v>4</v>
      </c>
      <c r="D474">
        <v>3000</v>
      </c>
    </row>
    <row r="475" spans="1:4" x14ac:dyDescent="0.25">
      <c r="A475">
        <v>469</v>
      </c>
      <c r="B475" s="1">
        <v>44425</v>
      </c>
      <c r="C475" t="s">
        <v>4</v>
      </c>
      <c r="D475">
        <v>2510</v>
      </c>
    </row>
    <row r="476" spans="1:4" x14ac:dyDescent="0.25">
      <c r="A476">
        <v>473</v>
      </c>
      <c r="B476" s="1">
        <v>44428</v>
      </c>
      <c r="C476" t="s">
        <v>4</v>
      </c>
      <c r="D476">
        <v>3060</v>
      </c>
    </row>
    <row r="477" spans="1:4" x14ac:dyDescent="0.25">
      <c r="A477">
        <v>477</v>
      </c>
      <c r="B477" s="1">
        <v>44430</v>
      </c>
      <c r="C477" t="s">
        <v>4</v>
      </c>
      <c r="D477">
        <v>4530</v>
      </c>
    </row>
    <row r="478" spans="1:4" x14ac:dyDescent="0.25">
      <c r="A478">
        <v>479</v>
      </c>
      <c r="B478" s="1">
        <v>44431</v>
      </c>
      <c r="C478" t="s">
        <v>4</v>
      </c>
      <c r="D478">
        <v>6400</v>
      </c>
    </row>
    <row r="479" spans="1:4" x14ac:dyDescent="0.25">
      <c r="A479">
        <v>484</v>
      </c>
      <c r="B479" s="1">
        <v>44432</v>
      </c>
      <c r="C479" t="s">
        <v>4</v>
      </c>
      <c r="D479">
        <v>1870</v>
      </c>
    </row>
    <row r="480" spans="1:4" x14ac:dyDescent="0.25">
      <c r="A480">
        <v>487</v>
      </c>
      <c r="B480" s="1">
        <v>44434</v>
      </c>
      <c r="C480" t="s">
        <v>4</v>
      </c>
      <c r="D480">
        <v>8890</v>
      </c>
    </row>
    <row r="481" spans="1:4" x14ac:dyDescent="0.25">
      <c r="A481">
        <v>490</v>
      </c>
      <c r="B481" s="1">
        <v>44436</v>
      </c>
      <c r="C481" t="s">
        <v>4</v>
      </c>
      <c r="D481">
        <v>6730</v>
      </c>
    </row>
    <row r="482" spans="1:4" x14ac:dyDescent="0.25">
      <c r="A482">
        <v>495</v>
      </c>
      <c r="B482" s="1">
        <v>44438</v>
      </c>
      <c r="C482" t="s">
        <v>4</v>
      </c>
      <c r="D482">
        <v>7060</v>
      </c>
    </row>
    <row r="483" spans="1:4" x14ac:dyDescent="0.25">
      <c r="A483">
        <v>496</v>
      </c>
      <c r="B483" s="1">
        <v>44439</v>
      </c>
      <c r="C483" t="s">
        <v>4</v>
      </c>
      <c r="D483">
        <v>4560</v>
      </c>
    </row>
    <row r="484" spans="1:4" x14ac:dyDescent="0.25">
      <c r="A484">
        <v>497</v>
      </c>
      <c r="B484" s="1">
        <v>44440</v>
      </c>
      <c r="C484" t="s">
        <v>4</v>
      </c>
      <c r="D484">
        <v>4620</v>
      </c>
    </row>
    <row r="485" spans="1:4" x14ac:dyDescent="0.25">
      <c r="A485">
        <v>499</v>
      </c>
      <c r="B485" s="1">
        <v>44441</v>
      </c>
      <c r="C485" t="s">
        <v>4</v>
      </c>
      <c r="D485">
        <v>6920</v>
      </c>
    </row>
    <row r="486" spans="1:4" x14ac:dyDescent="0.25">
      <c r="A486">
        <v>502</v>
      </c>
      <c r="B486" s="1">
        <v>44442</v>
      </c>
      <c r="C486" t="s">
        <v>4</v>
      </c>
      <c r="D486">
        <v>1160</v>
      </c>
    </row>
    <row r="487" spans="1:4" x14ac:dyDescent="0.25">
      <c r="A487">
        <v>512</v>
      </c>
      <c r="B487" s="1">
        <v>44448</v>
      </c>
      <c r="C487" t="s">
        <v>4</v>
      </c>
      <c r="D487">
        <v>6620</v>
      </c>
    </row>
    <row r="488" spans="1:4" x14ac:dyDescent="0.25">
      <c r="A488">
        <v>515</v>
      </c>
      <c r="B488" s="1">
        <v>44450</v>
      </c>
      <c r="C488" t="s">
        <v>4</v>
      </c>
      <c r="D488">
        <v>1970</v>
      </c>
    </row>
    <row r="489" spans="1:4" x14ac:dyDescent="0.25">
      <c r="A489">
        <v>519</v>
      </c>
      <c r="B489" s="1">
        <v>44451</v>
      </c>
      <c r="C489" t="s">
        <v>4</v>
      </c>
      <c r="D489">
        <v>5210</v>
      </c>
    </row>
    <row r="490" spans="1:4" x14ac:dyDescent="0.25">
      <c r="A490">
        <v>524</v>
      </c>
      <c r="B490" s="1">
        <v>44453</v>
      </c>
      <c r="C490" t="s">
        <v>4</v>
      </c>
      <c r="D490">
        <v>8230</v>
      </c>
    </row>
    <row r="491" spans="1:4" x14ac:dyDescent="0.25">
      <c r="A491">
        <v>528</v>
      </c>
      <c r="B491" s="1">
        <v>44455</v>
      </c>
      <c r="C491" t="s">
        <v>4</v>
      </c>
      <c r="D491">
        <v>9580</v>
      </c>
    </row>
    <row r="492" spans="1:4" x14ac:dyDescent="0.25">
      <c r="A492">
        <v>531</v>
      </c>
      <c r="B492" s="1">
        <v>44456</v>
      </c>
      <c r="C492" t="s">
        <v>4</v>
      </c>
      <c r="D492">
        <v>7580</v>
      </c>
    </row>
    <row r="493" spans="1:4" x14ac:dyDescent="0.25">
      <c r="A493">
        <v>537</v>
      </c>
      <c r="B493" s="1">
        <v>44459</v>
      </c>
      <c r="C493" t="s">
        <v>4</v>
      </c>
      <c r="D493">
        <v>6280</v>
      </c>
    </row>
    <row r="494" spans="1:4" x14ac:dyDescent="0.25">
      <c r="A494">
        <v>539</v>
      </c>
      <c r="B494" s="1">
        <v>44460</v>
      </c>
      <c r="C494" t="s">
        <v>4</v>
      </c>
      <c r="D494">
        <v>4110</v>
      </c>
    </row>
    <row r="495" spans="1:4" x14ac:dyDescent="0.25">
      <c r="A495">
        <v>547</v>
      </c>
      <c r="B495" s="1">
        <v>44465</v>
      </c>
      <c r="C495" t="s">
        <v>4</v>
      </c>
      <c r="D495">
        <v>1010</v>
      </c>
    </row>
    <row r="496" spans="1:4" x14ac:dyDescent="0.25">
      <c r="A496">
        <v>553</v>
      </c>
      <c r="B496" s="1">
        <v>44469</v>
      </c>
      <c r="C496" t="s">
        <v>4</v>
      </c>
      <c r="D496">
        <v>5080</v>
      </c>
    </row>
    <row r="497" spans="1:4" x14ac:dyDescent="0.25">
      <c r="A497">
        <v>560</v>
      </c>
      <c r="B497" s="1">
        <v>44472</v>
      </c>
      <c r="C497" t="s">
        <v>4</v>
      </c>
      <c r="D497">
        <v>9160</v>
      </c>
    </row>
    <row r="498" spans="1:4" x14ac:dyDescent="0.25">
      <c r="A498">
        <v>564</v>
      </c>
      <c r="B498" s="1">
        <v>44474</v>
      </c>
      <c r="C498" t="s">
        <v>4</v>
      </c>
      <c r="D498">
        <v>3610</v>
      </c>
    </row>
    <row r="499" spans="1:4" x14ac:dyDescent="0.25">
      <c r="A499">
        <v>569</v>
      </c>
      <c r="B499" s="1">
        <v>44476</v>
      </c>
      <c r="C499" t="s">
        <v>4</v>
      </c>
      <c r="D499">
        <v>8930</v>
      </c>
    </row>
    <row r="500" spans="1:4" x14ac:dyDescent="0.25">
      <c r="A500">
        <v>572</v>
      </c>
      <c r="B500" s="1">
        <v>44477</v>
      </c>
      <c r="C500" t="s">
        <v>4</v>
      </c>
      <c r="D500">
        <v>1780</v>
      </c>
    </row>
    <row r="501" spans="1:4" x14ac:dyDescent="0.25">
      <c r="A501">
        <v>574</v>
      </c>
      <c r="B501" s="1">
        <v>44478</v>
      </c>
      <c r="C501" t="s">
        <v>4</v>
      </c>
      <c r="D501">
        <v>5240</v>
      </c>
    </row>
    <row r="502" spans="1:4" x14ac:dyDescent="0.25">
      <c r="A502">
        <v>577</v>
      </c>
      <c r="B502" s="1">
        <v>44479</v>
      </c>
      <c r="C502" t="s">
        <v>4</v>
      </c>
      <c r="D502">
        <v>2510</v>
      </c>
    </row>
    <row r="503" spans="1:4" x14ac:dyDescent="0.25">
      <c r="A503">
        <v>579</v>
      </c>
      <c r="B503" s="1">
        <v>44480</v>
      </c>
      <c r="C503" t="s">
        <v>4</v>
      </c>
      <c r="D503">
        <v>3720</v>
      </c>
    </row>
    <row r="504" spans="1:4" x14ac:dyDescent="0.25">
      <c r="A504">
        <v>580</v>
      </c>
      <c r="B504" s="1">
        <v>44481</v>
      </c>
      <c r="C504" t="s">
        <v>4</v>
      </c>
      <c r="D504">
        <v>3210</v>
      </c>
    </row>
    <row r="505" spans="1:4" x14ac:dyDescent="0.25">
      <c r="A505">
        <v>582</v>
      </c>
      <c r="B505" s="1">
        <v>44482</v>
      </c>
      <c r="C505" t="s">
        <v>4</v>
      </c>
      <c r="D505">
        <v>6100</v>
      </c>
    </row>
    <row r="506" spans="1:4" x14ac:dyDescent="0.25">
      <c r="A506">
        <v>583</v>
      </c>
      <c r="B506" s="1">
        <v>44483</v>
      </c>
      <c r="C506" t="s">
        <v>4</v>
      </c>
      <c r="D506">
        <v>6850</v>
      </c>
    </row>
    <row r="507" spans="1:4" x14ac:dyDescent="0.25">
      <c r="A507">
        <v>591</v>
      </c>
      <c r="B507" s="1">
        <v>44486</v>
      </c>
      <c r="C507" t="s">
        <v>4</v>
      </c>
      <c r="D507">
        <v>7920</v>
      </c>
    </row>
    <row r="508" spans="1:4" x14ac:dyDescent="0.25">
      <c r="A508">
        <v>593</v>
      </c>
      <c r="B508" s="1">
        <v>44487</v>
      </c>
      <c r="C508" t="s">
        <v>4</v>
      </c>
      <c r="D508">
        <v>5270</v>
      </c>
    </row>
    <row r="509" spans="1:4" x14ac:dyDescent="0.25">
      <c r="A509">
        <v>596</v>
      </c>
      <c r="B509" s="1">
        <v>44489</v>
      </c>
      <c r="C509" t="s">
        <v>4</v>
      </c>
      <c r="D509">
        <v>2580</v>
      </c>
    </row>
    <row r="510" spans="1:4" x14ac:dyDescent="0.25">
      <c r="A510">
        <v>597</v>
      </c>
      <c r="B510" s="1">
        <v>44490</v>
      </c>
      <c r="C510" t="s">
        <v>4</v>
      </c>
      <c r="D510">
        <v>8040</v>
      </c>
    </row>
    <row r="511" spans="1:4" x14ac:dyDescent="0.25">
      <c r="A511">
        <v>599</v>
      </c>
      <c r="B511" s="1">
        <v>44491</v>
      </c>
      <c r="C511" t="s">
        <v>4</v>
      </c>
      <c r="D511">
        <v>6930</v>
      </c>
    </row>
    <row r="512" spans="1:4" x14ac:dyDescent="0.25">
      <c r="A512">
        <v>602</v>
      </c>
      <c r="B512" s="1">
        <v>44492</v>
      </c>
      <c r="C512" t="s">
        <v>4</v>
      </c>
      <c r="D512">
        <v>5770</v>
      </c>
    </row>
    <row r="513" spans="1:4" x14ac:dyDescent="0.25">
      <c r="A513">
        <v>608</v>
      </c>
      <c r="B513" s="1">
        <v>44494</v>
      </c>
      <c r="C513" t="s">
        <v>4</v>
      </c>
      <c r="D513">
        <v>1750</v>
      </c>
    </row>
    <row r="514" spans="1:4" x14ac:dyDescent="0.25">
      <c r="A514">
        <v>610</v>
      </c>
      <c r="B514" s="1">
        <v>44495</v>
      </c>
      <c r="C514" t="s">
        <v>4</v>
      </c>
      <c r="D514">
        <v>6980</v>
      </c>
    </row>
    <row r="515" spans="1:4" x14ac:dyDescent="0.25">
      <c r="A515">
        <v>615</v>
      </c>
      <c r="B515" s="1">
        <v>44496</v>
      </c>
      <c r="C515" t="s">
        <v>4</v>
      </c>
      <c r="D515">
        <v>9940</v>
      </c>
    </row>
    <row r="516" spans="1:4" x14ac:dyDescent="0.25">
      <c r="A516">
        <v>618</v>
      </c>
      <c r="B516" s="1">
        <v>44497</v>
      </c>
      <c r="C516" t="s">
        <v>4</v>
      </c>
      <c r="D516">
        <v>3540</v>
      </c>
    </row>
    <row r="517" spans="1:4" x14ac:dyDescent="0.25">
      <c r="A517">
        <v>621</v>
      </c>
      <c r="B517" s="1">
        <v>44499</v>
      </c>
      <c r="C517" t="s">
        <v>4</v>
      </c>
      <c r="D517">
        <v>4630</v>
      </c>
    </row>
    <row r="518" spans="1:4" x14ac:dyDescent="0.25">
      <c r="A518">
        <v>623</v>
      </c>
      <c r="B518" s="1">
        <v>44501</v>
      </c>
      <c r="C518" t="s">
        <v>4</v>
      </c>
      <c r="D518">
        <v>4290</v>
      </c>
    </row>
    <row r="519" spans="1:4" x14ac:dyDescent="0.25">
      <c r="A519">
        <v>626</v>
      </c>
      <c r="B519" s="1">
        <v>44502</v>
      </c>
      <c r="C519" t="s">
        <v>4</v>
      </c>
      <c r="D519">
        <v>8480</v>
      </c>
    </row>
    <row r="520" spans="1:4" x14ac:dyDescent="0.25">
      <c r="A520">
        <v>627</v>
      </c>
      <c r="B520" s="1">
        <v>44503</v>
      </c>
      <c r="C520" t="s">
        <v>4</v>
      </c>
      <c r="D520">
        <v>4860</v>
      </c>
    </row>
    <row r="521" spans="1:4" x14ac:dyDescent="0.25">
      <c r="A521">
        <v>633</v>
      </c>
      <c r="B521" s="1">
        <v>44505</v>
      </c>
      <c r="C521" t="s">
        <v>4</v>
      </c>
      <c r="D521">
        <v>6980</v>
      </c>
    </row>
    <row r="522" spans="1:4" x14ac:dyDescent="0.25">
      <c r="A522">
        <v>636</v>
      </c>
      <c r="B522" s="1">
        <v>44507</v>
      </c>
      <c r="C522" t="s">
        <v>4</v>
      </c>
      <c r="D522">
        <v>7000</v>
      </c>
    </row>
    <row r="523" spans="1:4" x14ac:dyDescent="0.25">
      <c r="A523">
        <v>638</v>
      </c>
      <c r="B523" s="1">
        <v>44508</v>
      </c>
      <c r="C523" t="s">
        <v>4</v>
      </c>
      <c r="D523">
        <v>7550</v>
      </c>
    </row>
    <row r="524" spans="1:4" x14ac:dyDescent="0.25">
      <c r="A524">
        <v>644</v>
      </c>
      <c r="B524" s="1">
        <v>44510</v>
      </c>
      <c r="C524" t="s">
        <v>4</v>
      </c>
      <c r="D524">
        <v>6800</v>
      </c>
    </row>
    <row r="525" spans="1:4" x14ac:dyDescent="0.25">
      <c r="A525">
        <v>645</v>
      </c>
      <c r="B525" s="1">
        <v>44511</v>
      </c>
      <c r="C525" t="s">
        <v>4</v>
      </c>
      <c r="D525">
        <v>8040</v>
      </c>
    </row>
    <row r="526" spans="1:4" x14ac:dyDescent="0.25">
      <c r="A526">
        <v>648</v>
      </c>
      <c r="B526" s="1">
        <v>44513</v>
      </c>
      <c r="C526" t="s">
        <v>4</v>
      </c>
      <c r="D526">
        <v>5740</v>
      </c>
    </row>
    <row r="527" spans="1:4" x14ac:dyDescent="0.25">
      <c r="A527">
        <v>650</v>
      </c>
      <c r="B527" s="1">
        <v>44514</v>
      </c>
      <c r="C527" t="s">
        <v>4</v>
      </c>
      <c r="D527">
        <v>5910</v>
      </c>
    </row>
    <row r="528" spans="1:4" x14ac:dyDescent="0.25">
      <c r="A528">
        <v>652</v>
      </c>
      <c r="B528" s="1">
        <v>44515</v>
      </c>
      <c r="C528" t="s">
        <v>4</v>
      </c>
      <c r="D528">
        <v>2820</v>
      </c>
    </row>
    <row r="529" spans="1:4" x14ac:dyDescent="0.25">
      <c r="A529">
        <v>659</v>
      </c>
      <c r="B529" s="1">
        <v>44517</v>
      </c>
      <c r="C529" t="s">
        <v>4</v>
      </c>
      <c r="D529">
        <v>8470</v>
      </c>
    </row>
    <row r="530" spans="1:4" x14ac:dyDescent="0.25">
      <c r="A530">
        <v>661</v>
      </c>
      <c r="B530" s="1">
        <v>44519</v>
      </c>
      <c r="C530" t="s">
        <v>4</v>
      </c>
      <c r="D530">
        <v>6050</v>
      </c>
    </row>
    <row r="531" spans="1:4" x14ac:dyDescent="0.25">
      <c r="A531">
        <v>663</v>
      </c>
      <c r="B531" s="1">
        <v>44520</v>
      </c>
      <c r="C531" t="s">
        <v>4</v>
      </c>
      <c r="D531">
        <v>5270</v>
      </c>
    </row>
    <row r="532" spans="1:4" x14ac:dyDescent="0.25">
      <c r="A532">
        <v>667</v>
      </c>
      <c r="B532" s="1">
        <v>44521</v>
      </c>
      <c r="C532" t="s">
        <v>4</v>
      </c>
      <c r="D532">
        <v>1380</v>
      </c>
    </row>
    <row r="533" spans="1:4" x14ac:dyDescent="0.25">
      <c r="A533">
        <v>671</v>
      </c>
      <c r="B533" s="1">
        <v>44522</v>
      </c>
      <c r="C533" t="s">
        <v>4</v>
      </c>
      <c r="D533">
        <v>5930</v>
      </c>
    </row>
    <row r="534" spans="1:4" x14ac:dyDescent="0.25">
      <c r="A534">
        <v>673</v>
      </c>
      <c r="B534" s="1">
        <v>44523</v>
      </c>
      <c r="C534" t="s">
        <v>4</v>
      </c>
      <c r="D534">
        <v>9750</v>
      </c>
    </row>
    <row r="535" spans="1:4" x14ac:dyDescent="0.25">
      <c r="A535">
        <v>676</v>
      </c>
      <c r="B535" s="1">
        <v>44524</v>
      </c>
      <c r="C535" t="s">
        <v>4</v>
      </c>
      <c r="D535">
        <v>5490</v>
      </c>
    </row>
    <row r="536" spans="1:4" x14ac:dyDescent="0.25">
      <c r="A536">
        <v>681</v>
      </c>
      <c r="B536" s="1">
        <v>44526</v>
      </c>
      <c r="C536" t="s">
        <v>4</v>
      </c>
      <c r="D536">
        <v>7120</v>
      </c>
    </row>
    <row r="537" spans="1:4" x14ac:dyDescent="0.25">
      <c r="A537">
        <v>683</v>
      </c>
      <c r="B537" s="1">
        <v>44527</v>
      </c>
      <c r="C537" t="s">
        <v>4</v>
      </c>
      <c r="D537">
        <v>8590</v>
      </c>
    </row>
    <row r="538" spans="1:4" x14ac:dyDescent="0.25">
      <c r="A538">
        <v>684</v>
      </c>
      <c r="B538" s="1">
        <v>44528</v>
      </c>
      <c r="C538" t="s">
        <v>4</v>
      </c>
      <c r="D538">
        <v>2510</v>
      </c>
    </row>
    <row r="539" spans="1:4" x14ac:dyDescent="0.25">
      <c r="A539">
        <v>688</v>
      </c>
      <c r="B539" s="1">
        <v>44529</v>
      </c>
      <c r="C539" t="s">
        <v>4</v>
      </c>
      <c r="D539">
        <v>3110</v>
      </c>
    </row>
    <row r="540" spans="1:4" x14ac:dyDescent="0.25">
      <c r="A540">
        <v>690</v>
      </c>
      <c r="B540" s="1">
        <v>44530</v>
      </c>
      <c r="C540" t="s">
        <v>4</v>
      </c>
      <c r="D540">
        <v>3880</v>
      </c>
    </row>
    <row r="541" spans="1:4" x14ac:dyDescent="0.25">
      <c r="A541">
        <v>694</v>
      </c>
      <c r="B541" s="1">
        <v>44532</v>
      </c>
      <c r="C541" t="s">
        <v>4</v>
      </c>
      <c r="D541">
        <v>1950</v>
      </c>
    </row>
    <row r="542" spans="1:4" x14ac:dyDescent="0.25">
      <c r="A542">
        <v>700</v>
      </c>
      <c r="B542" s="1">
        <v>44535</v>
      </c>
      <c r="C542" t="s">
        <v>4</v>
      </c>
      <c r="D542">
        <v>4620</v>
      </c>
    </row>
    <row r="543" spans="1:4" x14ac:dyDescent="0.25">
      <c r="A543">
        <v>702</v>
      </c>
      <c r="B543" s="1">
        <v>44536</v>
      </c>
      <c r="C543" t="s">
        <v>4</v>
      </c>
      <c r="D543">
        <v>2550</v>
      </c>
    </row>
    <row r="544" spans="1:4" x14ac:dyDescent="0.25">
      <c r="A544">
        <v>708</v>
      </c>
      <c r="B544" s="1">
        <v>44540</v>
      </c>
      <c r="C544" t="s">
        <v>4</v>
      </c>
      <c r="D544">
        <v>570</v>
      </c>
    </row>
    <row r="545" spans="1:4" x14ac:dyDescent="0.25">
      <c r="A545">
        <v>709</v>
      </c>
      <c r="B545" s="1">
        <v>44541</v>
      </c>
      <c r="C545" t="s">
        <v>4</v>
      </c>
      <c r="D545">
        <v>9510</v>
      </c>
    </row>
    <row r="546" spans="1:4" x14ac:dyDescent="0.25">
      <c r="A546">
        <v>713</v>
      </c>
      <c r="B546" s="1">
        <v>44542</v>
      </c>
      <c r="C546" t="s">
        <v>4</v>
      </c>
      <c r="D546">
        <v>2750</v>
      </c>
    </row>
    <row r="547" spans="1:4" x14ac:dyDescent="0.25">
      <c r="A547">
        <v>719</v>
      </c>
      <c r="B547" s="1">
        <v>44544</v>
      </c>
      <c r="C547" t="s">
        <v>4</v>
      </c>
      <c r="D547">
        <v>7660</v>
      </c>
    </row>
    <row r="548" spans="1:4" x14ac:dyDescent="0.25">
      <c r="A548">
        <v>722</v>
      </c>
      <c r="B548" s="1">
        <v>44545</v>
      </c>
      <c r="C548" t="s">
        <v>4</v>
      </c>
      <c r="D548">
        <v>5370</v>
      </c>
    </row>
    <row r="549" spans="1:4" x14ac:dyDescent="0.25">
      <c r="A549">
        <v>726</v>
      </c>
      <c r="B549" s="1">
        <v>44548</v>
      </c>
      <c r="C549" t="s">
        <v>4</v>
      </c>
      <c r="D549">
        <v>4640</v>
      </c>
    </row>
    <row r="550" spans="1:4" x14ac:dyDescent="0.25">
      <c r="A550">
        <v>729</v>
      </c>
      <c r="B550" s="1">
        <v>44549</v>
      </c>
      <c r="C550" t="s">
        <v>4</v>
      </c>
      <c r="D550">
        <v>2520</v>
      </c>
    </row>
    <row r="551" spans="1:4" x14ac:dyDescent="0.25">
      <c r="A551">
        <v>732</v>
      </c>
      <c r="B551" s="1">
        <v>44550</v>
      </c>
      <c r="C551" t="s">
        <v>4</v>
      </c>
      <c r="D551">
        <v>1340</v>
      </c>
    </row>
    <row r="552" spans="1:4" x14ac:dyDescent="0.25">
      <c r="A552">
        <v>734</v>
      </c>
      <c r="B552" s="1">
        <v>44552</v>
      </c>
      <c r="C552" t="s">
        <v>4</v>
      </c>
      <c r="D552">
        <v>5730</v>
      </c>
    </row>
    <row r="553" spans="1:4" x14ac:dyDescent="0.25">
      <c r="A553">
        <v>736</v>
      </c>
      <c r="B553" s="1">
        <v>44553</v>
      </c>
      <c r="C553" t="s">
        <v>4</v>
      </c>
      <c r="D553">
        <v>9620</v>
      </c>
    </row>
    <row r="554" spans="1:4" x14ac:dyDescent="0.25">
      <c r="A554">
        <v>739</v>
      </c>
      <c r="B554" s="1">
        <v>44554</v>
      </c>
      <c r="C554" t="s">
        <v>4</v>
      </c>
      <c r="D554">
        <v>4270</v>
      </c>
    </row>
    <row r="555" spans="1:4" x14ac:dyDescent="0.25">
      <c r="A555">
        <v>740</v>
      </c>
      <c r="B555" s="1">
        <v>44555</v>
      </c>
      <c r="C555" t="s">
        <v>4</v>
      </c>
      <c r="D555">
        <v>1590</v>
      </c>
    </row>
    <row r="556" spans="1:4" x14ac:dyDescent="0.25">
      <c r="A556">
        <v>746</v>
      </c>
      <c r="B556" s="1">
        <v>44557</v>
      </c>
      <c r="C556" t="s">
        <v>4</v>
      </c>
      <c r="D556">
        <v>8030</v>
      </c>
    </row>
    <row r="557" spans="1:4" x14ac:dyDescent="0.25">
      <c r="A557">
        <v>748</v>
      </c>
      <c r="B557" s="1">
        <v>44558</v>
      </c>
      <c r="C557" t="s">
        <v>4</v>
      </c>
      <c r="D557">
        <v>1410</v>
      </c>
    </row>
    <row r="558" spans="1:4" x14ac:dyDescent="0.25">
      <c r="A558">
        <v>751</v>
      </c>
      <c r="B558" s="1">
        <v>44559</v>
      </c>
      <c r="C558" t="s">
        <v>4</v>
      </c>
      <c r="D558">
        <v>7390</v>
      </c>
    </row>
    <row r="559" spans="1:4" x14ac:dyDescent="0.25">
      <c r="A559">
        <v>2</v>
      </c>
      <c r="B559" s="1">
        <v>44198</v>
      </c>
      <c r="C559" t="s">
        <v>5</v>
      </c>
      <c r="D559">
        <v>4420</v>
      </c>
    </row>
    <row r="560" spans="1:4" x14ac:dyDescent="0.25">
      <c r="A560">
        <v>6</v>
      </c>
      <c r="B560" s="1">
        <v>44199</v>
      </c>
      <c r="C560" t="s">
        <v>5</v>
      </c>
      <c r="D560">
        <v>8530</v>
      </c>
    </row>
    <row r="561" spans="1:4" x14ac:dyDescent="0.25">
      <c r="A561">
        <v>8</v>
      </c>
      <c r="B561" s="1">
        <v>44200</v>
      </c>
      <c r="C561" t="s">
        <v>5</v>
      </c>
      <c r="D561">
        <v>2460</v>
      </c>
    </row>
    <row r="562" spans="1:4" x14ac:dyDescent="0.25">
      <c r="A562">
        <v>10</v>
      </c>
      <c r="B562" s="1">
        <v>44201</v>
      </c>
      <c r="C562" t="s">
        <v>5</v>
      </c>
      <c r="D562">
        <v>7920</v>
      </c>
    </row>
    <row r="563" spans="1:4" x14ac:dyDescent="0.25">
      <c r="A563">
        <v>15</v>
      </c>
      <c r="B563" s="1">
        <v>44203</v>
      </c>
      <c r="C563" t="s">
        <v>5</v>
      </c>
      <c r="D563">
        <v>8170</v>
      </c>
    </row>
    <row r="564" spans="1:4" x14ac:dyDescent="0.25">
      <c r="A564">
        <v>19</v>
      </c>
      <c r="B564" s="1">
        <v>44205</v>
      </c>
      <c r="C564" t="s">
        <v>5</v>
      </c>
      <c r="D564">
        <v>6760</v>
      </c>
    </row>
    <row r="565" spans="1:4" x14ac:dyDescent="0.25">
      <c r="A565">
        <v>21</v>
      </c>
      <c r="B565" s="1">
        <v>44207</v>
      </c>
      <c r="C565" t="s">
        <v>5</v>
      </c>
      <c r="D565">
        <v>5440</v>
      </c>
    </row>
    <row r="566" spans="1:4" x14ac:dyDescent="0.25">
      <c r="A566">
        <v>27</v>
      </c>
      <c r="B566" s="1">
        <v>44210</v>
      </c>
      <c r="C566" t="s">
        <v>5</v>
      </c>
      <c r="D566">
        <v>5000</v>
      </c>
    </row>
    <row r="567" spans="1:4" x14ac:dyDescent="0.25">
      <c r="A567">
        <v>32</v>
      </c>
      <c r="B567" s="1">
        <v>44212</v>
      </c>
      <c r="C567" t="s">
        <v>5</v>
      </c>
      <c r="D567">
        <v>1990</v>
      </c>
    </row>
    <row r="568" spans="1:4" x14ac:dyDescent="0.25">
      <c r="A568">
        <v>34</v>
      </c>
      <c r="B568" s="1">
        <v>44213</v>
      </c>
      <c r="C568" t="s">
        <v>5</v>
      </c>
      <c r="D568">
        <v>2720</v>
      </c>
    </row>
    <row r="569" spans="1:4" x14ac:dyDescent="0.25">
      <c r="A569">
        <v>50</v>
      </c>
      <c r="B569" s="1">
        <v>44222</v>
      </c>
      <c r="C569" t="s">
        <v>5</v>
      </c>
      <c r="D569">
        <v>7170</v>
      </c>
    </row>
    <row r="570" spans="1:4" x14ac:dyDescent="0.25">
      <c r="A570">
        <v>54</v>
      </c>
      <c r="B570" s="1">
        <v>44224</v>
      </c>
      <c r="C570" t="s">
        <v>5</v>
      </c>
      <c r="D570">
        <v>7930</v>
      </c>
    </row>
    <row r="571" spans="1:4" x14ac:dyDescent="0.25">
      <c r="A571">
        <v>59</v>
      </c>
      <c r="B571" s="1">
        <v>44226</v>
      </c>
      <c r="C571" t="s">
        <v>5</v>
      </c>
      <c r="D571">
        <v>6820</v>
      </c>
    </row>
    <row r="572" spans="1:4" x14ac:dyDescent="0.25">
      <c r="A572">
        <v>62</v>
      </c>
      <c r="B572" s="1">
        <v>44227</v>
      </c>
      <c r="C572" t="s">
        <v>5</v>
      </c>
      <c r="D572">
        <v>9230</v>
      </c>
    </row>
    <row r="573" spans="1:4" x14ac:dyDescent="0.25">
      <c r="A573">
        <v>67</v>
      </c>
      <c r="B573" s="1">
        <v>44229</v>
      </c>
      <c r="C573" t="s">
        <v>5</v>
      </c>
      <c r="D573">
        <v>2630</v>
      </c>
    </row>
    <row r="574" spans="1:4" x14ac:dyDescent="0.25">
      <c r="A574">
        <v>69</v>
      </c>
      <c r="B574" s="1">
        <v>44230</v>
      </c>
      <c r="C574" t="s">
        <v>5</v>
      </c>
      <c r="D574">
        <v>6540</v>
      </c>
    </row>
    <row r="575" spans="1:4" x14ac:dyDescent="0.25">
      <c r="A575">
        <v>72</v>
      </c>
      <c r="B575" s="1">
        <v>44231</v>
      </c>
      <c r="C575" t="s">
        <v>5</v>
      </c>
      <c r="D575">
        <v>6270</v>
      </c>
    </row>
    <row r="576" spans="1:4" x14ac:dyDescent="0.25">
      <c r="A576">
        <v>75</v>
      </c>
      <c r="B576" s="1">
        <v>44233</v>
      </c>
      <c r="C576" t="s">
        <v>5</v>
      </c>
      <c r="D576">
        <v>6460</v>
      </c>
    </row>
    <row r="577" spans="1:4" x14ac:dyDescent="0.25">
      <c r="A577">
        <v>84</v>
      </c>
      <c r="B577" s="1">
        <v>44238</v>
      </c>
      <c r="C577" t="s">
        <v>5</v>
      </c>
      <c r="D577">
        <v>8020</v>
      </c>
    </row>
    <row r="578" spans="1:4" x14ac:dyDescent="0.25">
      <c r="A578">
        <v>87</v>
      </c>
      <c r="B578" s="1">
        <v>44239</v>
      </c>
      <c r="C578" t="s">
        <v>5</v>
      </c>
      <c r="D578">
        <v>4910</v>
      </c>
    </row>
    <row r="579" spans="1:4" x14ac:dyDescent="0.25">
      <c r="A579">
        <v>88</v>
      </c>
      <c r="B579" s="1">
        <v>44240</v>
      </c>
      <c r="C579" t="s">
        <v>5</v>
      </c>
      <c r="D579">
        <v>5690</v>
      </c>
    </row>
    <row r="580" spans="1:4" x14ac:dyDescent="0.25">
      <c r="A580">
        <v>90</v>
      </c>
      <c r="B580" s="1">
        <v>44241</v>
      </c>
      <c r="C580" t="s">
        <v>5</v>
      </c>
      <c r="D580">
        <v>1800</v>
      </c>
    </row>
    <row r="581" spans="1:4" x14ac:dyDescent="0.25">
      <c r="A581">
        <v>96</v>
      </c>
      <c r="B581" s="1">
        <v>44244</v>
      </c>
      <c r="C581" t="s">
        <v>5</v>
      </c>
      <c r="D581">
        <v>7240</v>
      </c>
    </row>
    <row r="582" spans="1:4" x14ac:dyDescent="0.25">
      <c r="A582">
        <v>99</v>
      </c>
      <c r="B582" s="1">
        <v>44245</v>
      </c>
      <c r="C582" t="s">
        <v>5</v>
      </c>
      <c r="D582">
        <v>1740</v>
      </c>
    </row>
    <row r="583" spans="1:4" x14ac:dyDescent="0.25">
      <c r="A583">
        <v>100</v>
      </c>
      <c r="B583" s="1">
        <v>44246</v>
      </c>
      <c r="C583" t="s">
        <v>5</v>
      </c>
      <c r="D583">
        <v>5430</v>
      </c>
    </row>
    <row r="584" spans="1:4" x14ac:dyDescent="0.25">
      <c r="A584">
        <v>102</v>
      </c>
      <c r="B584" s="1">
        <v>44247</v>
      </c>
      <c r="C584" t="s">
        <v>5</v>
      </c>
      <c r="D584">
        <v>1470</v>
      </c>
    </row>
    <row r="585" spans="1:4" x14ac:dyDescent="0.25">
      <c r="A585">
        <v>109</v>
      </c>
      <c r="B585" s="1">
        <v>44250</v>
      </c>
      <c r="C585" t="s">
        <v>5</v>
      </c>
      <c r="D585">
        <v>6880</v>
      </c>
    </row>
    <row r="586" spans="1:4" x14ac:dyDescent="0.25">
      <c r="A586">
        <v>110</v>
      </c>
      <c r="B586" s="1">
        <v>44251</v>
      </c>
      <c r="C586" t="s">
        <v>5</v>
      </c>
      <c r="D586">
        <v>3790</v>
      </c>
    </row>
    <row r="587" spans="1:4" x14ac:dyDescent="0.25">
      <c r="A587">
        <v>111</v>
      </c>
      <c r="B587" s="1">
        <v>44252</v>
      </c>
      <c r="C587" t="s">
        <v>5</v>
      </c>
      <c r="D587">
        <v>4560</v>
      </c>
    </row>
    <row r="588" spans="1:4" x14ac:dyDescent="0.25">
      <c r="A588">
        <v>116</v>
      </c>
      <c r="B588" s="1">
        <v>44254</v>
      </c>
      <c r="C588" t="s">
        <v>5</v>
      </c>
      <c r="D588">
        <v>4360</v>
      </c>
    </row>
    <row r="589" spans="1:4" x14ac:dyDescent="0.25">
      <c r="A589">
        <v>120</v>
      </c>
      <c r="B589" s="1">
        <v>44256</v>
      </c>
      <c r="C589" t="s">
        <v>5</v>
      </c>
      <c r="D589">
        <v>9520</v>
      </c>
    </row>
    <row r="590" spans="1:4" x14ac:dyDescent="0.25">
      <c r="A590">
        <v>123</v>
      </c>
      <c r="B590" s="1">
        <v>44257</v>
      </c>
      <c r="C590" t="s">
        <v>5</v>
      </c>
      <c r="D590">
        <v>1510</v>
      </c>
    </row>
    <row r="591" spans="1:4" x14ac:dyDescent="0.25">
      <c r="A591">
        <v>127</v>
      </c>
      <c r="B591" s="1">
        <v>44260</v>
      </c>
      <c r="C591" t="s">
        <v>5</v>
      </c>
      <c r="D591">
        <v>3450</v>
      </c>
    </row>
    <row r="592" spans="1:4" x14ac:dyDescent="0.25">
      <c r="A592">
        <v>130</v>
      </c>
      <c r="B592" s="1">
        <v>44261</v>
      </c>
      <c r="C592" t="s">
        <v>5</v>
      </c>
      <c r="D592">
        <v>9560</v>
      </c>
    </row>
    <row r="593" spans="1:4" x14ac:dyDescent="0.25">
      <c r="A593">
        <v>133</v>
      </c>
      <c r="B593" s="1">
        <v>44263</v>
      </c>
      <c r="C593" t="s">
        <v>5</v>
      </c>
      <c r="D593">
        <v>8710</v>
      </c>
    </row>
    <row r="594" spans="1:4" x14ac:dyDescent="0.25">
      <c r="A594">
        <v>135</v>
      </c>
      <c r="B594" s="1">
        <v>44264</v>
      </c>
      <c r="C594" t="s">
        <v>5</v>
      </c>
      <c r="D594">
        <v>4330</v>
      </c>
    </row>
    <row r="595" spans="1:4" x14ac:dyDescent="0.25">
      <c r="A595">
        <v>137</v>
      </c>
      <c r="B595" s="1">
        <v>44265</v>
      </c>
      <c r="C595" t="s">
        <v>5</v>
      </c>
      <c r="D595">
        <v>8680</v>
      </c>
    </row>
    <row r="596" spans="1:4" x14ac:dyDescent="0.25">
      <c r="A596">
        <v>139</v>
      </c>
      <c r="B596" s="1">
        <v>44266</v>
      </c>
      <c r="C596" t="s">
        <v>5</v>
      </c>
      <c r="D596">
        <v>3280</v>
      </c>
    </row>
    <row r="597" spans="1:4" x14ac:dyDescent="0.25">
      <c r="A597">
        <v>144</v>
      </c>
      <c r="B597" s="1">
        <v>44269</v>
      </c>
      <c r="C597" t="s">
        <v>5</v>
      </c>
      <c r="D597">
        <v>3180</v>
      </c>
    </row>
    <row r="598" spans="1:4" x14ac:dyDescent="0.25">
      <c r="A598">
        <v>147</v>
      </c>
      <c r="B598" s="1">
        <v>44271</v>
      </c>
      <c r="C598" t="s">
        <v>5</v>
      </c>
      <c r="D598">
        <v>3650</v>
      </c>
    </row>
    <row r="599" spans="1:4" x14ac:dyDescent="0.25">
      <c r="A599">
        <v>149</v>
      </c>
      <c r="B599" s="1">
        <v>44273</v>
      </c>
      <c r="C599" t="s">
        <v>5</v>
      </c>
      <c r="D599">
        <v>7840</v>
      </c>
    </row>
    <row r="600" spans="1:4" x14ac:dyDescent="0.25">
      <c r="A600">
        <v>160</v>
      </c>
      <c r="B600" s="1">
        <v>44276</v>
      </c>
      <c r="C600" t="s">
        <v>5</v>
      </c>
      <c r="D600">
        <v>1740</v>
      </c>
    </row>
    <row r="601" spans="1:4" x14ac:dyDescent="0.25">
      <c r="A601">
        <v>162</v>
      </c>
      <c r="B601" s="1">
        <v>44278</v>
      </c>
      <c r="C601" t="s">
        <v>5</v>
      </c>
      <c r="D601">
        <v>1830</v>
      </c>
    </row>
    <row r="602" spans="1:4" x14ac:dyDescent="0.25">
      <c r="A602">
        <v>166</v>
      </c>
      <c r="B602" s="1">
        <v>44280</v>
      </c>
      <c r="C602" t="s">
        <v>5</v>
      </c>
      <c r="D602">
        <v>1050</v>
      </c>
    </row>
    <row r="603" spans="1:4" x14ac:dyDescent="0.25">
      <c r="A603">
        <v>170</v>
      </c>
      <c r="B603" s="1">
        <v>44281</v>
      </c>
      <c r="C603" t="s">
        <v>5</v>
      </c>
      <c r="D603">
        <v>8800</v>
      </c>
    </row>
    <row r="604" spans="1:4" x14ac:dyDescent="0.25">
      <c r="A604">
        <v>172</v>
      </c>
      <c r="B604" s="1">
        <v>44283</v>
      </c>
      <c r="C604" t="s">
        <v>5</v>
      </c>
      <c r="D604">
        <v>3910</v>
      </c>
    </row>
    <row r="605" spans="1:4" x14ac:dyDescent="0.25">
      <c r="A605">
        <v>179</v>
      </c>
      <c r="B605" s="1">
        <v>44286</v>
      </c>
      <c r="C605" t="s">
        <v>5</v>
      </c>
      <c r="D605">
        <v>5660</v>
      </c>
    </row>
    <row r="606" spans="1:4" x14ac:dyDescent="0.25">
      <c r="A606">
        <v>184</v>
      </c>
      <c r="B606" s="1">
        <v>44289</v>
      </c>
      <c r="C606" t="s">
        <v>5</v>
      </c>
      <c r="D606">
        <v>6400</v>
      </c>
    </row>
    <row r="607" spans="1:4" x14ac:dyDescent="0.25">
      <c r="A607">
        <v>185</v>
      </c>
      <c r="B607" s="1">
        <v>44290</v>
      </c>
      <c r="C607" t="s">
        <v>5</v>
      </c>
      <c r="D607">
        <v>3040</v>
      </c>
    </row>
    <row r="608" spans="1:4" x14ac:dyDescent="0.25">
      <c r="A608">
        <v>188</v>
      </c>
      <c r="B608" s="1">
        <v>44292</v>
      </c>
      <c r="C608" t="s">
        <v>5</v>
      </c>
      <c r="D608">
        <v>7190</v>
      </c>
    </row>
    <row r="609" spans="1:4" x14ac:dyDescent="0.25">
      <c r="A609">
        <v>199</v>
      </c>
      <c r="B609" s="1">
        <v>44296</v>
      </c>
      <c r="C609" t="s">
        <v>5</v>
      </c>
      <c r="D609">
        <v>9150</v>
      </c>
    </row>
    <row r="610" spans="1:4" x14ac:dyDescent="0.25">
      <c r="A610">
        <v>201</v>
      </c>
      <c r="B610" s="1">
        <v>44298</v>
      </c>
      <c r="C610" t="s">
        <v>5</v>
      </c>
      <c r="D610">
        <v>7550</v>
      </c>
    </row>
    <row r="611" spans="1:4" x14ac:dyDescent="0.25">
      <c r="A611">
        <v>203</v>
      </c>
      <c r="B611" s="1">
        <v>44299</v>
      </c>
      <c r="C611" t="s">
        <v>5</v>
      </c>
      <c r="D611">
        <v>1680</v>
      </c>
    </row>
    <row r="612" spans="1:4" x14ac:dyDescent="0.25">
      <c r="A612">
        <v>212</v>
      </c>
      <c r="B612" s="1">
        <v>44302</v>
      </c>
      <c r="C612" t="s">
        <v>5</v>
      </c>
      <c r="D612">
        <v>6560</v>
      </c>
    </row>
    <row r="613" spans="1:4" x14ac:dyDescent="0.25">
      <c r="A613">
        <v>224</v>
      </c>
      <c r="B613" s="1">
        <v>44306</v>
      </c>
      <c r="C613" t="s">
        <v>5</v>
      </c>
      <c r="D613">
        <v>3800</v>
      </c>
    </row>
    <row r="614" spans="1:4" x14ac:dyDescent="0.25">
      <c r="A614">
        <v>227</v>
      </c>
      <c r="B614" s="1">
        <v>44307</v>
      </c>
      <c r="C614" t="s">
        <v>5</v>
      </c>
      <c r="D614">
        <v>2060</v>
      </c>
    </row>
    <row r="615" spans="1:4" x14ac:dyDescent="0.25">
      <c r="A615">
        <v>228</v>
      </c>
      <c r="B615" s="1">
        <v>44308</v>
      </c>
      <c r="C615" t="s">
        <v>5</v>
      </c>
      <c r="D615">
        <v>8220</v>
      </c>
    </row>
    <row r="616" spans="1:4" x14ac:dyDescent="0.25">
      <c r="A616">
        <v>231</v>
      </c>
      <c r="B616" s="1">
        <v>44310</v>
      </c>
      <c r="C616" t="s">
        <v>5</v>
      </c>
      <c r="D616">
        <v>3110</v>
      </c>
    </row>
    <row r="617" spans="1:4" x14ac:dyDescent="0.25">
      <c r="A617">
        <v>237</v>
      </c>
      <c r="B617" s="1">
        <v>44313</v>
      </c>
      <c r="C617" t="s">
        <v>5</v>
      </c>
      <c r="D617">
        <v>9470</v>
      </c>
    </row>
    <row r="618" spans="1:4" x14ac:dyDescent="0.25">
      <c r="A618">
        <v>240</v>
      </c>
      <c r="B618" s="1">
        <v>44314</v>
      </c>
      <c r="C618" t="s">
        <v>5</v>
      </c>
      <c r="D618">
        <v>4520</v>
      </c>
    </row>
    <row r="619" spans="1:4" x14ac:dyDescent="0.25">
      <c r="A619">
        <v>241</v>
      </c>
      <c r="B619" s="1">
        <v>44315</v>
      </c>
      <c r="C619" t="s">
        <v>5</v>
      </c>
      <c r="D619">
        <v>8460</v>
      </c>
    </row>
    <row r="620" spans="1:4" x14ac:dyDescent="0.25">
      <c r="A620">
        <v>246</v>
      </c>
      <c r="B620" s="1">
        <v>44319</v>
      </c>
      <c r="C620" t="s">
        <v>5</v>
      </c>
      <c r="D620">
        <v>7520</v>
      </c>
    </row>
    <row r="621" spans="1:4" x14ac:dyDescent="0.25">
      <c r="A621">
        <v>247</v>
      </c>
      <c r="B621" s="1">
        <v>44320</v>
      </c>
      <c r="C621" t="s">
        <v>5</v>
      </c>
      <c r="D621">
        <v>3900</v>
      </c>
    </row>
    <row r="622" spans="1:4" x14ac:dyDescent="0.25">
      <c r="A622">
        <v>248</v>
      </c>
      <c r="B622" s="1">
        <v>44321</v>
      </c>
      <c r="C622" t="s">
        <v>5</v>
      </c>
      <c r="D622">
        <v>8960</v>
      </c>
    </row>
    <row r="623" spans="1:4" x14ac:dyDescent="0.25">
      <c r="A623">
        <v>255</v>
      </c>
      <c r="B623" s="1">
        <v>44323</v>
      </c>
      <c r="C623" t="s">
        <v>5</v>
      </c>
      <c r="D623">
        <v>8340</v>
      </c>
    </row>
    <row r="624" spans="1:4" x14ac:dyDescent="0.25">
      <c r="A624">
        <v>256</v>
      </c>
      <c r="B624" s="1">
        <v>44324</v>
      </c>
      <c r="C624" t="s">
        <v>5</v>
      </c>
      <c r="D624">
        <v>4510</v>
      </c>
    </row>
    <row r="625" spans="1:4" x14ac:dyDescent="0.25">
      <c r="A625">
        <v>258</v>
      </c>
      <c r="B625" s="1">
        <v>44325</v>
      </c>
      <c r="C625" t="s">
        <v>5</v>
      </c>
      <c r="D625">
        <v>7710</v>
      </c>
    </row>
    <row r="626" spans="1:4" x14ac:dyDescent="0.25">
      <c r="A626">
        <v>262</v>
      </c>
      <c r="B626" s="1">
        <v>44326</v>
      </c>
      <c r="C626" t="s">
        <v>5</v>
      </c>
      <c r="D626">
        <v>9620</v>
      </c>
    </row>
    <row r="627" spans="1:4" x14ac:dyDescent="0.25">
      <c r="A627">
        <v>266</v>
      </c>
      <c r="B627" s="1">
        <v>44329</v>
      </c>
      <c r="C627" t="s">
        <v>5</v>
      </c>
      <c r="D627">
        <v>4100</v>
      </c>
    </row>
    <row r="628" spans="1:4" x14ac:dyDescent="0.25">
      <c r="A628">
        <v>273</v>
      </c>
      <c r="B628" s="1">
        <v>44332</v>
      </c>
      <c r="C628" t="s">
        <v>5</v>
      </c>
      <c r="D628">
        <v>7370</v>
      </c>
    </row>
    <row r="629" spans="1:4" x14ac:dyDescent="0.25">
      <c r="A629">
        <v>277</v>
      </c>
      <c r="B629" s="1">
        <v>44334</v>
      </c>
      <c r="C629" t="s">
        <v>5</v>
      </c>
      <c r="D629">
        <v>7330</v>
      </c>
    </row>
    <row r="630" spans="1:4" x14ac:dyDescent="0.25">
      <c r="A630">
        <v>281</v>
      </c>
      <c r="B630" s="1">
        <v>44335</v>
      </c>
      <c r="C630" t="s">
        <v>5</v>
      </c>
      <c r="D630">
        <v>8450</v>
      </c>
    </row>
    <row r="631" spans="1:4" x14ac:dyDescent="0.25">
      <c r="A631">
        <v>283</v>
      </c>
      <c r="B631" s="1">
        <v>44336</v>
      </c>
      <c r="C631" t="s">
        <v>5</v>
      </c>
      <c r="D631">
        <v>6050</v>
      </c>
    </row>
    <row r="632" spans="1:4" x14ac:dyDescent="0.25">
      <c r="A632">
        <v>284</v>
      </c>
      <c r="B632" s="1">
        <v>44337</v>
      </c>
      <c r="C632" t="s">
        <v>5</v>
      </c>
      <c r="D632">
        <v>5490</v>
      </c>
    </row>
    <row r="633" spans="1:4" x14ac:dyDescent="0.25">
      <c r="A633">
        <v>288</v>
      </c>
      <c r="B633" s="1">
        <v>44339</v>
      </c>
      <c r="C633" t="s">
        <v>5</v>
      </c>
      <c r="D633">
        <v>2680</v>
      </c>
    </row>
    <row r="634" spans="1:4" x14ac:dyDescent="0.25">
      <c r="A634">
        <v>291</v>
      </c>
      <c r="B634" s="1">
        <v>44340</v>
      </c>
      <c r="C634" t="s">
        <v>5</v>
      </c>
      <c r="D634">
        <v>4100</v>
      </c>
    </row>
    <row r="635" spans="1:4" x14ac:dyDescent="0.25">
      <c r="A635">
        <v>293</v>
      </c>
      <c r="B635" s="1">
        <v>44341</v>
      </c>
      <c r="C635" t="s">
        <v>5</v>
      </c>
      <c r="D635">
        <v>7160</v>
      </c>
    </row>
    <row r="636" spans="1:4" x14ac:dyDescent="0.25">
      <c r="A636">
        <v>295</v>
      </c>
      <c r="B636" s="1">
        <v>44342</v>
      </c>
      <c r="C636" t="s">
        <v>5</v>
      </c>
      <c r="D636">
        <v>7390</v>
      </c>
    </row>
    <row r="637" spans="1:4" x14ac:dyDescent="0.25">
      <c r="A637">
        <v>297</v>
      </c>
      <c r="B637" s="1">
        <v>44343</v>
      </c>
      <c r="C637" t="s">
        <v>5</v>
      </c>
      <c r="D637">
        <v>8680</v>
      </c>
    </row>
    <row r="638" spans="1:4" x14ac:dyDescent="0.25">
      <c r="A638">
        <v>307</v>
      </c>
      <c r="B638" s="1">
        <v>44347</v>
      </c>
      <c r="C638" t="s">
        <v>5</v>
      </c>
      <c r="D638">
        <v>4160</v>
      </c>
    </row>
    <row r="639" spans="1:4" x14ac:dyDescent="0.25">
      <c r="A639">
        <v>308</v>
      </c>
      <c r="B639" s="1">
        <v>44348</v>
      </c>
      <c r="C639" t="s">
        <v>5</v>
      </c>
      <c r="D639">
        <v>6300</v>
      </c>
    </row>
    <row r="640" spans="1:4" x14ac:dyDescent="0.25">
      <c r="A640">
        <v>313</v>
      </c>
      <c r="B640" s="1">
        <v>44351</v>
      </c>
      <c r="C640" t="s">
        <v>5</v>
      </c>
      <c r="D640">
        <v>8880</v>
      </c>
    </row>
    <row r="641" spans="1:4" x14ac:dyDescent="0.25">
      <c r="A641">
        <v>317</v>
      </c>
      <c r="B641" s="1">
        <v>44354</v>
      </c>
      <c r="C641" t="s">
        <v>5</v>
      </c>
      <c r="D641">
        <v>2540</v>
      </c>
    </row>
    <row r="642" spans="1:4" x14ac:dyDescent="0.25">
      <c r="A642">
        <v>320</v>
      </c>
      <c r="B642" s="1">
        <v>44355</v>
      </c>
      <c r="C642" t="s">
        <v>5</v>
      </c>
      <c r="D642">
        <v>2330</v>
      </c>
    </row>
    <row r="643" spans="1:4" x14ac:dyDescent="0.25">
      <c r="A643">
        <v>325</v>
      </c>
      <c r="B643" s="1">
        <v>44357</v>
      </c>
      <c r="C643" t="s">
        <v>5</v>
      </c>
      <c r="D643">
        <v>4000</v>
      </c>
    </row>
    <row r="644" spans="1:4" x14ac:dyDescent="0.25">
      <c r="A644">
        <v>328</v>
      </c>
      <c r="B644" s="1">
        <v>44359</v>
      </c>
      <c r="C644" t="s">
        <v>5</v>
      </c>
      <c r="D644">
        <v>5340</v>
      </c>
    </row>
    <row r="645" spans="1:4" x14ac:dyDescent="0.25">
      <c r="A645">
        <v>332</v>
      </c>
      <c r="B645" s="1">
        <v>44360</v>
      </c>
      <c r="C645" t="s">
        <v>5</v>
      </c>
      <c r="D645">
        <v>9400</v>
      </c>
    </row>
    <row r="646" spans="1:4" x14ac:dyDescent="0.25">
      <c r="A646">
        <v>334</v>
      </c>
      <c r="B646" s="1">
        <v>44361</v>
      </c>
      <c r="C646" t="s">
        <v>5</v>
      </c>
      <c r="D646">
        <v>4220</v>
      </c>
    </row>
    <row r="647" spans="1:4" x14ac:dyDescent="0.25">
      <c r="A647">
        <v>337</v>
      </c>
      <c r="B647" s="1">
        <v>44362</v>
      </c>
      <c r="C647" t="s">
        <v>5</v>
      </c>
      <c r="D647">
        <v>6790</v>
      </c>
    </row>
    <row r="648" spans="1:4" x14ac:dyDescent="0.25">
      <c r="A648">
        <v>340</v>
      </c>
      <c r="B648" s="1">
        <v>44364</v>
      </c>
      <c r="C648" t="s">
        <v>5</v>
      </c>
      <c r="D648">
        <v>7990</v>
      </c>
    </row>
    <row r="649" spans="1:4" x14ac:dyDescent="0.25">
      <c r="A649">
        <v>345</v>
      </c>
      <c r="B649" s="1">
        <v>44365</v>
      </c>
      <c r="C649" t="s">
        <v>5</v>
      </c>
      <c r="D649">
        <v>6060</v>
      </c>
    </row>
    <row r="650" spans="1:4" x14ac:dyDescent="0.25">
      <c r="A650">
        <v>351</v>
      </c>
      <c r="B650" s="1">
        <v>44368</v>
      </c>
      <c r="C650" t="s">
        <v>5</v>
      </c>
      <c r="D650">
        <v>1180</v>
      </c>
    </row>
    <row r="651" spans="1:4" x14ac:dyDescent="0.25">
      <c r="A651">
        <v>352</v>
      </c>
      <c r="B651" s="1">
        <v>44369</v>
      </c>
      <c r="C651" t="s">
        <v>5</v>
      </c>
      <c r="D651">
        <v>1510</v>
      </c>
    </row>
    <row r="652" spans="1:4" x14ac:dyDescent="0.25">
      <c r="A652">
        <v>358</v>
      </c>
      <c r="B652" s="1">
        <v>44373</v>
      </c>
      <c r="C652" t="s">
        <v>5</v>
      </c>
      <c r="D652">
        <v>6570</v>
      </c>
    </row>
    <row r="653" spans="1:4" x14ac:dyDescent="0.25">
      <c r="A653">
        <v>365</v>
      </c>
      <c r="B653" s="1">
        <v>44377</v>
      </c>
      <c r="C653" t="s">
        <v>5</v>
      </c>
      <c r="D653">
        <v>2540</v>
      </c>
    </row>
    <row r="654" spans="1:4" x14ac:dyDescent="0.25">
      <c r="A654">
        <v>369</v>
      </c>
      <c r="B654" s="1">
        <v>44379</v>
      </c>
      <c r="C654" t="s">
        <v>5</v>
      </c>
      <c r="D654">
        <v>3170</v>
      </c>
    </row>
    <row r="655" spans="1:4" x14ac:dyDescent="0.25">
      <c r="A655">
        <v>372</v>
      </c>
      <c r="B655" s="1">
        <v>44380</v>
      </c>
      <c r="C655" t="s">
        <v>5</v>
      </c>
      <c r="D655">
        <v>9870</v>
      </c>
    </row>
    <row r="656" spans="1:4" x14ac:dyDescent="0.25">
      <c r="A656">
        <v>373</v>
      </c>
      <c r="B656" s="1">
        <v>44381</v>
      </c>
      <c r="C656" t="s">
        <v>5</v>
      </c>
      <c r="D656">
        <v>9390</v>
      </c>
    </row>
    <row r="657" spans="1:4" x14ac:dyDescent="0.25">
      <c r="A657">
        <v>376</v>
      </c>
      <c r="B657" s="1">
        <v>44383</v>
      </c>
      <c r="C657" t="s">
        <v>5</v>
      </c>
      <c r="D657">
        <v>4060</v>
      </c>
    </row>
    <row r="658" spans="1:4" x14ac:dyDescent="0.25">
      <c r="A658">
        <v>380</v>
      </c>
      <c r="B658" s="1">
        <v>44384</v>
      </c>
      <c r="C658" t="s">
        <v>5</v>
      </c>
      <c r="D658">
        <v>3460</v>
      </c>
    </row>
    <row r="659" spans="1:4" x14ac:dyDescent="0.25">
      <c r="A659">
        <v>383</v>
      </c>
      <c r="B659" s="1">
        <v>44385</v>
      </c>
      <c r="C659" t="s">
        <v>5</v>
      </c>
      <c r="D659">
        <v>3770</v>
      </c>
    </row>
    <row r="660" spans="1:4" x14ac:dyDescent="0.25">
      <c r="A660">
        <v>388</v>
      </c>
      <c r="B660" s="1">
        <v>44388</v>
      </c>
      <c r="C660" t="s">
        <v>5</v>
      </c>
      <c r="D660">
        <v>7480</v>
      </c>
    </row>
    <row r="661" spans="1:4" x14ac:dyDescent="0.25">
      <c r="A661">
        <v>393</v>
      </c>
      <c r="B661" s="1">
        <v>44390</v>
      </c>
      <c r="C661" t="s">
        <v>5</v>
      </c>
      <c r="D661">
        <v>4790</v>
      </c>
    </row>
    <row r="662" spans="1:4" x14ac:dyDescent="0.25">
      <c r="A662">
        <v>396</v>
      </c>
      <c r="B662" s="1">
        <v>44392</v>
      </c>
      <c r="C662" t="s">
        <v>5</v>
      </c>
      <c r="D662">
        <v>8100</v>
      </c>
    </row>
    <row r="663" spans="1:4" x14ac:dyDescent="0.25">
      <c r="A663">
        <v>403</v>
      </c>
      <c r="B663" s="1">
        <v>44395</v>
      </c>
      <c r="C663" t="s">
        <v>5</v>
      </c>
      <c r="D663">
        <v>7000</v>
      </c>
    </row>
    <row r="664" spans="1:4" x14ac:dyDescent="0.25">
      <c r="A664">
        <v>407</v>
      </c>
      <c r="B664" s="1">
        <v>44397</v>
      </c>
      <c r="C664" t="s">
        <v>5</v>
      </c>
      <c r="D664">
        <v>6820</v>
      </c>
    </row>
    <row r="665" spans="1:4" x14ac:dyDescent="0.25">
      <c r="A665">
        <v>410</v>
      </c>
      <c r="B665" s="1">
        <v>44399</v>
      </c>
      <c r="C665" t="s">
        <v>5</v>
      </c>
      <c r="D665">
        <v>7270</v>
      </c>
    </row>
    <row r="666" spans="1:4" x14ac:dyDescent="0.25">
      <c r="A666">
        <v>415</v>
      </c>
      <c r="B666" s="1">
        <v>44400</v>
      </c>
      <c r="C666" t="s">
        <v>5</v>
      </c>
      <c r="D666">
        <v>6160</v>
      </c>
    </row>
    <row r="667" spans="1:4" x14ac:dyDescent="0.25">
      <c r="A667">
        <v>418</v>
      </c>
      <c r="B667" s="1">
        <v>44401</v>
      </c>
      <c r="C667" t="s">
        <v>5</v>
      </c>
      <c r="D667">
        <v>7730</v>
      </c>
    </row>
    <row r="668" spans="1:4" x14ac:dyDescent="0.25">
      <c r="A668">
        <v>422</v>
      </c>
      <c r="B668" s="1">
        <v>44404</v>
      </c>
      <c r="C668" t="s">
        <v>5</v>
      </c>
      <c r="D668">
        <v>850</v>
      </c>
    </row>
    <row r="669" spans="1:4" x14ac:dyDescent="0.25">
      <c r="A669">
        <v>424</v>
      </c>
      <c r="B669" s="1">
        <v>44405</v>
      </c>
      <c r="C669" t="s">
        <v>5</v>
      </c>
      <c r="D669">
        <v>6720</v>
      </c>
    </row>
    <row r="670" spans="1:4" x14ac:dyDescent="0.25">
      <c r="A670">
        <v>427</v>
      </c>
      <c r="B670" s="1">
        <v>44406</v>
      </c>
      <c r="C670" t="s">
        <v>5</v>
      </c>
      <c r="D670">
        <v>4870</v>
      </c>
    </row>
    <row r="671" spans="1:4" x14ac:dyDescent="0.25">
      <c r="A671">
        <v>430</v>
      </c>
      <c r="B671" s="1">
        <v>44407</v>
      </c>
      <c r="C671" t="s">
        <v>5</v>
      </c>
      <c r="D671">
        <v>3290</v>
      </c>
    </row>
    <row r="672" spans="1:4" x14ac:dyDescent="0.25">
      <c r="A672">
        <v>436</v>
      </c>
      <c r="B672" s="1">
        <v>44408</v>
      </c>
      <c r="C672" t="s">
        <v>5</v>
      </c>
      <c r="D672">
        <v>3960</v>
      </c>
    </row>
    <row r="673" spans="1:4" x14ac:dyDescent="0.25">
      <c r="A673">
        <v>441</v>
      </c>
      <c r="B673" s="1">
        <v>44411</v>
      </c>
      <c r="C673" t="s">
        <v>5</v>
      </c>
      <c r="D673">
        <v>7450</v>
      </c>
    </row>
    <row r="674" spans="1:4" x14ac:dyDescent="0.25">
      <c r="A674">
        <v>447</v>
      </c>
      <c r="B674" s="1">
        <v>44415</v>
      </c>
      <c r="C674" t="s">
        <v>5</v>
      </c>
      <c r="D674">
        <v>4310</v>
      </c>
    </row>
    <row r="675" spans="1:4" x14ac:dyDescent="0.25">
      <c r="A675">
        <v>453</v>
      </c>
      <c r="B675" s="1">
        <v>44418</v>
      </c>
      <c r="C675" t="s">
        <v>5</v>
      </c>
      <c r="D675">
        <v>9000</v>
      </c>
    </row>
    <row r="676" spans="1:4" x14ac:dyDescent="0.25">
      <c r="A676">
        <v>454</v>
      </c>
      <c r="B676" s="1">
        <v>44419</v>
      </c>
      <c r="C676" t="s">
        <v>5</v>
      </c>
      <c r="D676">
        <v>3240</v>
      </c>
    </row>
    <row r="677" spans="1:4" x14ac:dyDescent="0.25">
      <c r="A677">
        <v>458</v>
      </c>
      <c r="B677" s="1">
        <v>44421</v>
      </c>
      <c r="C677" t="s">
        <v>5</v>
      </c>
      <c r="D677">
        <v>1150</v>
      </c>
    </row>
    <row r="678" spans="1:4" x14ac:dyDescent="0.25">
      <c r="A678">
        <v>461</v>
      </c>
      <c r="B678" s="1">
        <v>44422</v>
      </c>
      <c r="C678" t="s">
        <v>5</v>
      </c>
      <c r="D678">
        <v>6410</v>
      </c>
    </row>
    <row r="679" spans="1:4" x14ac:dyDescent="0.25">
      <c r="A679">
        <v>464</v>
      </c>
      <c r="B679" s="1">
        <v>44423</v>
      </c>
      <c r="C679" t="s">
        <v>5</v>
      </c>
      <c r="D679">
        <v>3660</v>
      </c>
    </row>
    <row r="680" spans="1:4" x14ac:dyDescent="0.25">
      <c r="A680">
        <v>466</v>
      </c>
      <c r="B680" s="1">
        <v>44424</v>
      </c>
      <c r="C680" t="s">
        <v>5</v>
      </c>
      <c r="D680">
        <v>6120</v>
      </c>
    </row>
    <row r="681" spans="1:4" x14ac:dyDescent="0.25">
      <c r="A681">
        <v>468</v>
      </c>
      <c r="B681" s="1">
        <v>44425</v>
      </c>
      <c r="C681" t="s">
        <v>5</v>
      </c>
      <c r="D681">
        <v>6690</v>
      </c>
    </row>
    <row r="682" spans="1:4" x14ac:dyDescent="0.25">
      <c r="A682">
        <v>471</v>
      </c>
      <c r="B682" s="1">
        <v>44427</v>
      </c>
      <c r="C682" t="s">
        <v>5</v>
      </c>
      <c r="D682">
        <v>4580</v>
      </c>
    </row>
    <row r="683" spans="1:4" x14ac:dyDescent="0.25">
      <c r="A683">
        <v>476</v>
      </c>
      <c r="B683" s="1">
        <v>44430</v>
      </c>
      <c r="C683" t="s">
        <v>5</v>
      </c>
      <c r="D683">
        <v>7000</v>
      </c>
    </row>
    <row r="684" spans="1:4" x14ac:dyDescent="0.25">
      <c r="A684">
        <v>480</v>
      </c>
      <c r="B684" s="1">
        <v>44431</v>
      </c>
      <c r="C684" t="s">
        <v>5</v>
      </c>
      <c r="D684">
        <v>7870</v>
      </c>
    </row>
    <row r="685" spans="1:4" x14ac:dyDescent="0.25">
      <c r="A685">
        <v>482</v>
      </c>
      <c r="B685" s="1">
        <v>44432</v>
      </c>
      <c r="C685" t="s">
        <v>5</v>
      </c>
      <c r="D685">
        <v>6900</v>
      </c>
    </row>
    <row r="686" spans="1:4" x14ac:dyDescent="0.25">
      <c r="A686">
        <v>486</v>
      </c>
      <c r="B686" s="1">
        <v>44433</v>
      </c>
      <c r="C686" t="s">
        <v>5</v>
      </c>
      <c r="D686">
        <v>6360</v>
      </c>
    </row>
    <row r="687" spans="1:4" x14ac:dyDescent="0.25">
      <c r="A687">
        <v>491</v>
      </c>
      <c r="B687" s="1">
        <v>44437</v>
      </c>
      <c r="C687" t="s">
        <v>5</v>
      </c>
      <c r="D687">
        <v>5530</v>
      </c>
    </row>
    <row r="688" spans="1:4" x14ac:dyDescent="0.25">
      <c r="A688">
        <v>493</v>
      </c>
      <c r="B688" s="1">
        <v>44438</v>
      </c>
      <c r="C688" t="s">
        <v>5</v>
      </c>
      <c r="D688">
        <v>7740</v>
      </c>
    </row>
    <row r="689" spans="1:4" x14ac:dyDescent="0.25">
      <c r="A689">
        <v>501</v>
      </c>
      <c r="B689" s="1">
        <v>44442</v>
      </c>
      <c r="C689" t="s">
        <v>5</v>
      </c>
      <c r="D689">
        <v>2870</v>
      </c>
    </row>
    <row r="690" spans="1:4" x14ac:dyDescent="0.25">
      <c r="A690">
        <v>504</v>
      </c>
      <c r="B690" s="1">
        <v>44443</v>
      </c>
      <c r="C690" t="s">
        <v>5</v>
      </c>
      <c r="D690">
        <v>6880</v>
      </c>
    </row>
    <row r="691" spans="1:4" x14ac:dyDescent="0.25">
      <c r="A691">
        <v>507</v>
      </c>
      <c r="B691" s="1">
        <v>44446</v>
      </c>
      <c r="C691" t="s">
        <v>5</v>
      </c>
      <c r="D691">
        <v>2660</v>
      </c>
    </row>
    <row r="692" spans="1:4" x14ac:dyDescent="0.25">
      <c r="A692">
        <v>509</v>
      </c>
      <c r="B692" s="1">
        <v>44447</v>
      </c>
      <c r="C692" t="s">
        <v>5</v>
      </c>
      <c r="D692">
        <v>3980</v>
      </c>
    </row>
    <row r="693" spans="1:4" x14ac:dyDescent="0.25">
      <c r="A693">
        <v>511</v>
      </c>
      <c r="B693" s="1">
        <v>44448</v>
      </c>
      <c r="C693" t="s">
        <v>5</v>
      </c>
      <c r="D693">
        <v>4660</v>
      </c>
    </row>
    <row r="694" spans="1:4" x14ac:dyDescent="0.25">
      <c r="A694">
        <v>517</v>
      </c>
      <c r="B694" s="1">
        <v>44450</v>
      </c>
      <c r="C694" t="s">
        <v>5</v>
      </c>
      <c r="D694">
        <v>3310</v>
      </c>
    </row>
    <row r="695" spans="1:4" x14ac:dyDescent="0.25">
      <c r="A695">
        <v>520</v>
      </c>
      <c r="B695" s="1">
        <v>44451</v>
      </c>
      <c r="C695" t="s">
        <v>5</v>
      </c>
      <c r="D695">
        <v>2990</v>
      </c>
    </row>
    <row r="696" spans="1:4" x14ac:dyDescent="0.25">
      <c r="A696">
        <v>522</v>
      </c>
      <c r="B696" s="1">
        <v>44452</v>
      </c>
      <c r="C696" t="s">
        <v>5</v>
      </c>
      <c r="D696">
        <v>3440</v>
      </c>
    </row>
    <row r="697" spans="1:4" x14ac:dyDescent="0.25">
      <c r="A697">
        <v>525</v>
      </c>
      <c r="B697" s="1">
        <v>44454</v>
      </c>
      <c r="C697" t="s">
        <v>5</v>
      </c>
      <c r="D697">
        <v>4710</v>
      </c>
    </row>
    <row r="698" spans="1:4" x14ac:dyDescent="0.25">
      <c r="A698">
        <v>529</v>
      </c>
      <c r="B698" s="1">
        <v>44456</v>
      </c>
      <c r="C698" t="s">
        <v>5</v>
      </c>
      <c r="D698">
        <v>6730</v>
      </c>
    </row>
    <row r="699" spans="1:4" x14ac:dyDescent="0.25">
      <c r="A699">
        <v>533</v>
      </c>
      <c r="B699" s="1">
        <v>44457</v>
      </c>
      <c r="C699" t="s">
        <v>5</v>
      </c>
      <c r="D699">
        <v>2640</v>
      </c>
    </row>
    <row r="700" spans="1:4" x14ac:dyDescent="0.25">
      <c r="A700">
        <v>535</v>
      </c>
      <c r="B700" s="1">
        <v>44458</v>
      </c>
      <c r="C700" t="s">
        <v>5</v>
      </c>
      <c r="D700">
        <v>9860</v>
      </c>
    </row>
    <row r="701" spans="1:4" x14ac:dyDescent="0.25">
      <c r="A701">
        <v>550</v>
      </c>
      <c r="B701" s="1">
        <v>44467</v>
      </c>
      <c r="C701" t="s">
        <v>5</v>
      </c>
      <c r="D701">
        <v>5080</v>
      </c>
    </row>
    <row r="702" spans="1:4" x14ac:dyDescent="0.25">
      <c r="A702">
        <v>554</v>
      </c>
      <c r="B702" s="1">
        <v>44469</v>
      </c>
      <c r="C702" t="s">
        <v>5</v>
      </c>
      <c r="D702">
        <v>7660</v>
      </c>
    </row>
    <row r="703" spans="1:4" x14ac:dyDescent="0.25">
      <c r="A703">
        <v>557</v>
      </c>
      <c r="B703" s="1">
        <v>44471</v>
      </c>
      <c r="C703" t="s">
        <v>5</v>
      </c>
      <c r="D703">
        <v>1010</v>
      </c>
    </row>
    <row r="704" spans="1:4" x14ac:dyDescent="0.25">
      <c r="A704">
        <v>558</v>
      </c>
      <c r="B704" s="1">
        <v>44472</v>
      </c>
      <c r="C704" t="s">
        <v>5</v>
      </c>
      <c r="D704">
        <v>7540</v>
      </c>
    </row>
    <row r="705" spans="1:4" x14ac:dyDescent="0.25">
      <c r="A705">
        <v>561</v>
      </c>
      <c r="B705" s="1">
        <v>44473</v>
      </c>
      <c r="C705" t="s">
        <v>5</v>
      </c>
      <c r="D705">
        <v>9800</v>
      </c>
    </row>
    <row r="706" spans="1:4" x14ac:dyDescent="0.25">
      <c r="A706">
        <v>565</v>
      </c>
      <c r="B706" s="1">
        <v>44474</v>
      </c>
      <c r="C706" t="s">
        <v>5</v>
      </c>
      <c r="D706">
        <v>5150</v>
      </c>
    </row>
    <row r="707" spans="1:4" x14ac:dyDescent="0.25">
      <c r="A707">
        <v>567</v>
      </c>
      <c r="B707" s="1">
        <v>44475</v>
      </c>
      <c r="C707" t="s">
        <v>5</v>
      </c>
      <c r="D707">
        <v>8900</v>
      </c>
    </row>
    <row r="708" spans="1:4" x14ac:dyDescent="0.25">
      <c r="A708">
        <v>570</v>
      </c>
      <c r="B708" s="1">
        <v>44477</v>
      </c>
      <c r="C708" t="s">
        <v>5</v>
      </c>
      <c r="D708">
        <v>4980</v>
      </c>
    </row>
    <row r="709" spans="1:4" x14ac:dyDescent="0.25">
      <c r="A709">
        <v>573</v>
      </c>
      <c r="B709" s="1">
        <v>44478</v>
      </c>
      <c r="C709" t="s">
        <v>5</v>
      </c>
      <c r="D709">
        <v>8360</v>
      </c>
    </row>
    <row r="710" spans="1:4" x14ac:dyDescent="0.25">
      <c r="A710">
        <v>585</v>
      </c>
      <c r="B710" s="1">
        <v>44484</v>
      </c>
      <c r="C710" t="s">
        <v>5</v>
      </c>
      <c r="D710">
        <v>6230</v>
      </c>
    </row>
    <row r="711" spans="1:4" x14ac:dyDescent="0.25">
      <c r="A711">
        <v>590</v>
      </c>
      <c r="B711" s="1">
        <v>44486</v>
      </c>
      <c r="C711" t="s">
        <v>5</v>
      </c>
      <c r="D711">
        <v>4190</v>
      </c>
    </row>
    <row r="712" spans="1:4" x14ac:dyDescent="0.25">
      <c r="A712">
        <v>592</v>
      </c>
      <c r="B712" s="1">
        <v>44487</v>
      </c>
      <c r="C712" t="s">
        <v>5</v>
      </c>
      <c r="D712">
        <v>5920</v>
      </c>
    </row>
    <row r="713" spans="1:4" x14ac:dyDescent="0.25">
      <c r="A713">
        <v>595</v>
      </c>
      <c r="B713" s="1">
        <v>44488</v>
      </c>
      <c r="C713" t="s">
        <v>5</v>
      </c>
      <c r="D713">
        <v>5450</v>
      </c>
    </row>
    <row r="714" spans="1:4" x14ac:dyDescent="0.25">
      <c r="A714">
        <v>601</v>
      </c>
      <c r="B714" s="1">
        <v>44491</v>
      </c>
      <c r="C714" t="s">
        <v>5</v>
      </c>
      <c r="D714">
        <v>4810</v>
      </c>
    </row>
    <row r="715" spans="1:4" x14ac:dyDescent="0.25">
      <c r="A715">
        <v>604</v>
      </c>
      <c r="B715" s="1">
        <v>44493</v>
      </c>
      <c r="C715" t="s">
        <v>5</v>
      </c>
      <c r="D715">
        <v>2670</v>
      </c>
    </row>
    <row r="716" spans="1:4" x14ac:dyDescent="0.25">
      <c r="A716">
        <v>606</v>
      </c>
      <c r="B716" s="1">
        <v>44494</v>
      </c>
      <c r="C716" t="s">
        <v>5</v>
      </c>
      <c r="D716">
        <v>1700</v>
      </c>
    </row>
    <row r="717" spans="1:4" x14ac:dyDescent="0.25">
      <c r="A717">
        <v>612</v>
      </c>
      <c r="B717" s="1">
        <v>44495</v>
      </c>
      <c r="C717" t="s">
        <v>5</v>
      </c>
      <c r="D717">
        <v>2090</v>
      </c>
    </row>
    <row r="718" spans="1:4" x14ac:dyDescent="0.25">
      <c r="A718">
        <v>613</v>
      </c>
      <c r="B718" s="1">
        <v>44496</v>
      </c>
      <c r="C718" t="s">
        <v>5</v>
      </c>
      <c r="D718">
        <v>3960</v>
      </c>
    </row>
    <row r="719" spans="1:4" x14ac:dyDescent="0.25">
      <c r="A719">
        <v>619</v>
      </c>
      <c r="B719" s="1">
        <v>44498</v>
      </c>
      <c r="C719" t="s">
        <v>5</v>
      </c>
      <c r="D719">
        <v>2630</v>
      </c>
    </row>
    <row r="720" spans="1:4" x14ac:dyDescent="0.25">
      <c r="A720">
        <v>622</v>
      </c>
      <c r="B720" s="1">
        <v>44500</v>
      </c>
      <c r="C720" t="s">
        <v>5</v>
      </c>
      <c r="D720">
        <v>2100</v>
      </c>
    </row>
    <row r="721" spans="1:4" x14ac:dyDescent="0.25">
      <c r="A721">
        <v>625</v>
      </c>
      <c r="B721" s="1">
        <v>44501</v>
      </c>
      <c r="C721" t="s">
        <v>5</v>
      </c>
      <c r="D721">
        <v>3550</v>
      </c>
    </row>
    <row r="722" spans="1:4" x14ac:dyDescent="0.25">
      <c r="A722">
        <v>628</v>
      </c>
      <c r="B722" s="1">
        <v>44503</v>
      </c>
      <c r="C722" t="s">
        <v>5</v>
      </c>
      <c r="D722">
        <v>8270</v>
      </c>
    </row>
    <row r="723" spans="1:4" x14ac:dyDescent="0.25">
      <c r="A723">
        <v>631</v>
      </c>
      <c r="B723" s="1">
        <v>44504</v>
      </c>
      <c r="C723" t="s">
        <v>5</v>
      </c>
      <c r="D723">
        <v>1440</v>
      </c>
    </row>
    <row r="724" spans="1:4" x14ac:dyDescent="0.25">
      <c r="A724">
        <v>634</v>
      </c>
      <c r="B724" s="1">
        <v>44506</v>
      </c>
      <c r="C724" t="s">
        <v>5</v>
      </c>
      <c r="D724">
        <v>3920</v>
      </c>
    </row>
    <row r="725" spans="1:4" x14ac:dyDescent="0.25">
      <c r="A725">
        <v>635</v>
      </c>
      <c r="B725" s="1">
        <v>44507</v>
      </c>
      <c r="C725" t="s">
        <v>5</v>
      </c>
      <c r="D725">
        <v>7040</v>
      </c>
    </row>
    <row r="726" spans="1:4" x14ac:dyDescent="0.25">
      <c r="A726">
        <v>637</v>
      </c>
      <c r="B726" s="1">
        <v>44508</v>
      </c>
      <c r="C726" t="s">
        <v>5</v>
      </c>
      <c r="D726">
        <v>1980</v>
      </c>
    </row>
    <row r="727" spans="1:4" x14ac:dyDescent="0.25">
      <c r="A727">
        <v>640</v>
      </c>
      <c r="B727" s="1">
        <v>44509</v>
      </c>
      <c r="C727" t="s">
        <v>5</v>
      </c>
      <c r="D727">
        <v>5950</v>
      </c>
    </row>
    <row r="728" spans="1:4" x14ac:dyDescent="0.25">
      <c r="A728">
        <v>642</v>
      </c>
      <c r="B728" s="1">
        <v>44510</v>
      </c>
      <c r="C728" t="s">
        <v>5</v>
      </c>
      <c r="D728">
        <v>7210</v>
      </c>
    </row>
    <row r="729" spans="1:4" x14ac:dyDescent="0.25">
      <c r="A729">
        <v>647</v>
      </c>
      <c r="B729" s="1">
        <v>44512</v>
      </c>
      <c r="C729" t="s">
        <v>5</v>
      </c>
      <c r="D729">
        <v>1960</v>
      </c>
    </row>
    <row r="730" spans="1:4" x14ac:dyDescent="0.25">
      <c r="A730">
        <v>649</v>
      </c>
      <c r="B730" s="1">
        <v>44514</v>
      </c>
      <c r="C730" t="s">
        <v>5</v>
      </c>
      <c r="D730">
        <v>2610</v>
      </c>
    </row>
    <row r="731" spans="1:4" x14ac:dyDescent="0.25">
      <c r="A731">
        <v>651</v>
      </c>
      <c r="B731" s="1">
        <v>44515</v>
      </c>
      <c r="C731" t="s">
        <v>5</v>
      </c>
      <c r="D731">
        <v>4410</v>
      </c>
    </row>
    <row r="732" spans="1:4" x14ac:dyDescent="0.25">
      <c r="A732">
        <v>662</v>
      </c>
      <c r="B732" s="1">
        <v>44519</v>
      </c>
      <c r="C732" t="s">
        <v>5</v>
      </c>
      <c r="D732">
        <v>4740</v>
      </c>
    </row>
    <row r="733" spans="1:4" x14ac:dyDescent="0.25">
      <c r="A733">
        <v>664</v>
      </c>
      <c r="B733" s="1">
        <v>44520</v>
      </c>
      <c r="C733" t="s">
        <v>5</v>
      </c>
      <c r="D733">
        <v>9150</v>
      </c>
    </row>
    <row r="734" spans="1:4" x14ac:dyDescent="0.25">
      <c r="A734">
        <v>668</v>
      </c>
      <c r="B734" s="1">
        <v>44522</v>
      </c>
      <c r="C734" t="s">
        <v>5</v>
      </c>
      <c r="D734">
        <v>9060</v>
      </c>
    </row>
    <row r="735" spans="1:4" x14ac:dyDescent="0.25">
      <c r="A735">
        <v>672</v>
      </c>
      <c r="B735" s="1">
        <v>44523</v>
      </c>
      <c r="C735" t="s">
        <v>5</v>
      </c>
      <c r="D735">
        <v>3980</v>
      </c>
    </row>
    <row r="736" spans="1:4" x14ac:dyDescent="0.25">
      <c r="A736">
        <v>679</v>
      </c>
      <c r="B736" s="1">
        <v>44526</v>
      </c>
      <c r="C736" t="s">
        <v>5</v>
      </c>
      <c r="D736">
        <v>7970</v>
      </c>
    </row>
    <row r="737" spans="1:4" x14ac:dyDescent="0.25">
      <c r="A737">
        <v>685</v>
      </c>
      <c r="B737" s="1">
        <v>44528</v>
      </c>
      <c r="C737" t="s">
        <v>5</v>
      </c>
      <c r="D737">
        <v>2180</v>
      </c>
    </row>
    <row r="738" spans="1:4" x14ac:dyDescent="0.25">
      <c r="A738">
        <v>687</v>
      </c>
      <c r="B738" s="1">
        <v>44529</v>
      </c>
      <c r="C738" t="s">
        <v>5</v>
      </c>
      <c r="D738">
        <v>3830</v>
      </c>
    </row>
    <row r="739" spans="1:4" x14ac:dyDescent="0.25">
      <c r="A739">
        <v>696</v>
      </c>
      <c r="B739" s="1">
        <v>44533</v>
      </c>
      <c r="C739" t="s">
        <v>5</v>
      </c>
      <c r="D739">
        <v>3850</v>
      </c>
    </row>
    <row r="740" spans="1:4" x14ac:dyDescent="0.25">
      <c r="A740">
        <v>699</v>
      </c>
      <c r="B740" s="1">
        <v>44534</v>
      </c>
      <c r="C740" t="s">
        <v>5</v>
      </c>
      <c r="D740">
        <v>2700</v>
      </c>
    </row>
    <row r="741" spans="1:4" x14ac:dyDescent="0.25">
      <c r="A741">
        <v>701</v>
      </c>
      <c r="B741" s="1">
        <v>44535</v>
      </c>
      <c r="C741" t="s">
        <v>5</v>
      </c>
      <c r="D741">
        <v>5060</v>
      </c>
    </row>
    <row r="742" spans="1:4" x14ac:dyDescent="0.25">
      <c r="A742">
        <v>703</v>
      </c>
      <c r="B742" s="1">
        <v>44536</v>
      </c>
      <c r="C742" t="s">
        <v>5</v>
      </c>
      <c r="D742">
        <v>4310</v>
      </c>
    </row>
    <row r="743" spans="1:4" x14ac:dyDescent="0.25">
      <c r="A743">
        <v>706</v>
      </c>
      <c r="B743" s="1">
        <v>44538</v>
      </c>
      <c r="C743" t="s">
        <v>5</v>
      </c>
      <c r="D743">
        <v>520</v>
      </c>
    </row>
    <row r="744" spans="1:4" x14ac:dyDescent="0.25">
      <c r="A744">
        <v>712</v>
      </c>
      <c r="B744" s="1">
        <v>44542</v>
      </c>
      <c r="C744" t="s">
        <v>5</v>
      </c>
      <c r="D744">
        <v>9990</v>
      </c>
    </row>
    <row r="745" spans="1:4" x14ac:dyDescent="0.25">
      <c r="A745">
        <v>715</v>
      </c>
      <c r="B745" s="1">
        <v>44543</v>
      </c>
      <c r="C745" t="s">
        <v>5</v>
      </c>
      <c r="D745">
        <v>2700</v>
      </c>
    </row>
    <row r="746" spans="1:4" x14ac:dyDescent="0.25">
      <c r="A746">
        <v>717</v>
      </c>
      <c r="B746" s="1">
        <v>44544</v>
      </c>
      <c r="C746" t="s">
        <v>5</v>
      </c>
      <c r="D746">
        <v>8200</v>
      </c>
    </row>
    <row r="747" spans="1:4" x14ac:dyDescent="0.25">
      <c r="A747">
        <v>723</v>
      </c>
      <c r="B747" s="1">
        <v>44546</v>
      </c>
      <c r="C747" t="s">
        <v>5</v>
      </c>
      <c r="D747">
        <v>3940</v>
      </c>
    </row>
    <row r="748" spans="1:4" x14ac:dyDescent="0.25">
      <c r="A748">
        <v>724</v>
      </c>
      <c r="B748" s="1">
        <v>44547</v>
      </c>
      <c r="C748" t="s">
        <v>5</v>
      </c>
      <c r="D748">
        <v>4400</v>
      </c>
    </row>
    <row r="749" spans="1:4" x14ac:dyDescent="0.25">
      <c r="A749">
        <v>730</v>
      </c>
      <c r="B749" s="1">
        <v>44549</v>
      </c>
      <c r="C749" t="s">
        <v>5</v>
      </c>
      <c r="D749">
        <v>4570</v>
      </c>
    </row>
    <row r="750" spans="1:4" x14ac:dyDescent="0.25">
      <c r="A750">
        <v>735</v>
      </c>
      <c r="B750" s="1">
        <v>44552</v>
      </c>
      <c r="C750" t="s">
        <v>5</v>
      </c>
      <c r="D750">
        <v>1260</v>
      </c>
    </row>
    <row r="751" spans="1:4" x14ac:dyDescent="0.25">
      <c r="A751">
        <v>738</v>
      </c>
      <c r="B751" s="1">
        <v>44553</v>
      </c>
      <c r="C751" t="s">
        <v>5</v>
      </c>
      <c r="D751">
        <v>4040</v>
      </c>
    </row>
    <row r="752" spans="1:4" x14ac:dyDescent="0.25">
      <c r="A752">
        <v>741</v>
      </c>
      <c r="B752" s="1">
        <v>44556</v>
      </c>
      <c r="C752" t="s">
        <v>5</v>
      </c>
      <c r="D752">
        <v>7700</v>
      </c>
    </row>
    <row r="753" spans="1:4" x14ac:dyDescent="0.25">
      <c r="A753">
        <v>745</v>
      </c>
      <c r="B753" s="1">
        <v>44557</v>
      </c>
      <c r="C753" t="s">
        <v>5</v>
      </c>
      <c r="D753">
        <v>8040</v>
      </c>
    </row>
    <row r="754" spans="1:4" x14ac:dyDescent="0.25">
      <c r="A754">
        <v>747</v>
      </c>
      <c r="B754" s="1">
        <v>44558</v>
      </c>
      <c r="C754" t="s">
        <v>5</v>
      </c>
      <c r="D754">
        <v>4140</v>
      </c>
    </row>
    <row r="755" spans="1:4" x14ac:dyDescent="0.25">
      <c r="A755">
        <v>750</v>
      </c>
      <c r="B755" s="1">
        <v>44559</v>
      </c>
      <c r="C755" t="s">
        <v>5</v>
      </c>
      <c r="D755">
        <v>4050</v>
      </c>
    </row>
    <row r="756" spans="1:4" x14ac:dyDescent="0.25">
      <c r="A756">
        <v>753</v>
      </c>
      <c r="B756" s="1">
        <v>44560</v>
      </c>
      <c r="C756" t="s">
        <v>5</v>
      </c>
      <c r="D756">
        <v>7040</v>
      </c>
    </row>
  </sheetData>
  <sortState xmlns:xlrd2="http://schemas.microsoft.com/office/spreadsheetml/2017/richdata2" ref="A2:D1048576">
    <sortCondition ref="C2:C1048576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T J V b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T J V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V W 1 g L 8 h + C U Q E A A B o C A A A T A B w A R m 9 y b X V s Y X M v U 2 V j d G l v b j E u b S C i G A A o o B Q A A A A A A A A A A A A A A A A A A A A A A A A A A A C N k M 9 K w 0 A Q x s 8 G 8 g 5 L v K Q Q Q h u q B 0 s O k i p 6 K U p 7 s h V Z k z E u 3 d 0 p u x v b p P T S V + p J 8 F b y X m 5 M / X N Q c C 8 z 8 w 3 7 m 2 9 G Q 2 o Y S j J u Y 2 / g O q 6 j n 6 m C j G i c M x I T D s Z 1 i H 3 1 q 9 r v s n q L V k z 0 S z j E t B A g j X / J O I Q J S m M L 7 X v J 2 e x G Y a 6 o w C W V D G a C m k L R Q 4 i 6 U T R r 0 K F Z G a 8 T T I f A m W A G V O w d e Q F J k B d C 6 r g f k A u Z Y s Z k H v e i k 2 5 A b g s 0 M D Y l h / g 7 D U c o 4 b 4 T t B a P v R H N 6 + 1 + t 7 T W k S w w W 5 b 1 m 6 5 Q l s J W F U P B w L P + J / T R / r U 2 h Q V d A c 1 A a f 9 r w Y B M D 6 1 z z s c p 5 V T p 2 K j i 5 6 A 7 S 5 L 2 Z E h M u f h G T h S V + g m V a P e Y l A v Q / v 9 s B e u 1 J 9 V D 1 d y t Y V N 7 j W t p T v t h Q 9 k E Z O 1 l 1 D S q n Q j E 5 q 0 o a E 6 r U n 7 q B l b m Q 7 c Q P k e d / k n c d F y H y d 8 X G r w D U E s B A i 0 A F A A C A A g A T J V b W J i H c S y k A A A A 9 g A A A B I A A A A A A A A A A A A A A A A A A A A A A E N v b m Z p Z y 9 Q Y W N r Y W d l L n h t b F B L A Q I t A B Q A A g A I A E y V W 1 g P y u m r p A A A A O k A A A A T A A A A A A A A A A A A A A A A A P A A A A B b Q 2 9 u d G V u d F 9 U e X B l c 1 0 u e G 1 s U E s B A i 0 A F A A C A A g A T J V b W A v y H 4 J R A Q A A G g I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C O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M z V i N 2 R m L T E 1 Z W Y t N G Y 3 N S 1 h N W M 5 L T h j N D N h Y m J i Y z Z j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x N z o 0 M j o w M y 4 w N T U 2 M D E y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q 3 R Y L T p m R Y A d U a S 6 u b Z y A A A A A A I A A A A A A B B m A A A A A Q A A I A A A A N 0 N Z A Z j l s b 3 s B L S 0 z V V x h G c 8 L U k s m 2 t X W K r O Q z y K 6 V W A A A A A A 6 A A A A A A g A A I A A A A D 0 r E o X 2 b D L 4 8 1 r 0 5 r F K U 6 K x D x B + z H H W f q X p T P C G K T i x U A A A A F C R B W O G f I 2 J 4 F f J P c S L B e t d p z m 4 L y g R 1 S z N R f q l n x 6 m h w 3 F 7 Z 9 2 n r P C I I + o q k 1 f g e r i L m x Z p 9 8 i k D M S / P N V + j k 3 C / r V W N k 7 a J o V O A e 9 y W f C Q A A A A I M e k M P H j f m + r j t A 0 b O s d y H v F S 5 C L F 6 Q s e 8 L x 5 h M U g F F A A H e f a i c R L q q 4 y R r k B i i M 1 l 9 9 t V g Z 3 F 5 Q 8 g o X h i n 7 / I = < / D a t a M a s h u p > 
</file>

<file path=customXml/itemProps1.xml><?xml version="1.0" encoding="utf-8"?>
<ds:datastoreItem xmlns:ds="http://schemas.openxmlformats.org/officeDocument/2006/customXml" ds:itemID="{35BDCD89-D964-4E21-BACE-049DE128F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soki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Adi211013</dc:creator>
  <cp:lastModifiedBy>Adrian Grabias</cp:lastModifiedBy>
  <dcterms:created xsi:type="dcterms:W3CDTF">2015-06-05T18:19:34Z</dcterms:created>
  <dcterms:modified xsi:type="dcterms:W3CDTF">2024-02-29T17:07:02Z</dcterms:modified>
</cp:coreProperties>
</file>