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<sst xmlns="http://schemas.openxmlformats.org/spreadsheetml/2006/main" count="17" uniqueCount="17">
  <si>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Year</t>
  </si>
  <si>
    <t xml:space="preserve">Dues</t>
  </si>
  <si>
    <t xml:space="preserve">Homes</t>
  </si>
  <si>
    <t xml:space="preserve">Exp</t>
  </si>
  <si>
    <t xml:space="preserve">Income</t>
  </si>
  <si>
    <t xml:space="preserve">Filing </t>
  </si>
  <si>
    <t xml:space="preserve">Insurance</t>
  </si>
  <si>
    <t xml:space="preserve">Landscape</t>
  </si>
  <si>
    <t xml:space="preserve">Legal</t>
  </si>
  <si>
    <t xml:space="preserve">Management</t>
  </si>
  <si>
    <t xml:space="preserve">Member</t>
  </si>
  <si>
    <t xml:space="preserve">Other</t>
  </si>
  <si>
    <t xml:space="preserve">Postage</t>
  </si>
  <si>
    <t xml:space="preserve">Expenses</t>
  </si>
  <si>
    <t xml:space="preserve">Net</t>
  </si>
  <si>
    <t xml:space="preserve">Inflation</t>
  </si>
  <si>
    <t xml:space="preserve">Dollar 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</si>
</sst>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0.00%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2.7148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2" t="n">
        <v>2022</v>
      </c>
      <c r="B2" s="3" t="n">
        <v>225</v>
      </c>
      <c r="C2" s="3" t="n">
        <v>62</v>
      </c>
      <c r="D2" s="3" t="n">
        <f aca="false">C2*B2</f>
        <v>13950</v>
      </c>
      <c r="E2" s="3" t="n">
        <v>13954</v>
      </c>
      <c r="F2" s="3" t="n">
        <v>265</v>
      </c>
      <c r="G2" s="3" t="n">
        <v>894</v>
      </c>
      <c r="H2" s="3" t="n">
        <v>8679.96</v>
      </c>
      <c r="I2" s="3" t="n">
        <v>0</v>
      </c>
      <c r="J2" s="3" t="n">
        <v>4800</v>
      </c>
      <c r="K2" s="3" t="n">
        <v>0</v>
      </c>
      <c r="L2" s="3" t="n">
        <v>0</v>
      </c>
      <c r="M2" s="3" t="n">
        <v>400</v>
      </c>
      <c r="N2" s="3" t="n">
        <v>15038.96</v>
      </c>
      <c r="O2" s="3" t="n">
        <v>-1084.96</v>
      </c>
      <c r="P2" s="4" t="n">
        <v>0.08</v>
      </c>
      <c r="Q2" s="3" t="n">
        <v>1</v>
      </c>
    </row>
    <row r="3" customFormat="false" ht="13.8" hidden="false" customHeight="false" outlineLevel="0" collapsed="false">
      <c r="A3" s="2" t="n">
        <v>2023</v>
      </c>
      <c r="B3" s="3" t="n">
        <v>275</v>
      </c>
      <c r="C3" s="3" t="n">
        <v>62</v>
      </c>
      <c r="D3" s="3" t="n">
        <f aca="false">C3*B3</f>
        <v>17050</v>
      </c>
      <c r="E3" s="3" t="n">
        <v>16585.35</v>
      </c>
      <c r="F3" s="3" t="n">
        <v>320</v>
      </c>
      <c r="G3" s="3" t="n">
        <v>1147.48</v>
      </c>
      <c r="H3" s="3" t="n">
        <v>8514.99</v>
      </c>
      <c r="I3" s="3" t="n">
        <v>24</v>
      </c>
      <c r="J3" s="3" t="n">
        <v>4800</v>
      </c>
      <c r="K3" s="3" t="n">
        <v>62.5</v>
      </c>
      <c r="L3" s="3" t="n">
        <v>60</v>
      </c>
      <c r="M3" s="3" t="n">
        <v>793</v>
      </c>
      <c r="N3" s="3" t="n">
        <v>15569.88</v>
      </c>
      <c r="O3" s="3" t="n">
        <v>1686.12</v>
      </c>
      <c r="P3" s="4" t="n">
        <v>0.0412</v>
      </c>
      <c r="Q3" s="3" t="n">
        <v>1.04</v>
      </c>
    </row>
    <row r="4" customFormat="false" ht="13.8" hidden="false" customHeight="false" outlineLevel="0" collapsed="false">
      <c r="A4" s="2" t="n">
        <v>2024</v>
      </c>
      <c r="B4" s="3" t="n">
        <v>300</v>
      </c>
      <c r="C4" s="3" t="n">
        <v>62</v>
      </c>
      <c r="D4" s="3" t="n">
        <f aca="false">C4*B4</f>
        <v>18600</v>
      </c>
      <c r="E4" s="3" t="n">
        <v>17156</v>
      </c>
      <c r="F4" s="3" t="n">
        <v>325</v>
      </c>
      <c r="G4" s="3" t="n">
        <v>1199.5</v>
      </c>
      <c r="H4" s="3" t="n">
        <v>9382.6</v>
      </c>
      <c r="I4" s="3" t="n">
        <v>696</v>
      </c>
      <c r="J4" s="3" t="n">
        <v>5640</v>
      </c>
      <c r="K4" s="3" t="n">
        <v>0</v>
      </c>
      <c r="L4" s="3" t="n">
        <v>60</v>
      </c>
      <c r="M4" s="3" t="n">
        <v>15.6</v>
      </c>
      <c r="N4" s="3" t="n">
        <v>15636.48</v>
      </c>
      <c r="O4" s="3" t="n">
        <v>1519.52</v>
      </c>
      <c r="P4" s="4" t="n">
        <v>0.0289</v>
      </c>
      <c r="Q4" s="3" t="n">
        <v>1.07</v>
      </c>
    </row>
    <row r="5" customFormat="false" ht="13.8" hidden="false" customHeight="false" outlineLevel="0" collapsed="false">
      <c r="A5" s="2" t="n">
        <v>2025</v>
      </c>
      <c r="B5" s="3" t="n">
        <v>300</v>
      </c>
      <c r="C5" s="3" t="n">
        <v>62</v>
      </c>
      <c r="D5" s="3" t="n">
        <f aca="false">C5*B5</f>
        <v>18600</v>
      </c>
      <c r="E5" s="3" t="n">
        <f aca="false">E3</f>
        <v>16585.35</v>
      </c>
      <c r="F5" s="3" t="n">
        <v>325</v>
      </c>
      <c r="G5" s="3" t="n">
        <v>1307.49</v>
      </c>
      <c r="H5" s="3" t="n">
        <v>8726.34</v>
      </c>
      <c r="I5" s="3" t="n">
        <v>500</v>
      </c>
      <c r="J5" s="3" t="n">
        <v>4920</v>
      </c>
      <c r="K5" s="3" t="n">
        <v>0</v>
      </c>
      <c r="L5" s="3" t="n">
        <v>60</v>
      </c>
      <c r="M5" s="3" t="n">
        <v>350</v>
      </c>
      <c r="N5" s="3" t="n">
        <v>15636.48</v>
      </c>
      <c r="O5" s="3" t="n">
        <v>1519.52</v>
      </c>
      <c r="P5" s="4" t="n">
        <v>0.0289</v>
      </c>
      <c r="Q5" s="3" t="n">
        <v>1.07</v>
      </c>
    </row>
    <row r="6" customFormat="false" ht="13.8" hidden="false" customHeight="false" outlineLevel="0" collapsed="false">
      <c r="A6" s="2" t="n">
        <v>2026</v>
      </c>
      <c r="B6" s="3" t="n">
        <v>275</v>
      </c>
      <c r="C6" s="3" t="n">
        <v>62</v>
      </c>
      <c r="D6" s="3" t="n">
        <f aca="false">C6*B6</f>
        <v>17050</v>
      </c>
      <c r="E6" s="3" t="n">
        <f aca="false">D6</f>
        <v>17050</v>
      </c>
      <c r="F6" s="3" t="n">
        <f aca="false">F5*1.05</f>
        <v>341.25</v>
      </c>
      <c r="G6" s="3" t="n">
        <f aca="false">G5*1.05</f>
        <v>1372.8645</v>
      </c>
      <c r="H6" s="3" t="n">
        <f aca="false">H5*1.05</f>
        <v>9162.657</v>
      </c>
      <c r="I6" s="3" t="n">
        <f aca="false">I5*1.05</f>
        <v>525</v>
      </c>
      <c r="J6" s="3" t="n">
        <f aca="false">J5*1.05</f>
        <v>5166</v>
      </c>
      <c r="K6" s="3" t="n">
        <f aca="false">K5*1.05</f>
        <v>0</v>
      </c>
      <c r="L6" s="3" t="n">
        <f aca="false">L5*1.05</f>
        <v>63</v>
      </c>
      <c r="M6" s="3" t="n">
        <f aca="false">M5*1.05</f>
        <v>367.5</v>
      </c>
      <c r="N6" s="3" t="n">
        <f aca="false">SUM(F6:M6)</f>
        <v>16998.2715</v>
      </c>
      <c r="O6" s="3" t="n">
        <f aca="false">D6-N6</f>
        <v>51.7284999999974</v>
      </c>
      <c r="P6" s="4" t="n">
        <v>0.0289</v>
      </c>
      <c r="Q6" s="3" t="n">
        <v>1.07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2025-02-05T17:57:40Z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