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ba\Downloads\"/>
    </mc:Choice>
  </mc:AlternateContent>
  <xr:revisionPtr revIDLastSave="0" documentId="13_ncr:1_{C39BF905-0967-48AC-8215-858B10D09509}" xr6:coauthVersionLast="47" xr6:coauthVersionMax="47" xr10:uidLastSave="{00000000-0000-0000-0000-000000000000}"/>
  <bookViews>
    <workbookView xWindow="-120" yWindow="-120" windowWidth="29040" windowHeight="15720" xr2:uid="{C0BB0B44-96A4-4041-B812-6958E4465E0F}"/>
  </bookViews>
  <sheets>
    <sheet name="Group 1" sheetId="1" r:id="rId1"/>
    <sheet name="Group 2" sheetId="15" r:id="rId2"/>
    <sheet name="Group 3" sheetId="14" r:id="rId3"/>
    <sheet name="Group 4" sheetId="13" r:id="rId4"/>
    <sheet name="Group 5" sheetId="12" r:id="rId5"/>
    <sheet name="Group 6" sheetId="11" r:id="rId6"/>
    <sheet name="Group 7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5" l="1"/>
  <c r="B10" i="15" s="1"/>
  <c r="B11" i="15" s="1"/>
  <c r="B9" i="14"/>
  <c r="B10" i="14" s="1"/>
  <c r="B11" i="14" s="1"/>
  <c r="B9" i="13"/>
  <c r="B10" i="13" s="1"/>
  <c r="B11" i="13" s="1"/>
  <c r="B9" i="12"/>
  <c r="B10" i="12" s="1"/>
  <c r="B11" i="12" s="1"/>
  <c r="B9" i="11"/>
  <c r="B10" i="11" s="1"/>
  <c r="B11" i="11" s="1"/>
  <c r="B9" i="10"/>
  <c r="B10" i="10" s="1"/>
  <c r="B11" i="10" s="1"/>
  <c r="B9" i="1"/>
  <c r="B10" i="1" s="1"/>
  <c r="B11" i="1" s="1"/>
</calcChain>
</file>

<file path=xl/sharedStrings.xml><?xml version="1.0" encoding="utf-8"?>
<sst xmlns="http://schemas.openxmlformats.org/spreadsheetml/2006/main" count="126" uniqueCount="47">
  <si>
    <t>Category</t>
  </si>
  <si>
    <t>Feedback</t>
  </si>
  <si>
    <t>Score</t>
  </si>
  <si>
    <t>Code Quality and Documentation (20 points)</t>
  </si>
  <si>
    <t>Data Handling and Integrity (10 points)</t>
  </si>
  <si>
    <t>Grade</t>
  </si>
  <si>
    <t>- Calculated relationships between hawkish/dovish sentiment and key market indicators using cosine similarity and TF-IDF. - Regression models were applied correctly. - Results had low r-squared and t-values, indicating weak connections. - Did not account for multicollinearity or other statistical issues like heteroscedasticity.</t>
  </si>
  <si>
    <t>- Well-structured code using appropriate libraries. - Logical and readable code structure with modularity for different tasks. - Lacked error handling (e.g., in web scraping scripts). - Could improve modularity by separating preprocessing tasks into distinct functions or modules.</t>
  </si>
  <si>
    <t>Total Points</t>
  </si>
  <si>
    <t>90</t>
  </si>
  <si>
    <t>Total Secured</t>
  </si>
  <si>
    <t>Percent</t>
  </si>
  <si>
    <t>Accurate Calculation of Statistically Significant Market Reactions to very hawkish versus very dovish speeches/communications. (15 points)</t>
  </si>
  <si>
    <t>Correctly differentiated between hawkish and dovish sentiment across FOMC communications using an appropriate dictionary and factor similarity analysis. (25 pts)</t>
  </si>
  <si>
    <t>Interpretation of Results and Comparison (20 points)</t>
  </si>
  <si>
    <t>- Provided a comparison between cosine similarity and TF-IDF. -  Provided interpretation and suggestions for improvement. - Could have elaborated more on why certain methods failed and the factors within FOMC statements affecting results. - Limited exploration of how sentiment lags might affect market indicators.</t>
  </si>
  <si>
    <t>- Implemented cosine similarity using FinBERT to capture similarity between FOMC statements and hawkish/dovish phrases. - Applied TF-IDF weighting correctly to assign word importance. - Preprocessing of financial texts was not sufficient. Could have cleaned noisy and repatitive data. - Analysis show very weak correlations between sentiment scores and market indicators</t>
  </si>
  <si>
    <t xml:space="preserve"> Correct implementation of the 2 methods (Factor Similarity and RoBERTa) - Preprocessing of financial text data can be improved. Could have cleaned noisy and repatitive data</t>
  </si>
  <si>
    <t>- Well-structured code using appropriate libraries. - Logical and readable code structure with modularity for different tasks. - Lacked error handling (e.g., in web scraping scripts). (No exception handling, which is impt for web scrapping)</t>
  </si>
  <si>
    <t>- Used Factor Similarity and RoBERTa for sentiment analysis, along with FinBERT. - Cosine similarity was applied to project sentences into a vector space to classify them.</t>
  </si>
  <si>
    <t xml:space="preserve">- Calculated relationships between hawkish/dovish sentiment and key market indicators. - Regression models were applied correctly. - Some significant regression results, but little discussion of potential issues (e.g., multicollinearity, omitted variable bias, heteroscedasticity). - Diagnostic tests (e.g., VIF for multicollinearity, robust standard errors) could have been used. - Low R-squared values suggest the models explain little variance in market reactions.
</t>
  </si>
  <si>
    <t>- Calculated relationships between hawkish/dovish sentiment and key market indicators. - Regression models were applied correctly. - Some significant regression results, but little discussion of potential issues (e.g., multicollinearity, omitted variable bias, heteroscedasticity). - Diagnostic tests (e.g., VIF for multicollinearity, robust standard errors) could have been used</t>
  </si>
  <si>
    <t>- Well-structured code using appropriate libraries. - Logical and readable code structure with modularity for different tasks. - Jupyter notebooks mention the purpose of each cell - Lacked error handling mainly in web scraping scripts.</t>
  </si>
  <si>
    <t>- Proper handling of FOMC communications data, applying appropriate filtering techniques to reduce noise using a custom dictionary filter​​. - Aligned FOMC communication dates with financial data. - There is no handling of outliers - Time of speeches could also be included in the analysis</t>
  </si>
  <si>
    <t>- Successfully handled financial and text data. - Aligned FOMC communication dates with financial data. - Did not include checks for missing or incomplete data. - There is no handling of outliers - Time of speeches could also be included in the analysis</t>
  </si>
  <si>
    <t>- Successfully handled financial and text data from Yahoo Finance and FOMC documents.- Aligned FOMC communication dates with financial data. - Did not include checks for missing or incomplete data. - There is no handling of outliers - Time of speeches could also be included in the analysis</t>
  </si>
  <si>
    <t>- Correctly classified hawkish and dovish sentiment: the Factor-Similarity Method using FinBERT embeddings and the Word List Method based on predefined sentiment words and TF-IDF weighting</t>
  </si>
  <si>
    <t>- Only focus on methodology without exploring why the methods failed. - There’s little analysis or suggestions for improvements. Weak conclusion.</t>
  </si>
  <si>
    <t>- Data handling is fine. - There is no handling of outliers - Time of speeches could also be included in the analysis</t>
  </si>
  <si>
    <t>- The report is talking about the methodology and jupyter notebook somewhat has little explination of what the block does. - There is lack of exception handling. - The code can be more descriptive</t>
  </si>
  <si>
    <t>- The code is well structured and readable. It is modular. The Jupyter notebooks have approprate comments. - But there is no exception handling (reqd for scrapping)</t>
  </si>
  <si>
    <t xml:space="preserve"> - Speeches and indicator data is well handled. - There is no handling of outliers - Time of speeches could also be included in the analysis</t>
  </si>
  <si>
    <t>Lack of analysis, such as why FOMC Meeting Minutes had stronger effects on Treasury yields, while Press Conferences (more forward-looking) had weaker impacts. - Missing discussion linking regression results to the broader economic context. - Little comparison between Factor Similarity and RoBERTa results, limiting assessment of which method performs better. - Lack of explanation for why RoBERTa, used for nuanced sentiment analysis, did not outperform Factor Similarity in certain regressions. - Comparative analysis needed to highlight strengths and weaknesses of each approach.  - Lack discussion further improvement to model</t>
  </si>
  <si>
    <t>-The report is super lacking in any interpation of obtained results. - Missing discussion linking regression results to the broader economic context. - No comparison between two methods. - Comparative analysis needed to highlight strengths and weaknesses of each approach.  - Lack discussion further improvement to model</t>
  </si>
  <si>
    <t>- Correct implementation of the 2 methods (Factor Similarity and RoBERTa). - Used approprate plots and correct regression method</t>
  </si>
  <si>
    <t>- Calculated relationships between hawkish dovish and neutral sentiment and key market indicators. - Regression models were applied correctly. - Did not account for multicollinearity or other statistical issues like heteroscedasticity.  - Could have performed Dignostic tests like VIF</t>
  </si>
  <si>
    <t>- I like the intuiative commentry given for each observation given in report. - Comparative analysis needed to highlight strengths and weaknesses of each approach.  - Lack discussion further improvement to model</t>
  </si>
  <si>
    <t>- Intepration are good (particularly afternoon relese idea). - Compsrision btw the 2 methods are clearly shown.</t>
  </si>
  <si>
    <t>- The text data is successfully scrapped and aligned with numerical indicator data. - Time of speeches could also be included in the analysis</t>
  </si>
  <si>
    <t>- Correctly implemented the dictionary and cosine similarity vectorization approaches.- Good to see the analysis done on all the economic indicators - (T yields, spread, Gold, VIX).</t>
  </si>
  <si>
    <t>- The results are not statistically significant but the methodology seems to be correct.- Brfore running the regression, there could have been discussion of potential issues (e.g., multicollinearity, omitted variable bias, heteroscedasticity). - Diagnostic tests (e.g., VIF for multicollinearity, robust standard errors) could have been used.</t>
  </si>
  <si>
    <t>- Well-structured code using appropriate libraries. - Good to see exception handling in scrapping code. - Comments and codumentation is descriptiive</t>
  </si>
  <si>
    <t>- Well-structured code using appropriate libraries. - Logical and readable code structure with modularity for different tasks. - Severly lacking error handling and no exception handling whatsoever. (not even in web scrapping or data collection scripts)</t>
  </si>
  <si>
    <t xml:space="preserve"> - Text speeches and indicator numerical data is well handled. - There is no handling of outliers - Time of speeches could also be included in the analysis</t>
  </si>
  <si>
    <r>
      <t xml:space="preserve">plot_financial_metrics_full_dataset.py and </t>
    </r>
    <r>
      <rPr>
        <sz val="10"/>
        <color theme="1"/>
        <rFont val="Arial Unicode MS"/>
      </rPr>
      <t>FOMC Correlation.ipynb</t>
    </r>
    <r>
      <rPr>
        <sz val="11"/>
        <color theme="1"/>
        <rFont val="Aptos Narrow"/>
        <family val="2"/>
        <scheme val="minor"/>
      </rPr>
      <t xml:space="preserve"> focus on plotting market reactions, but there's no statistical significance testing for these reactions. Adding statistical methods like t-tests or regressions could address this.</t>
    </r>
  </si>
  <si>
    <t>polarity_scores_finbert.py uses the FinBERT model for sentiment analysis, assigning polarity scores to FOMC communications. It captures hawkish and dovish sentiment, it doesn't implement TF-IDF which was required</t>
  </si>
  <si>
    <t>-The report is lacking in  interpation of obtained results. (Only focus on result and no potential intepration provided) - No comparison between methodologies; comparative analysis needed to highlight strengths and weaknesses of each approach.  - Further improvements to methodology have been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</si>
</sst>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52C-C9C1-4206-87E1-E0508768D764}">
  <dimension ref="A1:C21"/>
  <sheetViews>
    <sheetView tabSelected="1" workbookViewId="0">
      <selection activeCell="A8" sqref="A8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75">
      <c r="A2" s="1" t="s">
        <v>13</v>
      </c>
      <c r="B2" s="10" t="s">
        <v>16</v>
      </c>
      <c r="C2" s="6">
        <v>24</v>
      </c>
    </row>
    <row r="3" spans="1:3" ht="75">
      <c r="A3" s="1" t="s">
        <v>12</v>
      </c>
      <c r="B3" s="10" t="s">
        <v>6</v>
      </c>
      <c r="C3" s="6">
        <v>12</v>
      </c>
    </row>
    <row r="4" spans="1:3" ht="60">
      <c r="A4" s="1" t="s">
        <v>14</v>
      </c>
      <c r="B4" s="10" t="s">
        <v>15</v>
      </c>
      <c r="C4" s="6">
        <v>18</v>
      </c>
    </row>
    <row r="5" spans="1:3" ht="60">
      <c r="A5" s="1" t="s">
        <v>3</v>
      </c>
      <c r="B5" s="10" t="s">
        <v>7</v>
      </c>
      <c r="C5" s="6">
        <v>19</v>
      </c>
    </row>
    <row r="6" spans="1:3" ht="60">
      <c r="A6" s="1" t="s">
        <v>4</v>
      </c>
      <c r="B6" s="10" t="s">
        <v>25</v>
      </c>
      <c r="C6" s="6">
        <v>8</v>
      </c>
    </row>
    <row r="7" spans="1:3">
      <c r="A7" s="3"/>
      <c r="B7" s="10"/>
      <c r="C7" s="6"/>
    </row>
    <row r="8" spans="1:3">
      <c r="A8" s="3" t="s">
        <v>8</v>
      </c>
      <c r="B8" s="13" t="s">
        <v>9</v>
      </c>
      <c r="C8" s="4"/>
    </row>
    <row r="9" spans="1:3">
      <c r="A9" s="11" t="s">
        <v>10</v>
      </c>
      <c r="B9" s="7">
        <f>SUM(C2:C6)</f>
        <v>81</v>
      </c>
      <c r="C9"/>
    </row>
    <row r="10" spans="1:3">
      <c r="A10" s="11" t="s">
        <v>11</v>
      </c>
      <c r="B10" s="14">
        <f>B9/B8</f>
        <v>0.9</v>
      </c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A-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FF9C-6E44-474E-8277-AA2391344190}">
  <dimension ref="A1:C21"/>
  <sheetViews>
    <sheetView workbookViewId="0">
      <selection activeCell="B3" sqref="B3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45">
      <c r="A2" s="1" t="s">
        <v>13</v>
      </c>
      <c r="B2" s="10" t="s">
        <v>17</v>
      </c>
      <c r="C2" s="6">
        <v>24</v>
      </c>
    </row>
    <row r="3" spans="1:3" ht="105">
      <c r="A3" s="1" t="s">
        <v>12</v>
      </c>
      <c r="B3" s="10" t="s">
        <v>20</v>
      </c>
      <c r="C3" s="6">
        <v>13</v>
      </c>
    </row>
    <row r="4" spans="1:3" ht="120">
      <c r="A4" s="1" t="s">
        <v>14</v>
      </c>
      <c r="B4" s="10" t="s">
        <v>32</v>
      </c>
      <c r="C4" s="6">
        <v>16</v>
      </c>
    </row>
    <row r="5" spans="1:3" ht="45">
      <c r="A5" s="1" t="s">
        <v>3</v>
      </c>
      <c r="B5" s="10" t="s">
        <v>18</v>
      </c>
      <c r="C5" s="6">
        <v>19</v>
      </c>
    </row>
    <row r="6" spans="1:3" ht="60">
      <c r="A6" s="1" t="s">
        <v>4</v>
      </c>
      <c r="B6" s="10" t="s">
        <v>24</v>
      </c>
      <c r="C6" s="6">
        <v>9</v>
      </c>
    </row>
    <row r="7" spans="1:3">
      <c r="A7" s="3"/>
      <c r="B7" s="10"/>
      <c r="C7"/>
    </row>
    <row r="8" spans="1:3">
      <c r="A8" s="3" t="s">
        <v>8</v>
      </c>
      <c r="B8" s="13" t="s">
        <v>9</v>
      </c>
      <c r="C8"/>
    </row>
    <row r="9" spans="1:3">
      <c r="A9" s="11" t="s">
        <v>10</v>
      </c>
      <c r="B9" s="7">
        <f>SUM(C2:C6)</f>
        <v>81</v>
      </c>
      <c r="C9"/>
    </row>
    <row r="10" spans="1:3">
      <c r="A10" s="11" t="s">
        <v>11</v>
      </c>
      <c r="B10" s="14">
        <f>B9/B8</f>
        <v>0.9</v>
      </c>
      <c r="C10"/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A-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</row>
    <row r="19" spans="2:3">
      <c r="B19"/>
    </row>
    <row r="20" spans="2:3">
      <c r="B20"/>
    </row>
    <row r="21" spans="2:3">
      <c r="B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4823-5A33-4E85-9492-62FE9068B2B2}">
  <dimension ref="A1:C21"/>
  <sheetViews>
    <sheetView workbookViewId="0">
      <selection activeCell="B15" sqref="B15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45">
      <c r="A2" s="1" t="s">
        <v>13</v>
      </c>
      <c r="B2" s="10" t="s">
        <v>39</v>
      </c>
      <c r="C2" s="6">
        <v>25</v>
      </c>
    </row>
    <row r="3" spans="1:3" ht="75">
      <c r="A3" s="1" t="s">
        <v>12</v>
      </c>
      <c r="B3" s="10" t="s">
        <v>40</v>
      </c>
      <c r="C3" s="6">
        <v>14</v>
      </c>
    </row>
    <row r="4" spans="1:3" ht="45">
      <c r="A4" s="1" t="s">
        <v>14</v>
      </c>
      <c r="B4" s="10" t="s">
        <v>36</v>
      </c>
      <c r="C4" s="6">
        <v>19</v>
      </c>
    </row>
    <row r="5" spans="1:3" ht="30">
      <c r="A5" s="1" t="s">
        <v>3</v>
      </c>
      <c r="B5" s="10" t="s">
        <v>41</v>
      </c>
      <c r="C5" s="6">
        <v>20</v>
      </c>
    </row>
    <row r="6" spans="1:3" ht="30">
      <c r="A6" s="1" t="s">
        <v>4</v>
      </c>
      <c r="B6" s="10" t="s">
        <v>38</v>
      </c>
      <c r="C6" s="6">
        <v>9</v>
      </c>
    </row>
    <row r="7" spans="1:3">
      <c r="A7" s="3"/>
      <c r="B7" s="10"/>
      <c r="C7"/>
    </row>
    <row r="8" spans="1:3">
      <c r="A8" s="3" t="s">
        <v>8</v>
      </c>
      <c r="B8" s="13" t="s">
        <v>9</v>
      </c>
      <c r="C8" s="4"/>
    </row>
    <row r="9" spans="1:3">
      <c r="A9" s="11" t="s">
        <v>10</v>
      </c>
      <c r="B9" s="7">
        <f>SUM(C2:C6)</f>
        <v>87</v>
      </c>
      <c r="C9"/>
    </row>
    <row r="10" spans="1:3">
      <c r="A10" s="11" t="s">
        <v>11</v>
      </c>
      <c r="B10" s="14">
        <f>B9/B8</f>
        <v>0.96666666666666667</v>
      </c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A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13FC-6EEE-4DA8-AA46-82EE318A0D53}">
  <dimension ref="A1:C21"/>
  <sheetViews>
    <sheetView workbookViewId="0">
      <selection activeCell="C9" sqref="C9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45">
      <c r="A2" s="1" t="s">
        <v>13</v>
      </c>
      <c r="B2" s="10" t="s">
        <v>45</v>
      </c>
      <c r="C2" s="6">
        <v>20</v>
      </c>
    </row>
    <row r="3" spans="1:3" ht="45">
      <c r="A3" s="1" t="s">
        <v>12</v>
      </c>
      <c r="B3" s="10" t="s">
        <v>44</v>
      </c>
      <c r="C3" s="6">
        <v>12</v>
      </c>
    </row>
    <row r="4" spans="1:3" ht="60">
      <c r="A4" s="1" t="s">
        <v>14</v>
      </c>
      <c r="B4" s="10" t="s">
        <v>46</v>
      </c>
      <c r="C4" s="6">
        <v>16</v>
      </c>
    </row>
    <row r="5" spans="1:3" ht="60">
      <c r="A5" s="1" t="s">
        <v>3</v>
      </c>
      <c r="B5" s="10" t="s">
        <v>42</v>
      </c>
      <c r="C5" s="6">
        <v>18</v>
      </c>
    </row>
    <row r="6" spans="1:3" ht="30">
      <c r="A6" s="1" t="s">
        <v>4</v>
      </c>
      <c r="B6" s="10" t="s">
        <v>43</v>
      </c>
      <c r="C6" s="6">
        <v>8</v>
      </c>
    </row>
    <row r="7" spans="1:3">
      <c r="A7" s="3"/>
      <c r="B7" s="10"/>
      <c r="C7"/>
    </row>
    <row r="8" spans="1:3">
      <c r="A8" s="3" t="s">
        <v>8</v>
      </c>
      <c r="B8" s="13" t="s">
        <v>9</v>
      </c>
      <c r="C8" s="4"/>
    </row>
    <row r="9" spans="1:3">
      <c r="A9" s="11" t="s">
        <v>10</v>
      </c>
      <c r="B9" s="7">
        <f>SUM(C2:C6)</f>
        <v>74</v>
      </c>
      <c r="C9"/>
    </row>
    <row r="10" spans="1:3">
      <c r="A10" s="11" t="s">
        <v>11</v>
      </c>
      <c r="B10" s="14">
        <f>B9/B8</f>
        <v>0.82222222222222219</v>
      </c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B-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93BC-C05F-4E16-9127-C1000B0C20D7}">
  <dimension ref="A1:C21"/>
  <sheetViews>
    <sheetView workbookViewId="0">
      <selection activeCell="B6" sqref="B6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45">
      <c r="A2" s="1" t="s">
        <v>13</v>
      </c>
      <c r="B2" s="10" t="s">
        <v>19</v>
      </c>
      <c r="C2" s="6">
        <v>25</v>
      </c>
    </row>
    <row r="3" spans="1:3" ht="75">
      <c r="A3" s="1" t="s">
        <v>12</v>
      </c>
      <c r="B3" s="10" t="s">
        <v>21</v>
      </c>
      <c r="C3" s="6">
        <v>13</v>
      </c>
    </row>
    <row r="4" spans="1:3" ht="30">
      <c r="A4" s="1" t="s">
        <v>14</v>
      </c>
      <c r="B4" s="10" t="s">
        <v>37</v>
      </c>
      <c r="C4" s="6">
        <v>20</v>
      </c>
    </row>
    <row r="5" spans="1:3" ht="45">
      <c r="A5" s="1" t="s">
        <v>3</v>
      </c>
      <c r="B5" s="10" t="s">
        <v>22</v>
      </c>
      <c r="C5" s="6">
        <v>19</v>
      </c>
    </row>
    <row r="6" spans="1:3" ht="60">
      <c r="A6" s="1" t="s">
        <v>4</v>
      </c>
      <c r="B6" s="10" t="s">
        <v>23</v>
      </c>
      <c r="C6" s="6">
        <v>8</v>
      </c>
    </row>
    <row r="7" spans="1:3">
      <c r="A7" s="3"/>
      <c r="B7" s="10"/>
      <c r="C7"/>
    </row>
    <row r="8" spans="1:3">
      <c r="A8" s="3" t="s">
        <v>8</v>
      </c>
      <c r="B8" s="13" t="s">
        <v>9</v>
      </c>
      <c r="C8" s="4"/>
    </row>
    <row r="9" spans="1:3">
      <c r="A9" s="11" t="s">
        <v>10</v>
      </c>
      <c r="B9" s="7">
        <f>SUM(C2:C6)</f>
        <v>85</v>
      </c>
      <c r="C9"/>
    </row>
    <row r="10" spans="1:3">
      <c r="A10" s="11" t="s">
        <v>11</v>
      </c>
      <c r="B10" s="14">
        <f>B9/B8</f>
        <v>0.94444444444444442</v>
      </c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A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32EE-ECFE-4926-A482-1BAD597F7397}">
  <dimension ref="A1:C21"/>
  <sheetViews>
    <sheetView workbookViewId="0">
      <selection activeCell="B5" sqref="B5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45">
      <c r="A2" s="1" t="s">
        <v>13</v>
      </c>
      <c r="B2" s="10" t="s">
        <v>26</v>
      </c>
      <c r="C2" s="6">
        <v>25</v>
      </c>
    </row>
    <row r="3" spans="1:3" ht="75">
      <c r="A3" s="1" t="s">
        <v>12</v>
      </c>
      <c r="B3" s="10" t="s">
        <v>21</v>
      </c>
      <c r="C3" s="6">
        <v>13</v>
      </c>
    </row>
    <row r="4" spans="1:3" ht="30">
      <c r="A4" s="1" t="s">
        <v>14</v>
      </c>
      <c r="B4" s="10" t="s">
        <v>27</v>
      </c>
      <c r="C4" s="6">
        <v>18</v>
      </c>
    </row>
    <row r="5" spans="1:3" ht="45">
      <c r="A5" s="1" t="s">
        <v>3</v>
      </c>
      <c r="B5" s="10" t="s">
        <v>29</v>
      </c>
      <c r="C5" s="6">
        <v>19</v>
      </c>
    </row>
    <row r="6" spans="1:3" ht="30">
      <c r="A6" s="1" t="s">
        <v>4</v>
      </c>
      <c r="B6" s="10" t="s">
        <v>28</v>
      </c>
      <c r="C6" s="6">
        <v>8</v>
      </c>
    </row>
    <row r="7" spans="1:3">
      <c r="A7" s="3"/>
      <c r="B7" s="10"/>
      <c r="C7"/>
    </row>
    <row r="8" spans="1:3">
      <c r="A8" s="3" t="s">
        <v>8</v>
      </c>
      <c r="B8" s="13" t="s">
        <v>9</v>
      </c>
      <c r="C8" s="4"/>
    </row>
    <row r="9" spans="1:3">
      <c r="A9" s="11" t="s">
        <v>10</v>
      </c>
      <c r="B9" s="7">
        <f>SUM(C2:C6)</f>
        <v>83</v>
      </c>
      <c r="C9"/>
    </row>
    <row r="10" spans="1:3">
      <c r="A10" s="11" t="s">
        <v>11</v>
      </c>
      <c r="B10" s="14">
        <f>B9/B8</f>
        <v>0.92222222222222228</v>
      </c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A-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23A2-4388-4704-9BEE-3230E65B6695}">
  <dimension ref="A1:C21"/>
  <sheetViews>
    <sheetView workbookViewId="0">
      <selection activeCell="B9" sqref="B9"/>
    </sheetView>
  </sheetViews>
  <sheetFormatPr defaultColWidth="76.5703125" defaultRowHeight="15"/>
  <cols>
    <col min="1" max="1" width="79.7109375" customWidth="1"/>
    <col min="2" max="2" width="76.5703125" style="9"/>
    <col min="3" max="3" width="76.5703125" style="7"/>
  </cols>
  <sheetData>
    <row r="1" spans="1:3">
      <c r="A1" s="2" t="s">
        <v>0</v>
      </c>
      <c r="B1" s="8" t="s">
        <v>1</v>
      </c>
      <c r="C1" s="5" t="s">
        <v>2</v>
      </c>
    </row>
    <row r="2" spans="1:3" ht="45">
      <c r="A2" s="1" t="s">
        <v>13</v>
      </c>
      <c r="B2" s="10" t="s">
        <v>34</v>
      </c>
      <c r="C2" s="6">
        <v>25</v>
      </c>
    </row>
    <row r="3" spans="1:3" ht="60">
      <c r="A3" s="1" t="s">
        <v>12</v>
      </c>
      <c r="B3" s="10" t="s">
        <v>35</v>
      </c>
      <c r="C3" s="6">
        <v>13</v>
      </c>
    </row>
    <row r="4" spans="1:3" ht="75">
      <c r="A4" s="1" t="s">
        <v>14</v>
      </c>
      <c r="B4" s="10" t="s">
        <v>33</v>
      </c>
      <c r="C4" s="6">
        <v>14</v>
      </c>
    </row>
    <row r="5" spans="1:3" ht="45">
      <c r="A5" s="1" t="s">
        <v>3</v>
      </c>
      <c r="B5" s="10" t="s">
        <v>30</v>
      </c>
      <c r="C5" s="6">
        <v>19</v>
      </c>
    </row>
    <row r="6" spans="1:3" ht="30">
      <c r="A6" s="1" t="s">
        <v>4</v>
      </c>
      <c r="B6" s="10" t="s">
        <v>31</v>
      </c>
      <c r="C6" s="6">
        <v>8</v>
      </c>
    </row>
    <row r="7" spans="1:3">
      <c r="A7" s="3"/>
      <c r="B7" s="10"/>
      <c r="C7"/>
    </row>
    <row r="8" spans="1:3">
      <c r="A8" s="3" t="s">
        <v>8</v>
      </c>
      <c r="B8" s="13" t="s">
        <v>9</v>
      </c>
      <c r="C8" s="4"/>
    </row>
    <row r="9" spans="1:3">
      <c r="A9" s="11" t="s">
        <v>10</v>
      </c>
      <c r="B9" s="7">
        <f>SUM(C2:C6)</f>
        <v>79</v>
      </c>
      <c r="C9"/>
    </row>
    <row r="10" spans="1:3">
      <c r="A10" s="11" t="s">
        <v>11</v>
      </c>
      <c r="B10" s="14">
        <f>B9/B8</f>
        <v>0.87777777777777777</v>
      </c>
    </row>
    <row r="11" spans="1:3">
      <c r="A11" s="11" t="s">
        <v>5</v>
      </c>
      <c r="B11" s="12" t="str">
        <f>IF(B10&gt;=0.94,"A",IF(B10&gt;=0.9,"A-",IF(B10&gt;=0.87,"B+",IF(B10&gt;=0.83,"B",IF(B10&gt;=0.8,"B-",IF(B10&gt;=0.77,"C+",IF(B10&gt;=0.73,"C",IF(B10&gt;=0.7,"C-",IF(B10&gt;=0.67,"D+",IF(B10&gt;=0.63,"D",IF(B10&gt;=0.6,"D-","F")))))))))))</f>
        <v>B+</v>
      </c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 1</vt:lpstr>
      <vt:lpstr>Group 2</vt:lpstr>
      <vt:lpstr>Group 3</vt:lpstr>
      <vt:lpstr>Group 4</vt:lpstr>
      <vt:lpstr>Group 5</vt:lpstr>
      <vt:lpstr>Group 6</vt:lpstr>
      <vt:lpstr>Group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Bakshi</dc:creator>
  <cp:lastModifiedBy>Aditya Bakshi</cp:lastModifiedBy>
  <dcterms:created xsi:type="dcterms:W3CDTF">2024-10-17T20:47:42Z</dcterms:created>
  <dcterms:modified xsi:type="dcterms:W3CDTF">2024-10-18T18:10:14Z</dcterms:modified>
</cp:coreProperties>
</file>