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560"/>
  </bookViews>
  <sheets>
    <sheet name="Revenue Earnings" sheetId="1" r:id="rId1"/>
    <sheet name="Service Materials" sheetId="2" r:id="rId2"/>
    <sheet name="Equipment Cost" sheetId="3" r:id="rId3"/>
    <sheet name="Misc. Cost" sheetId="4" r:id="rId4"/>
    <sheet name="Expenses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C2" i="2" l="1"/>
</calcChain>
</file>

<file path=xl/sharedStrings.xml><?xml version="1.0" encoding="utf-8"?>
<sst xmlns="http://schemas.openxmlformats.org/spreadsheetml/2006/main" count="49" uniqueCount="41">
  <si>
    <t>Name of vessel</t>
  </si>
  <si>
    <t>Vessel carrying capacity (MT)</t>
  </si>
  <si>
    <t>Number of Trip / Month</t>
  </si>
  <si>
    <t>Freight Charge / MT (BDT)</t>
  </si>
  <si>
    <t>Cargo ship, 2200 DWT</t>
  </si>
  <si>
    <t>Item</t>
  </si>
  <si>
    <t>Description</t>
  </si>
  <si>
    <t>Cost per Month</t>
  </si>
  <si>
    <t>Fuel &amp; Lubricant</t>
  </si>
  <si>
    <t>Fuel consumption per round trip * number of trips * fuel unit price</t>
  </si>
  <si>
    <t>Line Expense</t>
  </si>
  <si>
    <t>Cost per round trip * number of trips</t>
  </si>
  <si>
    <t>Insurance Coverage</t>
  </si>
  <si>
    <t>Enter total monthly / yearly amount</t>
  </si>
  <si>
    <t>Yearly Survey</t>
  </si>
  <si>
    <t>Conveyance</t>
  </si>
  <si>
    <t>Entertainment</t>
  </si>
  <si>
    <t>Misc.</t>
  </si>
  <si>
    <t>Unit Cost (BDT in Lac)</t>
  </si>
  <si>
    <t>No. of Units</t>
  </si>
  <si>
    <t>Purchase / Construction Cost of Vessels</t>
  </si>
  <si>
    <t>Other Machinery &amp; Equipment</t>
  </si>
  <si>
    <t>Furniture &amp; Office Equipment</t>
  </si>
  <si>
    <t>Erection &amp; Installation</t>
  </si>
  <si>
    <t>Preliminary and Start-up Costs</t>
  </si>
  <si>
    <t>Security Deposit</t>
  </si>
  <si>
    <t>Advance Payments (if any)</t>
  </si>
  <si>
    <t>Office Rent</t>
  </si>
  <si>
    <t>Transportation</t>
  </si>
  <si>
    <t>Cash</t>
  </si>
  <si>
    <t>Water</t>
  </si>
  <si>
    <t>Power</t>
  </si>
  <si>
    <t>Initial Cost (BDT in lac)</t>
  </si>
  <si>
    <t>Yearly Increment (BDT in lac)</t>
  </si>
  <si>
    <t>Spares and stores</t>
  </si>
  <si>
    <t>Postage, telephone, telegram etc.</t>
  </si>
  <si>
    <t>Other</t>
  </si>
  <si>
    <t>Cargo Vessels Maintenance</t>
  </si>
  <si>
    <t>No. of vessels</t>
  </si>
  <si>
    <t>Monthly Cost (in BDT)</t>
  </si>
  <si>
    <t>Stationery and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</si>
</sst>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defaultRowHeight="15" x14ac:dyDescent="0.25"/>
  <cols>
    <col min="1" max="1" width="20" bestFit="1" customWidth="1"/>
    <col min="2" max="2" width="28" bestFit="1" customWidth="1"/>
    <col min="3" max="3" width="28" customWidth="1"/>
    <col min="4" max="4" width="22.28515625" bestFit="1" customWidth="1"/>
    <col min="5" max="5" width="24.85546875" bestFit="1" customWidth="1"/>
  </cols>
  <sheetData>
    <row r="1" spans="1:5" x14ac:dyDescent="0.25">
      <c r="A1" s="3" t="s">
        <v>0</v>
      </c>
      <c r="B1" s="3" t="s">
        <v>1</v>
      </c>
      <c r="C1" s="3" t="s">
        <v>38</v>
      </c>
      <c r="D1" s="3" t="s">
        <v>2</v>
      </c>
      <c r="E1" s="3" t="s">
        <v>3</v>
      </c>
    </row>
    <row r="2" spans="1:5" x14ac:dyDescent="0.25">
      <c r="A2" s="1" t="s">
        <v>4</v>
      </c>
      <c r="B2" s="2">
        <v>2200</v>
      </c>
      <c r="C2" s="2">
        <v>2</v>
      </c>
      <c r="D2" s="2">
        <v>3</v>
      </c>
      <c r="E2" s="2">
        <v>450</v>
      </c>
    </row>
    <row r="3" spans="1:5" x14ac:dyDescent="0.25">
      <c r="A3" s="1"/>
      <c r="B3" s="2"/>
      <c r="C3" s="2"/>
      <c r="D3" s="2"/>
    </row>
    <row r="4" spans="1:5" x14ac:dyDescent="0.25">
      <c r="A4" s="1"/>
      <c r="B4" s="2"/>
      <c r="C4" s="2"/>
      <c r="D4" s="2"/>
    </row>
    <row r="5" spans="1:5" x14ac:dyDescent="0.25">
      <c r="A5" s="1"/>
      <c r="B5" s="2"/>
      <c r="C5" s="2"/>
      <c r="D5" s="2"/>
    </row>
    <row r="6" spans="1:5" x14ac:dyDescent="0.25">
      <c r="A6" s="1"/>
      <c r="B6" s="2"/>
      <c r="C6" s="2"/>
      <c r="D6" s="2"/>
    </row>
    <row r="7" spans="1:5" x14ac:dyDescent="0.25">
      <c r="A7" s="1"/>
      <c r="B7" s="2"/>
      <c r="C7" s="2"/>
      <c r="D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6" sqref="C6"/>
    </sheetView>
  </sheetViews>
  <sheetFormatPr defaultRowHeight="15" x14ac:dyDescent="0.25"/>
  <cols>
    <col min="1" max="1" width="25" customWidth="1"/>
    <col min="2" max="2" width="55.7109375" bestFit="1" customWidth="1"/>
    <col min="3" max="3" width="14.7109375" bestFit="1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 s="4" t="s">
        <v>8</v>
      </c>
      <c r="B2" s="4" t="s">
        <v>9</v>
      </c>
      <c r="C2" s="5">
        <f>8000*3*80</f>
        <v>1920000</v>
      </c>
    </row>
    <row r="3" spans="1:3" x14ac:dyDescent="0.25">
      <c r="A3" s="4" t="s">
        <v>10</v>
      </c>
      <c r="B3" s="4" t="s">
        <v>11</v>
      </c>
      <c r="C3" s="5">
        <v>150000</v>
      </c>
    </row>
    <row r="4" spans="1:3" x14ac:dyDescent="0.25">
      <c r="A4" s="4" t="s">
        <v>12</v>
      </c>
      <c r="B4" s="4" t="s">
        <v>13</v>
      </c>
      <c r="C4" s="5">
        <f>(0.9/100)*2900*10^5 / 12</f>
        <v>217500</v>
      </c>
    </row>
    <row r="5" spans="1:3" x14ac:dyDescent="0.25">
      <c r="A5" s="4" t="s">
        <v>14</v>
      </c>
      <c r="B5" s="4" t="s">
        <v>13</v>
      </c>
      <c r="C5" s="5">
        <v>41666.666666666664</v>
      </c>
    </row>
    <row r="6" spans="1:3" x14ac:dyDescent="0.25">
      <c r="A6" s="4" t="s">
        <v>15</v>
      </c>
      <c r="B6" s="4" t="s">
        <v>13</v>
      </c>
      <c r="C6" s="5">
        <v>15000</v>
      </c>
    </row>
    <row r="7" spans="1:3" x14ac:dyDescent="0.25">
      <c r="A7" s="4" t="s">
        <v>16</v>
      </c>
      <c r="B7" s="4" t="s">
        <v>13</v>
      </c>
      <c r="C7" s="5">
        <v>10000</v>
      </c>
    </row>
    <row r="8" spans="1:3" x14ac:dyDescent="0.25">
      <c r="A8" s="4" t="s">
        <v>17</v>
      </c>
      <c r="B8" s="4" t="s">
        <v>13</v>
      </c>
      <c r="C8" s="5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6" sqref="D16"/>
    </sheetView>
  </sheetViews>
  <sheetFormatPr defaultRowHeight="15" x14ac:dyDescent="0.25"/>
  <cols>
    <col min="1" max="1" width="35.5703125" bestFit="1" customWidth="1"/>
    <col min="2" max="2" width="20.85546875" bestFit="1" customWidth="1"/>
    <col min="3" max="3" width="11.28515625" bestFit="1" customWidth="1"/>
  </cols>
  <sheetData>
    <row r="1" spans="1:3" x14ac:dyDescent="0.25">
      <c r="A1" s="3" t="s">
        <v>6</v>
      </c>
      <c r="B1" s="3" t="s">
        <v>18</v>
      </c>
      <c r="C1" s="3" t="s">
        <v>19</v>
      </c>
    </row>
    <row r="2" spans="1:3" x14ac:dyDescent="0.25">
      <c r="A2" s="4" t="s">
        <v>20</v>
      </c>
      <c r="B2" s="5">
        <v>1450</v>
      </c>
      <c r="C2" s="5">
        <v>2</v>
      </c>
    </row>
    <row r="3" spans="1:3" x14ac:dyDescent="0.25">
      <c r="A3" s="4" t="s">
        <v>21</v>
      </c>
      <c r="B3" s="5">
        <v>10</v>
      </c>
      <c r="C3" s="5">
        <v>1</v>
      </c>
    </row>
    <row r="4" spans="1:3" x14ac:dyDescent="0.25">
      <c r="A4" s="4" t="s">
        <v>22</v>
      </c>
      <c r="B4" s="5">
        <v>10</v>
      </c>
      <c r="C4" s="5">
        <v>1</v>
      </c>
    </row>
    <row r="5" spans="1:3" x14ac:dyDescent="0.25">
      <c r="A5" s="4" t="s">
        <v>23</v>
      </c>
      <c r="B5" s="5">
        <v>0</v>
      </c>
      <c r="C5" s="5">
        <v>1</v>
      </c>
    </row>
    <row r="6" spans="1:3" x14ac:dyDescent="0.25">
      <c r="A6" s="4" t="s">
        <v>24</v>
      </c>
      <c r="B6" s="5">
        <v>20</v>
      </c>
      <c r="C6" s="5">
        <v>1</v>
      </c>
    </row>
    <row r="7" spans="1:3" x14ac:dyDescent="0.25">
      <c r="A7" s="4" t="s">
        <v>25</v>
      </c>
      <c r="B7" s="5">
        <v>1</v>
      </c>
      <c r="C7" s="5">
        <v>1</v>
      </c>
    </row>
    <row r="8" spans="1:3" x14ac:dyDescent="0.25">
      <c r="A8" s="4" t="s">
        <v>26</v>
      </c>
      <c r="B8" s="5">
        <v>5</v>
      </c>
      <c r="C8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6" sqref="H16"/>
    </sheetView>
  </sheetViews>
  <sheetFormatPr defaultRowHeight="15" x14ac:dyDescent="0.25"/>
  <cols>
    <col min="1" max="1" width="19.85546875" customWidth="1"/>
    <col min="2" max="2" width="22.5703125" bestFit="1" customWidth="1"/>
  </cols>
  <sheetData>
    <row r="1" spans="1:2" x14ac:dyDescent="0.25">
      <c r="A1" s="3" t="s">
        <v>6</v>
      </c>
      <c r="B1" s="7" t="s">
        <v>39</v>
      </c>
    </row>
    <row r="2" spans="1:2" x14ac:dyDescent="0.25">
      <c r="A2" s="4" t="s">
        <v>27</v>
      </c>
      <c r="B2" s="5">
        <v>50000</v>
      </c>
    </row>
    <row r="3" spans="1:2" x14ac:dyDescent="0.25">
      <c r="A3" s="4" t="s">
        <v>28</v>
      </c>
      <c r="B3" s="5">
        <v>0</v>
      </c>
    </row>
    <row r="4" spans="1:2" x14ac:dyDescent="0.25">
      <c r="A4" s="4" t="s">
        <v>29</v>
      </c>
      <c r="B4" s="5">
        <v>282250</v>
      </c>
    </row>
    <row r="5" spans="1:2" x14ac:dyDescent="0.25">
      <c r="A5" s="4" t="s">
        <v>30</v>
      </c>
      <c r="B5" s="5">
        <v>8333.3333333333321</v>
      </c>
    </row>
    <row r="6" spans="1:2" x14ac:dyDescent="0.25">
      <c r="A6" s="4" t="s">
        <v>31</v>
      </c>
      <c r="B6" s="5">
        <v>10000</v>
      </c>
    </row>
    <row r="7" spans="1:2" x14ac:dyDescent="0.25">
      <c r="A7" s="4" t="s">
        <v>17</v>
      </c>
      <c r="B7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3" sqref="B3"/>
    </sheetView>
  </sheetViews>
  <sheetFormatPr defaultRowHeight="15" x14ac:dyDescent="0.25"/>
  <cols>
    <col min="1" max="1" width="29.7109375" bestFit="1" customWidth="1"/>
    <col min="2" max="2" width="22" bestFit="1" customWidth="1"/>
    <col min="3" max="3" width="28" bestFit="1" customWidth="1"/>
  </cols>
  <sheetData>
    <row r="1" spans="1:3" x14ac:dyDescent="0.25">
      <c r="A1" s="3" t="s">
        <v>6</v>
      </c>
      <c r="B1" s="3" t="s">
        <v>32</v>
      </c>
      <c r="C1" s="3" t="s">
        <v>33</v>
      </c>
    </row>
    <row r="2" spans="1:3" x14ac:dyDescent="0.25">
      <c r="A2" s="4" t="s">
        <v>37</v>
      </c>
      <c r="B2" s="5">
        <v>43.5</v>
      </c>
      <c r="C2" s="5">
        <v>1.93</v>
      </c>
    </row>
    <row r="3" spans="1:3" x14ac:dyDescent="0.25">
      <c r="A3" s="4" t="s">
        <v>34</v>
      </c>
      <c r="B3" s="5">
        <v>10</v>
      </c>
      <c r="C3" s="5">
        <v>5</v>
      </c>
    </row>
    <row r="4" spans="1:3" x14ac:dyDescent="0.25">
      <c r="A4" s="6" t="s">
        <v>35</v>
      </c>
      <c r="B4" s="5">
        <v>5</v>
      </c>
      <c r="C4" s="5">
        <v>1</v>
      </c>
    </row>
    <row r="5" spans="1:3" x14ac:dyDescent="0.25">
      <c r="A5" s="6" t="s">
        <v>40</v>
      </c>
      <c r="B5" s="5">
        <v>3</v>
      </c>
      <c r="C5" s="5">
        <v>1</v>
      </c>
    </row>
    <row r="6" spans="1:3" x14ac:dyDescent="0.25">
      <c r="A6" s="6" t="s">
        <v>36</v>
      </c>
      <c r="B6" s="5">
        <v>2</v>
      </c>
      <c r="C6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Earnings</vt:lpstr>
      <vt:lpstr>Service Materials</vt:lpstr>
      <vt:lpstr>Equipment Cost</vt:lpstr>
      <vt:lpstr>Misc. Cost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2022-05-09T20:27:49Z</dcterms:modified>
</cp:coreProperties>
</file>