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iki\Google Drive\Desktop\"/>
    </mc:Choice>
  </mc:AlternateContent>
  <xr:revisionPtr revIDLastSave="0" documentId="13_ncr:1_{67948F66-D4A3-414A-A65F-843CAA8DCE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 Dataset 2014" sheetId="1" r:id="rId1"/>
  </sheets>
  <definedNames>
    <definedName name="_xlnm._FilterDatabase" localSheetId="0" hidden="1">'Sample Dataset 2014'!$O$1:$O$436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2" i="1"/>
</calcChain>
</file>

<file path=xl/sharedStrings.xml><?xml version="1.0" encoding="utf-8"?>
<sst xmlns="http://schemas.openxmlformats.org/spreadsheetml/2006/main" count="298" uniqueCount="267">
  <si>
    <t>ids</t>
  </si>
  <si>
    <t>bday</t>
  </si>
  <si>
    <t>Major</t>
  </si>
  <si>
    <t>Gender</t>
  </si>
  <si>
    <t>Athlete</t>
  </si>
  <si>
    <t>Height</t>
  </si>
  <si>
    <t>Weight</t>
  </si>
  <si>
    <t>Smoking</t>
  </si>
  <si>
    <t>Sprint</t>
  </si>
  <si>
    <t>MileMinDur</t>
  </si>
  <si>
    <t>English</t>
  </si>
  <si>
    <t>Reading</t>
  </si>
  <si>
    <t>Math</t>
  </si>
  <si>
    <t>Writing</t>
  </si>
  <si>
    <t>State</t>
  </si>
  <si>
    <t>SleepTime</t>
  </si>
  <si>
    <t>StudyTime</t>
  </si>
  <si>
    <t>Philosophy</t>
  </si>
  <si>
    <t>business administration</t>
  </si>
  <si>
    <t>astrophysics</t>
  </si>
  <si>
    <t>Anthropology</t>
  </si>
  <si>
    <t>American History</t>
  </si>
  <si>
    <t>Africana studies</t>
  </si>
  <si>
    <t>French</t>
  </si>
  <si>
    <t>history</t>
  </si>
  <si>
    <t>engineering, undecided</t>
  </si>
  <si>
    <t>Fine Arts (Painting)</t>
  </si>
  <si>
    <t>education</t>
  </si>
  <si>
    <t>Exorcise Science</t>
  </si>
  <si>
    <t>saxophone</t>
  </si>
  <si>
    <t>mathematics</t>
  </si>
  <si>
    <t>Education Administration</t>
  </si>
  <si>
    <t>Creative writing</t>
  </si>
  <si>
    <t>Journalism</t>
  </si>
  <si>
    <t>pre-pharma</t>
  </si>
  <si>
    <t>Pre Med</t>
  </si>
  <si>
    <t>communication</t>
  </si>
  <si>
    <t>Biology</t>
  </si>
  <si>
    <t>Chemistry</t>
  </si>
  <si>
    <t>Aeronautics (Air Traffic Control)</t>
  </si>
  <si>
    <t>Soc</t>
  </si>
  <si>
    <t>Poli Sci</t>
  </si>
  <si>
    <t>art historyy</t>
  </si>
  <si>
    <t>Art history</t>
  </si>
  <si>
    <t>agricultural studies</t>
  </si>
  <si>
    <t>Finance</t>
  </si>
  <si>
    <t>bio</t>
  </si>
  <si>
    <t>Theare</t>
  </si>
  <si>
    <t>Engineering</t>
  </si>
  <si>
    <t>environmental policy</t>
  </si>
  <si>
    <t>Classics</t>
  </si>
  <si>
    <t>media literacy</t>
  </si>
  <si>
    <t>ancient studies</t>
  </si>
  <si>
    <t>Higher Ed</t>
  </si>
  <si>
    <t>Psych</t>
  </si>
  <si>
    <t>Music Education</t>
  </si>
  <si>
    <t>Pre-med</t>
  </si>
  <si>
    <t>Environmental Science</t>
  </si>
  <si>
    <t>liberal Studies</t>
  </si>
  <si>
    <t>psycho</t>
  </si>
  <si>
    <t>photograPhy</t>
  </si>
  <si>
    <t>sport and exercise science</t>
  </si>
  <si>
    <t>Geograph</t>
  </si>
  <si>
    <t>photography</t>
  </si>
  <si>
    <t>Art Education</t>
  </si>
  <si>
    <t>sports medicine</t>
  </si>
  <si>
    <t>Theatre</t>
  </si>
  <si>
    <t>Education - Science</t>
  </si>
  <si>
    <t>finance</t>
  </si>
  <si>
    <t>interior design</t>
  </si>
  <si>
    <t>Applied Math</t>
  </si>
  <si>
    <t>Graphic Design</t>
  </si>
  <si>
    <t>marketting</t>
  </si>
  <si>
    <t>Undecided</t>
  </si>
  <si>
    <t>Aerospace engineering</t>
  </si>
  <si>
    <t>Math and computer science</t>
  </si>
  <si>
    <t>biologie</t>
  </si>
  <si>
    <t>bfa music</t>
  </si>
  <si>
    <t>Art</t>
  </si>
  <si>
    <t>philosophy</t>
  </si>
  <si>
    <t>physic</t>
  </si>
  <si>
    <t>Education - K-12</t>
  </si>
  <si>
    <t>Studio art</t>
  </si>
  <si>
    <t>Clinical Psychology</t>
  </si>
  <si>
    <t>journalism</t>
  </si>
  <si>
    <t>Applied math</t>
  </si>
  <si>
    <t>Spanish</t>
  </si>
  <si>
    <t>businness</t>
  </si>
  <si>
    <t>nursing</t>
  </si>
  <si>
    <t>Applied Mathematics</t>
  </si>
  <si>
    <t>music - piano performance</t>
  </si>
  <si>
    <t>french</t>
  </si>
  <si>
    <t>chem</t>
  </si>
  <si>
    <t>stats</t>
  </si>
  <si>
    <t>psychology</t>
  </si>
  <si>
    <t>social work</t>
  </si>
  <si>
    <t>Family and Consumer Science</t>
  </si>
  <si>
    <t>paralegal studies</t>
  </si>
  <si>
    <t>english</t>
  </si>
  <si>
    <t>statistics</t>
  </si>
  <si>
    <t>math</t>
  </si>
  <si>
    <t>what?</t>
  </si>
  <si>
    <t>none of ur bisness!</t>
  </si>
  <si>
    <t>Forensic psych</t>
  </si>
  <si>
    <t>Visual journalism (photojournalism)</t>
  </si>
  <si>
    <t>Physics</t>
  </si>
  <si>
    <t>comp sci</t>
  </si>
  <si>
    <t>Forensics</t>
  </si>
  <si>
    <t>marketing</t>
  </si>
  <si>
    <t>business admin</t>
  </si>
  <si>
    <t>geology</t>
  </si>
  <si>
    <t>english composition</t>
  </si>
  <si>
    <t>community counseling</t>
  </si>
  <si>
    <t>Criminology</t>
  </si>
  <si>
    <t>phsycology</t>
  </si>
  <si>
    <t>Elementary Education (K-6)</t>
  </si>
  <si>
    <t>CS</t>
  </si>
  <si>
    <t>Fashion Merchandizing</t>
  </si>
  <si>
    <t>Liberal Studies</t>
  </si>
  <si>
    <t>biometrics</t>
  </si>
  <si>
    <t>Zoology</t>
  </si>
  <si>
    <t>Human Development and Family Studies</t>
  </si>
  <si>
    <t>double major english and communications</t>
  </si>
  <si>
    <t>premed</t>
  </si>
  <si>
    <t>archaeology</t>
  </si>
  <si>
    <t>biostatistics</t>
  </si>
  <si>
    <t>bio tech</t>
  </si>
  <si>
    <t>graphic design with a minor in photography</t>
  </si>
  <si>
    <t>Secondary Education</t>
  </si>
  <si>
    <t>World history</t>
  </si>
  <si>
    <t>architecture</t>
  </si>
  <si>
    <t>Photography/Photo Illustration</t>
  </si>
  <si>
    <t>Fashion design</t>
  </si>
  <si>
    <t>phys ed</t>
  </si>
  <si>
    <t>education - social studies</t>
  </si>
  <si>
    <t>english literature</t>
  </si>
  <si>
    <t>eudcation</t>
  </si>
  <si>
    <t>Marketing &amp; Graphic Design</t>
  </si>
  <si>
    <t>busieness</t>
  </si>
  <si>
    <t>Accounting</t>
  </si>
  <si>
    <t>science education (k-12)</t>
  </si>
  <si>
    <t>chem engineering</t>
  </si>
  <si>
    <t>I am currently exploring options</t>
  </si>
  <si>
    <t>Neuroscience</t>
  </si>
  <si>
    <t>Econ</t>
  </si>
  <si>
    <t>Theology</t>
  </si>
  <si>
    <t>Mathematics</t>
  </si>
  <si>
    <t>exercise science</t>
  </si>
  <si>
    <t>biz admin</t>
  </si>
  <si>
    <t>sports med</t>
  </si>
  <si>
    <t>Theater</t>
  </si>
  <si>
    <t>math ed</t>
  </si>
  <si>
    <t>undecided</t>
  </si>
  <si>
    <t>Urban studies</t>
  </si>
  <si>
    <t>pan-african studies and english</t>
  </si>
  <si>
    <t>Sociology</t>
  </si>
  <si>
    <t>Economics</t>
  </si>
  <si>
    <t>Englis</t>
  </si>
  <si>
    <t>I'm not answering this. This survey is too long and I am b</t>
  </si>
  <si>
    <t>Comm</t>
  </si>
  <si>
    <t>botany</t>
  </si>
  <si>
    <t>music</t>
  </si>
  <si>
    <t>I want to be a doctor</t>
  </si>
  <si>
    <t>Exercise Science (Exercise Specialist)</t>
  </si>
  <si>
    <t>spanish language education</t>
  </si>
  <si>
    <t>it was biology but I switched to psych</t>
  </si>
  <si>
    <t>Bio</t>
  </si>
  <si>
    <t>music tech (production)</t>
  </si>
  <si>
    <t>Business</t>
  </si>
  <si>
    <t>bphil</t>
  </si>
  <si>
    <t>wissenschaft</t>
  </si>
  <si>
    <t>communications</t>
  </si>
  <si>
    <t>sociology</t>
  </si>
  <si>
    <t>Double major in Sociology and Psychology, minor in history</t>
  </si>
  <si>
    <t>biology</t>
  </si>
  <si>
    <t>undecided but leaning toward business</t>
  </si>
  <si>
    <t>eduactaion</t>
  </si>
  <si>
    <t>International Bussness</t>
  </si>
  <si>
    <t>chemistry</t>
  </si>
  <si>
    <t>dance</t>
  </si>
  <si>
    <t>broadcast journalism</t>
  </si>
  <si>
    <t>comm studies</t>
  </si>
  <si>
    <t>Composition</t>
  </si>
  <si>
    <t>triple major in math, stats, and biology</t>
  </si>
  <si>
    <t>poli sci</t>
  </si>
  <si>
    <t>Pre-LawÂ </t>
  </si>
  <si>
    <t>film studies</t>
  </si>
  <si>
    <t>epidemiology</t>
  </si>
  <si>
    <t>Chemstry</t>
  </si>
  <si>
    <t>jhlksjhreksh</t>
  </si>
  <si>
    <t>political science</t>
  </si>
  <si>
    <t>n/a</t>
  </si>
  <si>
    <t>English with minor in spanish</t>
  </si>
  <si>
    <t>biotechnology</t>
  </si>
  <si>
    <t>epidemeology</t>
  </si>
  <si>
    <t>polisci</t>
  </si>
  <si>
    <t>spanish</t>
  </si>
  <si>
    <t>mechanical engineering</t>
  </si>
  <si>
    <t>religious studies</t>
  </si>
  <si>
    <t>Geography</t>
  </si>
  <si>
    <t>natural science</t>
  </si>
  <si>
    <t>graphic design</t>
  </si>
  <si>
    <t>Psyc</t>
  </si>
  <si>
    <t>Art education</t>
  </si>
  <si>
    <t>pre-med</t>
  </si>
  <si>
    <t>English - Creative writing</t>
  </si>
  <si>
    <t>creative writing</t>
  </si>
  <si>
    <t>fine arts</t>
  </si>
  <si>
    <t>Public Relations</t>
  </si>
  <si>
    <t>early childhood education</t>
  </si>
  <si>
    <t>Philosophey</t>
  </si>
  <si>
    <t>military history</t>
  </si>
  <si>
    <t>Special Education</t>
  </si>
  <si>
    <t>Arcitecture</t>
  </si>
  <si>
    <t>Biology (Pre-med)</t>
  </si>
  <si>
    <t>spanish and french</t>
  </si>
  <si>
    <t>physik</t>
  </si>
  <si>
    <t>Pre-law</t>
  </si>
  <si>
    <t>management</t>
  </si>
  <si>
    <t>aaaaaaaaaaaaaa</t>
  </si>
  <si>
    <t>Geology</t>
  </si>
  <si>
    <t>Performing arts</t>
  </si>
  <si>
    <t>Architecture</t>
  </si>
  <si>
    <t>athletic training</t>
  </si>
  <si>
    <t>Education - Pre-K</t>
  </si>
  <si>
    <t>school psych</t>
  </si>
  <si>
    <t>History</t>
  </si>
  <si>
    <t>German</t>
  </si>
  <si>
    <t>thaeter</t>
  </si>
  <si>
    <t>Computer Science</t>
  </si>
  <si>
    <t>Environmental science</t>
  </si>
  <si>
    <t>Paleontology</t>
  </si>
  <si>
    <t>biomed engineering</t>
  </si>
  <si>
    <t>Latin</t>
  </si>
  <si>
    <t>Hahahaha</t>
  </si>
  <si>
    <t>humanities</t>
  </si>
  <si>
    <t>Gender Studies</t>
  </si>
  <si>
    <t>Computer Programming</t>
  </si>
  <si>
    <t>don't know yet</t>
  </si>
  <si>
    <t>Forensic  science</t>
  </si>
  <si>
    <t>Art History</t>
  </si>
  <si>
    <t>nutrition</t>
  </si>
  <si>
    <t>stage management</t>
  </si>
  <si>
    <t>Ethnomusicology</t>
  </si>
  <si>
    <t>athletic trainer</t>
  </si>
  <si>
    <t>Comp Sci</t>
  </si>
  <si>
    <t>Chemical Engineering</t>
  </si>
  <si>
    <t>fnrech</t>
  </si>
  <si>
    <t>HDFS</t>
  </si>
  <si>
    <t>Political Science</t>
  </si>
  <si>
    <t>bachelor of fine arts in theater</t>
  </si>
  <si>
    <t>Fein Arts</t>
  </si>
  <si>
    <t>Sport Medicine</t>
  </si>
  <si>
    <t>Speech Pathology and Audiology</t>
  </si>
  <si>
    <t>AstronomyÂ </t>
  </si>
  <si>
    <t>Elementary ed</t>
  </si>
  <si>
    <t>I haven't picked one yet</t>
  </si>
  <si>
    <t>commm studies</t>
  </si>
  <si>
    <t>Interior design</t>
  </si>
  <si>
    <t>Science</t>
  </si>
  <si>
    <t>Marketing</t>
  </si>
  <si>
    <t>accounting</t>
  </si>
  <si>
    <t>Nursing</t>
  </si>
  <si>
    <t>Average</t>
  </si>
  <si>
    <t>WeightinKgs</t>
  </si>
  <si>
    <t>Heightinmts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</si>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</sst>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h]:mm:ss;@"/>
    <numFmt numFmtId="166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6"/>
  <sheetViews>
    <sheetView tabSelected="1" topLeftCell="E1" workbookViewId="0">
      <selection activeCell="X25" sqref="X25"/>
    </sheetView>
  </sheetViews>
  <sheetFormatPr defaultRowHeight="15" x14ac:dyDescent="0.25"/>
  <cols>
    <col min="2" max="2" width="11.28515625" style="6" customWidth="1"/>
    <col min="10" max="10" width="12.28515625" style="5" customWidth="1"/>
  </cols>
  <sheetData>
    <row r="1" spans="1:21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263</v>
      </c>
      <c r="S1" t="s">
        <v>264</v>
      </c>
      <c r="T1" t="s">
        <v>265</v>
      </c>
      <c r="U1" t="s">
        <v>266</v>
      </c>
    </row>
    <row r="2" spans="1:21" x14ac:dyDescent="0.25">
      <c r="A2" s="4">
        <v>43783</v>
      </c>
      <c r="B2" s="6">
        <v>34780.202355289832</v>
      </c>
      <c r="D2" s="4">
        <v>0</v>
      </c>
      <c r="E2" s="4">
        <v>0</v>
      </c>
      <c r="F2" s="2">
        <v>72.349999999999994</v>
      </c>
      <c r="G2" s="1"/>
      <c r="H2" s="4">
        <v>0</v>
      </c>
      <c r="I2" s="3">
        <v>7.9779999999999998</v>
      </c>
      <c r="K2" s="2">
        <v>88.24</v>
      </c>
      <c r="L2" s="2">
        <v>81.5</v>
      </c>
      <c r="M2" s="2">
        <v>60.02</v>
      </c>
      <c r="N2" s="2">
        <v>81.44</v>
      </c>
      <c r="O2">
        <v>0</v>
      </c>
      <c r="P2" s="4">
        <v>7</v>
      </c>
      <c r="Q2" s="4">
        <v>1</v>
      </c>
      <c r="R2" s="2">
        <f>AVERAGE(K2:N2)</f>
        <v>77.800000000000011</v>
      </c>
      <c r="S2">
        <f>(G2/2.205)</f>
        <v>0</v>
      </c>
      <c r="T2">
        <f>(F2/39.37)</f>
        <v>1.8376936753873507</v>
      </c>
      <c r="U2">
        <f>(S2/(T2^2))</f>
        <v>0</v>
      </c>
    </row>
    <row r="3" spans="1:21" x14ac:dyDescent="0.25">
      <c r="A3" s="4">
        <v>20278</v>
      </c>
      <c r="B3" s="6">
        <v>34700.624409406206</v>
      </c>
      <c r="C3" t="s">
        <v>17</v>
      </c>
      <c r="D3" s="4">
        <v>0</v>
      </c>
      <c r="E3" s="4">
        <v>0</v>
      </c>
      <c r="F3" s="2">
        <v>70.66</v>
      </c>
      <c r="G3" s="2">
        <v>179.2</v>
      </c>
      <c r="H3" s="4">
        <v>0</v>
      </c>
      <c r="I3" s="3">
        <v>8.0039999999999996</v>
      </c>
      <c r="J3" s="5">
        <v>4.4126107282356402E-3</v>
      </c>
      <c r="K3" s="2">
        <v>89.45</v>
      </c>
      <c r="L3" s="2">
        <v>85.25</v>
      </c>
      <c r="M3" s="2">
        <v>70.19</v>
      </c>
      <c r="N3" s="2">
        <v>73.27</v>
      </c>
      <c r="O3" s="2">
        <v>0</v>
      </c>
      <c r="P3" s="4">
        <v>5</v>
      </c>
      <c r="Q3" s="4">
        <v>2</v>
      </c>
      <c r="R3" s="2">
        <f t="shared" ref="R3:R66" si="0">AVERAGE(K3:N3)</f>
        <v>79.539999999999992</v>
      </c>
      <c r="S3">
        <f t="shared" ref="S3:S66" si="1">(G3/2.205)</f>
        <v>81.269841269841265</v>
      </c>
      <c r="T3">
        <f t="shared" ref="T3:T66" si="2">(F3/39.37)</f>
        <v>1.7947675895351791</v>
      </c>
      <c r="U3">
        <f t="shared" ref="U3:U66" si="3">(S3/(T3^2))</f>
        <v>25.229751612840211</v>
      </c>
    </row>
    <row r="4" spans="1:21" x14ac:dyDescent="0.25">
      <c r="A4" s="4">
        <v>20389</v>
      </c>
      <c r="B4" s="6">
        <v>34699.283326670062</v>
      </c>
      <c r="D4" s="4">
        <v>0</v>
      </c>
      <c r="E4" s="4">
        <v>0</v>
      </c>
      <c r="F4" s="2">
        <v>70.680000000000007</v>
      </c>
      <c r="G4" s="2">
        <v>198.52</v>
      </c>
      <c r="H4" s="4">
        <v>0</v>
      </c>
      <c r="I4" s="1"/>
      <c r="J4" s="5">
        <v>4.8723031605696996E-3</v>
      </c>
      <c r="K4" s="2">
        <v>96.73</v>
      </c>
      <c r="L4" s="2">
        <v>86.88</v>
      </c>
      <c r="M4" s="2">
        <v>71.2</v>
      </c>
      <c r="N4" s="2">
        <v>84.24</v>
      </c>
      <c r="O4">
        <v>0</v>
      </c>
      <c r="P4" s="4">
        <v>8</v>
      </c>
      <c r="Q4" s="4">
        <v>7</v>
      </c>
      <c r="R4" s="2">
        <f t="shared" si="0"/>
        <v>84.762500000000003</v>
      </c>
      <c r="S4">
        <f t="shared" si="1"/>
        <v>90.031746031746039</v>
      </c>
      <c r="T4">
        <f t="shared" si="2"/>
        <v>1.7952755905511815</v>
      </c>
      <c r="U4">
        <f t="shared" si="3"/>
        <v>27.934018770122176</v>
      </c>
    </row>
    <row r="5" spans="1:21" x14ac:dyDescent="0.25">
      <c r="A5" s="4">
        <v>22820</v>
      </c>
      <c r="B5" s="6">
        <v>34669.543881253798</v>
      </c>
      <c r="C5" t="s">
        <v>18</v>
      </c>
      <c r="D5" s="4">
        <v>1</v>
      </c>
      <c r="E5" s="4">
        <v>0</v>
      </c>
      <c r="F5" s="1"/>
      <c r="G5" s="2">
        <v>198.34</v>
      </c>
      <c r="H5" s="1"/>
      <c r="I5" s="3">
        <v>8.4730000000000008</v>
      </c>
      <c r="J5" s="5">
        <v>8.8511579798301598E-3</v>
      </c>
      <c r="K5" s="2">
        <v>74.06</v>
      </c>
      <c r="L5" s="2">
        <v>88.68</v>
      </c>
      <c r="M5" s="2">
        <v>55.89</v>
      </c>
      <c r="N5" s="2">
        <v>73.16</v>
      </c>
      <c r="O5">
        <v>0</v>
      </c>
      <c r="P5" s="4">
        <v>2</v>
      </c>
      <c r="Q5" s="4">
        <v>6</v>
      </c>
      <c r="R5" s="2">
        <f t="shared" si="0"/>
        <v>72.947499999999991</v>
      </c>
      <c r="S5">
        <f t="shared" si="1"/>
        <v>89.950113378684804</v>
      </c>
      <c r="T5">
        <f t="shared" si="2"/>
        <v>0</v>
      </c>
      <c r="U5" t="e">
        <f t="shared" si="3"/>
        <v>#DIV/0!</v>
      </c>
    </row>
    <row r="6" spans="1:21" x14ac:dyDescent="0.25">
      <c r="A6" s="4">
        <v>24559</v>
      </c>
      <c r="B6" s="6">
        <v>34648.123703687677</v>
      </c>
      <c r="D6" s="4">
        <v>1</v>
      </c>
      <c r="E6" s="4">
        <v>1</v>
      </c>
      <c r="F6" s="2">
        <v>67.430000000000007</v>
      </c>
      <c r="G6" s="2">
        <v>128.16999999999999</v>
      </c>
      <c r="H6" s="4">
        <v>2</v>
      </c>
      <c r="I6" s="1"/>
      <c r="J6" s="5">
        <v>4.4618765833213704E-3</v>
      </c>
      <c r="K6" s="2">
        <v>82.61</v>
      </c>
      <c r="L6" s="2">
        <v>77.3</v>
      </c>
      <c r="M6" s="2">
        <v>65.52</v>
      </c>
      <c r="N6" s="2">
        <v>80.45</v>
      </c>
      <c r="O6">
        <v>1</v>
      </c>
      <c r="P6" s="4">
        <v>7</v>
      </c>
      <c r="Q6" s="4">
        <v>3</v>
      </c>
      <c r="R6" s="2">
        <f t="shared" si="0"/>
        <v>76.47</v>
      </c>
      <c r="S6">
        <f t="shared" si="1"/>
        <v>58.126984126984119</v>
      </c>
      <c r="T6">
        <f t="shared" si="2"/>
        <v>1.7127254254508513</v>
      </c>
      <c r="U6">
        <f t="shared" si="3"/>
        <v>19.815375232655033</v>
      </c>
    </row>
    <row r="7" spans="1:21" x14ac:dyDescent="0.25">
      <c r="A7" s="4">
        <v>28980</v>
      </c>
      <c r="B7" s="6">
        <v>34594.848895546747</v>
      </c>
      <c r="C7" t="s">
        <v>19</v>
      </c>
      <c r="D7" s="4">
        <v>0</v>
      </c>
      <c r="E7" s="4">
        <v>1</v>
      </c>
      <c r="F7" s="2">
        <v>68.45</v>
      </c>
      <c r="G7" s="2">
        <v>171.61</v>
      </c>
      <c r="H7" s="4">
        <v>0</v>
      </c>
      <c r="I7" s="3">
        <v>4.6500000000000004</v>
      </c>
      <c r="J7" s="5">
        <v>5.1456648780269102E-3</v>
      </c>
      <c r="K7" s="2">
        <v>70.099999999999994</v>
      </c>
      <c r="L7" s="1"/>
      <c r="M7" s="2">
        <v>61.4</v>
      </c>
      <c r="N7" s="2">
        <v>77.48</v>
      </c>
      <c r="O7">
        <v>0</v>
      </c>
      <c r="P7" s="4">
        <v>8</v>
      </c>
      <c r="Q7" s="4">
        <v>3</v>
      </c>
      <c r="R7" s="2">
        <f t="shared" si="0"/>
        <v>69.660000000000011</v>
      </c>
      <c r="S7">
        <f t="shared" si="1"/>
        <v>77.827664399092981</v>
      </c>
      <c r="T7">
        <f t="shared" si="2"/>
        <v>1.7386334772669547</v>
      </c>
      <c r="U7">
        <f t="shared" si="3"/>
        <v>25.746483584459277</v>
      </c>
    </row>
    <row r="8" spans="1:21" x14ac:dyDescent="0.25">
      <c r="A8" s="4">
        <v>33312</v>
      </c>
      <c r="B8" s="6">
        <v>34542.03176762956</v>
      </c>
      <c r="C8" t="s">
        <v>20</v>
      </c>
      <c r="D8" s="4">
        <v>0</v>
      </c>
      <c r="E8" s="4">
        <v>1</v>
      </c>
      <c r="F8" s="2">
        <v>68.56</v>
      </c>
      <c r="G8" s="2">
        <v>163.96</v>
      </c>
      <c r="H8" s="4">
        <v>0</v>
      </c>
      <c r="I8" s="3">
        <v>4.75</v>
      </c>
      <c r="J8" s="5">
        <v>4.0229084455270497E-3</v>
      </c>
      <c r="K8" s="2">
        <v>78.98</v>
      </c>
      <c r="L8" s="2">
        <v>87.53</v>
      </c>
      <c r="M8" s="2">
        <v>76.709999999999994</v>
      </c>
      <c r="N8" s="2">
        <v>70.790000000000006</v>
      </c>
      <c r="O8">
        <v>0</v>
      </c>
      <c r="P8" s="4">
        <v>9</v>
      </c>
      <c r="Q8" s="4">
        <v>9</v>
      </c>
      <c r="R8" s="2">
        <f t="shared" si="0"/>
        <v>78.502499999999998</v>
      </c>
      <c r="S8">
        <f t="shared" si="1"/>
        <v>74.358276643990934</v>
      </c>
      <c r="T8">
        <f t="shared" si="2"/>
        <v>1.7414274828549658</v>
      </c>
      <c r="U8">
        <f t="shared" si="3"/>
        <v>24.519890567522459</v>
      </c>
    </row>
    <row r="9" spans="1:21" x14ac:dyDescent="0.25">
      <c r="A9" s="4">
        <v>40274</v>
      </c>
      <c r="B9" s="6">
        <v>34457.13724232815</v>
      </c>
      <c r="C9" t="s">
        <v>21</v>
      </c>
      <c r="D9" s="4">
        <v>0</v>
      </c>
      <c r="E9" s="4">
        <v>1</v>
      </c>
      <c r="F9" s="2">
        <v>71.91</v>
      </c>
      <c r="G9" s="2">
        <v>222.87</v>
      </c>
      <c r="H9" s="4">
        <v>0</v>
      </c>
      <c r="I9" s="1"/>
      <c r="J9" s="5">
        <v>3.94066137360948E-3</v>
      </c>
      <c r="K9" s="1"/>
      <c r="L9" s="2">
        <v>67.31</v>
      </c>
      <c r="M9" s="2">
        <v>58.64</v>
      </c>
      <c r="N9" s="2">
        <v>65.89</v>
      </c>
      <c r="O9">
        <v>0</v>
      </c>
      <c r="P9" s="4">
        <v>8</v>
      </c>
      <c r="Q9" s="4">
        <v>3</v>
      </c>
      <c r="R9" s="2">
        <f t="shared" si="0"/>
        <v>63.946666666666665</v>
      </c>
      <c r="S9">
        <f t="shared" si="1"/>
        <v>101.07482993197279</v>
      </c>
      <c r="T9">
        <f t="shared" si="2"/>
        <v>1.826517653035306</v>
      </c>
      <c r="U9">
        <f t="shared" si="3"/>
        <v>30.296696149971034</v>
      </c>
    </row>
    <row r="10" spans="1:21" x14ac:dyDescent="0.25">
      <c r="A10" s="4">
        <v>40390</v>
      </c>
      <c r="B10" s="6">
        <v>34454.08907405776</v>
      </c>
      <c r="C10" t="s">
        <v>22</v>
      </c>
      <c r="D10" s="4">
        <v>1</v>
      </c>
      <c r="E10" s="4">
        <v>1</v>
      </c>
      <c r="F10" s="2">
        <v>68.84</v>
      </c>
      <c r="G10" s="2">
        <v>154.69999999999999</v>
      </c>
      <c r="H10" s="4">
        <v>0</v>
      </c>
      <c r="I10" s="3">
        <v>6.2789999999999999</v>
      </c>
      <c r="J10" s="5">
        <v>4.7635450409647499E-3</v>
      </c>
      <c r="K10" s="2">
        <v>75.650000000000006</v>
      </c>
      <c r="L10" s="2">
        <v>76.540000000000006</v>
      </c>
      <c r="M10" s="2">
        <v>51.14</v>
      </c>
      <c r="N10" s="2">
        <v>75.94</v>
      </c>
      <c r="O10">
        <v>0</v>
      </c>
      <c r="P10" s="1"/>
      <c r="Q10" s="4">
        <v>3</v>
      </c>
      <c r="R10" s="2">
        <f t="shared" si="0"/>
        <v>69.817499999999995</v>
      </c>
      <c r="S10">
        <f t="shared" si="1"/>
        <v>70.158730158730151</v>
      </c>
      <c r="T10">
        <f t="shared" si="2"/>
        <v>1.7485394970789943</v>
      </c>
      <c r="U10">
        <f t="shared" si="3"/>
        <v>22.947259460832012</v>
      </c>
    </row>
    <row r="11" spans="1:21" x14ac:dyDescent="0.25">
      <c r="A11" s="4">
        <v>28942</v>
      </c>
      <c r="B11" s="6">
        <v>34229.93411625619</v>
      </c>
      <c r="D11" s="4">
        <v>1</v>
      </c>
      <c r="E11" s="4">
        <v>1</v>
      </c>
      <c r="F11" s="2">
        <v>66.69</v>
      </c>
      <c r="G11" s="2">
        <v>180.57</v>
      </c>
      <c r="H11" s="4">
        <v>0</v>
      </c>
      <c r="I11" s="3">
        <v>6.0759999999999996</v>
      </c>
      <c r="J11" s="5">
        <v>4.6053291213892702E-3</v>
      </c>
      <c r="K11" s="2">
        <v>68.27</v>
      </c>
      <c r="L11" s="2">
        <v>93.88</v>
      </c>
      <c r="M11" s="2">
        <v>55.2</v>
      </c>
      <c r="N11" s="2">
        <v>78.180000000000007</v>
      </c>
      <c r="O11">
        <v>1</v>
      </c>
      <c r="P11" s="4">
        <v>2</v>
      </c>
      <c r="Q11" s="4">
        <v>15</v>
      </c>
      <c r="R11" s="2">
        <f t="shared" si="0"/>
        <v>73.882499999999993</v>
      </c>
      <c r="S11">
        <f t="shared" si="1"/>
        <v>81.89115646258503</v>
      </c>
      <c r="T11">
        <f t="shared" si="2"/>
        <v>1.6939293878587758</v>
      </c>
      <c r="U11">
        <f t="shared" si="3"/>
        <v>28.539502549371274</v>
      </c>
    </row>
    <row r="12" spans="1:21" x14ac:dyDescent="0.25">
      <c r="A12" s="4">
        <v>29045</v>
      </c>
      <c r="B12" s="6">
        <v>34229.457437422825</v>
      </c>
      <c r="C12" t="s">
        <v>23</v>
      </c>
      <c r="D12" s="4">
        <v>0</v>
      </c>
      <c r="E12" s="4">
        <v>0</v>
      </c>
      <c r="F12" s="2">
        <v>70.12</v>
      </c>
      <c r="G12" s="2">
        <v>164.59</v>
      </c>
      <c r="H12" s="4">
        <v>0</v>
      </c>
      <c r="I12" s="3">
        <v>8.4979999999999993</v>
      </c>
      <c r="J12" s="5">
        <v>6.5077721810277199E-3</v>
      </c>
      <c r="K12" s="2">
        <v>86</v>
      </c>
      <c r="L12" s="2">
        <v>91.34</v>
      </c>
      <c r="M12" s="2">
        <v>64.41</v>
      </c>
      <c r="N12" s="2">
        <v>71.02</v>
      </c>
      <c r="O12">
        <v>1</v>
      </c>
      <c r="P12" s="4">
        <v>1</v>
      </c>
      <c r="Q12" s="4">
        <v>6</v>
      </c>
      <c r="R12" s="2">
        <f t="shared" si="0"/>
        <v>78.192499999999995</v>
      </c>
      <c r="S12">
        <f t="shared" si="1"/>
        <v>74.643990929705211</v>
      </c>
      <c r="T12">
        <f t="shared" si="2"/>
        <v>1.7810515621031244</v>
      </c>
      <c r="U12">
        <f t="shared" si="3"/>
        <v>23.531080315879155</v>
      </c>
    </row>
    <row r="13" spans="1:21" x14ac:dyDescent="0.25">
      <c r="A13" s="4">
        <v>35676</v>
      </c>
      <c r="B13" s="6">
        <v>34147.464714296635</v>
      </c>
      <c r="C13" t="s">
        <v>24</v>
      </c>
      <c r="D13" s="4">
        <v>1</v>
      </c>
      <c r="E13" s="4">
        <v>1</v>
      </c>
      <c r="F13" s="2">
        <v>66.91</v>
      </c>
      <c r="G13" s="2">
        <v>177.89</v>
      </c>
      <c r="H13" s="1"/>
      <c r="I13" s="1"/>
      <c r="J13" s="5">
        <v>4.5847963243137004E-3</v>
      </c>
      <c r="K13" s="2">
        <v>79.94</v>
      </c>
      <c r="L13" s="2">
        <v>76.739999999999995</v>
      </c>
      <c r="M13" s="2">
        <v>62.53</v>
      </c>
      <c r="N13" s="2">
        <v>84.78</v>
      </c>
      <c r="O13">
        <v>0</v>
      </c>
      <c r="P13" s="4">
        <v>4</v>
      </c>
      <c r="Q13" s="4">
        <v>0</v>
      </c>
      <c r="R13" s="2">
        <f t="shared" si="0"/>
        <v>75.997500000000002</v>
      </c>
      <c r="S13">
        <f t="shared" si="1"/>
        <v>80.675736961451236</v>
      </c>
      <c r="T13">
        <f t="shared" si="2"/>
        <v>1.699517399034798</v>
      </c>
      <c r="U13">
        <f t="shared" si="3"/>
        <v>27.931336125041263</v>
      </c>
    </row>
    <row r="14" spans="1:21" x14ac:dyDescent="0.25">
      <c r="A14" s="4">
        <v>38764</v>
      </c>
      <c r="B14" s="6">
        <v>34111.711195189266</v>
      </c>
      <c r="D14" s="4">
        <v>0</v>
      </c>
      <c r="E14" s="4">
        <v>1</v>
      </c>
      <c r="F14" s="2">
        <v>65.209999999999994</v>
      </c>
      <c r="G14" s="2">
        <v>139.94999999999999</v>
      </c>
      <c r="H14" s="4">
        <v>0</v>
      </c>
      <c r="I14" s="3">
        <v>4.6609999999999996</v>
      </c>
      <c r="J14" s="5">
        <v>4.37188669852833E-3</v>
      </c>
      <c r="K14" s="2">
        <v>101.95</v>
      </c>
      <c r="L14" s="2">
        <v>74.45</v>
      </c>
      <c r="M14" s="2">
        <v>66.8</v>
      </c>
      <c r="N14" s="2">
        <v>88.5</v>
      </c>
      <c r="O14">
        <v>0</v>
      </c>
      <c r="P14" s="4">
        <v>4</v>
      </c>
      <c r="Q14" s="4">
        <v>2</v>
      </c>
      <c r="R14" s="2">
        <f t="shared" si="0"/>
        <v>82.924999999999997</v>
      </c>
      <c r="S14">
        <f t="shared" si="1"/>
        <v>63.469387755102034</v>
      </c>
      <c r="T14">
        <f t="shared" si="2"/>
        <v>1.6563373126746253</v>
      </c>
      <c r="U14">
        <f t="shared" si="3"/>
        <v>23.134852672272249</v>
      </c>
    </row>
    <row r="15" spans="1:21" x14ac:dyDescent="0.25">
      <c r="A15" s="4">
        <v>39796</v>
      </c>
      <c r="B15" s="6">
        <v>34097.608239458648</v>
      </c>
      <c r="D15" s="4">
        <v>1</v>
      </c>
      <c r="E15" s="4">
        <v>0</v>
      </c>
      <c r="F15" s="2">
        <v>72.349999999999994</v>
      </c>
      <c r="G15" s="2">
        <v>230.27</v>
      </c>
      <c r="H15" s="4">
        <v>2</v>
      </c>
      <c r="I15" s="3">
        <v>7.3120000000000003</v>
      </c>
      <c r="J15" s="5">
        <v>6.3136688447437399E-3</v>
      </c>
      <c r="K15" s="2">
        <v>88.97</v>
      </c>
      <c r="L15" s="2">
        <v>86.53</v>
      </c>
      <c r="M15" s="2">
        <v>52.48</v>
      </c>
      <c r="N15" s="2">
        <v>81.209999999999994</v>
      </c>
      <c r="O15">
        <v>1</v>
      </c>
      <c r="P15" s="4">
        <v>4</v>
      </c>
      <c r="Q15" s="4">
        <v>2</v>
      </c>
      <c r="R15" s="2">
        <f t="shared" si="0"/>
        <v>77.297499999999999</v>
      </c>
      <c r="S15">
        <f t="shared" si="1"/>
        <v>104.43083900226758</v>
      </c>
      <c r="T15">
        <f t="shared" si="2"/>
        <v>1.8376936753873507</v>
      </c>
      <c r="U15">
        <f t="shared" si="3"/>
        <v>30.923064466322163</v>
      </c>
    </row>
    <row r="16" spans="1:21" x14ac:dyDescent="0.25">
      <c r="A16" s="4">
        <v>41092</v>
      </c>
      <c r="B16" s="6">
        <v>34082.012147036374</v>
      </c>
      <c r="C16" t="s">
        <v>25</v>
      </c>
      <c r="D16" s="4">
        <v>0</v>
      </c>
      <c r="E16" s="4">
        <v>0</v>
      </c>
      <c r="F16" s="2">
        <v>67.12</v>
      </c>
      <c r="G16" s="2">
        <v>261.92</v>
      </c>
      <c r="H16" s="4">
        <v>0</v>
      </c>
      <c r="I16" s="3">
        <v>7.1130000000000004</v>
      </c>
      <c r="J16" s="5">
        <v>7.2537504411524503E-3</v>
      </c>
      <c r="K16" s="2">
        <v>91.79</v>
      </c>
      <c r="L16" s="2">
        <v>84.44</v>
      </c>
      <c r="M16" s="2">
        <v>66.760000000000005</v>
      </c>
      <c r="N16" s="2">
        <v>88.03</v>
      </c>
      <c r="O16">
        <v>0</v>
      </c>
      <c r="P16" s="4">
        <v>4</v>
      </c>
      <c r="Q16" s="4">
        <v>11</v>
      </c>
      <c r="R16" s="2">
        <f t="shared" si="0"/>
        <v>82.754999999999995</v>
      </c>
      <c r="S16">
        <f t="shared" si="1"/>
        <v>118.78458049886622</v>
      </c>
      <c r="T16">
        <f t="shared" si="2"/>
        <v>1.7048514097028196</v>
      </c>
      <c r="U16">
        <f t="shared" si="3"/>
        <v>40.868340415029493</v>
      </c>
    </row>
    <row r="17" spans="1:21" x14ac:dyDescent="0.25">
      <c r="A17" s="4">
        <v>43344</v>
      </c>
      <c r="B17" s="6">
        <v>34054.754491848638</v>
      </c>
      <c r="C17" t="s">
        <v>26</v>
      </c>
      <c r="D17" s="4">
        <v>0</v>
      </c>
      <c r="E17" s="4">
        <v>0</v>
      </c>
      <c r="F17" s="1"/>
      <c r="G17" s="2">
        <v>132.69</v>
      </c>
      <c r="H17" s="4">
        <v>1</v>
      </c>
      <c r="I17" s="3">
        <v>7.4429999999999996</v>
      </c>
      <c r="J17" s="5">
        <v>5.7766964475500903E-3</v>
      </c>
      <c r="K17" s="2">
        <v>70.42</v>
      </c>
      <c r="L17" s="2">
        <v>85.29</v>
      </c>
      <c r="M17" s="2">
        <v>57.95</v>
      </c>
      <c r="N17" s="2">
        <v>79.22</v>
      </c>
      <c r="O17">
        <v>0</v>
      </c>
      <c r="P17" s="4">
        <v>9</v>
      </c>
      <c r="Q17" s="1"/>
      <c r="R17" s="2">
        <f t="shared" si="0"/>
        <v>73.22</v>
      </c>
      <c r="S17">
        <f t="shared" si="1"/>
        <v>60.176870748299315</v>
      </c>
      <c r="T17">
        <f t="shared" si="2"/>
        <v>0</v>
      </c>
      <c r="U17" t="e">
        <f t="shared" si="3"/>
        <v>#DIV/0!</v>
      </c>
    </row>
    <row r="18" spans="1:21" x14ac:dyDescent="0.25">
      <c r="A18" s="4">
        <v>49688</v>
      </c>
      <c r="B18" s="6">
        <v>33977.878900785465</v>
      </c>
      <c r="C18" t="s">
        <v>27</v>
      </c>
      <c r="D18" s="4">
        <v>0</v>
      </c>
      <c r="E18" s="4">
        <v>0</v>
      </c>
      <c r="F18" s="2">
        <v>79</v>
      </c>
      <c r="G18" s="1"/>
      <c r="H18" s="4">
        <v>0</v>
      </c>
      <c r="I18" s="1"/>
      <c r="J18" s="5">
        <v>4.7025722443272602E-3</v>
      </c>
      <c r="K18" s="2">
        <v>97.23</v>
      </c>
      <c r="L18" s="1"/>
      <c r="M18" s="2">
        <v>67.72</v>
      </c>
      <c r="N18" s="2">
        <v>84.35</v>
      </c>
      <c r="O18">
        <v>0</v>
      </c>
      <c r="P18" s="4">
        <v>13</v>
      </c>
      <c r="Q18" s="1"/>
      <c r="R18" s="2">
        <f t="shared" si="0"/>
        <v>83.1</v>
      </c>
      <c r="S18">
        <f t="shared" si="1"/>
        <v>0</v>
      </c>
      <c r="T18">
        <f t="shared" si="2"/>
        <v>2.0066040132080265</v>
      </c>
      <c r="U18">
        <f t="shared" si="3"/>
        <v>0</v>
      </c>
    </row>
    <row r="19" spans="1:21" x14ac:dyDescent="0.25">
      <c r="A19" s="4">
        <v>37701</v>
      </c>
      <c r="B19" s="6">
        <v>33757.790467038045</v>
      </c>
      <c r="D19" s="4">
        <v>1</v>
      </c>
      <c r="E19" s="4">
        <v>1</v>
      </c>
      <c r="F19" s="2">
        <v>63.12</v>
      </c>
      <c r="G19" s="1"/>
      <c r="H19" s="4">
        <v>2</v>
      </c>
      <c r="I19" s="3">
        <v>6.4989999999999997</v>
      </c>
      <c r="J19" s="5">
        <v>4.7864734267343504E-3</v>
      </c>
      <c r="K19" s="2">
        <v>85.71</v>
      </c>
      <c r="L19" s="2">
        <v>78.06</v>
      </c>
      <c r="M19" s="2">
        <v>66.83</v>
      </c>
      <c r="N19" s="2">
        <v>82.99</v>
      </c>
      <c r="O19">
        <v>0</v>
      </c>
      <c r="P19" s="4">
        <v>6</v>
      </c>
      <c r="Q19" s="4">
        <v>1</v>
      </c>
      <c r="R19" s="2">
        <f t="shared" si="0"/>
        <v>78.397499999999994</v>
      </c>
      <c r="S19">
        <f t="shared" si="1"/>
        <v>0</v>
      </c>
      <c r="T19">
        <f t="shared" si="2"/>
        <v>1.6032512065024132</v>
      </c>
      <c r="U19">
        <f t="shared" si="3"/>
        <v>0</v>
      </c>
    </row>
    <row r="20" spans="1:21" x14ac:dyDescent="0.25">
      <c r="A20" s="4">
        <v>44116</v>
      </c>
      <c r="B20" s="6">
        <v>33679.206577614168</v>
      </c>
      <c r="C20" t="s">
        <v>28</v>
      </c>
      <c r="D20" s="4">
        <v>1</v>
      </c>
      <c r="E20" s="4">
        <v>0</v>
      </c>
      <c r="F20" s="2">
        <v>69.25</v>
      </c>
      <c r="G20" s="2">
        <v>183.68</v>
      </c>
      <c r="H20" s="1"/>
      <c r="I20" s="1"/>
      <c r="J20" s="5">
        <v>5.7266247004511099E-3</v>
      </c>
      <c r="K20" s="2">
        <v>82.99</v>
      </c>
      <c r="L20" s="2">
        <v>74.41</v>
      </c>
      <c r="M20" s="2">
        <v>61.4</v>
      </c>
      <c r="N20" s="2">
        <v>81.12</v>
      </c>
      <c r="O20">
        <v>0</v>
      </c>
      <c r="P20" s="4">
        <v>5</v>
      </c>
      <c r="Q20" s="4">
        <v>15</v>
      </c>
      <c r="R20" s="2">
        <f t="shared" si="0"/>
        <v>74.97999999999999</v>
      </c>
      <c r="S20">
        <f t="shared" si="1"/>
        <v>83.301587301587304</v>
      </c>
      <c r="T20">
        <f t="shared" si="2"/>
        <v>1.7589535179070359</v>
      </c>
      <c r="U20">
        <f t="shared" si="3"/>
        <v>26.924308062409711</v>
      </c>
    </row>
    <row r="21" spans="1:21" x14ac:dyDescent="0.25">
      <c r="A21" s="4">
        <v>25871</v>
      </c>
      <c r="B21" s="6">
        <v>33537.610366598696</v>
      </c>
      <c r="C21" t="s">
        <v>29</v>
      </c>
      <c r="D21" s="4">
        <v>0</v>
      </c>
      <c r="E21" s="4">
        <v>1</v>
      </c>
      <c r="F21" s="1"/>
      <c r="G21" s="2">
        <v>148.82</v>
      </c>
      <c r="H21" s="4">
        <v>0</v>
      </c>
      <c r="I21" s="3">
        <v>4.524</v>
      </c>
      <c r="J21" s="5">
        <v>4.29401094653641E-3</v>
      </c>
      <c r="K21" s="2">
        <v>83.95</v>
      </c>
      <c r="L21" s="2">
        <v>74.02</v>
      </c>
      <c r="M21" s="2">
        <v>74.92</v>
      </c>
      <c r="N21" s="2">
        <v>64.06</v>
      </c>
      <c r="O21">
        <v>0</v>
      </c>
      <c r="P21" s="4">
        <v>4</v>
      </c>
      <c r="Q21" s="1"/>
      <c r="R21" s="2">
        <f t="shared" si="0"/>
        <v>74.237499999999997</v>
      </c>
      <c r="S21">
        <f t="shared" si="1"/>
        <v>67.492063492063494</v>
      </c>
      <c r="T21">
        <f t="shared" si="2"/>
        <v>0</v>
      </c>
      <c r="U21" t="e">
        <f t="shared" si="3"/>
        <v>#DIV/0!</v>
      </c>
    </row>
    <row r="22" spans="1:21" x14ac:dyDescent="0.25">
      <c r="A22" s="4">
        <v>26154</v>
      </c>
      <c r="B22" s="6">
        <v>33533.788419100929</v>
      </c>
      <c r="C22" t="s">
        <v>30</v>
      </c>
      <c r="D22" s="4">
        <v>1</v>
      </c>
      <c r="E22" s="4">
        <v>0</v>
      </c>
      <c r="F22" s="2">
        <v>58.8</v>
      </c>
      <c r="G22" s="2">
        <v>128.72999999999999</v>
      </c>
      <c r="H22" s="4">
        <v>0</v>
      </c>
      <c r="I22" s="3">
        <v>6.7370000000000001</v>
      </c>
      <c r="J22" s="5">
        <v>5.7590263164107097E-3</v>
      </c>
      <c r="K22" s="2">
        <v>74.88</v>
      </c>
      <c r="L22" s="2">
        <v>79.61</v>
      </c>
      <c r="M22" s="2">
        <v>51.3</v>
      </c>
      <c r="N22" s="2">
        <v>79.64</v>
      </c>
      <c r="O22">
        <v>0</v>
      </c>
      <c r="P22" s="4">
        <v>2</v>
      </c>
      <c r="Q22" s="4">
        <v>7</v>
      </c>
      <c r="R22" s="2">
        <f t="shared" si="0"/>
        <v>71.357500000000002</v>
      </c>
      <c r="S22">
        <f t="shared" si="1"/>
        <v>58.380952380952372</v>
      </c>
      <c r="T22">
        <f t="shared" si="2"/>
        <v>1.4935229870459741</v>
      </c>
      <c r="U22">
        <f t="shared" si="3"/>
        <v>26.172629231316755</v>
      </c>
    </row>
    <row r="23" spans="1:21" x14ac:dyDescent="0.25">
      <c r="A23" s="4">
        <v>41291</v>
      </c>
      <c r="B23" s="6">
        <v>33349.895896618938</v>
      </c>
      <c r="D23" s="4">
        <v>0</v>
      </c>
      <c r="E23" s="4">
        <v>1</v>
      </c>
      <c r="F23" s="2">
        <v>71.67</v>
      </c>
      <c r="G23" s="2">
        <v>205.62</v>
      </c>
      <c r="H23" s="4">
        <v>0</v>
      </c>
      <c r="I23" s="3">
        <v>4.8899999999999997</v>
      </c>
      <c r="J23" s="5">
        <v>4.5647542296007202E-3</v>
      </c>
      <c r="K23" s="2">
        <v>84.67</v>
      </c>
      <c r="L23" s="2">
        <v>79.64</v>
      </c>
      <c r="M23" s="2">
        <v>60.85</v>
      </c>
      <c r="N23" s="2">
        <v>76.77</v>
      </c>
      <c r="O23">
        <v>1</v>
      </c>
      <c r="P23" s="4">
        <v>9</v>
      </c>
      <c r="Q23" s="4">
        <v>6</v>
      </c>
      <c r="R23" s="2">
        <f t="shared" si="0"/>
        <v>75.482500000000002</v>
      </c>
      <c r="S23">
        <f t="shared" si="1"/>
        <v>93.251700680272108</v>
      </c>
      <c r="T23">
        <f t="shared" si="2"/>
        <v>1.8204216408432818</v>
      </c>
      <c r="U23">
        <f t="shared" si="3"/>
        <v>28.139267087181075</v>
      </c>
    </row>
    <row r="24" spans="1:21" x14ac:dyDescent="0.25">
      <c r="A24" s="4">
        <v>46752</v>
      </c>
      <c r="B24" s="6">
        <v>33282.323026664082</v>
      </c>
      <c r="C24" t="s">
        <v>31</v>
      </c>
      <c r="D24" s="4">
        <v>1</v>
      </c>
      <c r="E24" s="4">
        <v>0</v>
      </c>
      <c r="F24" s="2">
        <v>61.94</v>
      </c>
      <c r="G24" s="2">
        <v>179.64</v>
      </c>
      <c r="H24" s="4">
        <v>2</v>
      </c>
      <c r="I24" s="3">
        <v>7.0129999999999999</v>
      </c>
      <c r="J24" s="5">
        <v>5.8999057725137704E-3</v>
      </c>
      <c r="K24" s="2">
        <v>99.51</v>
      </c>
      <c r="L24" s="2">
        <v>95.81</v>
      </c>
      <c r="M24" s="2">
        <v>68.91</v>
      </c>
      <c r="N24" s="2">
        <v>84.19</v>
      </c>
      <c r="O24">
        <v>0</v>
      </c>
      <c r="P24" s="4">
        <v>3</v>
      </c>
      <c r="Q24" s="4">
        <v>9</v>
      </c>
      <c r="R24" s="2">
        <f t="shared" si="0"/>
        <v>87.105000000000004</v>
      </c>
      <c r="S24">
        <f t="shared" si="1"/>
        <v>81.469387755102034</v>
      </c>
      <c r="T24">
        <f t="shared" si="2"/>
        <v>1.5732791465582932</v>
      </c>
      <c r="U24">
        <f t="shared" si="3"/>
        <v>32.914167893712516</v>
      </c>
    </row>
    <row r="25" spans="1:21" x14ac:dyDescent="0.25">
      <c r="A25" s="4">
        <v>20183</v>
      </c>
      <c r="B25" s="6">
        <v>33241.762771621812</v>
      </c>
      <c r="C25" t="s">
        <v>32</v>
      </c>
      <c r="D25" s="4">
        <v>0</v>
      </c>
      <c r="E25" s="4">
        <v>0</v>
      </c>
      <c r="F25" s="2">
        <v>66.92</v>
      </c>
      <c r="G25" s="2">
        <v>192.61</v>
      </c>
      <c r="H25" s="4">
        <v>0</v>
      </c>
      <c r="I25" s="3">
        <v>7.407</v>
      </c>
      <c r="J25" s="5">
        <v>5.4071418611607797E-3</v>
      </c>
      <c r="K25" s="2">
        <v>83.3</v>
      </c>
      <c r="L25" s="2">
        <v>82.98</v>
      </c>
      <c r="M25" s="2">
        <v>68.819999999999993</v>
      </c>
      <c r="N25" s="2">
        <v>75.489999999999995</v>
      </c>
      <c r="O25">
        <v>0</v>
      </c>
      <c r="P25" s="4">
        <v>6</v>
      </c>
      <c r="Q25" s="4">
        <v>5</v>
      </c>
      <c r="R25" s="2">
        <f t="shared" si="0"/>
        <v>77.647499999999994</v>
      </c>
      <c r="S25">
        <f t="shared" si="1"/>
        <v>87.3514739229025</v>
      </c>
      <c r="T25">
        <f t="shared" si="2"/>
        <v>1.6997713995427992</v>
      </c>
      <c r="U25">
        <f t="shared" si="3"/>
        <v>30.233554019887986</v>
      </c>
    </row>
    <row r="26" spans="1:21" x14ac:dyDescent="0.25">
      <c r="A26" s="4">
        <v>23643</v>
      </c>
      <c r="B26" s="6">
        <v>33199.766230909379</v>
      </c>
      <c r="D26" s="4">
        <v>0</v>
      </c>
      <c r="E26" s="4">
        <v>1</v>
      </c>
      <c r="F26" s="1"/>
      <c r="G26" s="1"/>
      <c r="H26" s="4">
        <v>0</v>
      </c>
      <c r="I26" s="1"/>
      <c r="K26" s="2">
        <v>80.86</v>
      </c>
      <c r="L26" s="2">
        <v>75.150000000000006</v>
      </c>
      <c r="M26" s="2">
        <v>75.69</v>
      </c>
      <c r="N26" s="2">
        <v>81.12</v>
      </c>
      <c r="O26" s="2">
        <v>0</v>
      </c>
      <c r="P26" s="4">
        <v>5</v>
      </c>
      <c r="Q26" s="4">
        <v>6</v>
      </c>
      <c r="R26" s="2">
        <f t="shared" si="0"/>
        <v>78.204999999999998</v>
      </c>
      <c r="S26">
        <f t="shared" si="1"/>
        <v>0</v>
      </c>
      <c r="T26">
        <f t="shared" si="2"/>
        <v>0</v>
      </c>
      <c r="U26" t="e">
        <f t="shared" si="3"/>
        <v>#DIV/0!</v>
      </c>
    </row>
    <row r="27" spans="1:21" x14ac:dyDescent="0.25">
      <c r="A27" s="4">
        <v>40303</v>
      </c>
      <c r="B27" s="6">
        <v>32995.830733090857</v>
      </c>
      <c r="D27" s="4">
        <v>1</v>
      </c>
      <c r="E27" s="4">
        <v>0</v>
      </c>
      <c r="F27" s="2">
        <v>59.59</v>
      </c>
      <c r="G27" s="2">
        <v>186.4</v>
      </c>
      <c r="H27" s="4">
        <v>0</v>
      </c>
      <c r="I27" s="1"/>
      <c r="K27" s="2">
        <v>84.67</v>
      </c>
      <c r="L27" s="2">
        <v>87.04</v>
      </c>
      <c r="M27" s="2">
        <v>73.94</v>
      </c>
      <c r="N27" s="2">
        <v>87.61</v>
      </c>
      <c r="O27" s="2">
        <v>0</v>
      </c>
      <c r="P27" s="4">
        <v>3</v>
      </c>
      <c r="Q27" s="4">
        <v>4</v>
      </c>
      <c r="R27" s="2">
        <f t="shared" si="0"/>
        <v>83.314999999999998</v>
      </c>
      <c r="S27">
        <f t="shared" si="1"/>
        <v>84.535147392290256</v>
      </c>
      <c r="T27">
        <f t="shared" si="2"/>
        <v>1.5135890271780545</v>
      </c>
      <c r="U27">
        <f t="shared" si="3"/>
        <v>36.899575752058418</v>
      </c>
    </row>
    <row r="28" spans="1:21" x14ac:dyDescent="0.25">
      <c r="A28" s="4">
        <v>27496</v>
      </c>
      <c r="B28" s="6">
        <v>32422.021314836566</v>
      </c>
      <c r="D28" s="4">
        <v>1</v>
      </c>
      <c r="E28" s="4">
        <v>0</v>
      </c>
      <c r="F28" s="2">
        <v>67.510000000000005</v>
      </c>
      <c r="G28" s="2">
        <v>251.41</v>
      </c>
      <c r="H28" s="4">
        <v>0</v>
      </c>
      <c r="I28" s="3">
        <v>7.0350000000000001</v>
      </c>
      <c r="J28" s="5">
        <v>5.2925713654333904E-3</v>
      </c>
      <c r="K28" s="2">
        <v>74.849999999999994</v>
      </c>
      <c r="L28" s="2">
        <v>70.41</v>
      </c>
      <c r="M28" s="2">
        <v>65.510000000000005</v>
      </c>
      <c r="N28" s="2">
        <v>83.06</v>
      </c>
      <c r="O28">
        <v>0</v>
      </c>
      <c r="P28" s="4">
        <v>3</v>
      </c>
      <c r="Q28" s="4">
        <v>11</v>
      </c>
      <c r="R28" s="2">
        <f t="shared" si="0"/>
        <v>73.457499999999996</v>
      </c>
      <c r="S28">
        <f t="shared" si="1"/>
        <v>114.01814058956916</v>
      </c>
      <c r="T28">
        <f t="shared" si="2"/>
        <v>1.7147574295148593</v>
      </c>
      <c r="U28">
        <f t="shared" si="3"/>
        <v>38.776496528863142</v>
      </c>
    </row>
    <row r="29" spans="1:21" x14ac:dyDescent="0.25">
      <c r="A29" s="4">
        <v>26582</v>
      </c>
      <c r="C29" t="s">
        <v>33</v>
      </c>
      <c r="D29" s="4">
        <v>0</v>
      </c>
      <c r="E29" s="4">
        <v>1</v>
      </c>
      <c r="F29" s="2">
        <v>73.709999999999994</v>
      </c>
      <c r="G29" s="2">
        <v>197.09</v>
      </c>
      <c r="H29" s="4">
        <v>0</v>
      </c>
      <c r="I29" s="3">
        <v>4.7489999999999997</v>
      </c>
      <c r="J29" s="5">
        <v>3.6953663710311202E-3</v>
      </c>
      <c r="K29" s="2">
        <v>85.67</v>
      </c>
      <c r="L29" s="2">
        <v>67.62</v>
      </c>
      <c r="M29" s="2">
        <v>53.06</v>
      </c>
      <c r="N29" s="2">
        <v>77.680000000000007</v>
      </c>
      <c r="O29" s="2">
        <v>0</v>
      </c>
      <c r="P29" s="4">
        <v>3</v>
      </c>
      <c r="Q29" s="4">
        <v>12</v>
      </c>
      <c r="R29" s="2">
        <f t="shared" si="0"/>
        <v>71.007500000000007</v>
      </c>
      <c r="S29">
        <f t="shared" si="1"/>
        <v>89.383219954648524</v>
      </c>
      <c r="T29">
        <f t="shared" si="2"/>
        <v>1.872237744475489</v>
      </c>
      <c r="U29">
        <f t="shared" si="3"/>
        <v>25.499637281657542</v>
      </c>
    </row>
    <row r="30" spans="1:21" x14ac:dyDescent="0.25">
      <c r="A30" s="4">
        <v>46919</v>
      </c>
      <c r="D30" s="4">
        <v>1</v>
      </c>
      <c r="E30" s="4">
        <v>1</v>
      </c>
      <c r="F30" s="2">
        <v>72.260000000000005</v>
      </c>
      <c r="G30" s="2">
        <v>166.04</v>
      </c>
      <c r="H30" s="4">
        <v>0</v>
      </c>
      <c r="I30" s="3">
        <v>5.3810000000000002</v>
      </c>
      <c r="K30" s="2">
        <v>82.56</v>
      </c>
      <c r="L30" s="2">
        <v>77.19</v>
      </c>
      <c r="M30" s="2">
        <v>60.73</v>
      </c>
      <c r="N30" s="2">
        <v>83.54</v>
      </c>
      <c r="O30">
        <v>0</v>
      </c>
      <c r="P30" s="4">
        <v>3</v>
      </c>
      <c r="Q30" s="4">
        <v>6</v>
      </c>
      <c r="R30" s="2">
        <f t="shared" si="0"/>
        <v>76.004999999999995</v>
      </c>
      <c r="S30">
        <f t="shared" si="1"/>
        <v>75.30158730158729</v>
      </c>
      <c r="T30">
        <f t="shared" si="2"/>
        <v>1.835407670815342</v>
      </c>
      <c r="U30">
        <f t="shared" si="3"/>
        <v>22.353166139706399</v>
      </c>
    </row>
    <row r="31" spans="1:21" x14ac:dyDescent="0.25">
      <c r="A31" s="4">
        <v>20230</v>
      </c>
      <c r="B31" s="6">
        <v>35066.191468236735</v>
      </c>
      <c r="C31" t="s">
        <v>34</v>
      </c>
      <c r="D31" s="4">
        <v>0</v>
      </c>
      <c r="E31" s="4">
        <v>1</v>
      </c>
      <c r="F31" s="2">
        <v>80.11</v>
      </c>
      <c r="G31" s="1"/>
      <c r="H31" s="4">
        <v>0</v>
      </c>
      <c r="I31" s="3">
        <v>5.2030000000000003</v>
      </c>
      <c r="J31" s="5">
        <v>5.2621019704147103E-3</v>
      </c>
      <c r="K31" s="2">
        <v>81.599999999999994</v>
      </c>
      <c r="L31" s="2">
        <v>75.599999999999994</v>
      </c>
      <c r="M31" s="2">
        <v>65.36</v>
      </c>
      <c r="N31" s="2">
        <v>76.069999999999993</v>
      </c>
      <c r="O31">
        <v>0</v>
      </c>
      <c r="P31" s="4">
        <v>8</v>
      </c>
      <c r="Q31" s="4">
        <v>3</v>
      </c>
      <c r="R31" s="2">
        <f t="shared" si="0"/>
        <v>74.657499999999999</v>
      </c>
      <c r="S31">
        <f t="shared" si="1"/>
        <v>0</v>
      </c>
      <c r="T31">
        <f t="shared" si="2"/>
        <v>2.0347980695961394</v>
      </c>
      <c r="U31">
        <f t="shared" si="3"/>
        <v>0</v>
      </c>
    </row>
    <row r="32" spans="1:21" x14ac:dyDescent="0.25">
      <c r="A32" s="4">
        <v>21083</v>
      </c>
      <c r="B32" s="6">
        <v>35055.714084129315</v>
      </c>
      <c r="D32" s="4">
        <v>1</v>
      </c>
      <c r="E32" s="4">
        <v>0</v>
      </c>
      <c r="F32" s="2">
        <v>72.05</v>
      </c>
      <c r="G32" s="2">
        <v>234.64</v>
      </c>
      <c r="H32" s="4">
        <v>0</v>
      </c>
      <c r="I32" s="3">
        <v>6.7460000000000004</v>
      </c>
      <c r="J32" s="5">
        <v>4.9395576490072497E-3</v>
      </c>
      <c r="K32" s="2">
        <v>78.849999999999994</v>
      </c>
      <c r="L32" s="2">
        <v>86.92</v>
      </c>
      <c r="M32" s="2">
        <v>68.53</v>
      </c>
      <c r="N32" s="2">
        <v>71.42</v>
      </c>
      <c r="O32">
        <v>0</v>
      </c>
      <c r="P32" s="4">
        <v>5</v>
      </c>
      <c r="Q32" s="4">
        <v>3</v>
      </c>
      <c r="R32" s="2">
        <f t="shared" si="0"/>
        <v>76.429999999999993</v>
      </c>
      <c r="S32">
        <f t="shared" si="1"/>
        <v>106.4126984126984</v>
      </c>
      <c r="T32">
        <f t="shared" si="2"/>
        <v>1.8300736601473204</v>
      </c>
      <c r="U32">
        <f t="shared" si="3"/>
        <v>31.772860461582344</v>
      </c>
    </row>
    <row r="33" spans="1:21" x14ac:dyDescent="0.25">
      <c r="A33" s="4">
        <v>21939</v>
      </c>
      <c r="B33" s="6">
        <v>35045.413277582018</v>
      </c>
      <c r="D33" s="4">
        <v>0</v>
      </c>
      <c r="E33" s="4">
        <v>1</v>
      </c>
      <c r="F33" s="2">
        <v>66.09</v>
      </c>
      <c r="G33" s="1"/>
      <c r="H33" s="4">
        <v>0</v>
      </c>
      <c r="I33" s="3">
        <v>5.3259999999999996</v>
      </c>
      <c r="J33" s="5">
        <v>5.1921898372381398E-3</v>
      </c>
      <c r="K33" s="2">
        <v>87.7</v>
      </c>
      <c r="L33" s="2">
        <v>81.099999999999994</v>
      </c>
      <c r="M33" s="2">
        <v>61.61</v>
      </c>
      <c r="N33" s="1"/>
      <c r="O33">
        <v>0</v>
      </c>
      <c r="P33" s="4">
        <v>6</v>
      </c>
      <c r="Q33" s="4">
        <v>5</v>
      </c>
      <c r="R33" s="2">
        <f t="shared" si="0"/>
        <v>76.803333333333342</v>
      </c>
      <c r="S33">
        <f t="shared" si="1"/>
        <v>0</v>
      </c>
      <c r="T33">
        <f t="shared" si="2"/>
        <v>1.6786893573787149</v>
      </c>
      <c r="U33">
        <f t="shared" si="3"/>
        <v>0</v>
      </c>
    </row>
    <row r="34" spans="1:21" x14ac:dyDescent="0.25">
      <c r="A34" s="4">
        <v>23017</v>
      </c>
      <c r="B34" s="6">
        <v>35032.447456196416</v>
      </c>
      <c r="D34" s="1"/>
      <c r="E34" s="4">
        <v>0</v>
      </c>
      <c r="F34" s="2">
        <v>71.72</v>
      </c>
      <c r="G34" s="2">
        <v>224.57</v>
      </c>
      <c r="H34" s="4">
        <v>0</v>
      </c>
      <c r="I34" s="3">
        <v>7.6379999999999999</v>
      </c>
      <c r="J34" s="5">
        <v>4.1179974773575302E-3</v>
      </c>
      <c r="K34" s="2">
        <v>76.63</v>
      </c>
      <c r="L34" s="2">
        <v>84.19</v>
      </c>
      <c r="M34" s="2">
        <v>65.25</v>
      </c>
      <c r="N34" s="2">
        <v>72.61</v>
      </c>
      <c r="O34">
        <v>0</v>
      </c>
      <c r="P34" s="4">
        <v>8</v>
      </c>
      <c r="Q34" s="4">
        <v>4</v>
      </c>
      <c r="R34" s="2">
        <f t="shared" si="0"/>
        <v>74.67</v>
      </c>
      <c r="S34">
        <f t="shared" si="1"/>
        <v>101.84580498866212</v>
      </c>
      <c r="T34">
        <f t="shared" si="2"/>
        <v>1.8216916433832868</v>
      </c>
      <c r="U34">
        <f t="shared" si="3"/>
        <v>30.689754404178629</v>
      </c>
    </row>
    <row r="35" spans="1:21" x14ac:dyDescent="0.25">
      <c r="A35" s="4">
        <v>23217</v>
      </c>
      <c r="B35" s="6">
        <v>35029.899433725986</v>
      </c>
      <c r="C35" t="s">
        <v>35</v>
      </c>
      <c r="D35" s="4">
        <v>0</v>
      </c>
      <c r="E35" s="4">
        <v>0</v>
      </c>
      <c r="F35" s="2">
        <v>71.41</v>
      </c>
      <c r="G35" s="2">
        <v>224.02</v>
      </c>
      <c r="H35" s="4">
        <v>0</v>
      </c>
      <c r="I35" s="3">
        <v>6.4749999999999996</v>
      </c>
      <c r="J35" s="5">
        <v>4.2110231108792098E-3</v>
      </c>
      <c r="K35" s="2">
        <v>75.2</v>
      </c>
      <c r="L35" s="2">
        <v>81.540000000000006</v>
      </c>
      <c r="M35" s="2">
        <v>66.66</v>
      </c>
      <c r="N35" s="2">
        <v>85.38</v>
      </c>
      <c r="O35">
        <v>0</v>
      </c>
      <c r="P35" s="4">
        <v>5</v>
      </c>
      <c r="Q35" s="4">
        <v>5</v>
      </c>
      <c r="R35" s="2">
        <f t="shared" si="0"/>
        <v>77.194999999999993</v>
      </c>
      <c r="S35">
        <f t="shared" si="1"/>
        <v>101.59637188208617</v>
      </c>
      <c r="T35">
        <f t="shared" si="2"/>
        <v>1.8138176276352553</v>
      </c>
      <c r="U35">
        <f t="shared" si="3"/>
        <v>30.8809720657427</v>
      </c>
    </row>
    <row r="36" spans="1:21" x14ac:dyDescent="0.25">
      <c r="A36" s="4">
        <v>23889</v>
      </c>
      <c r="B36" s="6">
        <v>35021.902929339783</v>
      </c>
      <c r="C36" t="s">
        <v>36</v>
      </c>
      <c r="D36" s="4">
        <v>0</v>
      </c>
      <c r="E36" s="4">
        <v>1</v>
      </c>
      <c r="F36" s="2">
        <v>70.290000000000006</v>
      </c>
      <c r="G36" s="2">
        <v>175.49</v>
      </c>
      <c r="H36" s="4">
        <v>0</v>
      </c>
      <c r="I36" s="3">
        <v>4.593</v>
      </c>
      <c r="J36" s="5">
        <v>3.7225343747452999E-3</v>
      </c>
      <c r="K36" s="2">
        <v>81.739999999999995</v>
      </c>
      <c r="L36" s="2">
        <v>86.41</v>
      </c>
      <c r="M36" s="2">
        <v>66.209999999999994</v>
      </c>
      <c r="N36" s="2">
        <v>76.239999999999995</v>
      </c>
      <c r="O36">
        <v>0</v>
      </c>
      <c r="P36" s="4">
        <v>9</v>
      </c>
      <c r="Q36" s="4">
        <v>8</v>
      </c>
      <c r="R36" s="2">
        <f t="shared" si="0"/>
        <v>77.649999999999991</v>
      </c>
      <c r="S36">
        <f t="shared" si="1"/>
        <v>79.587301587301596</v>
      </c>
      <c r="T36">
        <f t="shared" si="2"/>
        <v>1.7853695707391417</v>
      </c>
      <c r="U36">
        <f t="shared" si="3"/>
        <v>24.968216595690162</v>
      </c>
    </row>
    <row r="37" spans="1:21" x14ac:dyDescent="0.25">
      <c r="A37" s="4">
        <v>24985</v>
      </c>
      <c r="B37" s="6">
        <v>35008.113363572622</v>
      </c>
      <c r="C37" t="s">
        <v>37</v>
      </c>
      <c r="D37" s="4">
        <v>1</v>
      </c>
      <c r="E37" s="4">
        <v>0</v>
      </c>
      <c r="F37" s="2">
        <v>67.27</v>
      </c>
      <c r="G37" s="1"/>
      <c r="H37" s="4">
        <v>1</v>
      </c>
      <c r="I37" s="3">
        <v>7.0250000000000004</v>
      </c>
      <c r="J37" s="5">
        <v>8.5382360273355794E-3</v>
      </c>
      <c r="K37" s="1"/>
      <c r="L37" s="2">
        <v>77.650000000000006</v>
      </c>
      <c r="M37" s="2">
        <v>56.04</v>
      </c>
      <c r="N37" s="1"/>
      <c r="O37">
        <v>0</v>
      </c>
      <c r="P37" s="4">
        <v>8</v>
      </c>
      <c r="Q37" s="4">
        <v>11</v>
      </c>
      <c r="R37" s="2">
        <f t="shared" si="0"/>
        <v>66.844999999999999</v>
      </c>
      <c r="S37">
        <f t="shared" si="1"/>
        <v>0</v>
      </c>
      <c r="T37">
        <f t="shared" si="2"/>
        <v>1.7086614173228347</v>
      </c>
      <c r="U37">
        <f t="shared" si="3"/>
        <v>0</v>
      </c>
    </row>
    <row r="38" spans="1:21" x14ac:dyDescent="0.25">
      <c r="A38" s="4">
        <v>25382</v>
      </c>
      <c r="B38" s="6">
        <v>35003.502100667225</v>
      </c>
      <c r="D38" s="4">
        <v>0</v>
      </c>
      <c r="E38" s="4">
        <v>1</v>
      </c>
      <c r="F38" s="2">
        <v>71.72</v>
      </c>
      <c r="G38" s="2">
        <v>164.17</v>
      </c>
      <c r="H38" s="4">
        <v>0</v>
      </c>
      <c r="I38" s="3">
        <v>4.5739999999999998</v>
      </c>
      <c r="J38" s="5">
        <v>4.6333356402155097E-3</v>
      </c>
      <c r="K38" s="2">
        <v>87.54</v>
      </c>
      <c r="L38" s="2">
        <v>84.77</v>
      </c>
      <c r="M38" s="2">
        <v>69.78</v>
      </c>
      <c r="N38" s="2">
        <v>78.52</v>
      </c>
      <c r="O38">
        <v>0</v>
      </c>
      <c r="P38" s="4">
        <v>5</v>
      </c>
      <c r="Q38" s="4">
        <v>3</v>
      </c>
      <c r="R38" s="2">
        <f t="shared" si="0"/>
        <v>80.152500000000003</v>
      </c>
      <c r="S38">
        <f t="shared" si="1"/>
        <v>74.453514739229021</v>
      </c>
      <c r="T38">
        <f t="shared" si="2"/>
        <v>1.8216916433832868</v>
      </c>
      <c r="U38">
        <f t="shared" si="3"/>
        <v>22.435485508010892</v>
      </c>
    </row>
    <row r="39" spans="1:21" x14ac:dyDescent="0.25">
      <c r="A39" s="4">
        <v>25701</v>
      </c>
      <c r="B39" s="6">
        <v>34999.415071478572</v>
      </c>
      <c r="C39" t="s">
        <v>38</v>
      </c>
      <c r="D39" s="4">
        <v>1</v>
      </c>
      <c r="E39" s="4">
        <v>0</v>
      </c>
      <c r="F39" s="2">
        <v>62.36</v>
      </c>
      <c r="G39" s="2">
        <v>163.99</v>
      </c>
      <c r="H39" s="4">
        <v>0</v>
      </c>
      <c r="I39" s="3">
        <v>6.1360000000000001</v>
      </c>
      <c r="J39" s="5">
        <v>5.1903125659142199E-3</v>
      </c>
      <c r="K39" s="2">
        <v>83.97</v>
      </c>
      <c r="L39" s="2">
        <v>85.85</v>
      </c>
      <c r="M39" s="2">
        <v>57.74</v>
      </c>
      <c r="N39" s="2">
        <v>83.65</v>
      </c>
      <c r="O39">
        <v>0</v>
      </c>
      <c r="P39" s="4">
        <v>6</v>
      </c>
      <c r="Q39" s="4">
        <v>11</v>
      </c>
      <c r="R39" s="2">
        <f t="shared" si="0"/>
        <v>77.802500000000009</v>
      </c>
      <c r="S39">
        <f t="shared" si="1"/>
        <v>74.371882086167801</v>
      </c>
      <c r="T39">
        <f t="shared" si="2"/>
        <v>1.583947167894336</v>
      </c>
      <c r="U39">
        <f t="shared" si="3"/>
        <v>29.643357292426273</v>
      </c>
    </row>
    <row r="40" spans="1:21" x14ac:dyDescent="0.25">
      <c r="A40" s="4">
        <v>26140</v>
      </c>
      <c r="B40" s="6">
        <v>34993.690589813741</v>
      </c>
      <c r="C40" t="s">
        <v>39</v>
      </c>
      <c r="D40" s="4">
        <v>1</v>
      </c>
      <c r="E40" s="4">
        <v>1</v>
      </c>
      <c r="F40" s="2">
        <v>69.02</v>
      </c>
      <c r="G40" s="2">
        <v>195.56</v>
      </c>
      <c r="H40" s="4">
        <v>0</v>
      </c>
      <c r="I40" s="3">
        <v>4.6340000000000003</v>
      </c>
      <c r="J40" s="5">
        <v>3.8929132820256598E-3</v>
      </c>
      <c r="K40" s="2">
        <v>83.15</v>
      </c>
      <c r="L40" s="2">
        <v>83.95</v>
      </c>
      <c r="M40" s="2">
        <v>77.599999999999994</v>
      </c>
      <c r="N40" s="2">
        <v>89.07</v>
      </c>
      <c r="O40">
        <v>1</v>
      </c>
      <c r="P40" s="1"/>
      <c r="Q40" s="4">
        <v>5</v>
      </c>
      <c r="R40" s="2">
        <f t="shared" si="0"/>
        <v>83.442499999999995</v>
      </c>
      <c r="S40">
        <f t="shared" si="1"/>
        <v>88.689342403628117</v>
      </c>
      <c r="T40">
        <f t="shared" si="2"/>
        <v>1.7531115062230125</v>
      </c>
      <c r="U40">
        <f t="shared" si="3"/>
        <v>28.857078074006854</v>
      </c>
    </row>
    <row r="41" spans="1:21" x14ac:dyDescent="0.25">
      <c r="A41" s="4">
        <v>29142</v>
      </c>
      <c r="B41" s="6">
        <v>34957.258623442387</v>
      </c>
      <c r="C41" t="s">
        <v>40</v>
      </c>
      <c r="D41" s="4">
        <v>1</v>
      </c>
      <c r="E41" s="4">
        <v>0</v>
      </c>
      <c r="F41" s="2">
        <v>68.67</v>
      </c>
      <c r="G41" s="1"/>
      <c r="H41" s="4">
        <v>0</v>
      </c>
      <c r="I41" s="3">
        <v>6.5720000000000001</v>
      </c>
      <c r="J41" s="5">
        <v>5.7855577995292199E-3</v>
      </c>
      <c r="K41" s="2">
        <v>89.48</v>
      </c>
      <c r="L41" s="2">
        <v>78</v>
      </c>
      <c r="M41" s="2">
        <v>59.24</v>
      </c>
      <c r="N41" s="2">
        <v>81.95</v>
      </c>
      <c r="O41">
        <v>1</v>
      </c>
      <c r="P41" s="4">
        <v>4</v>
      </c>
      <c r="Q41" s="4">
        <v>0</v>
      </c>
      <c r="R41" s="2">
        <f t="shared" si="0"/>
        <v>77.167500000000004</v>
      </c>
      <c r="S41">
        <f t="shared" si="1"/>
        <v>0</v>
      </c>
      <c r="T41">
        <f t="shared" si="2"/>
        <v>1.744221488442977</v>
      </c>
      <c r="U41">
        <f t="shared" si="3"/>
        <v>0</v>
      </c>
    </row>
    <row r="42" spans="1:21" x14ac:dyDescent="0.25">
      <c r="A42" s="4">
        <v>30056</v>
      </c>
      <c r="B42" s="6">
        <v>34946.818610363865</v>
      </c>
      <c r="C42" t="s">
        <v>41</v>
      </c>
      <c r="D42" s="4">
        <v>0</v>
      </c>
      <c r="E42" s="4">
        <v>1</v>
      </c>
      <c r="F42" s="2">
        <v>72.17</v>
      </c>
      <c r="G42" s="2">
        <v>175.91</v>
      </c>
      <c r="H42" s="1"/>
      <c r="I42" s="1"/>
      <c r="J42" s="5">
        <v>4.2056455510498299E-3</v>
      </c>
      <c r="K42" s="2">
        <v>81.349999999999994</v>
      </c>
      <c r="L42" s="2">
        <v>73.569999999999993</v>
      </c>
      <c r="M42" s="2">
        <v>67.89</v>
      </c>
      <c r="N42" s="2">
        <v>69.86</v>
      </c>
      <c r="O42">
        <v>0</v>
      </c>
      <c r="P42" s="4">
        <v>7</v>
      </c>
      <c r="Q42" s="4">
        <v>4</v>
      </c>
      <c r="R42" s="2">
        <f t="shared" si="0"/>
        <v>73.167500000000004</v>
      </c>
      <c r="S42">
        <f t="shared" si="1"/>
        <v>79.777777777777771</v>
      </c>
      <c r="T42">
        <f t="shared" si="2"/>
        <v>1.8331216662433327</v>
      </c>
      <c r="U42">
        <f t="shared" si="3"/>
        <v>23.741018901675375</v>
      </c>
    </row>
    <row r="43" spans="1:21" x14ac:dyDescent="0.25">
      <c r="A43" s="4">
        <v>30164</v>
      </c>
      <c r="B43" s="6">
        <v>34945.611355125664</v>
      </c>
      <c r="D43" s="4">
        <v>0</v>
      </c>
      <c r="E43" s="4">
        <v>0</v>
      </c>
      <c r="F43" s="2">
        <v>69.58</v>
      </c>
      <c r="G43" s="2">
        <v>183.92</v>
      </c>
      <c r="H43" s="1"/>
      <c r="I43" s="3">
        <v>6.8380000000000001</v>
      </c>
      <c r="J43" s="5">
        <v>3.9028280574718698E-3</v>
      </c>
      <c r="K43" s="2">
        <v>71.069999999999993</v>
      </c>
      <c r="L43" s="2">
        <v>86.6</v>
      </c>
      <c r="M43" s="2">
        <v>63.45</v>
      </c>
      <c r="N43" s="2">
        <v>75.72</v>
      </c>
      <c r="O43">
        <v>0</v>
      </c>
      <c r="P43" s="4">
        <v>7</v>
      </c>
      <c r="Q43" s="4">
        <v>5</v>
      </c>
      <c r="R43" s="2">
        <f t="shared" si="0"/>
        <v>74.210000000000008</v>
      </c>
      <c r="S43">
        <f t="shared" si="1"/>
        <v>83.41043083900226</v>
      </c>
      <c r="T43">
        <f t="shared" si="2"/>
        <v>1.7673355346710695</v>
      </c>
      <c r="U43">
        <f t="shared" si="3"/>
        <v>26.704370523249935</v>
      </c>
    </row>
    <row r="44" spans="1:21" x14ac:dyDescent="0.25">
      <c r="A44" s="4">
        <v>30953</v>
      </c>
      <c r="B44" s="6">
        <v>34934.559871117337</v>
      </c>
      <c r="D44" s="4">
        <v>1</v>
      </c>
      <c r="E44" s="4">
        <v>0</v>
      </c>
      <c r="F44" s="1"/>
      <c r="G44" s="2">
        <v>118.99</v>
      </c>
      <c r="H44" s="4">
        <v>0</v>
      </c>
      <c r="I44" s="3">
        <v>7.875</v>
      </c>
      <c r="J44" s="5">
        <v>6.3148470203049003E-3</v>
      </c>
      <c r="K44" s="2">
        <v>72.790000000000006</v>
      </c>
      <c r="L44" s="2">
        <v>71.650000000000006</v>
      </c>
      <c r="M44" s="2">
        <v>68.83</v>
      </c>
      <c r="N44" s="2">
        <v>78.849999999999994</v>
      </c>
      <c r="O44">
        <v>0</v>
      </c>
      <c r="P44" s="4">
        <v>8</v>
      </c>
      <c r="Q44" s="4">
        <v>11</v>
      </c>
      <c r="R44" s="2">
        <f t="shared" si="0"/>
        <v>73.03</v>
      </c>
      <c r="S44">
        <f t="shared" si="1"/>
        <v>53.963718820861672</v>
      </c>
      <c r="T44">
        <f t="shared" si="2"/>
        <v>0</v>
      </c>
      <c r="U44" t="e">
        <f t="shared" si="3"/>
        <v>#DIV/0!</v>
      </c>
    </row>
    <row r="45" spans="1:21" x14ac:dyDescent="0.25">
      <c r="A45" s="4">
        <v>31227</v>
      </c>
      <c r="B45" s="6">
        <v>34931.255004280254</v>
      </c>
      <c r="C45" t="s">
        <v>42</v>
      </c>
      <c r="D45" s="4">
        <v>1</v>
      </c>
      <c r="E45" s="4">
        <v>0</v>
      </c>
      <c r="F45" s="2">
        <v>68.38</v>
      </c>
      <c r="G45" s="2">
        <v>149.66999999999999</v>
      </c>
      <c r="H45" s="4">
        <v>2</v>
      </c>
      <c r="I45" s="3">
        <v>7.4939999999999998</v>
      </c>
      <c r="J45" s="5">
        <v>7.9040890489403201E-3</v>
      </c>
      <c r="K45" s="2">
        <v>82.28</v>
      </c>
      <c r="L45" s="2">
        <v>81.25</v>
      </c>
      <c r="M45" s="2">
        <v>61.78</v>
      </c>
      <c r="N45" s="2">
        <v>78.66</v>
      </c>
      <c r="O45">
        <v>0</v>
      </c>
      <c r="P45" s="4">
        <v>10</v>
      </c>
      <c r="Q45" s="4">
        <v>5</v>
      </c>
      <c r="R45" s="2">
        <f t="shared" si="0"/>
        <v>75.992500000000007</v>
      </c>
      <c r="S45">
        <f t="shared" si="1"/>
        <v>67.877551020408148</v>
      </c>
      <c r="T45">
        <f t="shared" si="2"/>
        <v>1.7368554737109474</v>
      </c>
      <c r="U45">
        <f t="shared" si="3"/>
        <v>22.500843629034588</v>
      </c>
    </row>
    <row r="46" spans="1:21" x14ac:dyDescent="0.25">
      <c r="A46" s="4">
        <v>31862</v>
      </c>
      <c r="B46" s="6">
        <v>34925.329050418688</v>
      </c>
      <c r="D46" s="4">
        <v>0</v>
      </c>
      <c r="E46" s="4">
        <v>1</v>
      </c>
      <c r="F46" s="2">
        <v>73.25</v>
      </c>
      <c r="G46" s="1"/>
      <c r="H46" s="1"/>
      <c r="I46" s="3">
        <v>5.625</v>
      </c>
      <c r="J46" s="5">
        <v>5.6579023480004698E-3</v>
      </c>
      <c r="K46" s="2">
        <v>75.44</v>
      </c>
      <c r="L46" s="2">
        <v>86.14</v>
      </c>
      <c r="M46" s="2">
        <v>59.64</v>
      </c>
      <c r="N46" s="2">
        <v>76.88</v>
      </c>
      <c r="O46">
        <v>0</v>
      </c>
      <c r="P46" s="4">
        <v>3</v>
      </c>
      <c r="Q46" s="4">
        <v>5</v>
      </c>
      <c r="R46" s="2">
        <f t="shared" si="0"/>
        <v>74.524999999999991</v>
      </c>
      <c r="S46">
        <f t="shared" si="1"/>
        <v>0</v>
      </c>
      <c r="T46">
        <f t="shared" si="2"/>
        <v>1.8605537211074423</v>
      </c>
      <c r="U46">
        <f t="shared" si="3"/>
        <v>0</v>
      </c>
    </row>
    <row r="47" spans="1:21" x14ac:dyDescent="0.25">
      <c r="A47" s="4">
        <v>32521</v>
      </c>
      <c r="B47" s="6">
        <v>34917.489458646865</v>
      </c>
      <c r="C47" t="s">
        <v>43</v>
      </c>
      <c r="D47" s="4">
        <v>0</v>
      </c>
      <c r="E47" s="4">
        <v>1</v>
      </c>
      <c r="F47" s="2">
        <v>77.489999999999995</v>
      </c>
      <c r="G47" s="2">
        <v>230.42</v>
      </c>
      <c r="H47" s="4">
        <v>0</v>
      </c>
      <c r="I47" s="3">
        <v>4.9790000000000001</v>
      </c>
      <c r="J47" s="5">
        <v>5.75045058835377E-3</v>
      </c>
      <c r="K47" s="2">
        <v>76.900000000000006</v>
      </c>
      <c r="L47" s="2">
        <v>85.24</v>
      </c>
      <c r="M47" s="2">
        <v>75.94</v>
      </c>
      <c r="N47" s="1"/>
      <c r="O47">
        <v>0</v>
      </c>
      <c r="P47" s="4">
        <v>5</v>
      </c>
      <c r="Q47" s="4">
        <v>6</v>
      </c>
      <c r="R47" s="2">
        <f t="shared" si="0"/>
        <v>79.36</v>
      </c>
      <c r="S47">
        <f t="shared" si="1"/>
        <v>104.49886621315191</v>
      </c>
      <c r="T47">
        <f t="shared" si="2"/>
        <v>1.9682499364998729</v>
      </c>
      <c r="U47">
        <f t="shared" si="3"/>
        <v>26.974356085477144</v>
      </c>
    </row>
    <row r="48" spans="1:21" x14ac:dyDescent="0.25">
      <c r="A48" s="4">
        <v>33055</v>
      </c>
      <c r="B48" s="6">
        <v>34910.198919923285</v>
      </c>
      <c r="D48" s="4">
        <v>0</v>
      </c>
      <c r="E48" s="4">
        <v>1</v>
      </c>
      <c r="F48" s="2">
        <v>69.78</v>
      </c>
      <c r="G48" s="1"/>
      <c r="H48" s="4">
        <v>0</v>
      </c>
      <c r="I48" s="3">
        <v>4.673</v>
      </c>
      <c r="K48" s="1"/>
      <c r="L48" s="2">
        <v>74.069999999999993</v>
      </c>
      <c r="M48" s="2">
        <v>57.48</v>
      </c>
      <c r="N48" s="2">
        <v>73.150000000000006</v>
      </c>
      <c r="O48">
        <v>0</v>
      </c>
      <c r="P48" s="4">
        <v>5</v>
      </c>
      <c r="Q48" s="4">
        <v>5</v>
      </c>
      <c r="R48" s="2">
        <f t="shared" si="0"/>
        <v>68.233333333333334</v>
      </c>
      <c r="S48">
        <f t="shared" si="1"/>
        <v>0</v>
      </c>
      <c r="T48">
        <f t="shared" si="2"/>
        <v>1.7724155448310899</v>
      </c>
      <c r="U48">
        <f t="shared" si="3"/>
        <v>0</v>
      </c>
    </row>
    <row r="49" spans="1:21" x14ac:dyDescent="0.25">
      <c r="A49" s="4">
        <v>33153</v>
      </c>
      <c r="B49" s="6">
        <v>34908.863845030777</v>
      </c>
      <c r="D49" s="1"/>
      <c r="E49" s="4">
        <v>0</v>
      </c>
      <c r="F49" s="2">
        <v>64.819999999999993</v>
      </c>
      <c r="G49" s="2">
        <v>199.74</v>
      </c>
      <c r="H49" s="4">
        <v>0</v>
      </c>
      <c r="I49" s="3">
        <v>7.181</v>
      </c>
      <c r="J49" s="5">
        <v>4.7586525717208204E-3</v>
      </c>
      <c r="K49" s="1"/>
      <c r="L49" s="2">
        <v>84.98</v>
      </c>
      <c r="M49" s="2">
        <v>75.66</v>
      </c>
      <c r="N49" s="2">
        <v>87.03</v>
      </c>
      <c r="O49">
        <v>0</v>
      </c>
      <c r="P49" s="4">
        <v>5</v>
      </c>
      <c r="Q49" s="4">
        <v>3</v>
      </c>
      <c r="R49" s="2">
        <f t="shared" si="0"/>
        <v>82.556666666666658</v>
      </c>
      <c r="S49">
        <f t="shared" si="1"/>
        <v>90.585034013605437</v>
      </c>
      <c r="T49">
        <f t="shared" si="2"/>
        <v>1.6464312928625857</v>
      </c>
      <c r="U49">
        <f t="shared" si="3"/>
        <v>33.417136136774602</v>
      </c>
    </row>
    <row r="50" spans="1:21" x14ac:dyDescent="0.25">
      <c r="A50" s="4">
        <v>34417</v>
      </c>
      <c r="B50" s="6">
        <v>34892.59067816264</v>
      </c>
      <c r="D50" s="4">
        <v>1</v>
      </c>
      <c r="E50" s="4">
        <v>1</v>
      </c>
      <c r="F50" s="2">
        <v>67.540000000000006</v>
      </c>
      <c r="G50" s="1"/>
      <c r="H50" s="4">
        <v>0</v>
      </c>
      <c r="I50" s="3">
        <v>5.1379999999999999</v>
      </c>
      <c r="J50" s="5">
        <v>4.0518349747273004E-3</v>
      </c>
      <c r="K50" s="2">
        <v>80.95</v>
      </c>
      <c r="L50" s="2">
        <v>73.22</v>
      </c>
      <c r="M50" s="2">
        <v>61</v>
      </c>
      <c r="N50" s="2">
        <v>81.69</v>
      </c>
      <c r="O50">
        <v>0</v>
      </c>
      <c r="P50" s="4">
        <v>7</v>
      </c>
      <c r="Q50" s="1"/>
      <c r="R50" s="2">
        <f t="shared" si="0"/>
        <v>74.215000000000003</v>
      </c>
      <c r="S50">
        <f t="shared" si="1"/>
        <v>0</v>
      </c>
      <c r="T50">
        <f t="shared" si="2"/>
        <v>1.7155194310388624</v>
      </c>
      <c r="U50">
        <f t="shared" si="3"/>
        <v>0</v>
      </c>
    </row>
    <row r="51" spans="1:21" x14ac:dyDescent="0.25">
      <c r="A51" s="4">
        <v>34717</v>
      </c>
      <c r="B51" s="6">
        <v>34890.703356389182</v>
      </c>
      <c r="D51" s="4">
        <v>0</v>
      </c>
      <c r="E51" s="4">
        <v>1</v>
      </c>
      <c r="F51" s="2">
        <v>76.97</v>
      </c>
      <c r="G51" s="2">
        <v>157.66999999999999</v>
      </c>
      <c r="H51" s="4">
        <v>0</v>
      </c>
      <c r="I51" s="3">
        <v>5.8869999999999996</v>
      </c>
      <c r="J51" s="5">
        <v>4.2549930681227196E-3</v>
      </c>
      <c r="K51" s="2">
        <v>76.47</v>
      </c>
      <c r="L51" s="2">
        <v>80.819999999999993</v>
      </c>
      <c r="M51" s="2">
        <v>68.19</v>
      </c>
      <c r="N51" s="2">
        <v>78.88</v>
      </c>
      <c r="O51">
        <v>0</v>
      </c>
      <c r="P51" s="4">
        <v>7</v>
      </c>
      <c r="Q51" s="4">
        <v>1</v>
      </c>
      <c r="R51" s="2">
        <f t="shared" si="0"/>
        <v>76.09</v>
      </c>
      <c r="S51">
        <f t="shared" si="1"/>
        <v>71.505668934240362</v>
      </c>
      <c r="T51">
        <f t="shared" si="2"/>
        <v>1.9550419100838203</v>
      </c>
      <c r="U51">
        <f t="shared" si="3"/>
        <v>18.708041743315128</v>
      </c>
    </row>
    <row r="52" spans="1:21" x14ac:dyDescent="0.25">
      <c r="A52" s="4">
        <v>35023</v>
      </c>
      <c r="B52" s="6">
        <v>34885.208740498645</v>
      </c>
      <c r="D52" s="4">
        <v>1</v>
      </c>
      <c r="E52" s="4">
        <v>0</v>
      </c>
      <c r="F52" s="2">
        <v>62.46</v>
      </c>
      <c r="G52" s="2">
        <v>193.87</v>
      </c>
      <c r="H52" s="4">
        <v>0</v>
      </c>
      <c r="I52" s="1"/>
      <c r="J52" s="5">
        <v>6.3241328397024704E-3</v>
      </c>
      <c r="K52" s="2">
        <v>94.43</v>
      </c>
      <c r="L52" s="2">
        <v>87.34</v>
      </c>
      <c r="M52" s="2">
        <v>79.930000000000007</v>
      </c>
      <c r="N52" s="2">
        <v>79.63</v>
      </c>
      <c r="O52">
        <v>1</v>
      </c>
      <c r="P52" s="4">
        <v>6</v>
      </c>
      <c r="Q52" s="4">
        <v>19</v>
      </c>
      <c r="R52" s="2">
        <f t="shared" si="0"/>
        <v>85.33250000000001</v>
      </c>
      <c r="S52">
        <f t="shared" si="1"/>
        <v>87.922902494331069</v>
      </c>
      <c r="T52">
        <f t="shared" si="2"/>
        <v>1.5864871729743462</v>
      </c>
      <c r="U52">
        <f t="shared" si="3"/>
        <v>34.932437145354939</v>
      </c>
    </row>
    <row r="53" spans="1:21" x14ac:dyDescent="0.25">
      <c r="A53" s="4">
        <v>35599</v>
      </c>
      <c r="B53" s="6">
        <v>34878.99336829433</v>
      </c>
      <c r="D53" s="4">
        <v>0</v>
      </c>
      <c r="E53" s="4">
        <v>0</v>
      </c>
      <c r="F53" s="2">
        <v>67.290000000000006</v>
      </c>
      <c r="G53" s="2">
        <v>218.97</v>
      </c>
      <c r="H53" s="1"/>
      <c r="I53" s="3">
        <v>7.3230000000000004</v>
      </c>
      <c r="J53" s="5">
        <v>6.4934719231096198E-3</v>
      </c>
      <c r="K53" s="2">
        <v>74.069999999999993</v>
      </c>
      <c r="L53" s="2">
        <v>73.45</v>
      </c>
      <c r="M53" s="2">
        <v>63.54</v>
      </c>
      <c r="N53" s="1"/>
      <c r="O53">
        <v>0</v>
      </c>
      <c r="P53" s="4">
        <v>5</v>
      </c>
      <c r="Q53" s="4">
        <v>3</v>
      </c>
      <c r="R53" s="2">
        <f t="shared" si="0"/>
        <v>70.353333333333325</v>
      </c>
      <c r="S53">
        <f t="shared" si="1"/>
        <v>99.306122448979593</v>
      </c>
      <c r="T53">
        <f t="shared" si="2"/>
        <v>1.7091694183388368</v>
      </c>
      <c r="U53">
        <f t="shared" si="3"/>
        <v>33.994276110197283</v>
      </c>
    </row>
    <row r="54" spans="1:21" x14ac:dyDescent="0.25">
      <c r="A54" s="4">
        <v>36555</v>
      </c>
      <c r="B54" s="6">
        <v>34868.112760040451</v>
      </c>
      <c r="D54" s="4">
        <v>0</v>
      </c>
      <c r="E54" s="4">
        <v>0</v>
      </c>
      <c r="F54" s="2">
        <v>72.69</v>
      </c>
      <c r="G54" s="2">
        <v>253.6</v>
      </c>
      <c r="H54" s="4">
        <v>2</v>
      </c>
      <c r="I54" s="3">
        <v>6.7160000000000002</v>
      </c>
      <c r="J54" s="5">
        <v>4.2800074649444802E-3</v>
      </c>
      <c r="K54" s="2">
        <v>70.48</v>
      </c>
      <c r="L54" s="2">
        <v>85.48</v>
      </c>
      <c r="M54" s="2">
        <v>65.88</v>
      </c>
      <c r="N54" s="2">
        <v>71.44</v>
      </c>
      <c r="O54">
        <v>0</v>
      </c>
      <c r="P54" s="4">
        <v>7</v>
      </c>
      <c r="Q54" s="4">
        <v>7</v>
      </c>
      <c r="R54" s="2">
        <f t="shared" si="0"/>
        <v>73.319999999999993</v>
      </c>
      <c r="S54">
        <f t="shared" si="1"/>
        <v>115.01133786848072</v>
      </c>
      <c r="T54">
        <f t="shared" si="2"/>
        <v>1.8463296926593853</v>
      </c>
      <c r="U54">
        <f t="shared" si="3"/>
        <v>33.738218556968057</v>
      </c>
    </row>
    <row r="55" spans="1:21" x14ac:dyDescent="0.25">
      <c r="A55" s="4">
        <v>38134</v>
      </c>
      <c r="B55" s="6">
        <v>34848.675156004028</v>
      </c>
      <c r="C55" t="s">
        <v>44</v>
      </c>
      <c r="D55" s="4">
        <v>0</v>
      </c>
      <c r="E55" s="4">
        <v>1</v>
      </c>
      <c r="F55" s="2">
        <v>64.900000000000006</v>
      </c>
      <c r="G55" s="2">
        <v>194.61</v>
      </c>
      <c r="H55" s="4">
        <v>0</v>
      </c>
      <c r="I55" s="3">
        <v>4.8730000000000002</v>
      </c>
      <c r="J55" s="5">
        <v>5.7807215401133802E-3</v>
      </c>
      <c r="K55" s="2">
        <v>84.95</v>
      </c>
      <c r="L55" s="2">
        <v>81.010000000000005</v>
      </c>
      <c r="M55" s="2">
        <v>62.08</v>
      </c>
      <c r="N55" s="2">
        <v>71.209999999999994</v>
      </c>
      <c r="O55">
        <v>0</v>
      </c>
      <c r="P55" s="4">
        <v>6</v>
      </c>
      <c r="Q55" s="4">
        <v>5</v>
      </c>
      <c r="R55" s="2">
        <f t="shared" si="0"/>
        <v>74.8125</v>
      </c>
      <c r="S55">
        <f t="shared" si="1"/>
        <v>88.258503401360542</v>
      </c>
      <c r="T55">
        <f t="shared" si="2"/>
        <v>1.6484632969265942</v>
      </c>
      <c r="U55">
        <f t="shared" si="3"/>
        <v>32.478651919332634</v>
      </c>
    </row>
    <row r="56" spans="1:21" x14ac:dyDescent="0.25">
      <c r="A56" s="4">
        <v>38528</v>
      </c>
      <c r="B56" s="6">
        <v>34843.044716987766</v>
      </c>
      <c r="D56" s="4">
        <v>1</v>
      </c>
      <c r="E56" s="4">
        <v>0</v>
      </c>
      <c r="F56" s="2">
        <v>62.42</v>
      </c>
      <c r="G56" s="2">
        <v>127.89</v>
      </c>
      <c r="H56" s="4">
        <v>1</v>
      </c>
      <c r="I56" s="3">
        <v>7.7060000000000004</v>
      </c>
      <c r="J56" s="5">
        <v>6.6207580820245304E-3</v>
      </c>
      <c r="K56" s="2">
        <v>85.24</v>
      </c>
      <c r="L56" s="2">
        <v>82.77</v>
      </c>
      <c r="M56" s="2">
        <v>82.14</v>
      </c>
      <c r="N56" s="2">
        <v>83.03</v>
      </c>
      <c r="O56">
        <v>1</v>
      </c>
      <c r="P56" s="4">
        <v>2</v>
      </c>
      <c r="Q56" s="4">
        <v>5</v>
      </c>
      <c r="R56" s="2">
        <f t="shared" si="0"/>
        <v>83.294999999999987</v>
      </c>
      <c r="S56">
        <f t="shared" si="1"/>
        <v>58</v>
      </c>
      <c r="T56">
        <f t="shared" si="2"/>
        <v>1.5854711709423421</v>
      </c>
      <c r="U56">
        <f t="shared" si="3"/>
        <v>23.073384030886665</v>
      </c>
    </row>
    <row r="57" spans="1:21" x14ac:dyDescent="0.25">
      <c r="A57" s="4">
        <v>38775</v>
      </c>
      <c r="B57" s="6">
        <v>34840.230379208682</v>
      </c>
      <c r="C57" t="s">
        <v>45</v>
      </c>
      <c r="D57" s="4">
        <v>0</v>
      </c>
      <c r="E57" s="4">
        <v>1</v>
      </c>
      <c r="F57" s="2">
        <v>70.58</v>
      </c>
      <c r="G57" s="2">
        <v>152.69999999999999</v>
      </c>
      <c r="H57" s="4">
        <v>0</v>
      </c>
      <c r="I57" s="1"/>
      <c r="J57" s="5">
        <v>4.18280733440157E-3</v>
      </c>
      <c r="K57" s="2">
        <v>79.64</v>
      </c>
      <c r="L57" s="2">
        <v>68.83</v>
      </c>
      <c r="M57" s="2">
        <v>47.62</v>
      </c>
      <c r="N57" s="2">
        <v>77.11</v>
      </c>
      <c r="O57">
        <v>0</v>
      </c>
      <c r="P57" s="4">
        <v>5</v>
      </c>
      <c r="Q57" s="4">
        <v>5</v>
      </c>
      <c r="R57" s="2">
        <f t="shared" si="0"/>
        <v>68.3</v>
      </c>
      <c r="S57">
        <f t="shared" si="1"/>
        <v>69.251700680272108</v>
      </c>
      <c r="T57">
        <f t="shared" si="2"/>
        <v>1.7927355854711711</v>
      </c>
      <c r="U57">
        <f t="shared" si="3"/>
        <v>21.547553356058913</v>
      </c>
    </row>
    <row r="58" spans="1:21" x14ac:dyDescent="0.25">
      <c r="A58" s="4">
        <v>38980</v>
      </c>
      <c r="B58" s="6">
        <v>34838.680262492962</v>
      </c>
      <c r="C58" t="s">
        <v>46</v>
      </c>
      <c r="D58" s="4">
        <v>0</v>
      </c>
      <c r="E58" s="4">
        <v>0</v>
      </c>
      <c r="F58" s="2">
        <v>74.92</v>
      </c>
      <c r="G58" s="2">
        <v>165.06</v>
      </c>
      <c r="H58" s="4">
        <v>0</v>
      </c>
      <c r="I58" s="3">
        <v>8.9260000000000002</v>
      </c>
      <c r="J58" s="5">
        <v>7.4131850080760104E-3</v>
      </c>
      <c r="K58" s="2">
        <v>88.44</v>
      </c>
      <c r="L58" s="2">
        <v>84.15</v>
      </c>
      <c r="M58" s="2">
        <v>78.38</v>
      </c>
      <c r="N58" s="2">
        <v>69.52</v>
      </c>
      <c r="O58">
        <v>0</v>
      </c>
      <c r="P58" s="4">
        <v>6</v>
      </c>
      <c r="Q58" s="4">
        <v>5</v>
      </c>
      <c r="R58" s="2">
        <f t="shared" si="0"/>
        <v>80.122500000000002</v>
      </c>
      <c r="S58">
        <f t="shared" si="1"/>
        <v>74.857142857142861</v>
      </c>
      <c r="T58">
        <f t="shared" si="2"/>
        <v>1.902971805943612</v>
      </c>
      <c r="U58">
        <f t="shared" si="3"/>
        <v>20.67133566272587</v>
      </c>
    </row>
    <row r="59" spans="1:21" x14ac:dyDescent="0.25">
      <c r="A59" s="4">
        <v>39006</v>
      </c>
      <c r="B59" s="6">
        <v>34836.569150740987</v>
      </c>
      <c r="C59" t="s">
        <v>47</v>
      </c>
      <c r="D59" s="4">
        <v>1</v>
      </c>
      <c r="E59" s="4">
        <v>1</v>
      </c>
      <c r="F59" s="2">
        <v>67.56</v>
      </c>
      <c r="G59" s="2">
        <v>151.53</v>
      </c>
      <c r="H59" s="4">
        <v>0</v>
      </c>
      <c r="I59" s="3">
        <v>6.6630000000000003</v>
      </c>
      <c r="J59" s="5">
        <v>5.8860534109595004E-3</v>
      </c>
      <c r="K59" s="2">
        <v>89.49</v>
      </c>
      <c r="L59" s="2">
        <v>86.13</v>
      </c>
      <c r="M59" s="2">
        <v>65.3</v>
      </c>
      <c r="N59" s="2">
        <v>84.68</v>
      </c>
      <c r="O59">
        <v>0</v>
      </c>
      <c r="P59" s="4">
        <v>4</v>
      </c>
      <c r="Q59" s="4">
        <v>10</v>
      </c>
      <c r="R59" s="2">
        <f t="shared" si="0"/>
        <v>81.400000000000006</v>
      </c>
      <c r="S59">
        <f t="shared" si="1"/>
        <v>68.721088435374142</v>
      </c>
      <c r="T59">
        <f t="shared" si="2"/>
        <v>1.7160274320548643</v>
      </c>
      <c r="U59">
        <f t="shared" si="3"/>
        <v>23.336814667350872</v>
      </c>
    </row>
    <row r="60" spans="1:21" x14ac:dyDescent="0.25">
      <c r="A60" s="4">
        <v>39341</v>
      </c>
      <c r="B60" s="6">
        <v>34834.796110435855</v>
      </c>
      <c r="D60" s="4">
        <v>0</v>
      </c>
      <c r="E60" s="4">
        <v>1</v>
      </c>
      <c r="F60" s="2">
        <v>73.48</v>
      </c>
      <c r="G60" s="2">
        <v>212.18</v>
      </c>
      <c r="H60" s="4">
        <v>0</v>
      </c>
      <c r="I60" s="3">
        <v>5.4560000000000004</v>
      </c>
      <c r="J60" s="5">
        <v>4.4929828293083203E-3</v>
      </c>
      <c r="K60" s="2">
        <v>77.64</v>
      </c>
      <c r="L60" s="2">
        <v>71.09</v>
      </c>
      <c r="M60" s="2">
        <v>66.48</v>
      </c>
      <c r="N60" s="2">
        <v>74.430000000000007</v>
      </c>
      <c r="O60" s="2">
        <v>0</v>
      </c>
      <c r="P60" s="4">
        <v>7</v>
      </c>
      <c r="Q60" s="1"/>
      <c r="R60" s="2">
        <f t="shared" si="0"/>
        <v>72.410000000000011</v>
      </c>
      <c r="S60">
        <f t="shared" si="1"/>
        <v>96.226757369614518</v>
      </c>
      <c r="T60">
        <f t="shared" si="2"/>
        <v>1.8663957327914658</v>
      </c>
      <c r="U60">
        <f t="shared" si="3"/>
        <v>27.624115779665978</v>
      </c>
    </row>
    <row r="61" spans="1:21" x14ac:dyDescent="0.25">
      <c r="A61" s="4">
        <v>39542</v>
      </c>
      <c r="B61" s="6">
        <v>34830.545037213255</v>
      </c>
      <c r="C61" t="s">
        <v>48</v>
      </c>
      <c r="D61" s="4">
        <v>1</v>
      </c>
      <c r="E61" s="4">
        <v>0</v>
      </c>
      <c r="F61" s="2">
        <v>73.06</v>
      </c>
      <c r="G61" s="2">
        <v>213.32</v>
      </c>
      <c r="H61" s="4">
        <v>0</v>
      </c>
      <c r="I61" s="3">
        <v>7.93</v>
      </c>
      <c r="J61" s="5">
        <v>9.1984227667296393E-3</v>
      </c>
      <c r="K61" s="2">
        <v>75.38</v>
      </c>
      <c r="L61" s="2">
        <v>76.45</v>
      </c>
      <c r="M61" s="2">
        <v>63.7</v>
      </c>
      <c r="N61" s="2">
        <v>76.69</v>
      </c>
      <c r="O61">
        <v>0</v>
      </c>
      <c r="P61" s="1"/>
      <c r="Q61" s="1"/>
      <c r="R61" s="2">
        <f t="shared" si="0"/>
        <v>73.054999999999993</v>
      </c>
      <c r="S61">
        <f t="shared" si="1"/>
        <v>96.743764172335588</v>
      </c>
      <c r="T61">
        <f t="shared" si="2"/>
        <v>1.8557277114554231</v>
      </c>
      <c r="U61">
        <f t="shared" si="3"/>
        <v>28.092764273309367</v>
      </c>
    </row>
    <row r="62" spans="1:21" x14ac:dyDescent="0.25">
      <c r="A62" s="4">
        <v>39715</v>
      </c>
      <c r="B62" s="6">
        <v>34830.32672244891</v>
      </c>
      <c r="C62" t="s">
        <v>49</v>
      </c>
      <c r="D62" s="4">
        <v>0</v>
      </c>
      <c r="E62" s="4">
        <v>1</v>
      </c>
      <c r="F62" s="1"/>
      <c r="G62" s="1"/>
      <c r="H62" s="4">
        <v>0</v>
      </c>
      <c r="I62" s="3">
        <v>4.7510000000000003</v>
      </c>
      <c r="J62" s="5">
        <v>4.1761749083205103E-3</v>
      </c>
      <c r="K62" s="1"/>
      <c r="L62" s="2">
        <v>80.510000000000005</v>
      </c>
      <c r="M62" s="2">
        <v>70.42</v>
      </c>
      <c r="N62" s="2">
        <v>74.569999999999993</v>
      </c>
      <c r="O62">
        <v>0</v>
      </c>
      <c r="P62" s="4">
        <v>9</v>
      </c>
      <c r="Q62" s="4">
        <v>6</v>
      </c>
      <c r="R62" s="2">
        <f t="shared" si="0"/>
        <v>75.166666666666671</v>
      </c>
      <c r="S62">
        <f t="shared" si="1"/>
        <v>0</v>
      </c>
      <c r="T62">
        <f t="shared" si="2"/>
        <v>0</v>
      </c>
      <c r="U62" t="e">
        <f t="shared" si="3"/>
        <v>#DIV/0!</v>
      </c>
    </row>
    <row r="63" spans="1:21" x14ac:dyDescent="0.25">
      <c r="A63" s="4">
        <v>40161</v>
      </c>
      <c r="B63" s="6">
        <v>34822.105589163257</v>
      </c>
      <c r="C63" t="s">
        <v>50</v>
      </c>
      <c r="D63" s="4">
        <v>1</v>
      </c>
      <c r="E63" s="4">
        <v>0</v>
      </c>
      <c r="F63" s="2">
        <v>61.22</v>
      </c>
      <c r="G63" s="2">
        <v>197.51</v>
      </c>
      <c r="H63" s="4">
        <v>0</v>
      </c>
      <c r="I63" s="3">
        <v>7.2960000000000003</v>
      </c>
      <c r="J63" s="5">
        <v>5.2613180545612202E-3</v>
      </c>
      <c r="K63" s="2">
        <v>87.87</v>
      </c>
      <c r="L63" s="2">
        <v>91.89</v>
      </c>
      <c r="M63" s="2">
        <v>77.23</v>
      </c>
      <c r="N63" s="2">
        <v>86.6</v>
      </c>
      <c r="O63">
        <v>1</v>
      </c>
      <c r="P63" s="4">
        <v>10</v>
      </c>
      <c r="Q63" s="4">
        <v>1</v>
      </c>
      <c r="R63" s="2">
        <f t="shared" si="0"/>
        <v>85.897500000000008</v>
      </c>
      <c r="S63">
        <f t="shared" si="1"/>
        <v>89.573696145124714</v>
      </c>
      <c r="T63">
        <f t="shared" si="2"/>
        <v>1.55499110998222</v>
      </c>
      <c r="U63">
        <f t="shared" si="3"/>
        <v>37.044579915049034</v>
      </c>
    </row>
    <row r="64" spans="1:21" x14ac:dyDescent="0.25">
      <c r="A64" s="4">
        <v>40619</v>
      </c>
      <c r="B64" s="6">
        <v>34818.082112419426</v>
      </c>
      <c r="C64" t="s">
        <v>51</v>
      </c>
      <c r="D64" s="4">
        <v>0</v>
      </c>
      <c r="E64" s="4">
        <v>0</v>
      </c>
      <c r="F64" s="2">
        <v>65.7</v>
      </c>
      <c r="G64" s="2">
        <v>267.88</v>
      </c>
      <c r="H64" s="4">
        <v>1</v>
      </c>
      <c r="I64" s="3">
        <v>5.5369999999999999</v>
      </c>
      <c r="J64" s="5">
        <v>4.9016727947501296E-3</v>
      </c>
      <c r="K64" s="2">
        <v>82.24</v>
      </c>
      <c r="L64" s="2">
        <v>93.34</v>
      </c>
      <c r="M64" s="2">
        <v>63.28</v>
      </c>
      <c r="N64" s="1"/>
      <c r="O64">
        <v>0</v>
      </c>
      <c r="P64" s="4">
        <v>4</v>
      </c>
      <c r="Q64" s="4">
        <v>8</v>
      </c>
      <c r="R64" s="2">
        <f t="shared" si="0"/>
        <v>79.61999999999999</v>
      </c>
      <c r="S64">
        <f t="shared" si="1"/>
        <v>121.48752834467119</v>
      </c>
      <c r="T64">
        <f t="shared" si="2"/>
        <v>1.6687833375666754</v>
      </c>
      <c r="U64">
        <f t="shared" si="3"/>
        <v>43.624633052063693</v>
      </c>
    </row>
    <row r="65" spans="1:21" x14ac:dyDescent="0.25">
      <c r="A65" s="4">
        <v>41288</v>
      </c>
      <c r="B65" s="6">
        <v>34811.277140730068</v>
      </c>
      <c r="D65" s="4">
        <v>0</v>
      </c>
      <c r="E65" s="4">
        <v>0</v>
      </c>
      <c r="F65" s="2">
        <v>69.63</v>
      </c>
      <c r="G65" s="2">
        <v>176.11</v>
      </c>
      <c r="H65" s="4">
        <v>2</v>
      </c>
      <c r="I65" s="3">
        <v>7.8479999999999999</v>
      </c>
      <c r="K65" s="2">
        <v>79.48</v>
      </c>
      <c r="L65" s="2">
        <v>101.59</v>
      </c>
      <c r="M65" s="2">
        <v>73.489999999999995</v>
      </c>
      <c r="N65" s="2">
        <v>71.67</v>
      </c>
      <c r="O65">
        <v>1</v>
      </c>
      <c r="P65" s="4">
        <v>5</v>
      </c>
      <c r="Q65" s="4">
        <v>1</v>
      </c>
      <c r="R65" s="2">
        <f t="shared" si="0"/>
        <v>81.557500000000005</v>
      </c>
      <c r="S65">
        <f t="shared" si="1"/>
        <v>79.868480725623584</v>
      </c>
      <c r="T65">
        <f t="shared" si="2"/>
        <v>1.7686055372110745</v>
      </c>
      <c r="U65">
        <f t="shared" si="3"/>
        <v>25.533683010441436</v>
      </c>
    </row>
    <row r="66" spans="1:21" x14ac:dyDescent="0.25">
      <c r="A66" s="4">
        <v>41254</v>
      </c>
      <c r="B66" s="6">
        <v>34809.213534925824</v>
      </c>
      <c r="C66" t="s">
        <v>52</v>
      </c>
      <c r="D66" s="4">
        <v>1</v>
      </c>
      <c r="E66" s="4">
        <v>0</v>
      </c>
      <c r="F66" s="2">
        <v>56.54</v>
      </c>
      <c r="G66" s="2">
        <v>129.97999999999999</v>
      </c>
      <c r="H66" s="4">
        <v>0</v>
      </c>
      <c r="I66" s="3">
        <v>7.1710000000000003</v>
      </c>
      <c r="J66" s="5">
        <v>5.6766736835077002E-3</v>
      </c>
      <c r="K66" s="2">
        <v>85.53</v>
      </c>
      <c r="L66" s="2">
        <v>76.349999999999994</v>
      </c>
      <c r="M66" s="2">
        <v>55.19</v>
      </c>
      <c r="N66" s="2">
        <v>84.97</v>
      </c>
      <c r="O66">
        <v>1</v>
      </c>
      <c r="P66" s="4">
        <v>4</v>
      </c>
      <c r="Q66" s="4">
        <v>15</v>
      </c>
      <c r="R66" s="2">
        <f t="shared" si="0"/>
        <v>75.509999999999991</v>
      </c>
      <c r="S66">
        <f t="shared" si="1"/>
        <v>58.947845804988653</v>
      </c>
      <c r="T66">
        <f t="shared" si="2"/>
        <v>1.4361188722377445</v>
      </c>
      <c r="U66">
        <f t="shared" si="3"/>
        <v>28.581641009138849</v>
      </c>
    </row>
    <row r="67" spans="1:21" x14ac:dyDescent="0.25">
      <c r="A67" s="4">
        <v>42023</v>
      </c>
      <c r="B67" s="6">
        <v>34799.90326386712</v>
      </c>
      <c r="D67" s="4">
        <v>1</v>
      </c>
      <c r="E67" s="4">
        <v>0</v>
      </c>
      <c r="F67" s="2">
        <v>63.63</v>
      </c>
      <c r="G67" s="2">
        <v>126.63</v>
      </c>
      <c r="H67" s="4">
        <v>0</v>
      </c>
      <c r="I67" s="3">
        <v>7.7009999999999996</v>
      </c>
      <c r="J67" s="5">
        <v>6.8252807071900101E-3</v>
      </c>
      <c r="K67" s="2">
        <v>72.31</v>
      </c>
      <c r="L67" s="2">
        <v>89.03</v>
      </c>
      <c r="M67" s="2">
        <v>78.040000000000006</v>
      </c>
      <c r="N67" s="2">
        <v>72.55</v>
      </c>
      <c r="O67">
        <v>1</v>
      </c>
      <c r="P67" s="4">
        <v>8</v>
      </c>
      <c r="Q67" s="4">
        <v>1</v>
      </c>
      <c r="R67" s="2">
        <f t="shared" ref="R67:R130" si="4">AVERAGE(K67:N67)</f>
        <v>77.982500000000002</v>
      </c>
      <c r="S67">
        <f t="shared" ref="S67:S130" si="5">(G67/2.205)</f>
        <v>57.428571428571423</v>
      </c>
      <c r="T67">
        <f t="shared" ref="T67:T130" si="6">(F67/39.37)</f>
        <v>1.616205232410465</v>
      </c>
      <c r="U67">
        <f t="shared" ref="U67:U130" si="7">(S67/(T67^2))</f>
        <v>21.985431621513712</v>
      </c>
    </row>
    <row r="68" spans="1:21" x14ac:dyDescent="0.25">
      <c r="A68" s="4">
        <v>42630</v>
      </c>
      <c r="B68" s="6">
        <v>34794.700822182233</v>
      </c>
      <c r="D68" s="4">
        <v>0</v>
      </c>
      <c r="E68" s="4">
        <v>0</v>
      </c>
      <c r="F68" s="2">
        <v>84.41</v>
      </c>
      <c r="G68" s="2">
        <v>350.07</v>
      </c>
      <c r="H68" s="4">
        <v>0</v>
      </c>
      <c r="I68" s="3">
        <v>6.6459999999999999</v>
      </c>
      <c r="J68" s="5">
        <v>6.2357204822379199E-3</v>
      </c>
      <c r="K68" s="2">
        <v>71.290000000000006</v>
      </c>
      <c r="L68" s="2">
        <v>83.84</v>
      </c>
      <c r="M68" s="2">
        <v>68.849999999999994</v>
      </c>
      <c r="N68" s="2">
        <v>76.56</v>
      </c>
      <c r="O68">
        <v>0</v>
      </c>
      <c r="P68" s="4">
        <v>2</v>
      </c>
      <c r="Q68" s="4">
        <v>4</v>
      </c>
      <c r="R68" s="2">
        <f t="shared" si="4"/>
        <v>75.134999999999991</v>
      </c>
      <c r="S68">
        <f t="shared" si="5"/>
        <v>158.76190476190476</v>
      </c>
      <c r="T68">
        <f t="shared" si="6"/>
        <v>2.1440182880365763</v>
      </c>
      <c r="U68">
        <f t="shared" si="7"/>
        <v>34.537375294216965</v>
      </c>
    </row>
    <row r="69" spans="1:21" x14ac:dyDescent="0.25">
      <c r="A69" s="4">
        <v>42850</v>
      </c>
      <c r="B69" s="6">
        <v>34791.634667822167</v>
      </c>
      <c r="C69" t="s">
        <v>53</v>
      </c>
      <c r="D69" s="4">
        <v>0</v>
      </c>
      <c r="E69" s="4">
        <v>0</v>
      </c>
      <c r="F69" s="2">
        <v>62.84</v>
      </c>
      <c r="G69" s="2">
        <v>115.98</v>
      </c>
      <c r="H69" s="4">
        <v>2</v>
      </c>
      <c r="I69" s="3">
        <v>7.8170000000000002</v>
      </c>
      <c r="K69" s="2">
        <v>60.96</v>
      </c>
      <c r="L69" s="2">
        <v>69.87</v>
      </c>
      <c r="M69" s="2">
        <v>58.97</v>
      </c>
      <c r="N69" s="2">
        <v>71.56</v>
      </c>
      <c r="O69">
        <v>0</v>
      </c>
      <c r="P69" s="4">
        <v>1</v>
      </c>
      <c r="Q69" s="4">
        <v>4</v>
      </c>
      <c r="R69" s="2">
        <f t="shared" si="4"/>
        <v>65.34</v>
      </c>
      <c r="S69">
        <f t="shared" si="5"/>
        <v>52.598639455782312</v>
      </c>
      <c r="T69">
        <f t="shared" si="6"/>
        <v>1.5961391922783847</v>
      </c>
      <c r="U69">
        <f t="shared" si="7"/>
        <v>20.64586044677749</v>
      </c>
    </row>
    <row r="70" spans="1:21" x14ac:dyDescent="0.25">
      <c r="A70" s="4">
        <v>42769</v>
      </c>
      <c r="B70" s="6">
        <v>34790.727729799459</v>
      </c>
      <c r="C70" t="s">
        <v>54</v>
      </c>
      <c r="D70" s="4">
        <v>1</v>
      </c>
      <c r="E70" s="4">
        <v>0</v>
      </c>
      <c r="F70" s="2">
        <v>60.15</v>
      </c>
      <c r="G70" s="2">
        <v>141.97999999999999</v>
      </c>
      <c r="H70" s="4">
        <v>1</v>
      </c>
      <c r="I70" s="1"/>
      <c r="J70" s="5">
        <v>5.7869485566728199E-3</v>
      </c>
      <c r="K70" s="2">
        <v>75.069999999999993</v>
      </c>
      <c r="L70" s="2">
        <v>72.17</v>
      </c>
      <c r="M70" s="2">
        <v>49.4</v>
      </c>
      <c r="N70" s="2">
        <v>75.89</v>
      </c>
      <c r="O70">
        <v>0</v>
      </c>
      <c r="P70" s="4">
        <v>8</v>
      </c>
      <c r="Q70" s="4">
        <v>2</v>
      </c>
      <c r="R70" s="2">
        <f t="shared" si="4"/>
        <v>68.132500000000007</v>
      </c>
      <c r="S70">
        <f t="shared" si="5"/>
        <v>64.390022675736958</v>
      </c>
      <c r="T70">
        <f t="shared" si="6"/>
        <v>1.5278130556261114</v>
      </c>
      <c r="U70">
        <f t="shared" si="7"/>
        <v>27.585327492662628</v>
      </c>
    </row>
    <row r="71" spans="1:21" x14ac:dyDescent="0.25">
      <c r="A71" s="4">
        <v>43221</v>
      </c>
      <c r="B71" s="6">
        <v>34784.342747913201</v>
      </c>
      <c r="D71" s="4">
        <v>1</v>
      </c>
      <c r="E71" s="4">
        <v>1</v>
      </c>
      <c r="F71" s="2">
        <v>66.17</v>
      </c>
      <c r="G71" s="1"/>
      <c r="H71" s="4">
        <v>0</v>
      </c>
      <c r="I71" s="1"/>
      <c r="J71" s="5">
        <v>3.6681635853644599E-3</v>
      </c>
      <c r="K71" s="2">
        <v>76.23</v>
      </c>
      <c r="L71" s="2">
        <v>79.790000000000006</v>
      </c>
      <c r="M71" s="2">
        <v>64.83</v>
      </c>
      <c r="N71" s="2">
        <v>83.58</v>
      </c>
      <c r="O71">
        <v>0</v>
      </c>
      <c r="P71" s="4">
        <v>5</v>
      </c>
      <c r="Q71" s="4">
        <v>4</v>
      </c>
      <c r="R71" s="2">
        <f t="shared" si="4"/>
        <v>76.107500000000002</v>
      </c>
      <c r="S71">
        <f t="shared" si="5"/>
        <v>0</v>
      </c>
      <c r="T71">
        <f t="shared" si="6"/>
        <v>1.680721361442723</v>
      </c>
      <c r="U71">
        <f t="shared" si="7"/>
        <v>0</v>
      </c>
    </row>
    <row r="72" spans="1:21" x14ac:dyDescent="0.25">
      <c r="A72" s="4">
        <v>44088</v>
      </c>
      <c r="B72" s="6">
        <v>34776.119561189786</v>
      </c>
      <c r="C72" t="s">
        <v>55</v>
      </c>
      <c r="D72" s="4">
        <v>0</v>
      </c>
      <c r="E72" s="4">
        <v>1</v>
      </c>
      <c r="F72" s="2">
        <v>75.91</v>
      </c>
      <c r="G72" s="1"/>
      <c r="H72" s="4">
        <v>0</v>
      </c>
      <c r="I72" s="3">
        <v>4.5659999999999998</v>
      </c>
      <c r="J72" s="5">
        <v>4.7038084488142196E-3</v>
      </c>
      <c r="K72" s="2">
        <v>85.34</v>
      </c>
      <c r="L72" s="2">
        <v>81.42</v>
      </c>
      <c r="M72" s="2">
        <v>73.510000000000005</v>
      </c>
      <c r="N72" s="2">
        <v>74</v>
      </c>
      <c r="O72">
        <v>0</v>
      </c>
      <c r="P72" s="4">
        <v>8</v>
      </c>
      <c r="Q72" s="4">
        <v>10</v>
      </c>
      <c r="R72" s="2">
        <f t="shared" si="4"/>
        <v>78.567499999999995</v>
      </c>
      <c r="S72">
        <f t="shared" si="5"/>
        <v>0</v>
      </c>
      <c r="T72">
        <f t="shared" si="6"/>
        <v>1.9281178562357124</v>
      </c>
      <c r="U72">
        <f t="shared" si="7"/>
        <v>0</v>
      </c>
    </row>
    <row r="73" spans="1:21" x14ac:dyDescent="0.25">
      <c r="A73" s="4">
        <v>44413</v>
      </c>
      <c r="B73" s="6">
        <v>34770.778682505712</v>
      </c>
      <c r="C73" t="s">
        <v>56</v>
      </c>
      <c r="D73" s="4">
        <v>1</v>
      </c>
      <c r="E73" s="4">
        <v>0</v>
      </c>
      <c r="F73" s="2">
        <v>69.430000000000007</v>
      </c>
      <c r="G73" s="2">
        <v>207.72</v>
      </c>
      <c r="H73" s="4">
        <v>0</v>
      </c>
      <c r="I73" s="3">
        <v>8.157</v>
      </c>
      <c r="J73" s="5">
        <v>8.8036645826862804E-3</v>
      </c>
      <c r="K73" s="2">
        <v>86.85</v>
      </c>
      <c r="L73" s="2">
        <v>91.25</v>
      </c>
      <c r="M73" s="2">
        <v>76.930000000000007</v>
      </c>
      <c r="N73" s="2">
        <v>84.01</v>
      </c>
      <c r="O73">
        <v>0</v>
      </c>
      <c r="P73" s="4">
        <v>5</v>
      </c>
      <c r="Q73" s="4">
        <v>9</v>
      </c>
      <c r="R73" s="2">
        <f t="shared" si="4"/>
        <v>84.76</v>
      </c>
      <c r="S73">
        <f t="shared" si="5"/>
        <v>94.204081632653057</v>
      </c>
      <c r="T73">
        <f t="shared" si="6"/>
        <v>1.7635255270510544</v>
      </c>
      <c r="U73">
        <f t="shared" si="7"/>
        <v>30.290484444538212</v>
      </c>
    </row>
    <row r="74" spans="1:21" x14ac:dyDescent="0.25">
      <c r="A74" s="4">
        <v>44517</v>
      </c>
      <c r="B74" s="6">
        <v>34769.347138466546</v>
      </c>
      <c r="C74" t="s">
        <v>57</v>
      </c>
      <c r="D74" s="4">
        <v>1</v>
      </c>
      <c r="E74" s="4">
        <v>1</v>
      </c>
      <c r="F74" s="2">
        <v>66.069999999999993</v>
      </c>
      <c r="G74" s="2">
        <v>137</v>
      </c>
      <c r="H74" s="4">
        <v>0</v>
      </c>
      <c r="I74" s="3">
        <v>6.8259999999999996</v>
      </c>
      <c r="J74" s="5">
        <v>5.1971174104759E-3</v>
      </c>
      <c r="K74" s="2">
        <v>69.81</v>
      </c>
      <c r="L74" s="2">
        <v>70.58</v>
      </c>
      <c r="M74" s="2">
        <v>35.32</v>
      </c>
      <c r="N74" s="2">
        <v>70.73</v>
      </c>
      <c r="O74">
        <v>0</v>
      </c>
      <c r="P74" s="4">
        <v>5</v>
      </c>
      <c r="Q74" s="1"/>
      <c r="R74" s="2">
        <f t="shared" si="4"/>
        <v>61.61</v>
      </c>
      <c r="S74">
        <f t="shared" si="5"/>
        <v>62.131519274376416</v>
      </c>
      <c r="T74">
        <f t="shared" si="6"/>
        <v>1.6781813563627126</v>
      </c>
      <c r="U74">
        <f t="shared" si="7"/>
        <v>22.061456911059835</v>
      </c>
    </row>
    <row r="75" spans="1:21" x14ac:dyDescent="0.25">
      <c r="A75" s="4">
        <v>46221</v>
      </c>
      <c r="B75" s="6">
        <v>34750.535051327191</v>
      </c>
      <c r="C75" t="s">
        <v>58</v>
      </c>
      <c r="D75" s="4">
        <v>0</v>
      </c>
      <c r="E75" s="4">
        <v>1</v>
      </c>
      <c r="F75" s="2">
        <v>66.290000000000006</v>
      </c>
      <c r="G75" s="2">
        <v>153.80000000000001</v>
      </c>
      <c r="H75" s="4">
        <v>0</v>
      </c>
      <c r="I75" s="3">
        <v>4.681</v>
      </c>
      <c r="J75" s="5">
        <v>4.8031993161314901E-3</v>
      </c>
      <c r="K75" s="2">
        <v>82.49</v>
      </c>
      <c r="L75" s="2">
        <v>82.01</v>
      </c>
      <c r="M75" s="2">
        <v>62.99</v>
      </c>
      <c r="N75" s="2">
        <v>75.64</v>
      </c>
      <c r="O75">
        <v>0</v>
      </c>
      <c r="P75" s="4">
        <v>3</v>
      </c>
      <c r="Q75" s="4">
        <v>6</v>
      </c>
      <c r="R75" s="2">
        <f t="shared" si="4"/>
        <v>75.782499999999999</v>
      </c>
      <c r="S75">
        <f t="shared" si="5"/>
        <v>69.750566893424036</v>
      </c>
      <c r="T75">
        <f t="shared" si="6"/>
        <v>1.6837693675387353</v>
      </c>
      <c r="U75">
        <f t="shared" si="7"/>
        <v>24.602686531607578</v>
      </c>
    </row>
    <row r="76" spans="1:21" x14ac:dyDescent="0.25">
      <c r="A76" s="4">
        <v>47050</v>
      </c>
      <c r="B76" s="6">
        <v>34736.956357204122</v>
      </c>
      <c r="C76" t="s">
        <v>59</v>
      </c>
      <c r="D76" s="4">
        <v>1</v>
      </c>
      <c r="E76" s="4">
        <v>0</v>
      </c>
      <c r="F76" s="2">
        <v>62.89</v>
      </c>
      <c r="G76" s="2">
        <v>158.85</v>
      </c>
      <c r="H76" s="4">
        <v>2</v>
      </c>
      <c r="I76" s="3">
        <v>7.2560000000000002</v>
      </c>
      <c r="J76" s="5">
        <v>6.4689911786510301E-3</v>
      </c>
      <c r="K76" s="2">
        <v>84.3</v>
      </c>
      <c r="L76" s="2">
        <v>78.72</v>
      </c>
      <c r="M76" s="2">
        <v>72.52</v>
      </c>
      <c r="N76" s="2">
        <v>80.03</v>
      </c>
      <c r="O76">
        <v>0</v>
      </c>
      <c r="P76" s="4">
        <v>3</v>
      </c>
      <c r="Q76" s="4">
        <v>12</v>
      </c>
      <c r="R76" s="2">
        <f t="shared" si="4"/>
        <v>78.892499999999984</v>
      </c>
      <c r="S76">
        <f t="shared" si="5"/>
        <v>72.040816326530603</v>
      </c>
      <c r="T76">
        <f t="shared" si="6"/>
        <v>1.5974091948183897</v>
      </c>
      <c r="U76">
        <f t="shared" si="7"/>
        <v>28.232300340508221</v>
      </c>
    </row>
    <row r="77" spans="1:21" x14ac:dyDescent="0.25">
      <c r="A77" s="4">
        <v>47887</v>
      </c>
      <c r="B77" s="6">
        <v>34727.392020722145</v>
      </c>
      <c r="C77" t="s">
        <v>60</v>
      </c>
      <c r="D77" s="4">
        <v>1</v>
      </c>
      <c r="E77" s="4">
        <v>1</v>
      </c>
      <c r="F77" s="1"/>
      <c r="G77" s="2">
        <v>151.97</v>
      </c>
      <c r="H77" s="4">
        <v>0</v>
      </c>
      <c r="I77" s="3">
        <v>5.5270000000000001</v>
      </c>
      <c r="J77" s="5">
        <v>4.4345297703858198E-3</v>
      </c>
      <c r="K77" s="2">
        <v>86.59</v>
      </c>
      <c r="L77" s="2">
        <v>79.22</v>
      </c>
      <c r="M77" s="2">
        <v>57.58</v>
      </c>
      <c r="N77" s="2">
        <v>70.89</v>
      </c>
      <c r="O77">
        <v>0</v>
      </c>
      <c r="P77" s="4">
        <v>4</v>
      </c>
      <c r="Q77" s="4">
        <v>3</v>
      </c>
      <c r="R77" s="2">
        <f t="shared" si="4"/>
        <v>73.569999999999993</v>
      </c>
      <c r="S77">
        <f t="shared" si="5"/>
        <v>68.920634920634924</v>
      </c>
      <c r="T77">
        <f t="shared" si="6"/>
        <v>0</v>
      </c>
      <c r="U77" t="e">
        <f t="shared" si="7"/>
        <v>#DIV/0!</v>
      </c>
    </row>
    <row r="78" spans="1:21" x14ac:dyDescent="0.25">
      <c r="A78" s="4">
        <v>48361</v>
      </c>
      <c r="B78" s="6">
        <v>34724.81994870583</v>
      </c>
      <c r="C78" t="s">
        <v>61</v>
      </c>
      <c r="D78" s="4">
        <v>0</v>
      </c>
      <c r="E78" s="4">
        <v>0</v>
      </c>
      <c r="F78" s="2">
        <v>83.73</v>
      </c>
      <c r="G78" s="2">
        <v>206.55</v>
      </c>
      <c r="H78" s="4">
        <v>0</v>
      </c>
      <c r="I78" s="3">
        <v>7.8170000000000002</v>
      </c>
      <c r="J78" s="5">
        <v>6.9330571084694204E-3</v>
      </c>
      <c r="K78" s="2">
        <v>95.23</v>
      </c>
      <c r="L78" s="2">
        <v>76.72</v>
      </c>
      <c r="M78" s="2">
        <v>69.7</v>
      </c>
      <c r="N78" s="2">
        <v>82.44</v>
      </c>
      <c r="O78">
        <v>0</v>
      </c>
      <c r="P78" s="4">
        <v>5</v>
      </c>
      <c r="Q78" s="4">
        <v>6</v>
      </c>
      <c r="R78" s="2">
        <f t="shared" si="4"/>
        <v>81.022499999999994</v>
      </c>
      <c r="S78">
        <f t="shared" si="5"/>
        <v>93.673469387755105</v>
      </c>
      <c r="T78">
        <f t="shared" si="6"/>
        <v>2.1267462534925072</v>
      </c>
      <c r="U78">
        <f t="shared" si="7"/>
        <v>20.71024576734062</v>
      </c>
    </row>
    <row r="79" spans="1:21" x14ac:dyDescent="0.25">
      <c r="A79" s="4">
        <v>49213</v>
      </c>
      <c r="B79" s="6">
        <v>34715.131603633738</v>
      </c>
      <c r="C79" t="s">
        <v>62</v>
      </c>
      <c r="D79" s="4">
        <v>0</v>
      </c>
      <c r="E79" s="4">
        <v>1</v>
      </c>
      <c r="F79" s="2">
        <v>74.319999999999993</v>
      </c>
      <c r="G79" s="2">
        <v>164.91</v>
      </c>
      <c r="H79" s="4">
        <v>0</v>
      </c>
      <c r="I79" s="3">
        <v>5.6849999999999996</v>
      </c>
      <c r="J79" s="5">
        <v>4.9665423214695402E-3</v>
      </c>
      <c r="K79" s="2">
        <v>89.3</v>
      </c>
      <c r="L79" s="2">
        <v>90.92</v>
      </c>
      <c r="M79" s="2">
        <v>66.459999999999994</v>
      </c>
      <c r="N79" s="2">
        <v>82.21</v>
      </c>
      <c r="O79">
        <v>0</v>
      </c>
      <c r="P79" s="4">
        <v>2</v>
      </c>
      <c r="Q79" s="4">
        <v>6</v>
      </c>
      <c r="R79" s="2">
        <f t="shared" si="4"/>
        <v>82.222499999999997</v>
      </c>
      <c r="S79">
        <f t="shared" si="5"/>
        <v>74.789115646258495</v>
      </c>
      <c r="T79">
        <f t="shared" si="6"/>
        <v>1.887731775463551</v>
      </c>
      <c r="U79">
        <f t="shared" si="7"/>
        <v>20.987360646365975</v>
      </c>
    </row>
    <row r="80" spans="1:21" x14ac:dyDescent="0.25">
      <c r="A80" s="4">
        <v>49326</v>
      </c>
      <c r="B80" s="6">
        <v>34713.631404911393</v>
      </c>
      <c r="D80" s="4">
        <v>0</v>
      </c>
      <c r="E80" s="4">
        <v>0</v>
      </c>
      <c r="F80" s="2">
        <v>72.849999999999994</v>
      </c>
      <c r="G80" s="2">
        <v>194.74</v>
      </c>
      <c r="H80" s="4">
        <v>0</v>
      </c>
      <c r="I80" s="3">
        <v>7.8120000000000003</v>
      </c>
      <c r="J80" s="5">
        <v>6.3632298882200502E-3</v>
      </c>
      <c r="K80" s="2">
        <v>69.48</v>
      </c>
      <c r="L80" s="2">
        <v>79.78</v>
      </c>
      <c r="M80" s="2">
        <v>54.69</v>
      </c>
      <c r="N80" s="2">
        <v>69.38</v>
      </c>
      <c r="O80">
        <v>0</v>
      </c>
      <c r="P80" s="4">
        <v>5</v>
      </c>
      <c r="Q80" s="4">
        <v>6</v>
      </c>
      <c r="R80" s="2">
        <f t="shared" si="4"/>
        <v>68.332499999999996</v>
      </c>
      <c r="S80">
        <f t="shared" si="5"/>
        <v>88.317460317460316</v>
      </c>
      <c r="T80">
        <f t="shared" si="6"/>
        <v>1.8503937007874016</v>
      </c>
      <c r="U80">
        <f t="shared" si="7"/>
        <v>25.793975870716476</v>
      </c>
    </row>
    <row r="81" spans="1:21" x14ac:dyDescent="0.25">
      <c r="A81" s="4">
        <v>49155</v>
      </c>
      <c r="B81" s="6">
        <v>34712.52017577902</v>
      </c>
      <c r="C81" t="s">
        <v>10</v>
      </c>
      <c r="D81" s="4">
        <v>1</v>
      </c>
      <c r="E81" s="4">
        <v>0</v>
      </c>
      <c r="F81" s="2">
        <v>62.2</v>
      </c>
      <c r="G81" s="2">
        <v>186.84</v>
      </c>
      <c r="H81" s="4">
        <v>0</v>
      </c>
      <c r="I81" s="3">
        <v>6.7350000000000003</v>
      </c>
      <c r="K81" s="2">
        <v>77.17</v>
      </c>
      <c r="L81" s="2">
        <v>55.11</v>
      </c>
      <c r="M81" s="2">
        <v>40.380000000000003</v>
      </c>
      <c r="N81" s="2">
        <v>80.62</v>
      </c>
      <c r="O81">
        <v>0</v>
      </c>
      <c r="P81" s="4">
        <v>8</v>
      </c>
      <c r="Q81" s="4">
        <v>3</v>
      </c>
      <c r="R81" s="2">
        <f t="shared" si="4"/>
        <v>63.32</v>
      </c>
      <c r="S81">
        <f t="shared" si="5"/>
        <v>84.734693877551024</v>
      </c>
      <c r="T81">
        <f t="shared" si="6"/>
        <v>1.5798831597663197</v>
      </c>
      <c r="U81">
        <f t="shared" si="7"/>
        <v>33.947775775853493</v>
      </c>
    </row>
    <row r="82" spans="1:21" x14ac:dyDescent="0.25">
      <c r="A82" s="4">
        <v>20531</v>
      </c>
      <c r="B82" s="6">
        <v>34697.555496309644</v>
      </c>
      <c r="D82" s="4">
        <v>0</v>
      </c>
      <c r="E82" s="4">
        <v>1</v>
      </c>
      <c r="F82" s="1"/>
      <c r="G82" s="2">
        <v>261.58999999999997</v>
      </c>
      <c r="H82" s="4">
        <v>0</v>
      </c>
      <c r="I82" s="3">
        <v>4.5030000000000001</v>
      </c>
      <c r="K82" s="2">
        <v>93.69</v>
      </c>
      <c r="L82" s="2">
        <v>87.7</v>
      </c>
      <c r="M82" s="2">
        <v>76.349999999999994</v>
      </c>
      <c r="N82" s="2">
        <v>79.08</v>
      </c>
      <c r="O82">
        <v>0</v>
      </c>
      <c r="P82" s="4">
        <v>4</v>
      </c>
      <c r="Q82" s="4">
        <v>1</v>
      </c>
      <c r="R82" s="2">
        <f t="shared" si="4"/>
        <v>84.204999999999998</v>
      </c>
      <c r="S82">
        <f t="shared" si="5"/>
        <v>118.63492063492062</v>
      </c>
      <c r="T82">
        <f t="shared" si="6"/>
        <v>0</v>
      </c>
      <c r="U82" t="e">
        <f t="shared" si="7"/>
        <v>#DIV/0!</v>
      </c>
    </row>
    <row r="83" spans="1:21" x14ac:dyDescent="0.25">
      <c r="A83" s="4">
        <v>20615</v>
      </c>
      <c r="B83" s="6">
        <v>34696.456096249865</v>
      </c>
      <c r="C83" t="s">
        <v>63</v>
      </c>
      <c r="D83" s="4">
        <v>1</v>
      </c>
      <c r="E83" s="4">
        <v>0</v>
      </c>
      <c r="F83" s="2">
        <v>66.400000000000006</v>
      </c>
      <c r="G83" s="2">
        <v>167.57</v>
      </c>
      <c r="H83" s="4">
        <v>0</v>
      </c>
      <c r="I83" s="1"/>
      <c r="J83" s="5">
        <v>6.8226209922725104E-3</v>
      </c>
      <c r="K83" s="2">
        <v>85.44</v>
      </c>
      <c r="L83" s="2">
        <v>85.49</v>
      </c>
      <c r="M83" s="2">
        <v>69.92</v>
      </c>
      <c r="N83" s="2">
        <v>84.34</v>
      </c>
      <c r="O83">
        <v>0</v>
      </c>
      <c r="P83" s="4">
        <v>7</v>
      </c>
      <c r="Q83" s="4">
        <v>6</v>
      </c>
      <c r="R83" s="2">
        <f t="shared" si="4"/>
        <v>81.297500000000014</v>
      </c>
      <c r="S83">
        <f t="shared" si="5"/>
        <v>75.995464852607711</v>
      </c>
      <c r="T83">
        <f t="shared" si="6"/>
        <v>1.6865633731267464</v>
      </c>
      <c r="U83">
        <f t="shared" si="7"/>
        <v>26.716671263881025</v>
      </c>
    </row>
    <row r="84" spans="1:21" x14ac:dyDescent="0.25">
      <c r="A84" s="4">
        <v>21492</v>
      </c>
      <c r="B84" s="6">
        <v>34685.742503074449</v>
      </c>
      <c r="C84" t="s">
        <v>64</v>
      </c>
      <c r="D84" s="4">
        <v>1</v>
      </c>
      <c r="E84" s="4">
        <v>1</v>
      </c>
      <c r="F84" s="2">
        <v>63.88</v>
      </c>
      <c r="G84" s="2">
        <v>161.63</v>
      </c>
      <c r="H84" s="4">
        <v>0</v>
      </c>
      <c r="I84" s="3">
        <v>4.6440000000000001</v>
      </c>
      <c r="J84" s="5">
        <v>4.6734437400793704E-3</v>
      </c>
      <c r="K84" s="2">
        <v>81.83</v>
      </c>
      <c r="L84" s="2">
        <v>74.06</v>
      </c>
      <c r="M84" s="2">
        <v>71.23</v>
      </c>
      <c r="N84" s="2">
        <v>82.36</v>
      </c>
      <c r="O84">
        <v>0</v>
      </c>
      <c r="P84" s="4">
        <v>5</v>
      </c>
      <c r="Q84" s="4">
        <v>4</v>
      </c>
      <c r="R84" s="2">
        <f t="shared" si="4"/>
        <v>77.37</v>
      </c>
      <c r="S84">
        <f t="shared" si="5"/>
        <v>73.301587301587304</v>
      </c>
      <c r="T84">
        <f t="shared" si="6"/>
        <v>1.6225552451104903</v>
      </c>
      <c r="U84">
        <f t="shared" si="7"/>
        <v>27.8428952676168</v>
      </c>
    </row>
    <row r="85" spans="1:21" x14ac:dyDescent="0.25">
      <c r="A85" s="4">
        <v>22069</v>
      </c>
      <c r="B85" s="6">
        <v>34678.889586706893</v>
      </c>
      <c r="D85" s="4">
        <v>0</v>
      </c>
      <c r="E85" s="4">
        <v>0</v>
      </c>
      <c r="F85" s="2">
        <v>72.569999999999993</v>
      </c>
      <c r="G85" s="2">
        <v>224.92</v>
      </c>
      <c r="H85" s="4">
        <v>0</v>
      </c>
      <c r="I85" s="3">
        <v>7.1349999999999998</v>
      </c>
      <c r="K85" s="2">
        <v>83.19</v>
      </c>
      <c r="L85" s="2">
        <v>89.74</v>
      </c>
      <c r="M85" s="2">
        <v>72.56</v>
      </c>
      <c r="N85" s="2">
        <v>76.63</v>
      </c>
      <c r="O85" s="2">
        <v>0</v>
      </c>
      <c r="P85" s="4">
        <v>3</v>
      </c>
      <c r="Q85" s="4">
        <v>7</v>
      </c>
      <c r="R85" s="2">
        <f t="shared" si="4"/>
        <v>80.53</v>
      </c>
      <c r="S85">
        <f t="shared" si="5"/>
        <v>102.00453514739228</v>
      </c>
      <c r="T85">
        <f t="shared" si="6"/>
        <v>1.843281686563373</v>
      </c>
      <c r="U85">
        <f t="shared" si="7"/>
        <v>30.021754169414336</v>
      </c>
    </row>
    <row r="86" spans="1:21" x14ac:dyDescent="0.25">
      <c r="A86" s="4">
        <v>22567</v>
      </c>
      <c r="B86" s="6">
        <v>34672.608221360708</v>
      </c>
      <c r="C86" t="s">
        <v>65</v>
      </c>
      <c r="D86" s="4">
        <v>1</v>
      </c>
      <c r="E86" s="4">
        <v>1</v>
      </c>
      <c r="F86" s="2">
        <v>64.430000000000007</v>
      </c>
      <c r="G86" s="2">
        <v>194.01</v>
      </c>
      <c r="H86" s="4">
        <v>0</v>
      </c>
      <c r="I86" s="3">
        <v>4.819</v>
      </c>
      <c r="J86" s="5">
        <v>3.9125108297696099E-3</v>
      </c>
      <c r="K86" s="2">
        <v>80.069999999999993</v>
      </c>
      <c r="L86" s="2">
        <v>103.62</v>
      </c>
      <c r="M86" s="2">
        <v>79.17</v>
      </c>
      <c r="N86" s="2">
        <v>75.56</v>
      </c>
      <c r="O86">
        <v>0</v>
      </c>
      <c r="P86" s="4">
        <v>7</v>
      </c>
      <c r="Q86" s="1"/>
      <c r="R86" s="2">
        <f t="shared" si="4"/>
        <v>84.605000000000004</v>
      </c>
      <c r="S86">
        <f t="shared" si="5"/>
        <v>87.986394557823118</v>
      </c>
      <c r="T86">
        <f t="shared" si="6"/>
        <v>1.6365252730505464</v>
      </c>
      <c r="U86">
        <f t="shared" si="7"/>
        <v>32.852625933806344</v>
      </c>
    </row>
    <row r="87" spans="1:21" x14ac:dyDescent="0.25">
      <c r="A87" s="4">
        <v>23767</v>
      </c>
      <c r="B87" s="6">
        <v>34658.25457313213</v>
      </c>
      <c r="C87" t="s">
        <v>23</v>
      </c>
      <c r="D87" s="4">
        <v>0</v>
      </c>
      <c r="E87" s="4">
        <v>1</v>
      </c>
      <c r="F87" s="2">
        <v>66.819999999999993</v>
      </c>
      <c r="G87" s="2">
        <v>166.55</v>
      </c>
      <c r="H87" s="4">
        <v>0</v>
      </c>
      <c r="I87" s="3">
        <v>5.6539999999999999</v>
      </c>
      <c r="J87" s="5">
        <v>4.3243909091228699E-3</v>
      </c>
      <c r="K87" s="2">
        <v>77.42</v>
      </c>
      <c r="L87" s="2">
        <v>79.14</v>
      </c>
      <c r="M87" s="2">
        <v>60.06</v>
      </c>
      <c r="N87" s="2">
        <v>76.25</v>
      </c>
      <c r="O87">
        <v>0</v>
      </c>
      <c r="P87" s="4">
        <v>4</v>
      </c>
      <c r="Q87" s="4">
        <v>11</v>
      </c>
      <c r="R87" s="2">
        <f t="shared" si="4"/>
        <v>73.217500000000001</v>
      </c>
      <c r="S87">
        <f t="shared" si="5"/>
        <v>75.532879818594111</v>
      </c>
      <c r="T87">
        <f t="shared" si="6"/>
        <v>1.6972313944627888</v>
      </c>
      <c r="U87">
        <f t="shared" si="7"/>
        <v>26.221282542271926</v>
      </c>
    </row>
    <row r="88" spans="1:21" x14ac:dyDescent="0.25">
      <c r="A88" s="4">
        <v>23937</v>
      </c>
      <c r="B88" s="6">
        <v>34655.995789996341</v>
      </c>
      <c r="C88" t="s">
        <v>66</v>
      </c>
      <c r="D88" s="4">
        <v>1</v>
      </c>
      <c r="E88" s="4">
        <v>0</v>
      </c>
      <c r="F88" s="2">
        <v>62.59</v>
      </c>
      <c r="G88" s="2">
        <v>139.85</v>
      </c>
      <c r="H88" s="4">
        <v>2</v>
      </c>
      <c r="I88" s="3">
        <v>8.8650000000000002</v>
      </c>
      <c r="J88" s="5">
        <v>7.1756055319256102E-3</v>
      </c>
      <c r="K88" s="2">
        <v>83.79</v>
      </c>
      <c r="L88" s="2">
        <v>87.48</v>
      </c>
      <c r="M88" s="2">
        <v>57.57</v>
      </c>
      <c r="N88" s="2">
        <v>81.66</v>
      </c>
      <c r="O88">
        <v>0</v>
      </c>
      <c r="P88" s="4">
        <v>4</v>
      </c>
      <c r="Q88" s="4">
        <v>8</v>
      </c>
      <c r="R88" s="2">
        <f t="shared" si="4"/>
        <v>77.625</v>
      </c>
      <c r="S88">
        <f t="shared" si="5"/>
        <v>63.424036281179134</v>
      </c>
      <c r="T88">
        <f t="shared" si="6"/>
        <v>1.5897891795783594</v>
      </c>
      <c r="U88">
        <f t="shared" si="7"/>
        <v>25.094283690521316</v>
      </c>
    </row>
    <row r="89" spans="1:21" x14ac:dyDescent="0.25">
      <c r="A89" s="4">
        <v>24153</v>
      </c>
      <c r="B89" s="6">
        <v>34653.067485576736</v>
      </c>
      <c r="C89" t="s">
        <v>67</v>
      </c>
      <c r="D89" s="4">
        <v>1</v>
      </c>
      <c r="E89" s="4">
        <v>0</v>
      </c>
      <c r="F89" s="2">
        <v>62.12</v>
      </c>
      <c r="G89" s="2">
        <v>106.48</v>
      </c>
      <c r="H89" s="4">
        <v>2</v>
      </c>
      <c r="I89" s="3">
        <v>8.48</v>
      </c>
      <c r="J89" s="5">
        <v>8.7154709331404394E-3</v>
      </c>
      <c r="K89" s="2">
        <v>81</v>
      </c>
      <c r="L89" s="2">
        <v>70.87</v>
      </c>
      <c r="M89" s="2">
        <v>48.06</v>
      </c>
      <c r="N89" s="2">
        <v>88.89</v>
      </c>
      <c r="O89">
        <v>1</v>
      </c>
      <c r="P89" s="4">
        <v>7</v>
      </c>
      <c r="Q89" s="4">
        <v>4</v>
      </c>
      <c r="R89" s="2">
        <f t="shared" si="4"/>
        <v>72.204999999999998</v>
      </c>
      <c r="S89">
        <f t="shared" si="5"/>
        <v>48.290249433106574</v>
      </c>
      <c r="T89">
        <f t="shared" si="6"/>
        <v>1.5778511557023114</v>
      </c>
      <c r="U89">
        <f t="shared" si="7"/>
        <v>19.396679246144167</v>
      </c>
    </row>
    <row r="90" spans="1:21" x14ac:dyDescent="0.25">
      <c r="A90" s="4">
        <v>24202</v>
      </c>
      <c r="B90" s="6">
        <v>34652.777395488687</v>
      </c>
      <c r="D90" s="4">
        <v>1</v>
      </c>
      <c r="E90" s="4">
        <v>0</v>
      </c>
      <c r="F90" s="2">
        <v>57.4</v>
      </c>
      <c r="G90" s="2">
        <v>164.53</v>
      </c>
      <c r="H90" s="1"/>
      <c r="I90" s="3">
        <v>6.8390000000000004</v>
      </c>
      <c r="K90" s="2">
        <v>79</v>
      </c>
      <c r="L90" s="2">
        <v>78.47</v>
      </c>
      <c r="M90" s="2">
        <v>59.89</v>
      </c>
      <c r="N90" s="2">
        <v>79.02</v>
      </c>
      <c r="O90">
        <v>1</v>
      </c>
      <c r="P90" s="4">
        <v>8</v>
      </c>
      <c r="Q90" s="4">
        <v>4</v>
      </c>
      <c r="R90" s="2">
        <f t="shared" si="4"/>
        <v>74.094999999999999</v>
      </c>
      <c r="S90">
        <f t="shared" si="5"/>
        <v>74.616780045351476</v>
      </c>
      <c r="T90">
        <f t="shared" si="6"/>
        <v>1.4579629159258318</v>
      </c>
      <c r="U90">
        <f t="shared" si="7"/>
        <v>35.10294460242222</v>
      </c>
    </row>
    <row r="91" spans="1:21" x14ac:dyDescent="0.25">
      <c r="A91" s="4">
        <v>24556</v>
      </c>
      <c r="B91" s="6">
        <v>34648.191151967731</v>
      </c>
      <c r="C91" t="s">
        <v>68</v>
      </c>
      <c r="D91" s="4">
        <v>1</v>
      </c>
      <c r="E91" s="4">
        <v>0</v>
      </c>
      <c r="F91" s="1"/>
      <c r="G91" s="2">
        <v>180.44</v>
      </c>
      <c r="H91" s="4">
        <v>0</v>
      </c>
      <c r="I91" s="3">
        <v>6.2590000000000003</v>
      </c>
      <c r="J91" s="5">
        <v>6.3579087378913997E-3</v>
      </c>
      <c r="K91" s="2">
        <v>84.09</v>
      </c>
      <c r="L91" s="2">
        <v>69.8</v>
      </c>
      <c r="M91" s="1"/>
      <c r="N91" s="1"/>
      <c r="O91">
        <v>0</v>
      </c>
      <c r="P91" s="4">
        <v>8</v>
      </c>
      <c r="Q91" s="4">
        <v>1</v>
      </c>
      <c r="R91" s="2">
        <f t="shared" si="4"/>
        <v>76.944999999999993</v>
      </c>
      <c r="S91">
        <f t="shared" si="5"/>
        <v>81.832199546485256</v>
      </c>
      <c r="T91">
        <f t="shared" si="6"/>
        <v>0</v>
      </c>
      <c r="U91" t="e">
        <f t="shared" si="7"/>
        <v>#DIV/0!</v>
      </c>
    </row>
    <row r="92" spans="1:21" x14ac:dyDescent="0.25">
      <c r="A92" s="4">
        <v>24656</v>
      </c>
      <c r="B92" s="6">
        <v>34647.109032276319</v>
      </c>
      <c r="C92" t="s">
        <v>69</v>
      </c>
      <c r="D92" s="4">
        <v>1</v>
      </c>
      <c r="E92" s="4">
        <v>0</v>
      </c>
      <c r="F92" s="2">
        <v>67.11</v>
      </c>
      <c r="G92" s="1"/>
      <c r="H92" s="4">
        <v>0</v>
      </c>
      <c r="I92" s="3">
        <v>8.2240000000000002</v>
      </c>
      <c r="J92" s="5">
        <v>8.1914421715240399E-3</v>
      </c>
      <c r="K92" s="2">
        <v>81.680000000000007</v>
      </c>
      <c r="L92" s="2">
        <v>88.16</v>
      </c>
      <c r="M92" s="2">
        <v>70.56</v>
      </c>
      <c r="N92" s="2">
        <v>72.53</v>
      </c>
      <c r="O92">
        <v>0</v>
      </c>
      <c r="P92" s="4">
        <v>6</v>
      </c>
      <c r="Q92" s="4">
        <v>3</v>
      </c>
      <c r="R92" s="2">
        <f t="shared" si="4"/>
        <v>78.232500000000002</v>
      </c>
      <c r="S92">
        <f t="shared" si="5"/>
        <v>0</v>
      </c>
      <c r="T92">
        <f t="shared" si="6"/>
        <v>1.7045974091948184</v>
      </c>
      <c r="U92">
        <f t="shared" si="7"/>
        <v>0</v>
      </c>
    </row>
    <row r="93" spans="1:21" x14ac:dyDescent="0.25">
      <c r="A93" s="4">
        <v>25740</v>
      </c>
      <c r="B93" s="6">
        <v>34633.842412263395</v>
      </c>
      <c r="D93" s="4">
        <v>1</v>
      </c>
      <c r="E93" s="4">
        <v>0</v>
      </c>
      <c r="F93" s="2">
        <v>66.97</v>
      </c>
      <c r="G93" s="2">
        <v>154.81</v>
      </c>
      <c r="H93" s="4">
        <v>0</v>
      </c>
      <c r="I93" s="3">
        <v>8.2850000000000001</v>
      </c>
      <c r="J93" s="5">
        <v>7.6292169292927897E-3</v>
      </c>
      <c r="K93" s="2">
        <v>82.56</v>
      </c>
      <c r="L93" s="2">
        <v>89.88</v>
      </c>
      <c r="M93" s="2">
        <v>81.44</v>
      </c>
      <c r="N93" s="1"/>
      <c r="O93">
        <v>0</v>
      </c>
      <c r="P93" s="4">
        <v>4</v>
      </c>
      <c r="Q93" s="4">
        <v>3</v>
      </c>
      <c r="R93" s="2">
        <f t="shared" si="4"/>
        <v>84.626666666666665</v>
      </c>
      <c r="S93">
        <f t="shared" si="5"/>
        <v>70.208616780045347</v>
      </c>
      <c r="T93">
        <f t="shared" si="6"/>
        <v>1.7010414020828042</v>
      </c>
      <c r="U93">
        <f t="shared" si="7"/>
        <v>24.263902297188885</v>
      </c>
    </row>
    <row r="94" spans="1:21" x14ac:dyDescent="0.25">
      <c r="A94" s="4">
        <v>26435</v>
      </c>
      <c r="B94" s="6">
        <v>34625.06456619082</v>
      </c>
      <c r="D94" s="4">
        <v>1</v>
      </c>
      <c r="E94" s="4">
        <v>0</v>
      </c>
      <c r="F94" s="2">
        <v>58.18</v>
      </c>
      <c r="G94" s="2">
        <v>162.44999999999999</v>
      </c>
      <c r="H94" s="4">
        <v>2</v>
      </c>
      <c r="I94" s="3">
        <v>5.5129999999999999</v>
      </c>
      <c r="J94" s="5">
        <v>5.02012398643043E-3</v>
      </c>
      <c r="K94" s="2">
        <v>77.97</v>
      </c>
      <c r="L94" s="2">
        <v>89.03</v>
      </c>
      <c r="M94" s="2">
        <v>79.61</v>
      </c>
      <c r="N94" s="2">
        <v>92.3</v>
      </c>
      <c r="O94">
        <v>0</v>
      </c>
      <c r="P94" s="4">
        <v>3</v>
      </c>
      <c r="Q94" s="4">
        <v>5</v>
      </c>
      <c r="R94" s="2">
        <f t="shared" si="4"/>
        <v>84.727500000000006</v>
      </c>
      <c r="S94">
        <f t="shared" si="5"/>
        <v>73.673469387755091</v>
      </c>
      <c r="T94">
        <f t="shared" si="6"/>
        <v>1.4777749555499111</v>
      </c>
      <c r="U94">
        <f t="shared" si="7"/>
        <v>33.736072213645855</v>
      </c>
    </row>
    <row r="95" spans="1:21" x14ac:dyDescent="0.25">
      <c r="A95" s="4">
        <v>26707</v>
      </c>
      <c r="B95" s="6">
        <v>34622.529329869438</v>
      </c>
      <c r="C95" t="s">
        <v>70</v>
      </c>
      <c r="D95" s="4">
        <v>0</v>
      </c>
      <c r="E95" s="4">
        <v>0</v>
      </c>
      <c r="F95" s="2">
        <v>77.91</v>
      </c>
      <c r="G95" s="2">
        <v>172.53</v>
      </c>
      <c r="H95" s="4">
        <v>0</v>
      </c>
      <c r="I95" s="3">
        <v>8.9909999999999997</v>
      </c>
      <c r="J95" s="5">
        <v>4.9961483500546803E-3</v>
      </c>
      <c r="K95" s="2">
        <v>83.82</v>
      </c>
      <c r="L95" s="2">
        <v>87.67</v>
      </c>
      <c r="M95" s="2">
        <v>70.430000000000007</v>
      </c>
      <c r="N95" s="2">
        <v>74.040000000000006</v>
      </c>
      <c r="O95">
        <v>1</v>
      </c>
      <c r="P95" s="4">
        <v>5</v>
      </c>
      <c r="Q95" s="4">
        <v>3</v>
      </c>
      <c r="R95" s="2">
        <f t="shared" si="4"/>
        <v>78.990000000000009</v>
      </c>
      <c r="S95">
        <f t="shared" si="5"/>
        <v>78.244897959183675</v>
      </c>
      <c r="T95">
        <f t="shared" si="6"/>
        <v>1.9789179578359157</v>
      </c>
      <c r="U95">
        <f t="shared" si="7"/>
        <v>19.980228442642229</v>
      </c>
    </row>
    <row r="96" spans="1:21" x14ac:dyDescent="0.25">
      <c r="A96" s="4">
        <v>26691</v>
      </c>
      <c r="B96" s="6">
        <v>34622.113435701001</v>
      </c>
      <c r="D96" s="4">
        <v>1</v>
      </c>
      <c r="E96" s="4">
        <v>1</v>
      </c>
      <c r="F96" s="2">
        <v>63.91</v>
      </c>
      <c r="G96" s="2">
        <v>149.47999999999999</v>
      </c>
      <c r="H96" s="4">
        <v>0</v>
      </c>
      <c r="I96" s="3">
        <v>4.8949999999999996</v>
      </c>
      <c r="J96" s="5">
        <v>4.9565005986052096E-3</v>
      </c>
      <c r="K96" s="2">
        <v>85.27</v>
      </c>
      <c r="L96" s="2">
        <v>77.75</v>
      </c>
      <c r="M96" s="2">
        <v>69.3</v>
      </c>
      <c r="N96" s="2">
        <v>75.599999999999994</v>
      </c>
      <c r="O96">
        <v>1</v>
      </c>
      <c r="P96" s="1"/>
      <c r="Q96" s="4">
        <v>20</v>
      </c>
      <c r="R96" s="2">
        <f t="shared" si="4"/>
        <v>76.97999999999999</v>
      </c>
      <c r="S96">
        <f t="shared" si="5"/>
        <v>67.791383219954639</v>
      </c>
      <c r="T96">
        <f t="shared" si="6"/>
        <v>1.6233172466344934</v>
      </c>
      <c r="U96">
        <f t="shared" si="7"/>
        <v>25.725728968984313</v>
      </c>
    </row>
    <row r="97" spans="1:21" x14ac:dyDescent="0.25">
      <c r="A97" s="4">
        <v>27539</v>
      </c>
      <c r="B97" s="6">
        <v>34611.970832350649</v>
      </c>
      <c r="C97" t="s">
        <v>71</v>
      </c>
      <c r="D97" s="4">
        <v>1</v>
      </c>
      <c r="E97" s="4">
        <v>0</v>
      </c>
      <c r="F97" s="2">
        <v>74.569999999999993</v>
      </c>
      <c r="G97" s="2">
        <v>266.77999999999997</v>
      </c>
      <c r="H97" s="4">
        <v>0</v>
      </c>
      <c r="I97" s="3">
        <v>6.55</v>
      </c>
      <c r="J97" s="5">
        <v>6.4042996242716903E-3</v>
      </c>
      <c r="K97" s="2">
        <v>85.43</v>
      </c>
      <c r="L97" s="2">
        <v>87.7</v>
      </c>
      <c r="M97" s="2">
        <v>70.569999999999993</v>
      </c>
      <c r="N97" s="2">
        <v>77.459999999999994</v>
      </c>
      <c r="O97">
        <v>0</v>
      </c>
      <c r="P97" s="4">
        <v>11</v>
      </c>
      <c r="Q97" s="4">
        <v>1</v>
      </c>
      <c r="R97" s="2">
        <f t="shared" si="4"/>
        <v>80.289999999999992</v>
      </c>
      <c r="S97">
        <f t="shared" si="5"/>
        <v>120.98866213151926</v>
      </c>
      <c r="T97">
        <f t="shared" si="6"/>
        <v>1.8940817881635763</v>
      </c>
      <c r="U97">
        <f t="shared" si="7"/>
        <v>33.72463187745133</v>
      </c>
    </row>
    <row r="98" spans="1:21" x14ac:dyDescent="0.25">
      <c r="A98" s="4">
        <v>49947</v>
      </c>
      <c r="B98" s="6">
        <v>34589.842503245229</v>
      </c>
      <c r="C98" t="s">
        <v>72</v>
      </c>
      <c r="D98" s="4">
        <v>1</v>
      </c>
      <c r="E98" s="4">
        <v>1</v>
      </c>
      <c r="F98" s="2">
        <v>68.319999999999993</v>
      </c>
      <c r="G98" s="2">
        <v>160.54</v>
      </c>
      <c r="H98" s="4">
        <v>0</v>
      </c>
      <c r="I98" s="3">
        <v>5.5030000000000001</v>
      </c>
      <c r="J98" s="5">
        <v>4.7284808929893797E-3</v>
      </c>
      <c r="K98" s="2">
        <v>71.12</v>
      </c>
      <c r="L98" s="2">
        <v>56.53</v>
      </c>
      <c r="M98" s="2">
        <v>55.43</v>
      </c>
      <c r="N98" s="2">
        <v>73.56</v>
      </c>
      <c r="O98">
        <v>0</v>
      </c>
      <c r="P98" s="4">
        <v>7</v>
      </c>
      <c r="Q98" s="4">
        <v>9</v>
      </c>
      <c r="R98" s="2">
        <f t="shared" si="4"/>
        <v>64.16</v>
      </c>
      <c r="S98">
        <f t="shared" si="5"/>
        <v>72.807256235827651</v>
      </c>
      <c r="T98">
        <f t="shared" si="6"/>
        <v>1.7353314706629412</v>
      </c>
      <c r="U98">
        <f t="shared" si="7"/>
        <v>24.177410208468991</v>
      </c>
    </row>
    <row r="99" spans="1:21" x14ac:dyDescent="0.25">
      <c r="A99" s="4">
        <v>29516</v>
      </c>
      <c r="B99" s="6">
        <v>34587.315997753052</v>
      </c>
      <c r="D99" s="4">
        <v>1</v>
      </c>
      <c r="E99" s="4">
        <v>0</v>
      </c>
      <c r="F99" s="2">
        <v>62.98</v>
      </c>
      <c r="G99" s="1"/>
      <c r="H99" s="4">
        <v>2</v>
      </c>
      <c r="I99" s="1"/>
      <c r="J99" s="5">
        <v>6.0803728306569596E-3</v>
      </c>
      <c r="K99" s="2">
        <v>83.57</v>
      </c>
      <c r="L99" s="2">
        <v>84.35</v>
      </c>
      <c r="M99" s="2">
        <v>74.31</v>
      </c>
      <c r="N99" s="2">
        <v>80.7</v>
      </c>
      <c r="O99">
        <v>0</v>
      </c>
      <c r="P99" s="1"/>
      <c r="Q99" s="1"/>
      <c r="R99" s="2">
        <f t="shared" si="4"/>
        <v>80.732500000000002</v>
      </c>
      <c r="S99">
        <f t="shared" si="5"/>
        <v>0</v>
      </c>
      <c r="T99">
        <f t="shared" si="6"/>
        <v>1.5996951993903987</v>
      </c>
      <c r="U99">
        <f t="shared" si="7"/>
        <v>0</v>
      </c>
    </row>
    <row r="100" spans="1:21" x14ac:dyDescent="0.25">
      <c r="A100" s="4">
        <v>30826</v>
      </c>
      <c r="B100" s="6">
        <v>34571.735300704837</v>
      </c>
      <c r="D100" s="4">
        <v>1</v>
      </c>
      <c r="E100" s="4">
        <v>1</v>
      </c>
      <c r="F100" s="2">
        <v>65.62</v>
      </c>
      <c r="G100" s="2">
        <v>158.96</v>
      </c>
      <c r="H100" s="4">
        <v>0</v>
      </c>
      <c r="I100" s="1"/>
      <c r="J100" s="5">
        <v>3.8431334959508198E-3</v>
      </c>
      <c r="K100" s="2">
        <v>86.02</v>
      </c>
      <c r="L100" s="2">
        <v>79.63</v>
      </c>
      <c r="M100" s="2">
        <v>74.44</v>
      </c>
      <c r="N100" s="2">
        <v>83.52</v>
      </c>
      <c r="O100">
        <v>0</v>
      </c>
      <c r="P100" s="4">
        <v>5</v>
      </c>
      <c r="Q100" s="4">
        <v>2</v>
      </c>
      <c r="R100" s="2">
        <f t="shared" si="4"/>
        <v>80.902499999999989</v>
      </c>
      <c r="S100">
        <f t="shared" si="5"/>
        <v>72.090702947845813</v>
      </c>
      <c r="T100">
        <f t="shared" si="6"/>
        <v>1.6667513335026671</v>
      </c>
      <c r="U100">
        <f t="shared" si="7"/>
        <v>25.950016467310437</v>
      </c>
    </row>
    <row r="101" spans="1:21" x14ac:dyDescent="0.25">
      <c r="A101" s="4">
        <v>30989</v>
      </c>
      <c r="B101" s="6">
        <v>34569.09794109896</v>
      </c>
      <c r="C101" t="s">
        <v>73</v>
      </c>
      <c r="D101" s="4">
        <v>1</v>
      </c>
      <c r="E101" s="4">
        <v>1</v>
      </c>
      <c r="F101" s="2">
        <v>65.05</v>
      </c>
      <c r="G101" s="2">
        <v>153.82</v>
      </c>
      <c r="H101" s="4">
        <v>0</v>
      </c>
      <c r="I101" s="1"/>
      <c r="J101" s="5">
        <v>4.6637101376943097E-3</v>
      </c>
      <c r="K101" s="2">
        <v>90.44</v>
      </c>
      <c r="L101" s="2">
        <v>87.64</v>
      </c>
      <c r="M101" s="2">
        <v>82.37</v>
      </c>
      <c r="N101" s="1"/>
      <c r="O101" s="2">
        <v>0</v>
      </c>
      <c r="P101" s="4">
        <v>5</v>
      </c>
      <c r="Q101" s="4">
        <v>1</v>
      </c>
      <c r="R101" s="2">
        <f t="shared" si="4"/>
        <v>86.816666666666663</v>
      </c>
      <c r="S101">
        <f t="shared" si="5"/>
        <v>69.759637188208615</v>
      </c>
      <c r="T101">
        <f t="shared" si="6"/>
        <v>1.6522733045466091</v>
      </c>
      <c r="U101">
        <f t="shared" si="7"/>
        <v>25.552914452218346</v>
      </c>
    </row>
    <row r="102" spans="1:21" x14ac:dyDescent="0.25">
      <c r="A102" s="4">
        <v>32304</v>
      </c>
      <c r="B102" s="6">
        <v>34553.63203701911</v>
      </c>
      <c r="C102" t="s">
        <v>74</v>
      </c>
      <c r="D102" s="4">
        <v>1</v>
      </c>
      <c r="E102" s="4">
        <v>1</v>
      </c>
      <c r="F102" s="2">
        <v>67.239999999999995</v>
      </c>
      <c r="G102" s="2">
        <v>157.19</v>
      </c>
      <c r="H102" s="4">
        <v>0</v>
      </c>
      <c r="I102" s="3">
        <v>5.4039999999999999</v>
      </c>
      <c r="J102" s="5">
        <v>5.1876121078504398E-3</v>
      </c>
      <c r="K102" s="2">
        <v>82.77</v>
      </c>
      <c r="L102" s="2">
        <v>73.27</v>
      </c>
      <c r="M102" s="2">
        <v>55.81</v>
      </c>
      <c r="N102" s="2">
        <v>79.150000000000006</v>
      </c>
      <c r="O102">
        <v>0</v>
      </c>
      <c r="P102" s="1"/>
      <c r="Q102" s="4">
        <v>2</v>
      </c>
      <c r="R102" s="2">
        <f t="shared" si="4"/>
        <v>72.75</v>
      </c>
      <c r="S102">
        <f t="shared" si="5"/>
        <v>71.287981859410422</v>
      </c>
      <c r="T102">
        <f t="shared" si="6"/>
        <v>1.7078994157988316</v>
      </c>
      <c r="U102">
        <f t="shared" si="7"/>
        <v>24.439467564963557</v>
      </c>
    </row>
    <row r="103" spans="1:21" x14ac:dyDescent="0.25">
      <c r="A103" s="4">
        <v>32895</v>
      </c>
      <c r="B103" s="6">
        <v>34547.890887315385</v>
      </c>
      <c r="D103" s="4">
        <v>0</v>
      </c>
      <c r="E103" s="4">
        <v>0</v>
      </c>
      <c r="F103" s="2">
        <v>61.75</v>
      </c>
      <c r="G103" s="1"/>
      <c r="H103" s="4">
        <v>0</v>
      </c>
      <c r="I103" s="3">
        <v>7.4349999999999996</v>
      </c>
      <c r="J103" s="5">
        <v>6.1861288380181904E-3</v>
      </c>
      <c r="K103" s="1"/>
      <c r="L103" s="2">
        <v>76.19</v>
      </c>
      <c r="M103" s="2">
        <v>70.84</v>
      </c>
      <c r="N103" s="2">
        <v>82.31</v>
      </c>
      <c r="O103">
        <v>0</v>
      </c>
      <c r="P103" s="4">
        <v>6</v>
      </c>
      <c r="Q103" s="4">
        <v>13</v>
      </c>
      <c r="R103" s="2">
        <f t="shared" si="4"/>
        <v>76.446666666666673</v>
      </c>
      <c r="S103">
        <f t="shared" si="5"/>
        <v>0</v>
      </c>
      <c r="T103">
        <f t="shared" si="6"/>
        <v>1.568453136906274</v>
      </c>
      <c r="U103">
        <f t="shared" si="7"/>
        <v>0</v>
      </c>
    </row>
    <row r="104" spans="1:21" x14ac:dyDescent="0.25">
      <c r="A104" s="4">
        <v>34033</v>
      </c>
      <c r="B104" s="6">
        <v>34532.611545695931</v>
      </c>
      <c r="C104" t="s">
        <v>33</v>
      </c>
      <c r="D104" s="4">
        <v>1</v>
      </c>
      <c r="E104" s="4">
        <v>0</v>
      </c>
      <c r="F104" s="2">
        <v>63.44</v>
      </c>
      <c r="G104" s="2">
        <v>140.91999999999999</v>
      </c>
      <c r="H104" s="4">
        <v>2</v>
      </c>
      <c r="I104" s="3">
        <v>6.4279999999999999</v>
      </c>
      <c r="J104" s="5">
        <v>6.6700950759556801E-3</v>
      </c>
      <c r="K104" s="2">
        <v>84.34</v>
      </c>
      <c r="L104" s="1"/>
      <c r="M104" s="2">
        <v>68.010000000000005</v>
      </c>
      <c r="N104" s="2">
        <v>84.32</v>
      </c>
      <c r="O104">
        <v>0</v>
      </c>
      <c r="P104" s="4">
        <v>9</v>
      </c>
      <c r="Q104" s="4">
        <v>1</v>
      </c>
      <c r="R104" s="2">
        <f t="shared" si="4"/>
        <v>78.89</v>
      </c>
      <c r="S104">
        <f t="shared" si="5"/>
        <v>63.909297052154187</v>
      </c>
      <c r="T104">
        <f t="shared" si="6"/>
        <v>1.6113792227584456</v>
      </c>
      <c r="U104">
        <f t="shared" si="7"/>
        <v>24.613224993206369</v>
      </c>
    </row>
    <row r="105" spans="1:21" x14ac:dyDescent="0.25">
      <c r="A105" s="4">
        <v>34800</v>
      </c>
      <c r="B105" s="6">
        <v>34522.71453361935</v>
      </c>
      <c r="C105" t="s">
        <v>75</v>
      </c>
      <c r="D105" s="4">
        <v>1</v>
      </c>
      <c r="E105" s="4">
        <v>1</v>
      </c>
      <c r="F105" s="2">
        <v>68.42</v>
      </c>
      <c r="G105" s="2">
        <v>168.86</v>
      </c>
      <c r="H105" s="4">
        <v>2</v>
      </c>
      <c r="I105" s="1"/>
      <c r="J105" s="5">
        <v>5.1442853007366996E-3</v>
      </c>
      <c r="K105" s="2">
        <v>74.739999999999995</v>
      </c>
      <c r="L105" s="2">
        <v>73.12</v>
      </c>
      <c r="M105" s="2">
        <v>54.49</v>
      </c>
      <c r="N105" s="2">
        <v>78.87</v>
      </c>
      <c r="O105">
        <v>1</v>
      </c>
      <c r="P105" s="1"/>
      <c r="Q105" s="4">
        <v>3</v>
      </c>
      <c r="R105" s="2">
        <f t="shared" si="4"/>
        <v>70.305000000000007</v>
      </c>
      <c r="S105">
        <f t="shared" si="5"/>
        <v>76.580498866213162</v>
      </c>
      <c r="T105">
        <f t="shared" si="6"/>
        <v>1.7378714757429516</v>
      </c>
      <c r="U105">
        <f t="shared" si="7"/>
        <v>25.356124821125171</v>
      </c>
    </row>
    <row r="106" spans="1:21" x14ac:dyDescent="0.25">
      <c r="A106" s="4">
        <v>34919</v>
      </c>
      <c r="B106" s="6">
        <v>34522.634676138405</v>
      </c>
      <c r="C106" t="s">
        <v>76</v>
      </c>
      <c r="D106" s="4">
        <v>0</v>
      </c>
      <c r="E106" s="4">
        <v>0</v>
      </c>
      <c r="F106" s="2">
        <v>73.349999999999994</v>
      </c>
      <c r="G106" s="1"/>
      <c r="H106" s="4">
        <v>1</v>
      </c>
      <c r="I106" s="1"/>
      <c r="J106" s="5">
        <v>6.0230523235508104E-3</v>
      </c>
      <c r="K106" s="2">
        <v>59.83</v>
      </c>
      <c r="L106" s="2">
        <v>74.709999999999994</v>
      </c>
      <c r="M106" s="2">
        <v>55.54</v>
      </c>
      <c r="N106" s="2">
        <v>74.97</v>
      </c>
      <c r="O106">
        <v>0</v>
      </c>
      <c r="P106" s="4">
        <v>6</v>
      </c>
      <c r="Q106" s="4">
        <v>7</v>
      </c>
      <c r="R106" s="2">
        <f t="shared" si="4"/>
        <v>66.262499999999989</v>
      </c>
      <c r="S106">
        <f t="shared" si="5"/>
        <v>0</v>
      </c>
      <c r="T106">
        <f t="shared" si="6"/>
        <v>1.8630937261874523</v>
      </c>
      <c r="U106">
        <f t="shared" si="7"/>
        <v>0</v>
      </c>
    </row>
    <row r="107" spans="1:21" x14ac:dyDescent="0.25">
      <c r="A107" s="4">
        <v>36173</v>
      </c>
      <c r="B107" s="6">
        <v>34506.659567923991</v>
      </c>
      <c r="C107" t="s">
        <v>77</v>
      </c>
      <c r="D107" s="4">
        <v>1</v>
      </c>
      <c r="E107" s="4">
        <v>1</v>
      </c>
      <c r="F107" s="2">
        <v>68.37</v>
      </c>
      <c r="G107" s="2">
        <v>171.67</v>
      </c>
      <c r="H107" s="4">
        <v>2</v>
      </c>
      <c r="I107" s="3">
        <v>6.2949999999999999</v>
      </c>
      <c r="J107" s="5">
        <v>4.1033159543904596E-3</v>
      </c>
      <c r="K107" s="2">
        <v>76.98</v>
      </c>
      <c r="L107" s="2">
        <v>69.59</v>
      </c>
      <c r="M107" s="2">
        <v>66.05</v>
      </c>
      <c r="N107" s="2">
        <v>71.83</v>
      </c>
      <c r="O107">
        <v>0</v>
      </c>
      <c r="P107" s="4">
        <v>5</v>
      </c>
      <c r="Q107" s="4">
        <v>4</v>
      </c>
      <c r="R107" s="2">
        <f t="shared" si="4"/>
        <v>71.112499999999997</v>
      </c>
      <c r="S107">
        <f t="shared" si="5"/>
        <v>77.854875283446702</v>
      </c>
      <c r="T107">
        <f t="shared" si="6"/>
        <v>1.7366014732029467</v>
      </c>
      <c r="U107">
        <f t="shared" si="7"/>
        <v>25.815793774722572</v>
      </c>
    </row>
    <row r="108" spans="1:21" x14ac:dyDescent="0.25">
      <c r="A108" s="4">
        <v>37458</v>
      </c>
      <c r="B108" s="6">
        <v>34489.923302582698</v>
      </c>
      <c r="D108" s="4">
        <v>1</v>
      </c>
      <c r="E108" s="4">
        <v>0</v>
      </c>
      <c r="F108" s="2">
        <v>60.88</v>
      </c>
      <c r="G108" s="2">
        <v>148.84</v>
      </c>
      <c r="H108" s="4">
        <v>0</v>
      </c>
      <c r="I108" s="3">
        <v>6.7469999999999999</v>
      </c>
      <c r="J108" s="5">
        <v>5.2736034966431797E-3</v>
      </c>
      <c r="K108" s="2">
        <v>80.52</v>
      </c>
      <c r="L108" s="2">
        <v>81.38</v>
      </c>
      <c r="M108" s="2">
        <v>67.75</v>
      </c>
      <c r="N108" s="2">
        <v>82.68</v>
      </c>
      <c r="O108">
        <v>0</v>
      </c>
      <c r="P108" s="4">
        <v>2</v>
      </c>
      <c r="Q108" s="4">
        <v>9</v>
      </c>
      <c r="R108" s="2">
        <f t="shared" si="4"/>
        <v>78.082499999999996</v>
      </c>
      <c r="S108">
        <f t="shared" si="5"/>
        <v>67.501133786848072</v>
      </c>
      <c r="T108">
        <f t="shared" si="6"/>
        <v>1.5463550927101857</v>
      </c>
      <c r="U108">
        <f t="shared" si="7"/>
        <v>28.228812533374864</v>
      </c>
    </row>
    <row r="109" spans="1:21" x14ac:dyDescent="0.25">
      <c r="A109" s="4">
        <v>38186</v>
      </c>
      <c r="B109" s="6">
        <v>34483.011703670025</v>
      </c>
      <c r="C109" t="s">
        <v>78</v>
      </c>
      <c r="D109" s="4">
        <v>0</v>
      </c>
      <c r="E109" s="4">
        <v>0</v>
      </c>
      <c r="F109" s="2">
        <v>69.62</v>
      </c>
      <c r="G109" s="1"/>
      <c r="H109" s="4">
        <v>0</v>
      </c>
      <c r="I109" s="3">
        <v>7.976</v>
      </c>
      <c r="J109" s="5">
        <v>6.2759616658442201E-3</v>
      </c>
      <c r="K109" s="2">
        <v>74.88</v>
      </c>
      <c r="L109" s="2">
        <v>78.19</v>
      </c>
      <c r="M109" s="2">
        <v>61.91</v>
      </c>
      <c r="N109" s="2">
        <v>85.39</v>
      </c>
      <c r="O109">
        <v>0</v>
      </c>
      <c r="P109" s="4">
        <v>4</v>
      </c>
      <c r="Q109" s="4">
        <v>7</v>
      </c>
      <c r="R109" s="2">
        <f t="shared" si="4"/>
        <v>75.092500000000001</v>
      </c>
      <c r="S109">
        <f t="shared" si="5"/>
        <v>0</v>
      </c>
      <c r="T109">
        <f t="shared" si="6"/>
        <v>1.7683515367030735</v>
      </c>
      <c r="U109">
        <f t="shared" si="7"/>
        <v>0</v>
      </c>
    </row>
    <row r="110" spans="1:21" x14ac:dyDescent="0.25">
      <c r="A110" s="4">
        <v>38365</v>
      </c>
      <c r="B110" s="6">
        <v>34481.596936274786</v>
      </c>
      <c r="C110" t="s">
        <v>79</v>
      </c>
      <c r="D110" s="4">
        <v>0</v>
      </c>
      <c r="E110" s="4">
        <v>1</v>
      </c>
      <c r="F110" s="2">
        <v>66.41</v>
      </c>
      <c r="G110" s="2">
        <v>175.2</v>
      </c>
      <c r="H110" s="4">
        <v>0</v>
      </c>
      <c r="I110" s="3">
        <v>5.8079999999999998</v>
      </c>
      <c r="J110" s="5">
        <v>5.2779949608658897E-3</v>
      </c>
      <c r="K110" s="2">
        <v>77.09</v>
      </c>
      <c r="L110" s="2">
        <v>79.08</v>
      </c>
      <c r="M110" s="2">
        <v>60.93</v>
      </c>
      <c r="N110" s="2">
        <v>76.27</v>
      </c>
      <c r="O110">
        <v>1</v>
      </c>
      <c r="P110" s="4">
        <v>10</v>
      </c>
      <c r="Q110" s="4">
        <v>5</v>
      </c>
      <c r="R110" s="2">
        <f t="shared" si="4"/>
        <v>73.342500000000001</v>
      </c>
      <c r="S110">
        <f t="shared" si="5"/>
        <v>79.455782312925166</v>
      </c>
      <c r="T110">
        <f t="shared" si="6"/>
        <v>1.6868173736347474</v>
      </c>
      <c r="U110">
        <f t="shared" si="7"/>
        <v>27.924755362831927</v>
      </c>
    </row>
    <row r="111" spans="1:21" x14ac:dyDescent="0.25">
      <c r="A111" s="4">
        <v>39281</v>
      </c>
      <c r="B111" s="6">
        <v>34469.723826992798</v>
      </c>
      <c r="D111" s="4">
        <v>0</v>
      </c>
      <c r="E111" s="4">
        <v>1</v>
      </c>
      <c r="F111" s="2">
        <v>72.09</v>
      </c>
      <c r="G111" s="2">
        <v>184.58</v>
      </c>
      <c r="H111" s="4">
        <v>0</v>
      </c>
      <c r="I111" s="3">
        <v>5.6529999999999996</v>
      </c>
      <c r="K111" s="2">
        <v>87.89</v>
      </c>
      <c r="L111" s="2">
        <v>93.3</v>
      </c>
      <c r="M111" s="2">
        <v>70.650000000000006</v>
      </c>
      <c r="N111" s="2">
        <v>75.39</v>
      </c>
      <c r="O111">
        <v>0</v>
      </c>
      <c r="P111" s="4">
        <v>4</v>
      </c>
      <c r="Q111" s="4">
        <v>4</v>
      </c>
      <c r="R111" s="2">
        <f t="shared" si="4"/>
        <v>81.807500000000005</v>
      </c>
      <c r="S111">
        <f t="shared" si="5"/>
        <v>83.709750566893433</v>
      </c>
      <c r="T111">
        <f t="shared" si="6"/>
        <v>1.8310896621793247</v>
      </c>
      <c r="U111">
        <f t="shared" si="7"/>
        <v>24.966451858432229</v>
      </c>
    </row>
    <row r="112" spans="1:21" x14ac:dyDescent="0.25">
      <c r="A112" s="4">
        <v>39550</v>
      </c>
      <c r="B112" s="6">
        <v>34466.464209232021</v>
      </c>
      <c r="D112" s="4">
        <v>0</v>
      </c>
      <c r="E112" s="4">
        <v>1</v>
      </c>
      <c r="F112" s="2">
        <v>75.17</v>
      </c>
      <c r="G112" s="2">
        <v>168.11</v>
      </c>
      <c r="H112" s="4">
        <v>0</v>
      </c>
      <c r="I112" s="3">
        <v>5.3280000000000003</v>
      </c>
      <c r="J112" s="5">
        <v>4.5067214052301402E-3</v>
      </c>
      <c r="K112" s="2">
        <v>89.24</v>
      </c>
      <c r="L112" s="2">
        <v>80.790000000000006</v>
      </c>
      <c r="M112" s="1"/>
      <c r="N112" s="2">
        <v>78.239999999999995</v>
      </c>
      <c r="O112">
        <v>0</v>
      </c>
      <c r="P112" s="4">
        <v>6</v>
      </c>
      <c r="Q112" s="4">
        <v>4</v>
      </c>
      <c r="R112" s="2">
        <f t="shared" si="4"/>
        <v>82.756666666666661</v>
      </c>
      <c r="S112">
        <f t="shared" si="5"/>
        <v>76.240362811791385</v>
      </c>
      <c r="T112">
        <f t="shared" si="6"/>
        <v>1.9093218186436374</v>
      </c>
      <c r="U112">
        <f t="shared" si="7"/>
        <v>20.913498206008985</v>
      </c>
    </row>
    <row r="113" spans="1:21" x14ac:dyDescent="0.25">
      <c r="A113" s="4">
        <v>42681</v>
      </c>
      <c r="B113" s="6">
        <v>34428.472318139873</v>
      </c>
      <c r="C113" t="s">
        <v>80</v>
      </c>
      <c r="D113" s="4">
        <v>0</v>
      </c>
      <c r="E113" s="4">
        <v>1</v>
      </c>
      <c r="F113" s="2">
        <v>67.58</v>
      </c>
      <c r="G113" s="2">
        <v>192.06</v>
      </c>
      <c r="H113" s="4">
        <v>1</v>
      </c>
      <c r="I113" s="3">
        <v>5.7709999999999999</v>
      </c>
      <c r="J113" s="5">
        <v>5.9781721386912004E-3</v>
      </c>
      <c r="K113" s="2">
        <v>69.959999999999994</v>
      </c>
      <c r="L113" s="2">
        <v>78.19</v>
      </c>
      <c r="M113" s="2">
        <v>68.17</v>
      </c>
      <c r="N113" s="2">
        <v>78.569999999999993</v>
      </c>
      <c r="O113">
        <v>0</v>
      </c>
      <c r="P113" s="4">
        <v>7</v>
      </c>
      <c r="Q113" s="4">
        <v>13</v>
      </c>
      <c r="R113" s="2">
        <f t="shared" si="4"/>
        <v>73.722499999999997</v>
      </c>
      <c r="S113">
        <f t="shared" si="5"/>
        <v>87.102040816326536</v>
      </c>
      <c r="T113">
        <f t="shared" si="6"/>
        <v>1.7165354330708662</v>
      </c>
      <c r="U113">
        <f t="shared" si="7"/>
        <v>29.561249396652862</v>
      </c>
    </row>
    <row r="114" spans="1:21" x14ac:dyDescent="0.25">
      <c r="A114" s="4">
        <v>42914</v>
      </c>
      <c r="B114" s="6">
        <v>34423.655823360197</v>
      </c>
      <c r="D114" s="4">
        <v>1</v>
      </c>
      <c r="E114" s="4">
        <v>1</v>
      </c>
      <c r="F114" s="2">
        <v>69.92</v>
      </c>
      <c r="G114" s="2">
        <v>190.62</v>
      </c>
      <c r="H114" s="4">
        <v>0</v>
      </c>
      <c r="I114" s="3">
        <v>6.1180000000000003</v>
      </c>
      <c r="J114" s="5">
        <v>4.67920592786662E-3</v>
      </c>
      <c r="K114" s="2">
        <v>85.06</v>
      </c>
      <c r="L114" s="2">
        <v>80.56</v>
      </c>
      <c r="M114" s="2">
        <v>69.25</v>
      </c>
      <c r="N114" s="2">
        <v>85.2</v>
      </c>
      <c r="O114">
        <v>1</v>
      </c>
      <c r="P114" s="4">
        <v>4</v>
      </c>
      <c r="Q114" s="4">
        <v>10</v>
      </c>
      <c r="R114" s="2">
        <f t="shared" si="4"/>
        <v>80.017499999999998</v>
      </c>
      <c r="S114">
        <f t="shared" si="5"/>
        <v>86.448979591836732</v>
      </c>
      <c r="T114">
        <f t="shared" si="6"/>
        <v>1.7759715519431041</v>
      </c>
      <c r="U114">
        <f t="shared" si="7"/>
        <v>27.408663672079584</v>
      </c>
    </row>
    <row r="115" spans="1:21" x14ac:dyDescent="0.25">
      <c r="A115" s="4">
        <v>43402</v>
      </c>
      <c r="B115" s="6">
        <v>34418.599837020964</v>
      </c>
      <c r="C115" t="s">
        <v>81</v>
      </c>
      <c r="D115" s="4">
        <v>1</v>
      </c>
      <c r="E115" s="4">
        <v>0</v>
      </c>
      <c r="F115" s="2">
        <v>65.81</v>
      </c>
      <c r="G115" s="2">
        <v>171.38</v>
      </c>
      <c r="H115" s="4">
        <v>0</v>
      </c>
      <c r="I115" s="3">
        <v>9.2469999999999999</v>
      </c>
      <c r="J115" s="5">
        <v>7.3887192250155003E-3</v>
      </c>
      <c r="K115" s="2">
        <v>82.11</v>
      </c>
      <c r="L115" s="2">
        <v>77.55</v>
      </c>
      <c r="M115" s="2">
        <v>60.62</v>
      </c>
      <c r="N115" s="2">
        <v>70.67</v>
      </c>
      <c r="O115" s="2">
        <v>0</v>
      </c>
      <c r="P115" s="4">
        <v>4</v>
      </c>
      <c r="Q115" s="4">
        <v>5</v>
      </c>
      <c r="R115" s="2">
        <f t="shared" si="4"/>
        <v>72.737499999999997</v>
      </c>
      <c r="S115">
        <f t="shared" si="5"/>
        <v>77.723356009070287</v>
      </c>
      <c r="T115">
        <f t="shared" si="6"/>
        <v>1.6715773431546865</v>
      </c>
      <c r="U115">
        <f t="shared" si="7"/>
        <v>27.81625075157314</v>
      </c>
    </row>
    <row r="116" spans="1:21" x14ac:dyDescent="0.25">
      <c r="A116" s="4">
        <v>43610</v>
      </c>
      <c r="B116" s="6">
        <v>34416.301543041598</v>
      </c>
      <c r="C116" t="s">
        <v>82</v>
      </c>
      <c r="D116" s="4">
        <v>1</v>
      </c>
      <c r="E116" s="4">
        <v>0</v>
      </c>
      <c r="F116" s="2">
        <v>69.7</v>
      </c>
      <c r="G116" s="2">
        <v>216.06</v>
      </c>
      <c r="H116" s="4">
        <v>1</v>
      </c>
      <c r="I116" s="3">
        <v>8.4779999999999998</v>
      </c>
      <c r="J116" s="5">
        <v>6.7746942184038197E-3</v>
      </c>
      <c r="K116" s="2">
        <v>79.61</v>
      </c>
      <c r="L116" s="2">
        <v>78.38</v>
      </c>
      <c r="M116" s="2">
        <v>45.79</v>
      </c>
      <c r="N116" s="2">
        <v>77.91</v>
      </c>
      <c r="O116">
        <v>0</v>
      </c>
      <c r="P116" s="4">
        <v>3</v>
      </c>
      <c r="Q116" s="4">
        <v>6</v>
      </c>
      <c r="R116" s="2">
        <f t="shared" si="4"/>
        <v>70.422499999999999</v>
      </c>
      <c r="S116">
        <f t="shared" si="5"/>
        <v>97.986394557823132</v>
      </c>
      <c r="T116">
        <f t="shared" si="6"/>
        <v>1.7703835407670818</v>
      </c>
      <c r="U116">
        <f t="shared" si="7"/>
        <v>31.263028846069684</v>
      </c>
    </row>
    <row r="117" spans="1:21" x14ac:dyDescent="0.25">
      <c r="A117" s="4">
        <v>44736</v>
      </c>
      <c r="B117" s="6">
        <v>34404.05245780923</v>
      </c>
      <c r="C117" t="s">
        <v>68</v>
      </c>
      <c r="D117" s="4">
        <v>0</v>
      </c>
      <c r="E117" s="4">
        <v>1</v>
      </c>
      <c r="F117" s="2">
        <v>68.62</v>
      </c>
      <c r="G117" s="2">
        <v>188.81</v>
      </c>
      <c r="H117" s="4">
        <v>0</v>
      </c>
      <c r="I117" s="3">
        <v>5.3929999999999998</v>
      </c>
      <c r="J117" s="5">
        <v>4.6239989454728197E-3</v>
      </c>
      <c r="K117" s="2">
        <v>87.96</v>
      </c>
      <c r="L117" s="2">
        <v>90.1</v>
      </c>
      <c r="M117" s="2">
        <v>70.069999999999993</v>
      </c>
      <c r="N117" s="1"/>
      <c r="O117">
        <v>0</v>
      </c>
      <c r="P117" s="4">
        <v>4</v>
      </c>
      <c r="Q117" s="4">
        <v>4</v>
      </c>
      <c r="R117" s="2">
        <f t="shared" si="4"/>
        <v>82.71</v>
      </c>
      <c r="S117">
        <f t="shared" si="5"/>
        <v>85.628117913832199</v>
      </c>
      <c r="T117">
        <f t="shared" si="6"/>
        <v>1.742951485902972</v>
      </c>
      <c r="U117">
        <f t="shared" si="7"/>
        <v>28.186801728151451</v>
      </c>
    </row>
    <row r="118" spans="1:21" x14ac:dyDescent="0.25">
      <c r="A118" s="4">
        <v>44661</v>
      </c>
      <c r="B118" s="6">
        <v>34403.048751870396</v>
      </c>
      <c r="C118" t="s">
        <v>83</v>
      </c>
      <c r="D118" s="4">
        <v>1</v>
      </c>
      <c r="E118" s="4">
        <v>0</v>
      </c>
      <c r="F118" s="2">
        <v>58.31</v>
      </c>
      <c r="G118" s="2">
        <v>113.11</v>
      </c>
      <c r="H118" s="4">
        <v>0</v>
      </c>
      <c r="I118" s="3">
        <v>8.1329999999999991</v>
      </c>
      <c r="J118" s="5">
        <v>5.1279040034115297E-3</v>
      </c>
      <c r="K118" s="2">
        <v>80.84</v>
      </c>
      <c r="L118" s="2">
        <v>82.97</v>
      </c>
      <c r="M118" s="1"/>
      <c r="N118" s="2">
        <v>83.36</v>
      </c>
      <c r="O118">
        <v>0</v>
      </c>
      <c r="P118" s="4">
        <v>6</v>
      </c>
      <c r="Q118" s="4">
        <v>4</v>
      </c>
      <c r="R118" s="2">
        <f t="shared" si="4"/>
        <v>82.39</v>
      </c>
      <c r="S118">
        <f t="shared" si="5"/>
        <v>51.297052154195008</v>
      </c>
      <c r="T118">
        <f t="shared" si="6"/>
        <v>1.4810769621539244</v>
      </c>
      <c r="U118">
        <f t="shared" si="7"/>
        <v>23.384988211853496</v>
      </c>
    </row>
    <row r="119" spans="1:21" x14ac:dyDescent="0.25">
      <c r="A119" s="4">
        <v>45104</v>
      </c>
      <c r="B119" s="6">
        <v>34398.582177049255</v>
      </c>
      <c r="D119" s="4">
        <v>0</v>
      </c>
      <c r="E119" s="4">
        <v>0</v>
      </c>
      <c r="F119" s="2">
        <v>65.290000000000006</v>
      </c>
      <c r="G119" s="2">
        <v>167.51</v>
      </c>
      <c r="H119" s="4">
        <v>0</v>
      </c>
      <c r="I119" s="3">
        <v>7.617</v>
      </c>
      <c r="J119" s="5">
        <v>5.3703908564190599E-3</v>
      </c>
      <c r="K119" s="2">
        <v>80.64</v>
      </c>
      <c r="L119" s="2">
        <v>82.78</v>
      </c>
      <c r="M119" s="2">
        <v>60.13</v>
      </c>
      <c r="N119" s="2">
        <v>86.08</v>
      </c>
      <c r="O119">
        <v>1</v>
      </c>
      <c r="P119" s="4">
        <v>6</v>
      </c>
      <c r="Q119" s="4">
        <v>1</v>
      </c>
      <c r="R119" s="2">
        <f t="shared" si="4"/>
        <v>77.407499999999999</v>
      </c>
      <c r="S119">
        <f t="shared" si="5"/>
        <v>75.968253968253961</v>
      </c>
      <c r="T119">
        <f t="shared" si="6"/>
        <v>1.6583693167386337</v>
      </c>
      <c r="U119">
        <f t="shared" si="7"/>
        <v>27.622923278991848</v>
      </c>
    </row>
    <row r="120" spans="1:21" x14ac:dyDescent="0.25">
      <c r="A120" s="4">
        <v>45303</v>
      </c>
      <c r="B120" s="6">
        <v>34397.718339667408</v>
      </c>
      <c r="C120" t="s">
        <v>84</v>
      </c>
      <c r="D120" s="4">
        <v>0</v>
      </c>
      <c r="E120" s="4">
        <v>1</v>
      </c>
      <c r="F120" s="2">
        <v>76.12</v>
      </c>
      <c r="G120" s="1"/>
      <c r="H120" s="4">
        <v>0</v>
      </c>
      <c r="I120" s="3">
        <v>5.6050000000000004</v>
      </c>
      <c r="K120" s="2">
        <v>96.42</v>
      </c>
      <c r="L120" s="2">
        <v>99.42</v>
      </c>
      <c r="M120" s="2">
        <v>77.14</v>
      </c>
      <c r="N120" s="2">
        <v>81.3</v>
      </c>
      <c r="O120">
        <v>0</v>
      </c>
      <c r="P120" s="4">
        <v>4</v>
      </c>
      <c r="Q120" s="4">
        <v>1</v>
      </c>
      <c r="R120" s="2">
        <f t="shared" si="4"/>
        <v>88.570000000000007</v>
      </c>
      <c r="S120">
        <f t="shared" si="5"/>
        <v>0</v>
      </c>
      <c r="T120">
        <f t="shared" si="6"/>
        <v>1.9334518669037339</v>
      </c>
      <c r="U120">
        <f t="shared" si="7"/>
        <v>0</v>
      </c>
    </row>
    <row r="121" spans="1:21" x14ac:dyDescent="0.25">
      <c r="A121" s="4">
        <v>45377</v>
      </c>
      <c r="B121" s="6">
        <v>34394.640382097095</v>
      </c>
      <c r="C121" t="s">
        <v>85</v>
      </c>
      <c r="D121" s="4">
        <v>1</v>
      </c>
      <c r="E121" s="4">
        <v>0</v>
      </c>
      <c r="F121" s="2">
        <v>59.56</v>
      </c>
      <c r="G121" s="2">
        <v>119.99</v>
      </c>
      <c r="H121" s="4">
        <v>0</v>
      </c>
      <c r="I121" s="3">
        <v>6.8289999999999997</v>
      </c>
      <c r="J121" s="5">
        <v>7.0743294311855099E-3</v>
      </c>
      <c r="K121" s="2">
        <v>83.6</v>
      </c>
      <c r="L121" s="2">
        <v>91.38</v>
      </c>
      <c r="M121" s="2">
        <v>68.61</v>
      </c>
      <c r="N121" s="2">
        <v>80.349999999999994</v>
      </c>
      <c r="O121">
        <v>0</v>
      </c>
      <c r="P121" s="1"/>
      <c r="Q121" s="1"/>
      <c r="R121" s="2">
        <f t="shared" si="4"/>
        <v>80.984999999999985</v>
      </c>
      <c r="S121">
        <f t="shared" si="5"/>
        <v>54.4172335600907</v>
      </c>
      <c r="T121">
        <f t="shared" si="6"/>
        <v>1.5128270256540515</v>
      </c>
      <c r="U121">
        <f t="shared" si="7"/>
        <v>23.777046709650861</v>
      </c>
    </row>
    <row r="122" spans="1:21" x14ac:dyDescent="0.25">
      <c r="A122" s="4">
        <v>45559</v>
      </c>
      <c r="B122" s="6">
        <v>34393.001340268871</v>
      </c>
      <c r="C122" t="s">
        <v>86</v>
      </c>
      <c r="D122" s="4">
        <v>0</v>
      </c>
      <c r="E122" s="4">
        <v>0</v>
      </c>
      <c r="F122" s="2">
        <v>67.319999999999993</v>
      </c>
      <c r="G122" s="2">
        <v>216.58</v>
      </c>
      <c r="H122" s="4">
        <v>1</v>
      </c>
      <c r="I122" s="3">
        <v>6.4509999999999996</v>
      </c>
      <c r="J122" s="5">
        <v>3.5393211418695602E-3</v>
      </c>
      <c r="K122" s="2">
        <v>76.55</v>
      </c>
      <c r="L122" s="2">
        <v>74.41</v>
      </c>
      <c r="M122" s="2">
        <v>64.2</v>
      </c>
      <c r="N122" s="2">
        <v>71.37</v>
      </c>
      <c r="O122">
        <v>0</v>
      </c>
      <c r="P122" s="4">
        <v>7</v>
      </c>
      <c r="Q122" s="4">
        <v>4</v>
      </c>
      <c r="R122" s="2">
        <f t="shared" si="4"/>
        <v>71.632499999999993</v>
      </c>
      <c r="S122">
        <f t="shared" si="5"/>
        <v>98.222222222222229</v>
      </c>
      <c r="T122">
        <f t="shared" si="6"/>
        <v>1.7099314198628397</v>
      </c>
      <c r="U122">
        <f t="shared" si="7"/>
        <v>33.593276963201703</v>
      </c>
    </row>
    <row r="123" spans="1:21" x14ac:dyDescent="0.25">
      <c r="A123" s="4">
        <v>45550</v>
      </c>
      <c r="B123" s="6">
        <v>34391.898763956029</v>
      </c>
      <c r="C123" t="s">
        <v>87</v>
      </c>
      <c r="D123" s="4">
        <v>1</v>
      </c>
      <c r="E123" s="4">
        <v>1</v>
      </c>
      <c r="F123" s="2">
        <v>70.41</v>
      </c>
      <c r="G123" s="1"/>
      <c r="H123" s="4">
        <v>0</v>
      </c>
      <c r="I123" s="3">
        <v>5.91</v>
      </c>
      <c r="J123" s="5">
        <v>4.6374113816940003E-3</v>
      </c>
      <c r="K123" s="2">
        <v>84.6</v>
      </c>
      <c r="L123" s="2">
        <v>67.819999999999993</v>
      </c>
      <c r="M123" s="2">
        <v>62.77</v>
      </c>
      <c r="N123" s="2">
        <v>82.73</v>
      </c>
      <c r="O123">
        <v>0</v>
      </c>
      <c r="P123" s="4">
        <v>5</v>
      </c>
      <c r="Q123" s="4">
        <v>4</v>
      </c>
      <c r="R123" s="2">
        <f t="shared" si="4"/>
        <v>74.48</v>
      </c>
      <c r="S123">
        <f t="shared" si="5"/>
        <v>0</v>
      </c>
      <c r="T123">
        <f t="shared" si="6"/>
        <v>1.7884175768351538</v>
      </c>
      <c r="U123">
        <f t="shared" si="7"/>
        <v>0</v>
      </c>
    </row>
    <row r="124" spans="1:21" x14ac:dyDescent="0.25">
      <c r="A124" s="4">
        <v>45901</v>
      </c>
      <c r="B124" s="6">
        <v>34389.06403091528</v>
      </c>
      <c r="C124" t="s">
        <v>88</v>
      </c>
      <c r="D124" s="4">
        <v>0</v>
      </c>
      <c r="E124" s="4">
        <v>1</v>
      </c>
      <c r="F124" s="2">
        <v>76.760000000000005</v>
      </c>
      <c r="G124" s="1"/>
      <c r="H124" s="4">
        <v>0</v>
      </c>
      <c r="I124" s="3">
        <v>4.7409999999999997</v>
      </c>
      <c r="J124" s="5">
        <v>5.1220026807793301E-3</v>
      </c>
      <c r="K124" s="2">
        <v>78.37</v>
      </c>
      <c r="L124" s="2">
        <v>83.32</v>
      </c>
      <c r="M124" s="2">
        <v>65.790000000000006</v>
      </c>
      <c r="N124" s="2">
        <v>81.93</v>
      </c>
      <c r="O124">
        <v>0</v>
      </c>
      <c r="P124" s="4">
        <v>10</v>
      </c>
      <c r="Q124" s="4">
        <v>4</v>
      </c>
      <c r="R124" s="2">
        <f t="shared" si="4"/>
        <v>77.352500000000006</v>
      </c>
      <c r="S124">
        <f t="shared" si="5"/>
        <v>0</v>
      </c>
      <c r="T124">
        <f t="shared" si="6"/>
        <v>1.949707899415799</v>
      </c>
      <c r="U124">
        <f t="shared" si="7"/>
        <v>0</v>
      </c>
    </row>
    <row r="125" spans="1:21" x14ac:dyDescent="0.25">
      <c r="A125" s="4">
        <v>46109</v>
      </c>
      <c r="B125" s="6">
        <v>34386.757195172373</v>
      </c>
      <c r="C125" t="s">
        <v>89</v>
      </c>
      <c r="D125" s="4">
        <v>0</v>
      </c>
      <c r="E125" s="4">
        <v>0</v>
      </c>
      <c r="F125" s="2">
        <v>61.16</v>
      </c>
      <c r="G125" s="2">
        <v>132.78</v>
      </c>
      <c r="H125" s="4">
        <v>0</v>
      </c>
      <c r="I125" s="1"/>
      <c r="J125" s="5">
        <v>5.3307211192319204E-3</v>
      </c>
      <c r="K125" s="2">
        <v>90.8</v>
      </c>
      <c r="L125" s="2">
        <v>77.92</v>
      </c>
      <c r="M125" s="2">
        <v>65.459999999999994</v>
      </c>
      <c r="N125" s="2">
        <v>75.459999999999994</v>
      </c>
      <c r="O125">
        <v>0</v>
      </c>
      <c r="P125" s="4">
        <v>12</v>
      </c>
      <c r="Q125" s="4">
        <v>3</v>
      </c>
      <c r="R125" s="2">
        <f t="shared" si="4"/>
        <v>77.41</v>
      </c>
      <c r="S125">
        <f t="shared" si="5"/>
        <v>60.217687074829932</v>
      </c>
      <c r="T125">
        <f t="shared" si="6"/>
        <v>1.5534671069342139</v>
      </c>
      <c r="U125">
        <f t="shared" si="7"/>
        <v>24.952837973999426</v>
      </c>
    </row>
    <row r="126" spans="1:21" x14ac:dyDescent="0.25">
      <c r="A126" s="4">
        <v>46808</v>
      </c>
      <c r="B126" s="6">
        <v>34377.996686179416</v>
      </c>
      <c r="C126" t="s">
        <v>90</v>
      </c>
      <c r="D126" s="4">
        <v>0</v>
      </c>
      <c r="E126" s="4">
        <v>0</v>
      </c>
      <c r="F126" s="2">
        <v>71.790000000000006</v>
      </c>
      <c r="G126" s="2">
        <v>155.62</v>
      </c>
      <c r="H126" s="4">
        <v>2</v>
      </c>
      <c r="I126" s="3">
        <v>7.2210000000000001</v>
      </c>
      <c r="J126" s="5">
        <v>4.8071790921542703E-3</v>
      </c>
      <c r="K126" s="2">
        <v>90.18</v>
      </c>
      <c r="L126" s="2">
        <v>81.7</v>
      </c>
      <c r="M126" s="2">
        <v>80.510000000000005</v>
      </c>
      <c r="N126" s="2">
        <v>75.58</v>
      </c>
      <c r="O126">
        <v>0</v>
      </c>
      <c r="P126" s="4">
        <v>7</v>
      </c>
      <c r="Q126" s="4">
        <v>6</v>
      </c>
      <c r="R126" s="2">
        <f t="shared" si="4"/>
        <v>81.992499999999993</v>
      </c>
      <c r="S126">
        <f t="shared" si="5"/>
        <v>70.575963718820859</v>
      </c>
      <c r="T126">
        <f t="shared" si="6"/>
        <v>1.8234696469392941</v>
      </c>
      <c r="U126">
        <f t="shared" si="7"/>
        <v>21.225588488837744</v>
      </c>
    </row>
    <row r="127" spans="1:21" x14ac:dyDescent="0.25">
      <c r="A127" s="4">
        <v>46968</v>
      </c>
      <c r="B127" s="6">
        <v>34375.241752556052</v>
      </c>
      <c r="C127" t="s">
        <v>91</v>
      </c>
      <c r="D127" s="4">
        <v>1</v>
      </c>
      <c r="E127" s="4">
        <v>1</v>
      </c>
      <c r="F127" s="2">
        <v>69.55</v>
      </c>
      <c r="G127" s="2">
        <v>160.06</v>
      </c>
      <c r="H127" s="4">
        <v>0</v>
      </c>
      <c r="I127" s="3">
        <v>5.9589999999999996</v>
      </c>
      <c r="J127" s="5">
        <v>5.2187339288546604E-3</v>
      </c>
      <c r="K127" s="2">
        <v>88.85</v>
      </c>
      <c r="L127" s="2">
        <v>78.56</v>
      </c>
      <c r="M127" s="2">
        <v>54.49</v>
      </c>
      <c r="N127" s="2">
        <v>85.91</v>
      </c>
      <c r="O127">
        <v>0</v>
      </c>
      <c r="P127" s="4">
        <v>7</v>
      </c>
      <c r="Q127" s="4">
        <v>5</v>
      </c>
      <c r="R127" s="2">
        <f t="shared" si="4"/>
        <v>76.952500000000001</v>
      </c>
      <c r="S127">
        <f t="shared" si="5"/>
        <v>72.589569160997726</v>
      </c>
      <c r="T127">
        <f t="shared" si="6"/>
        <v>1.7665735331470664</v>
      </c>
      <c r="U127">
        <f t="shared" si="7"/>
        <v>23.260057269027307</v>
      </c>
    </row>
    <row r="128" spans="1:21" x14ac:dyDescent="0.25">
      <c r="A128" s="4">
        <v>48216</v>
      </c>
      <c r="B128" s="6">
        <v>34360.698379221358</v>
      </c>
      <c r="C128" t="s">
        <v>92</v>
      </c>
      <c r="D128" s="4">
        <v>0</v>
      </c>
      <c r="E128" s="4">
        <v>1</v>
      </c>
      <c r="F128" s="2">
        <v>71.209999999999994</v>
      </c>
      <c r="G128" s="2">
        <v>170.94</v>
      </c>
      <c r="H128" s="4">
        <v>2</v>
      </c>
      <c r="I128" s="1"/>
      <c r="J128" s="5">
        <v>6.1457646864184999E-3</v>
      </c>
      <c r="K128" s="2">
        <v>94.33</v>
      </c>
      <c r="L128" s="2">
        <v>76.88</v>
      </c>
      <c r="M128" s="2">
        <v>74.19</v>
      </c>
      <c r="N128" s="2">
        <v>79.989999999999995</v>
      </c>
      <c r="O128">
        <v>0</v>
      </c>
      <c r="P128" s="4">
        <v>8</v>
      </c>
      <c r="Q128" s="4">
        <v>4</v>
      </c>
      <c r="R128" s="2">
        <f t="shared" si="4"/>
        <v>81.347499999999997</v>
      </c>
      <c r="S128">
        <f t="shared" si="5"/>
        <v>77.523809523809518</v>
      </c>
      <c r="T128">
        <f t="shared" si="6"/>
        <v>1.808737617475235</v>
      </c>
      <c r="U128">
        <f t="shared" si="7"/>
        <v>23.696486844933435</v>
      </c>
    </row>
    <row r="129" spans="1:21" x14ac:dyDescent="0.25">
      <c r="A129" s="4">
        <v>49381</v>
      </c>
      <c r="B129" s="6">
        <v>34345.919024508905</v>
      </c>
      <c r="D129" s="4">
        <v>1</v>
      </c>
      <c r="E129" s="4">
        <v>0</v>
      </c>
      <c r="F129" s="2">
        <v>61.53</v>
      </c>
      <c r="G129" s="2">
        <v>202.95</v>
      </c>
      <c r="H129" s="4">
        <v>2</v>
      </c>
      <c r="I129" s="1"/>
      <c r="J129" s="5">
        <v>5.9486977717041903E-3</v>
      </c>
      <c r="K129" s="2">
        <v>80.03</v>
      </c>
      <c r="L129" s="2">
        <v>80.19</v>
      </c>
      <c r="M129" s="2">
        <v>65.69</v>
      </c>
      <c r="N129" s="2">
        <v>86.64</v>
      </c>
      <c r="O129">
        <v>0</v>
      </c>
      <c r="P129" s="4">
        <v>3</v>
      </c>
      <c r="Q129" s="1"/>
      <c r="R129" s="2">
        <f t="shared" si="4"/>
        <v>78.137500000000003</v>
      </c>
      <c r="S129">
        <f t="shared" si="5"/>
        <v>92.040816326530603</v>
      </c>
      <c r="T129">
        <f t="shared" si="6"/>
        <v>1.5628651257302515</v>
      </c>
      <c r="U129">
        <f t="shared" si="7"/>
        <v>37.682305072324773</v>
      </c>
    </row>
    <row r="130" spans="1:21" x14ac:dyDescent="0.25">
      <c r="A130" s="4">
        <v>49838</v>
      </c>
      <c r="B130" s="6">
        <v>34342.327147571377</v>
      </c>
      <c r="D130" s="4">
        <v>0</v>
      </c>
      <c r="E130" s="4">
        <v>1</v>
      </c>
      <c r="F130" s="2">
        <v>71.56</v>
      </c>
      <c r="G130" s="1"/>
      <c r="H130" s="4">
        <v>0</v>
      </c>
      <c r="I130" s="3">
        <v>5.6509999999999998</v>
      </c>
      <c r="J130" s="5">
        <v>4.5548497361890296E-3</v>
      </c>
      <c r="K130" s="2">
        <v>68.97</v>
      </c>
      <c r="L130" s="2">
        <v>78.16</v>
      </c>
      <c r="M130" s="2">
        <v>60.06</v>
      </c>
      <c r="N130" s="2">
        <v>71.87</v>
      </c>
      <c r="O130">
        <v>0</v>
      </c>
      <c r="P130" s="4">
        <v>10</v>
      </c>
      <c r="Q130" s="4">
        <v>7</v>
      </c>
      <c r="R130" s="2">
        <f t="shared" si="4"/>
        <v>69.765000000000001</v>
      </c>
      <c r="S130">
        <f t="shared" si="5"/>
        <v>0</v>
      </c>
      <c r="T130">
        <f t="shared" si="6"/>
        <v>1.8176276352552707</v>
      </c>
      <c r="U130">
        <f t="shared" si="7"/>
        <v>0</v>
      </c>
    </row>
    <row r="131" spans="1:21" x14ac:dyDescent="0.25">
      <c r="A131" s="4">
        <v>20248</v>
      </c>
      <c r="B131" s="6">
        <v>34335.95371799171</v>
      </c>
      <c r="C131" t="s">
        <v>93</v>
      </c>
      <c r="D131" s="1"/>
      <c r="E131" s="4">
        <v>0</v>
      </c>
      <c r="F131" s="2">
        <v>61.32</v>
      </c>
      <c r="G131" s="2">
        <v>153.87</v>
      </c>
      <c r="H131" s="4">
        <v>2</v>
      </c>
      <c r="I131" s="3">
        <v>6.4489999999999998</v>
      </c>
      <c r="J131" s="5">
        <v>7.0969160120320299E-3</v>
      </c>
      <c r="K131" s="2">
        <v>88.31</v>
      </c>
      <c r="L131" s="2">
        <v>97.32</v>
      </c>
      <c r="M131" s="2">
        <v>85.07</v>
      </c>
      <c r="N131" s="2">
        <v>88.38</v>
      </c>
      <c r="O131">
        <v>1</v>
      </c>
      <c r="P131" s="4">
        <v>5</v>
      </c>
      <c r="Q131" s="4">
        <v>6</v>
      </c>
      <c r="R131" s="2">
        <f t="shared" ref="R131:R194" si="8">AVERAGE(K131:N131)</f>
        <v>89.77</v>
      </c>
      <c r="S131">
        <f t="shared" ref="S131:S194" si="9">(G131/2.205)</f>
        <v>69.782312925170075</v>
      </c>
      <c r="T131">
        <f t="shared" ref="T131:T194" si="10">(F131/39.37)</f>
        <v>1.5575311150622302</v>
      </c>
      <c r="U131">
        <f t="shared" ref="U131:U194" si="11">(S131/(T131^2))</f>
        <v>28.765498005831784</v>
      </c>
    </row>
    <row r="132" spans="1:21" x14ac:dyDescent="0.25">
      <c r="A132" s="4">
        <v>24267</v>
      </c>
      <c r="B132" s="6">
        <v>34286.924177987268</v>
      </c>
      <c r="D132" s="4">
        <v>1</v>
      </c>
      <c r="E132" s="4">
        <v>0</v>
      </c>
      <c r="F132" s="2">
        <v>57.01</v>
      </c>
      <c r="G132" s="2">
        <v>113.66</v>
      </c>
      <c r="H132" s="4">
        <v>0</v>
      </c>
      <c r="I132" s="3">
        <v>6.8220000000000001</v>
      </c>
      <c r="J132" s="5">
        <v>7.7042892931115502E-3</v>
      </c>
      <c r="K132" s="2">
        <v>86.13</v>
      </c>
      <c r="L132" s="2">
        <v>84.98</v>
      </c>
      <c r="M132" s="2">
        <v>59.08</v>
      </c>
      <c r="N132" s="2">
        <v>81.709999999999994</v>
      </c>
      <c r="O132">
        <v>1</v>
      </c>
      <c r="P132" s="4">
        <v>4</v>
      </c>
      <c r="Q132" s="4">
        <v>17</v>
      </c>
      <c r="R132" s="2">
        <f t="shared" si="8"/>
        <v>77.974999999999994</v>
      </c>
      <c r="S132">
        <f t="shared" si="9"/>
        <v>51.546485260770972</v>
      </c>
      <c r="T132">
        <f t="shared" si="10"/>
        <v>1.4480568961137923</v>
      </c>
      <c r="U132">
        <f t="shared" si="11"/>
        <v>24.582599488585338</v>
      </c>
    </row>
    <row r="133" spans="1:21" x14ac:dyDescent="0.25">
      <c r="A133" s="4">
        <v>25577</v>
      </c>
      <c r="B133" s="6">
        <v>34270.793265690343</v>
      </c>
      <c r="C133" t="s">
        <v>94</v>
      </c>
      <c r="D133" s="4">
        <v>1</v>
      </c>
      <c r="E133" s="4">
        <v>0</v>
      </c>
      <c r="F133" s="2">
        <v>67.180000000000007</v>
      </c>
      <c r="G133" s="2">
        <v>178.16</v>
      </c>
      <c r="H133" s="4">
        <v>2</v>
      </c>
      <c r="I133" s="3">
        <v>8.1379999999999999</v>
      </c>
      <c r="J133" s="5">
        <v>7.8500848424308198E-3</v>
      </c>
      <c r="K133" s="2">
        <v>91.36</v>
      </c>
      <c r="L133" s="2">
        <v>77.64</v>
      </c>
      <c r="M133" s="2">
        <v>59.33</v>
      </c>
      <c r="N133" s="2">
        <v>89.69</v>
      </c>
      <c r="O133">
        <v>0</v>
      </c>
      <c r="P133" s="4">
        <v>7</v>
      </c>
      <c r="Q133" s="4">
        <v>4</v>
      </c>
      <c r="R133" s="2">
        <f t="shared" si="8"/>
        <v>79.504999999999995</v>
      </c>
      <c r="S133">
        <f t="shared" si="9"/>
        <v>80.798185941043073</v>
      </c>
      <c r="T133">
        <f t="shared" si="10"/>
        <v>1.7063754127508257</v>
      </c>
      <c r="U133">
        <f t="shared" si="11"/>
        <v>27.74932611055641</v>
      </c>
    </row>
    <row r="134" spans="1:21" x14ac:dyDescent="0.25">
      <c r="A134" s="4">
        <v>25893</v>
      </c>
      <c r="B134" s="6">
        <v>34267.424252081204</v>
      </c>
      <c r="D134" s="4">
        <v>0</v>
      </c>
      <c r="E134" s="4">
        <v>1</v>
      </c>
      <c r="F134" s="2">
        <v>70.33</v>
      </c>
      <c r="G134" s="2">
        <v>189.23</v>
      </c>
      <c r="H134" s="4">
        <v>0</v>
      </c>
      <c r="I134" s="3">
        <v>5.798</v>
      </c>
      <c r="J134" s="5">
        <v>4.8842774330103804E-3</v>
      </c>
      <c r="K134" s="2">
        <v>78.84</v>
      </c>
      <c r="L134" s="2">
        <v>71.03</v>
      </c>
      <c r="M134" s="2">
        <v>60.19</v>
      </c>
      <c r="N134" s="2">
        <v>74.680000000000007</v>
      </c>
      <c r="O134" s="2">
        <v>0</v>
      </c>
      <c r="P134" s="4">
        <v>5</v>
      </c>
      <c r="Q134" s="1"/>
      <c r="R134" s="2">
        <f t="shared" si="8"/>
        <v>71.185000000000002</v>
      </c>
      <c r="S134">
        <f t="shared" si="9"/>
        <v>85.818594104308389</v>
      </c>
      <c r="T134">
        <f t="shared" si="10"/>
        <v>1.7863855727711455</v>
      </c>
      <c r="U134">
        <f t="shared" si="11"/>
        <v>26.892488421828304</v>
      </c>
    </row>
    <row r="135" spans="1:21" x14ac:dyDescent="0.25">
      <c r="A135" s="4">
        <v>26481</v>
      </c>
      <c r="B135" s="6">
        <v>34260.172529974247</v>
      </c>
      <c r="D135" s="4">
        <v>0</v>
      </c>
      <c r="E135" s="4">
        <v>1</v>
      </c>
      <c r="F135" s="2">
        <v>73.36</v>
      </c>
      <c r="G135" s="2">
        <v>181.2</v>
      </c>
      <c r="H135" s="1"/>
      <c r="I135" s="3">
        <v>5.7069999999999999</v>
      </c>
      <c r="J135" s="5">
        <v>4.8374226326739099E-3</v>
      </c>
      <c r="K135" s="2">
        <v>64.010000000000005</v>
      </c>
      <c r="L135" s="2">
        <v>76.44</v>
      </c>
      <c r="M135" s="2">
        <v>68.95</v>
      </c>
      <c r="N135" s="2">
        <v>73.62</v>
      </c>
      <c r="O135">
        <v>1</v>
      </c>
      <c r="P135" s="4">
        <v>4</v>
      </c>
      <c r="Q135" s="4">
        <v>11</v>
      </c>
      <c r="R135" s="2">
        <f t="shared" si="8"/>
        <v>70.754999999999995</v>
      </c>
      <c r="S135">
        <f t="shared" si="9"/>
        <v>82.176870748299308</v>
      </c>
      <c r="T135">
        <f t="shared" si="10"/>
        <v>1.8633477266954535</v>
      </c>
      <c r="U135">
        <f t="shared" si="11"/>
        <v>23.668012163236728</v>
      </c>
    </row>
    <row r="136" spans="1:21" x14ac:dyDescent="0.25">
      <c r="A136" s="4">
        <v>26998</v>
      </c>
      <c r="B136" s="6">
        <v>34253.784697903546</v>
      </c>
      <c r="C136" t="s">
        <v>95</v>
      </c>
      <c r="D136" s="4">
        <v>0</v>
      </c>
      <c r="E136" s="4">
        <v>1</v>
      </c>
      <c r="F136" s="2">
        <v>74.56</v>
      </c>
      <c r="G136" s="2">
        <v>205.34</v>
      </c>
      <c r="H136" s="4">
        <v>0</v>
      </c>
      <c r="I136" s="3">
        <v>5.2590000000000003</v>
      </c>
      <c r="J136" s="5">
        <v>4.8135497260363104E-3</v>
      </c>
      <c r="K136" s="2">
        <v>85.24</v>
      </c>
      <c r="L136" s="2">
        <v>81.39</v>
      </c>
      <c r="M136" s="2">
        <v>70.739999999999995</v>
      </c>
      <c r="N136" s="1"/>
      <c r="O136">
        <v>0</v>
      </c>
      <c r="P136" s="4">
        <v>3</v>
      </c>
      <c r="Q136" s="4">
        <v>7</v>
      </c>
      <c r="R136" s="2">
        <f t="shared" si="8"/>
        <v>79.123333333333335</v>
      </c>
      <c r="S136">
        <f t="shared" si="9"/>
        <v>93.124716553287982</v>
      </c>
      <c r="T136">
        <f t="shared" si="10"/>
        <v>1.8938277876555756</v>
      </c>
      <c r="U136">
        <f t="shared" si="11"/>
        <v>25.964740996063711</v>
      </c>
    </row>
    <row r="137" spans="1:21" x14ac:dyDescent="0.25">
      <c r="A137" s="4">
        <v>27765</v>
      </c>
      <c r="B137" s="6">
        <v>34243.93035390717</v>
      </c>
      <c r="C137" t="s">
        <v>24</v>
      </c>
      <c r="D137" s="4">
        <v>1</v>
      </c>
      <c r="E137" s="4">
        <v>1</v>
      </c>
      <c r="F137" s="2">
        <v>67.709999999999994</v>
      </c>
      <c r="G137" s="2">
        <v>196.48</v>
      </c>
      <c r="H137" s="4">
        <v>0</v>
      </c>
      <c r="I137" s="3">
        <v>5.9779999999999998</v>
      </c>
      <c r="J137" s="5">
        <v>4.7995697057611302E-3</v>
      </c>
      <c r="K137" s="2">
        <v>70.260000000000005</v>
      </c>
      <c r="L137" s="2">
        <v>69.19</v>
      </c>
      <c r="M137" s="2">
        <v>64.17</v>
      </c>
      <c r="N137" s="2">
        <v>66.760000000000005</v>
      </c>
      <c r="O137">
        <v>1</v>
      </c>
      <c r="P137" s="1"/>
      <c r="Q137" s="4">
        <v>11</v>
      </c>
      <c r="R137" s="2">
        <f t="shared" si="8"/>
        <v>67.594999999999999</v>
      </c>
      <c r="S137">
        <f t="shared" si="9"/>
        <v>89.106575963718811</v>
      </c>
      <c r="T137">
        <f t="shared" si="10"/>
        <v>1.7198374396748792</v>
      </c>
      <c r="U137">
        <f t="shared" si="11"/>
        <v>30.125548134342356</v>
      </c>
    </row>
    <row r="138" spans="1:21" x14ac:dyDescent="0.25">
      <c r="A138" s="4">
        <v>30426</v>
      </c>
      <c r="B138" s="6">
        <v>34212.681341170093</v>
      </c>
      <c r="D138" s="4">
        <v>0</v>
      </c>
      <c r="E138" s="4">
        <v>0</v>
      </c>
      <c r="F138" s="2">
        <v>74.13</v>
      </c>
      <c r="G138" s="2">
        <v>157.94</v>
      </c>
      <c r="H138" s="4">
        <v>0</v>
      </c>
      <c r="I138" s="3">
        <v>8.0440000000000005</v>
      </c>
      <c r="J138" s="5">
        <v>5.6784306139407402E-3</v>
      </c>
      <c r="K138" s="2">
        <v>80.010000000000005</v>
      </c>
      <c r="L138" s="1"/>
      <c r="M138" s="2">
        <v>59.68</v>
      </c>
      <c r="N138" s="2">
        <v>76.8</v>
      </c>
      <c r="O138">
        <v>0</v>
      </c>
      <c r="P138" s="4">
        <v>3</v>
      </c>
      <c r="Q138" s="1"/>
      <c r="R138" s="2">
        <f t="shared" si="8"/>
        <v>72.163333333333341</v>
      </c>
      <c r="S138">
        <f t="shared" si="9"/>
        <v>71.628117913832199</v>
      </c>
      <c r="T138">
        <f t="shared" si="10"/>
        <v>1.8829057658115316</v>
      </c>
      <c r="U138">
        <f t="shared" si="11"/>
        <v>20.203488706647072</v>
      </c>
    </row>
    <row r="139" spans="1:21" x14ac:dyDescent="0.25">
      <c r="A139" s="4">
        <v>31807</v>
      </c>
      <c r="B139" s="6">
        <v>34195.726359521745</v>
      </c>
      <c r="C139" t="s">
        <v>88</v>
      </c>
      <c r="D139" s="4">
        <v>0</v>
      </c>
      <c r="E139" s="4">
        <v>0</v>
      </c>
      <c r="F139" s="2">
        <v>78.2</v>
      </c>
      <c r="G139" s="2">
        <v>291.99</v>
      </c>
      <c r="H139" s="4">
        <v>0</v>
      </c>
      <c r="I139" s="3">
        <v>7.1769999999999996</v>
      </c>
      <c r="J139" s="5">
        <v>4.2852055691305199E-3</v>
      </c>
      <c r="K139" s="1"/>
      <c r="L139" s="2">
        <v>73.72</v>
      </c>
      <c r="M139" s="2">
        <v>58.64</v>
      </c>
      <c r="N139" s="2">
        <v>77.89</v>
      </c>
      <c r="O139">
        <v>1</v>
      </c>
      <c r="P139" s="4">
        <v>1</v>
      </c>
      <c r="Q139" s="4">
        <v>3</v>
      </c>
      <c r="R139" s="2">
        <f t="shared" si="8"/>
        <v>70.083333333333329</v>
      </c>
      <c r="S139">
        <f t="shared" si="9"/>
        <v>132.42176870748298</v>
      </c>
      <c r="T139">
        <f t="shared" si="10"/>
        <v>1.9862839725679453</v>
      </c>
      <c r="U139">
        <f t="shared" si="11"/>
        <v>33.564231491996324</v>
      </c>
    </row>
    <row r="140" spans="1:21" x14ac:dyDescent="0.25">
      <c r="A140" s="4">
        <v>32219</v>
      </c>
      <c r="B140" s="6">
        <v>34190.746316572426</v>
      </c>
      <c r="C140" t="s">
        <v>96</v>
      </c>
      <c r="D140" s="4">
        <v>0</v>
      </c>
      <c r="E140" s="4">
        <v>0</v>
      </c>
      <c r="F140" s="2">
        <v>70.400000000000006</v>
      </c>
      <c r="G140" s="2">
        <v>246.64</v>
      </c>
      <c r="H140" s="4">
        <v>0</v>
      </c>
      <c r="I140" s="3">
        <v>5.7530000000000001</v>
      </c>
      <c r="J140" s="5">
        <v>4.4034580978042099E-3</v>
      </c>
      <c r="K140" s="2">
        <v>82.45</v>
      </c>
      <c r="L140" s="2">
        <v>89.05</v>
      </c>
      <c r="M140" s="2">
        <v>85.19</v>
      </c>
      <c r="N140" s="2">
        <v>75.510000000000005</v>
      </c>
      <c r="O140">
        <v>1</v>
      </c>
      <c r="P140" s="4">
        <v>6</v>
      </c>
      <c r="Q140" s="1"/>
      <c r="R140" s="2">
        <f t="shared" si="8"/>
        <v>83.05</v>
      </c>
      <c r="S140">
        <f t="shared" si="9"/>
        <v>111.8548752834467</v>
      </c>
      <c r="T140">
        <f t="shared" si="10"/>
        <v>1.7881635763271528</v>
      </c>
      <c r="U140">
        <f t="shared" si="11"/>
        <v>34.981661193187662</v>
      </c>
    </row>
    <row r="141" spans="1:21" x14ac:dyDescent="0.25">
      <c r="A141" s="4">
        <v>32187</v>
      </c>
      <c r="B141" s="6">
        <v>34190.745486272266</v>
      </c>
      <c r="C141" t="s">
        <v>97</v>
      </c>
      <c r="D141" s="4">
        <v>0</v>
      </c>
      <c r="E141" s="4">
        <v>1</v>
      </c>
      <c r="F141" s="2">
        <v>68.88</v>
      </c>
      <c r="G141" s="2">
        <v>152.38999999999999</v>
      </c>
      <c r="H141" s="4">
        <v>0</v>
      </c>
      <c r="I141" s="3">
        <v>4.7039999999999997</v>
      </c>
      <c r="J141" s="5">
        <v>4.4446894206325903E-3</v>
      </c>
      <c r="K141" s="2">
        <v>89.08</v>
      </c>
      <c r="L141" s="2">
        <v>89.63</v>
      </c>
      <c r="M141" s="1"/>
      <c r="N141" s="2">
        <v>72.86</v>
      </c>
      <c r="O141">
        <v>0</v>
      </c>
      <c r="P141" s="4">
        <v>6</v>
      </c>
      <c r="Q141" s="4">
        <v>10</v>
      </c>
      <c r="R141" s="2">
        <f t="shared" si="8"/>
        <v>83.856666666666669</v>
      </c>
      <c r="S141">
        <f t="shared" si="9"/>
        <v>69.1111111111111</v>
      </c>
      <c r="T141">
        <f t="shared" si="10"/>
        <v>1.7495554991109983</v>
      </c>
      <c r="U141">
        <f t="shared" si="11"/>
        <v>22.578361798097955</v>
      </c>
    </row>
    <row r="142" spans="1:21" x14ac:dyDescent="0.25">
      <c r="A142" s="4">
        <v>32776</v>
      </c>
      <c r="B142" s="6">
        <v>34183.001772362499</v>
      </c>
      <c r="C142" t="s">
        <v>98</v>
      </c>
      <c r="D142" s="4">
        <v>1</v>
      </c>
      <c r="E142" s="4">
        <v>0</v>
      </c>
      <c r="F142" s="2">
        <v>66.040000000000006</v>
      </c>
      <c r="G142" s="2">
        <v>221.5</v>
      </c>
      <c r="H142" s="4">
        <v>0</v>
      </c>
      <c r="I142" s="3">
        <v>8.0570000000000004</v>
      </c>
      <c r="J142" s="5">
        <v>6.8049445234271899E-3</v>
      </c>
      <c r="K142" s="2">
        <v>89.33</v>
      </c>
      <c r="L142" s="2">
        <v>89.86</v>
      </c>
      <c r="M142" s="2">
        <v>59.7</v>
      </c>
      <c r="N142" s="2">
        <v>84.88</v>
      </c>
      <c r="O142">
        <v>0</v>
      </c>
      <c r="P142" s="1"/>
      <c r="Q142" s="4">
        <v>12</v>
      </c>
      <c r="R142" s="2">
        <f t="shared" si="8"/>
        <v>80.942499999999995</v>
      </c>
      <c r="S142">
        <f t="shared" si="9"/>
        <v>100.45351473922902</v>
      </c>
      <c r="T142">
        <f t="shared" si="10"/>
        <v>1.67741935483871</v>
      </c>
      <c r="U142">
        <f t="shared" si="11"/>
        <v>35.70111969837243</v>
      </c>
    </row>
    <row r="143" spans="1:21" x14ac:dyDescent="0.25">
      <c r="A143" s="4">
        <v>34019</v>
      </c>
      <c r="B143" s="6">
        <v>34168.572713457987</v>
      </c>
      <c r="C143" t="s">
        <v>99</v>
      </c>
      <c r="D143" s="4">
        <v>0</v>
      </c>
      <c r="E143" s="4">
        <v>0</v>
      </c>
      <c r="F143" s="2">
        <v>64.66</v>
      </c>
      <c r="G143" s="2">
        <v>253.22</v>
      </c>
      <c r="H143" s="4">
        <v>2</v>
      </c>
      <c r="I143" s="1"/>
      <c r="J143" s="5">
        <v>3.8591107110516102E-3</v>
      </c>
      <c r="K143" s="2">
        <v>86.16</v>
      </c>
      <c r="L143" s="2">
        <v>94.94</v>
      </c>
      <c r="M143" s="2">
        <v>68.78</v>
      </c>
      <c r="N143" s="2">
        <v>71.930000000000007</v>
      </c>
      <c r="O143">
        <v>1</v>
      </c>
      <c r="P143" s="4">
        <v>10</v>
      </c>
      <c r="Q143" s="4">
        <v>5</v>
      </c>
      <c r="R143" s="2">
        <f t="shared" si="8"/>
        <v>80.452500000000001</v>
      </c>
      <c r="S143">
        <f t="shared" si="9"/>
        <v>114.83900226757369</v>
      </c>
      <c r="T143">
        <f t="shared" si="10"/>
        <v>1.6423672847345694</v>
      </c>
      <c r="U143">
        <f t="shared" si="11"/>
        <v>42.574429752619785</v>
      </c>
    </row>
    <row r="144" spans="1:21" x14ac:dyDescent="0.25">
      <c r="A144" s="4">
        <v>34705</v>
      </c>
      <c r="B144" s="6">
        <v>34160.67513049439</v>
      </c>
      <c r="D144" s="4">
        <v>0</v>
      </c>
      <c r="E144" s="4">
        <v>0</v>
      </c>
      <c r="F144" s="2">
        <v>74.58</v>
      </c>
      <c r="G144" s="2">
        <v>269.38</v>
      </c>
      <c r="H144" s="4">
        <v>0</v>
      </c>
      <c r="I144" s="3">
        <v>6.85</v>
      </c>
      <c r="J144" s="5">
        <v>4.48600059397902E-3</v>
      </c>
      <c r="K144" s="2">
        <v>82.95</v>
      </c>
      <c r="L144" s="2">
        <v>63.56</v>
      </c>
      <c r="M144" s="2">
        <v>57.54</v>
      </c>
      <c r="N144" s="2">
        <v>75.98</v>
      </c>
      <c r="O144">
        <v>0</v>
      </c>
      <c r="P144" s="4">
        <v>1</v>
      </c>
      <c r="Q144" s="4">
        <v>7</v>
      </c>
      <c r="R144" s="2">
        <f t="shared" si="8"/>
        <v>70.007499999999993</v>
      </c>
      <c r="S144">
        <f t="shared" si="9"/>
        <v>122.16780045351473</v>
      </c>
      <c r="T144">
        <f t="shared" si="10"/>
        <v>1.8943357886715775</v>
      </c>
      <c r="U144">
        <f t="shared" si="11"/>
        <v>34.044175942130565</v>
      </c>
    </row>
    <row r="145" spans="1:21" x14ac:dyDescent="0.25">
      <c r="A145" s="4">
        <v>34595</v>
      </c>
      <c r="B145" s="6">
        <v>34160.651530243689</v>
      </c>
      <c r="D145" s="4">
        <v>1</v>
      </c>
      <c r="E145" s="4">
        <v>1</v>
      </c>
      <c r="F145" s="2">
        <v>65.64</v>
      </c>
      <c r="G145" s="2">
        <v>151.96</v>
      </c>
      <c r="H145" s="4">
        <v>0</v>
      </c>
      <c r="I145" s="3">
        <v>5.5439999999999996</v>
      </c>
      <c r="K145" s="2">
        <v>93.78</v>
      </c>
      <c r="L145" s="2">
        <v>83.49</v>
      </c>
      <c r="M145" s="2">
        <v>66.03</v>
      </c>
      <c r="N145" s="2">
        <v>77.69</v>
      </c>
      <c r="O145">
        <v>1</v>
      </c>
      <c r="P145" s="4">
        <v>6</v>
      </c>
      <c r="Q145" s="4">
        <v>4</v>
      </c>
      <c r="R145" s="2">
        <f t="shared" si="8"/>
        <v>80.247500000000002</v>
      </c>
      <c r="S145">
        <f t="shared" si="9"/>
        <v>68.916099773242635</v>
      </c>
      <c r="T145">
        <f t="shared" si="10"/>
        <v>1.6672593345186693</v>
      </c>
      <c r="U145">
        <f t="shared" si="11"/>
        <v>24.792160563495184</v>
      </c>
    </row>
    <row r="146" spans="1:21" x14ac:dyDescent="0.25">
      <c r="A146" s="4">
        <v>36109</v>
      </c>
      <c r="B146" s="6">
        <v>34142.423826252336</v>
      </c>
      <c r="D146" s="4">
        <v>1</v>
      </c>
      <c r="E146" s="4">
        <v>1</v>
      </c>
      <c r="F146" s="2">
        <v>69.66</v>
      </c>
      <c r="G146" s="2">
        <v>168.23</v>
      </c>
      <c r="H146" s="4">
        <v>0</v>
      </c>
      <c r="I146" s="3">
        <v>5.1619999999999999</v>
      </c>
      <c r="K146" s="2">
        <v>82.92</v>
      </c>
      <c r="L146" s="2">
        <v>81.069999999999993</v>
      </c>
      <c r="M146" s="2">
        <v>64.33</v>
      </c>
      <c r="N146" s="2">
        <v>81.489999999999995</v>
      </c>
      <c r="O146">
        <v>1</v>
      </c>
      <c r="P146" s="4">
        <v>5</v>
      </c>
      <c r="Q146" s="4">
        <v>4</v>
      </c>
      <c r="R146" s="2">
        <f t="shared" si="8"/>
        <v>77.452500000000001</v>
      </c>
      <c r="S146">
        <f t="shared" si="9"/>
        <v>76.294784580498856</v>
      </c>
      <c r="T146">
        <f t="shared" si="10"/>
        <v>1.7693675387350776</v>
      </c>
      <c r="U146">
        <f t="shared" si="11"/>
        <v>24.370180198069022</v>
      </c>
    </row>
    <row r="147" spans="1:21" x14ac:dyDescent="0.25">
      <c r="A147" s="4">
        <v>36524</v>
      </c>
      <c r="B147" s="6">
        <v>34138.558861447971</v>
      </c>
      <c r="D147" s="4">
        <v>0</v>
      </c>
      <c r="E147" s="4">
        <v>1</v>
      </c>
      <c r="F147" s="2">
        <v>74.27</v>
      </c>
      <c r="G147" s="2">
        <v>167.12</v>
      </c>
      <c r="H147" s="4">
        <v>2</v>
      </c>
      <c r="I147" s="3">
        <v>5.7069999999999999</v>
      </c>
      <c r="J147" s="5">
        <v>5.2623922472863896E-3</v>
      </c>
      <c r="K147" s="2">
        <v>75.05</v>
      </c>
      <c r="L147" s="2">
        <v>71.040000000000006</v>
      </c>
      <c r="M147" s="2">
        <v>54.73</v>
      </c>
      <c r="N147" s="2">
        <v>72.09</v>
      </c>
      <c r="O147">
        <v>0</v>
      </c>
      <c r="P147" s="4">
        <v>5</v>
      </c>
      <c r="Q147" s="4">
        <v>2</v>
      </c>
      <c r="R147" s="2">
        <f t="shared" si="8"/>
        <v>68.227499999999992</v>
      </c>
      <c r="S147">
        <f t="shared" si="9"/>
        <v>75.791383219954653</v>
      </c>
      <c r="T147">
        <f t="shared" si="10"/>
        <v>1.8864617729235458</v>
      </c>
      <c r="U147">
        <f t="shared" si="11"/>
        <v>21.297264024230483</v>
      </c>
    </row>
    <row r="148" spans="1:21" x14ac:dyDescent="0.25">
      <c r="A148" s="4">
        <v>38091</v>
      </c>
      <c r="B148" s="6">
        <v>34118.637087959098</v>
      </c>
      <c r="D148" s="4">
        <v>0</v>
      </c>
      <c r="E148" s="4">
        <v>1</v>
      </c>
      <c r="F148" s="2">
        <v>78.680000000000007</v>
      </c>
      <c r="G148" s="2">
        <v>238.64</v>
      </c>
      <c r="H148" s="4">
        <v>2</v>
      </c>
      <c r="I148" s="3">
        <v>5.7679999999999998</v>
      </c>
      <c r="J148" s="5">
        <v>5.9552683721732199E-3</v>
      </c>
      <c r="K148" s="2">
        <v>67.03</v>
      </c>
      <c r="L148" s="2">
        <v>68.430000000000007</v>
      </c>
      <c r="M148" s="2">
        <v>64.06</v>
      </c>
      <c r="N148" s="2">
        <v>68.87</v>
      </c>
      <c r="O148">
        <v>0</v>
      </c>
      <c r="P148" s="4">
        <v>5</v>
      </c>
      <c r="Q148" s="4">
        <v>8</v>
      </c>
      <c r="R148" s="2">
        <f t="shared" si="8"/>
        <v>67.097499999999997</v>
      </c>
      <c r="S148">
        <f t="shared" si="9"/>
        <v>108.2267573696145</v>
      </c>
      <c r="T148">
        <f t="shared" si="10"/>
        <v>1.9984759969519943</v>
      </c>
      <c r="U148">
        <f t="shared" si="11"/>
        <v>27.097970998462845</v>
      </c>
    </row>
    <row r="149" spans="1:21" x14ac:dyDescent="0.25">
      <c r="A149" s="4">
        <v>40408</v>
      </c>
      <c r="B149" s="6">
        <v>34091.473612084745</v>
      </c>
      <c r="C149" t="s">
        <v>100</v>
      </c>
      <c r="D149" s="4">
        <v>0</v>
      </c>
      <c r="E149" s="4">
        <v>0</v>
      </c>
      <c r="F149" s="2">
        <v>73.900000000000006</v>
      </c>
      <c r="G149" s="2">
        <v>181.27</v>
      </c>
      <c r="H149" s="4">
        <v>0</v>
      </c>
      <c r="I149" s="1"/>
      <c r="J149" s="5">
        <v>5.9710044627980796E-3</v>
      </c>
      <c r="K149" s="2">
        <v>75.66</v>
      </c>
      <c r="L149" s="2">
        <v>81.97</v>
      </c>
      <c r="M149" s="2">
        <v>60.76</v>
      </c>
      <c r="N149" s="2">
        <v>75.2</v>
      </c>
      <c r="O149">
        <v>0</v>
      </c>
      <c r="P149" s="4">
        <v>8</v>
      </c>
      <c r="Q149" s="4">
        <v>8</v>
      </c>
      <c r="R149" s="2">
        <f t="shared" si="8"/>
        <v>73.397499999999994</v>
      </c>
      <c r="S149">
        <f t="shared" si="9"/>
        <v>82.208616780045347</v>
      </c>
      <c r="T149">
        <f t="shared" si="10"/>
        <v>1.8770637541275086</v>
      </c>
      <c r="U149">
        <f t="shared" si="11"/>
        <v>23.332393583538853</v>
      </c>
    </row>
    <row r="150" spans="1:21" x14ac:dyDescent="0.25">
      <c r="A150" s="4">
        <v>40803</v>
      </c>
      <c r="B150" s="6">
        <v>34083.794324953575</v>
      </c>
      <c r="C150" t="s">
        <v>101</v>
      </c>
      <c r="D150" s="4">
        <v>1</v>
      </c>
      <c r="E150" s="4">
        <v>0</v>
      </c>
      <c r="F150" s="2">
        <v>62.38</v>
      </c>
      <c r="G150" s="2">
        <v>135.52000000000001</v>
      </c>
      <c r="H150" s="4">
        <v>0</v>
      </c>
      <c r="I150" s="3">
        <v>6.5659999999999998</v>
      </c>
      <c r="J150" s="5">
        <v>6.1229638467760602E-3</v>
      </c>
      <c r="K150" s="2">
        <v>94.64</v>
      </c>
      <c r="L150" s="2">
        <v>89.06</v>
      </c>
      <c r="M150" s="2">
        <v>70.44</v>
      </c>
      <c r="N150" s="2">
        <v>88.15</v>
      </c>
      <c r="O150">
        <v>0</v>
      </c>
      <c r="P150" s="4">
        <v>3</v>
      </c>
      <c r="Q150" s="4">
        <v>2</v>
      </c>
      <c r="R150" s="2">
        <f t="shared" si="8"/>
        <v>85.572499999999991</v>
      </c>
      <c r="S150">
        <f t="shared" si="9"/>
        <v>61.460317460317462</v>
      </c>
      <c r="T150">
        <f t="shared" si="10"/>
        <v>1.5844551689103379</v>
      </c>
      <c r="U150">
        <f t="shared" si="11"/>
        <v>24.481323226586181</v>
      </c>
    </row>
    <row r="151" spans="1:21" x14ac:dyDescent="0.25">
      <c r="A151" s="4">
        <v>41397</v>
      </c>
      <c r="B151" s="6">
        <v>34078.06827422091</v>
      </c>
      <c r="C151" t="s">
        <v>102</v>
      </c>
      <c r="D151" s="4">
        <v>1</v>
      </c>
      <c r="E151" s="4">
        <v>0</v>
      </c>
      <c r="F151" s="2">
        <v>58.93</v>
      </c>
      <c r="G151" s="2">
        <v>163.72</v>
      </c>
      <c r="H151" s="4">
        <v>0</v>
      </c>
      <c r="I151" s="3">
        <v>6.673</v>
      </c>
      <c r="J151" s="5">
        <v>5.7730974937051397E-3</v>
      </c>
      <c r="K151" s="2">
        <v>84.86</v>
      </c>
      <c r="L151" s="2">
        <v>80.98</v>
      </c>
      <c r="M151" s="2">
        <v>71.64</v>
      </c>
      <c r="N151" s="2">
        <v>86.86</v>
      </c>
      <c r="O151">
        <v>0</v>
      </c>
      <c r="P151" s="4">
        <v>10</v>
      </c>
      <c r="Q151" s="4">
        <v>6</v>
      </c>
      <c r="R151" s="2">
        <f t="shared" si="8"/>
        <v>81.085000000000008</v>
      </c>
      <c r="S151">
        <f t="shared" si="9"/>
        <v>74.249433106575964</v>
      </c>
      <c r="T151">
        <f t="shared" si="10"/>
        <v>1.4968249936499873</v>
      </c>
      <c r="U151">
        <f t="shared" si="11"/>
        <v>33.139892061161795</v>
      </c>
    </row>
    <row r="152" spans="1:21" x14ac:dyDescent="0.25">
      <c r="A152" s="4">
        <v>43142</v>
      </c>
      <c r="B152" s="6">
        <v>34058.193185676602</v>
      </c>
      <c r="C152" t="s">
        <v>103</v>
      </c>
      <c r="D152" s="4">
        <v>0</v>
      </c>
      <c r="E152" s="4">
        <v>0</v>
      </c>
      <c r="F152" s="1"/>
      <c r="G152" s="2">
        <v>174.81</v>
      </c>
      <c r="H152" s="4">
        <v>0</v>
      </c>
      <c r="I152" s="3">
        <v>6.3479999999999999</v>
      </c>
      <c r="J152" s="5">
        <v>4.17183065858499E-3</v>
      </c>
      <c r="K152" s="2">
        <v>96.48</v>
      </c>
      <c r="L152" s="2">
        <v>81.680000000000007</v>
      </c>
      <c r="M152" s="2">
        <v>63.49</v>
      </c>
      <c r="N152" s="2">
        <v>85.67</v>
      </c>
      <c r="O152">
        <v>0</v>
      </c>
      <c r="P152" s="4">
        <v>1</v>
      </c>
      <c r="Q152" s="4">
        <v>5</v>
      </c>
      <c r="R152" s="2">
        <f t="shared" si="8"/>
        <v>81.830000000000013</v>
      </c>
      <c r="S152">
        <f t="shared" si="9"/>
        <v>79.278911564625844</v>
      </c>
      <c r="T152">
        <f t="shared" si="10"/>
        <v>0</v>
      </c>
      <c r="U152" t="e">
        <f t="shared" si="11"/>
        <v>#DIV/0!</v>
      </c>
    </row>
    <row r="153" spans="1:21" x14ac:dyDescent="0.25">
      <c r="A153" s="4">
        <v>44929</v>
      </c>
      <c r="B153" s="6">
        <v>34035.517342164407</v>
      </c>
      <c r="C153" t="s">
        <v>104</v>
      </c>
      <c r="D153" s="4">
        <v>0</v>
      </c>
      <c r="E153" s="4">
        <v>0</v>
      </c>
      <c r="F153" s="2">
        <v>63.77</v>
      </c>
      <c r="G153" s="2">
        <v>236.64</v>
      </c>
      <c r="H153" s="4">
        <v>0</v>
      </c>
      <c r="I153" s="3">
        <v>6.5990000000000002</v>
      </c>
      <c r="J153" s="5">
        <v>4.9932800587781196E-3</v>
      </c>
      <c r="K153" s="2">
        <v>86.35</v>
      </c>
      <c r="L153" s="2">
        <v>88.85</v>
      </c>
      <c r="M153" s="2">
        <v>70.36</v>
      </c>
      <c r="N153" s="2">
        <v>74.819999999999993</v>
      </c>
      <c r="O153">
        <v>0</v>
      </c>
      <c r="P153" s="4">
        <v>10</v>
      </c>
      <c r="Q153" s="4">
        <v>16</v>
      </c>
      <c r="R153" s="2">
        <f t="shared" si="8"/>
        <v>80.094999999999999</v>
      </c>
      <c r="S153">
        <f t="shared" si="9"/>
        <v>107.31972789115645</v>
      </c>
      <c r="T153">
        <f t="shared" si="10"/>
        <v>1.6197612395224792</v>
      </c>
      <c r="U153">
        <f t="shared" si="11"/>
        <v>40.905109394635524</v>
      </c>
    </row>
    <row r="154" spans="1:21" x14ac:dyDescent="0.25">
      <c r="A154" s="4">
        <v>44752</v>
      </c>
      <c r="B154" s="6">
        <v>34035.341621189385</v>
      </c>
      <c r="C154" t="s">
        <v>105</v>
      </c>
      <c r="D154" s="4">
        <v>1</v>
      </c>
      <c r="E154" s="4">
        <v>0</v>
      </c>
      <c r="F154" s="2">
        <v>71.099999999999994</v>
      </c>
      <c r="G154" s="2">
        <v>150.07</v>
      </c>
      <c r="H154" s="4">
        <v>0</v>
      </c>
      <c r="I154" s="3">
        <v>8.8970000000000002</v>
      </c>
      <c r="J154" s="5">
        <v>9.4341084149381603E-3</v>
      </c>
      <c r="K154" s="2">
        <v>85.36</v>
      </c>
      <c r="L154" s="2">
        <v>90.18</v>
      </c>
      <c r="M154" s="2">
        <v>60.03</v>
      </c>
      <c r="N154" s="2">
        <v>85.15</v>
      </c>
      <c r="O154">
        <v>0</v>
      </c>
      <c r="P154" s="4">
        <v>3</v>
      </c>
      <c r="Q154" s="4">
        <v>1</v>
      </c>
      <c r="R154" s="2">
        <f t="shared" si="8"/>
        <v>80.180000000000007</v>
      </c>
      <c r="S154">
        <f t="shared" si="9"/>
        <v>68.058956916099774</v>
      </c>
      <c r="T154">
        <f t="shared" si="10"/>
        <v>1.8059436118872239</v>
      </c>
      <c r="U154">
        <f t="shared" si="11"/>
        <v>20.867812066598262</v>
      </c>
    </row>
    <row r="155" spans="1:21" x14ac:dyDescent="0.25">
      <c r="A155" s="4">
        <v>45420</v>
      </c>
      <c r="B155" s="6">
        <v>34029.349962221691</v>
      </c>
      <c r="C155" t="s">
        <v>106</v>
      </c>
      <c r="D155" s="4">
        <v>0</v>
      </c>
      <c r="E155" s="4">
        <v>1</v>
      </c>
      <c r="F155" s="2">
        <v>69.77</v>
      </c>
      <c r="G155" s="2">
        <v>230.59</v>
      </c>
      <c r="H155" s="4">
        <v>0</v>
      </c>
      <c r="I155" s="3">
        <v>4.62</v>
      </c>
      <c r="K155" s="2">
        <v>84.4</v>
      </c>
      <c r="L155" s="2">
        <v>76.599999999999994</v>
      </c>
      <c r="M155" s="2">
        <v>63.42</v>
      </c>
      <c r="N155" s="2">
        <v>72.67</v>
      </c>
      <c r="O155">
        <v>0</v>
      </c>
      <c r="P155" s="1"/>
      <c r="Q155" s="4">
        <v>16</v>
      </c>
      <c r="R155" s="2">
        <f t="shared" si="8"/>
        <v>74.272500000000008</v>
      </c>
      <c r="S155">
        <f t="shared" si="9"/>
        <v>104.57596371882086</v>
      </c>
      <c r="T155">
        <f t="shared" si="10"/>
        <v>1.7721615443230887</v>
      </c>
      <c r="U155">
        <f t="shared" si="11"/>
        <v>33.298545150919573</v>
      </c>
    </row>
    <row r="156" spans="1:21" x14ac:dyDescent="0.25">
      <c r="A156" s="4">
        <v>48309</v>
      </c>
      <c r="B156" s="6">
        <v>33993.796211184243</v>
      </c>
      <c r="C156" t="s">
        <v>107</v>
      </c>
      <c r="D156" s="4">
        <v>1</v>
      </c>
      <c r="E156" s="4">
        <v>0</v>
      </c>
      <c r="F156" s="2">
        <v>65.62</v>
      </c>
      <c r="G156" s="2">
        <v>123.84</v>
      </c>
      <c r="H156" s="4">
        <v>0</v>
      </c>
      <c r="I156" s="1"/>
      <c r="J156" s="5">
        <v>6.0053154267530199E-3</v>
      </c>
      <c r="K156" s="2">
        <v>80.59</v>
      </c>
      <c r="L156" s="2">
        <v>94.7</v>
      </c>
      <c r="M156" s="2">
        <v>74.540000000000006</v>
      </c>
      <c r="N156" s="2">
        <v>84.25</v>
      </c>
      <c r="O156">
        <v>0</v>
      </c>
      <c r="P156" s="4">
        <v>10</v>
      </c>
      <c r="Q156" s="4">
        <v>4</v>
      </c>
      <c r="R156" s="2">
        <f t="shared" si="8"/>
        <v>83.52000000000001</v>
      </c>
      <c r="S156">
        <f t="shared" si="9"/>
        <v>56.163265306122447</v>
      </c>
      <c r="T156">
        <f t="shared" si="10"/>
        <v>1.6667513335026671</v>
      </c>
      <c r="U156">
        <f t="shared" si="11"/>
        <v>20.216721435025946</v>
      </c>
    </row>
    <row r="157" spans="1:21" x14ac:dyDescent="0.25">
      <c r="A157" s="4">
        <v>48509</v>
      </c>
      <c r="B157" s="6">
        <v>33993.774796725709</v>
      </c>
      <c r="C157" t="s">
        <v>108</v>
      </c>
      <c r="D157" s="4">
        <v>0</v>
      </c>
      <c r="E157" s="4">
        <v>1</v>
      </c>
      <c r="F157" s="2">
        <v>66.27</v>
      </c>
      <c r="G157" s="2">
        <v>119.07</v>
      </c>
      <c r="H157" s="4">
        <v>0</v>
      </c>
      <c r="I157" s="3">
        <v>4.556</v>
      </c>
      <c r="J157" s="5">
        <v>4.6196546040527002E-3</v>
      </c>
      <c r="K157" s="2">
        <v>79.81</v>
      </c>
      <c r="L157" s="2">
        <v>77.98</v>
      </c>
      <c r="M157" s="2">
        <v>65.48</v>
      </c>
      <c r="N157" s="2">
        <v>83.37</v>
      </c>
      <c r="O157">
        <v>0</v>
      </c>
      <c r="P157" s="4">
        <v>6</v>
      </c>
      <c r="Q157" s="4">
        <v>5</v>
      </c>
      <c r="R157" s="2">
        <f t="shared" si="8"/>
        <v>76.660000000000011</v>
      </c>
      <c r="S157">
        <f t="shared" si="9"/>
        <v>53.999999999999993</v>
      </c>
      <c r="T157">
        <f t="shared" si="10"/>
        <v>1.6832613665227329</v>
      </c>
      <c r="U157">
        <f t="shared" si="11"/>
        <v>19.058584772242284</v>
      </c>
    </row>
    <row r="158" spans="1:21" x14ac:dyDescent="0.25">
      <c r="A158" s="4">
        <v>48541</v>
      </c>
      <c r="B158" s="6">
        <v>33992.289781999083</v>
      </c>
      <c r="C158" t="s">
        <v>109</v>
      </c>
      <c r="D158" s="4">
        <v>0</v>
      </c>
      <c r="E158" s="4">
        <v>0</v>
      </c>
      <c r="F158" s="2">
        <v>74.86</v>
      </c>
      <c r="G158" s="2">
        <v>267.24</v>
      </c>
      <c r="H158" s="4">
        <v>0</v>
      </c>
      <c r="I158" s="3">
        <v>8.8989999999999991</v>
      </c>
      <c r="J158" s="5">
        <v>5.9159501012543301E-3</v>
      </c>
      <c r="K158" s="2">
        <v>90.87</v>
      </c>
      <c r="L158" s="2">
        <v>76.84</v>
      </c>
      <c r="M158" s="2">
        <v>71.09</v>
      </c>
      <c r="N158" s="2">
        <v>80.39</v>
      </c>
      <c r="O158">
        <v>0</v>
      </c>
      <c r="P158" s="1"/>
      <c r="Q158" s="4">
        <v>3</v>
      </c>
      <c r="R158" s="2">
        <f t="shared" si="8"/>
        <v>79.797499999999999</v>
      </c>
      <c r="S158">
        <f t="shared" si="9"/>
        <v>121.19727891156462</v>
      </c>
      <c r="T158">
        <f t="shared" si="10"/>
        <v>1.9014478028956059</v>
      </c>
      <c r="U158">
        <f t="shared" si="11"/>
        <v>33.5215470340897</v>
      </c>
    </row>
    <row r="159" spans="1:21" x14ac:dyDescent="0.25">
      <c r="A159" s="4">
        <v>48591</v>
      </c>
      <c r="B159" s="6">
        <v>33991.263258357292</v>
      </c>
      <c r="C159" t="s">
        <v>110</v>
      </c>
      <c r="D159" s="4">
        <v>0</v>
      </c>
      <c r="E159" s="4">
        <v>1</v>
      </c>
      <c r="F159" s="2">
        <v>69.09</v>
      </c>
      <c r="G159" s="2">
        <v>198.92</v>
      </c>
      <c r="H159" s="4">
        <v>0</v>
      </c>
      <c r="I159" s="3">
        <v>4.6950000000000003</v>
      </c>
      <c r="J159" s="5">
        <v>4.48340657109037E-3</v>
      </c>
      <c r="K159" s="2">
        <v>67.77</v>
      </c>
      <c r="L159" s="2">
        <v>77.459999999999994</v>
      </c>
      <c r="M159" s="2">
        <v>59.51</v>
      </c>
      <c r="N159" s="1"/>
      <c r="O159">
        <v>0</v>
      </c>
      <c r="P159" s="4">
        <v>6</v>
      </c>
      <c r="Q159" s="1"/>
      <c r="R159" s="2">
        <f t="shared" si="8"/>
        <v>68.246666666666655</v>
      </c>
      <c r="S159">
        <f t="shared" si="9"/>
        <v>90.213151927437636</v>
      </c>
      <c r="T159">
        <f t="shared" si="10"/>
        <v>1.7548895097790198</v>
      </c>
      <c r="U159">
        <f t="shared" si="11"/>
        <v>29.293435010942623</v>
      </c>
    </row>
    <row r="160" spans="1:21" x14ac:dyDescent="0.25">
      <c r="A160" s="4">
        <v>48942</v>
      </c>
      <c r="B160" s="6">
        <v>33985.71261410998</v>
      </c>
      <c r="C160" t="s">
        <v>111</v>
      </c>
      <c r="D160" s="4">
        <v>1</v>
      </c>
      <c r="E160" s="4">
        <v>0</v>
      </c>
      <c r="F160" s="2">
        <v>69.84</v>
      </c>
      <c r="G160" s="2">
        <v>238.91</v>
      </c>
      <c r="H160" s="4">
        <v>0</v>
      </c>
      <c r="I160" s="3">
        <v>6.7560000000000002</v>
      </c>
      <c r="J160" s="5">
        <v>7.3649659965297496E-3</v>
      </c>
      <c r="K160" s="2">
        <v>81.22</v>
      </c>
      <c r="L160" s="2">
        <v>83.18</v>
      </c>
      <c r="M160" s="2">
        <v>85.32</v>
      </c>
      <c r="N160" s="1"/>
      <c r="O160">
        <v>0</v>
      </c>
      <c r="P160" s="1"/>
      <c r="Q160" s="4">
        <v>9</v>
      </c>
      <c r="R160" s="2">
        <f t="shared" si="8"/>
        <v>83.24</v>
      </c>
      <c r="S160">
        <f t="shared" si="9"/>
        <v>108.34920634920634</v>
      </c>
      <c r="T160">
        <f t="shared" si="10"/>
        <v>1.773939547879096</v>
      </c>
      <c r="U160">
        <f t="shared" si="11"/>
        <v>34.430878409103414</v>
      </c>
    </row>
    <row r="161" spans="1:21" x14ac:dyDescent="0.25">
      <c r="A161" s="4">
        <v>49342</v>
      </c>
      <c r="B161" s="6">
        <v>33980.783601489158</v>
      </c>
      <c r="C161" t="s">
        <v>112</v>
      </c>
      <c r="D161" s="4">
        <v>1</v>
      </c>
      <c r="E161" s="4">
        <v>0</v>
      </c>
      <c r="F161" s="2">
        <v>55.05</v>
      </c>
      <c r="G161" s="2">
        <v>153.83000000000001</v>
      </c>
      <c r="H161" s="4">
        <v>0</v>
      </c>
      <c r="I161" s="3">
        <v>6.35</v>
      </c>
      <c r="J161" s="5">
        <v>5.5029933995553197E-3</v>
      </c>
      <c r="K161" s="2">
        <v>73.72</v>
      </c>
      <c r="L161" s="2">
        <v>77.73</v>
      </c>
      <c r="M161" s="2">
        <v>66.569999999999993</v>
      </c>
      <c r="N161" s="1"/>
      <c r="O161">
        <v>0</v>
      </c>
      <c r="P161" s="1"/>
      <c r="Q161" s="1"/>
      <c r="R161" s="2">
        <f t="shared" si="8"/>
        <v>72.673333333333332</v>
      </c>
      <c r="S161">
        <f t="shared" si="9"/>
        <v>69.764172335600904</v>
      </c>
      <c r="T161">
        <f t="shared" si="10"/>
        <v>1.398272796545593</v>
      </c>
      <c r="U161">
        <f t="shared" si="11"/>
        <v>35.681954016288444</v>
      </c>
    </row>
    <row r="162" spans="1:21" x14ac:dyDescent="0.25">
      <c r="A162" s="4">
        <v>20680</v>
      </c>
      <c r="B162" s="6">
        <v>33965.665454762289</v>
      </c>
      <c r="D162" s="4">
        <v>1</v>
      </c>
      <c r="E162" s="4">
        <v>1</v>
      </c>
      <c r="F162" s="2">
        <v>67.73</v>
      </c>
      <c r="G162" s="2">
        <v>169.9</v>
      </c>
      <c r="H162" s="4">
        <v>0</v>
      </c>
      <c r="I162" s="3">
        <v>6.6210000000000004</v>
      </c>
      <c r="J162" s="5">
        <v>4.8607517029057501E-3</v>
      </c>
      <c r="K162" s="2">
        <v>85.34</v>
      </c>
      <c r="L162" s="2">
        <v>84.05</v>
      </c>
      <c r="M162" s="2">
        <v>50.7</v>
      </c>
      <c r="N162" s="1"/>
      <c r="O162">
        <v>0</v>
      </c>
      <c r="P162" s="4">
        <v>6</v>
      </c>
      <c r="Q162" s="4">
        <v>2</v>
      </c>
      <c r="R162" s="2">
        <f t="shared" si="8"/>
        <v>73.36333333333333</v>
      </c>
      <c r="S162">
        <f t="shared" si="9"/>
        <v>77.05215419501134</v>
      </c>
      <c r="T162">
        <f t="shared" si="10"/>
        <v>1.7203454406908816</v>
      </c>
      <c r="U162">
        <f t="shared" si="11"/>
        <v>26.034753101421423</v>
      </c>
    </row>
    <row r="163" spans="1:21" x14ac:dyDescent="0.25">
      <c r="A163" s="4">
        <v>22425</v>
      </c>
      <c r="B163" s="6">
        <v>33944.331944253994</v>
      </c>
      <c r="C163" t="s">
        <v>113</v>
      </c>
      <c r="D163" s="4">
        <v>1</v>
      </c>
      <c r="E163" s="4">
        <v>1</v>
      </c>
      <c r="F163" s="2">
        <v>65.03</v>
      </c>
      <c r="G163" s="1"/>
      <c r="H163" s="1"/>
      <c r="I163" s="3">
        <v>5.8170000000000002</v>
      </c>
      <c r="J163" s="5">
        <v>5.5432481223828701E-3</v>
      </c>
      <c r="K163" s="2">
        <v>82.8</v>
      </c>
      <c r="L163" s="2">
        <v>79.38</v>
      </c>
      <c r="M163" s="2">
        <v>51.32</v>
      </c>
      <c r="N163" s="2">
        <v>75.98</v>
      </c>
      <c r="O163">
        <v>0</v>
      </c>
      <c r="P163" s="4">
        <v>6</v>
      </c>
      <c r="Q163" s="4">
        <v>4</v>
      </c>
      <c r="R163" s="2">
        <f t="shared" si="8"/>
        <v>72.37</v>
      </c>
      <c r="S163">
        <f t="shared" si="9"/>
        <v>0</v>
      </c>
      <c r="T163">
        <f t="shared" si="10"/>
        <v>1.6517653035306072</v>
      </c>
      <c r="U163">
        <f t="shared" si="11"/>
        <v>0</v>
      </c>
    </row>
    <row r="164" spans="1:21" x14ac:dyDescent="0.25">
      <c r="A164" s="4">
        <v>31793</v>
      </c>
      <c r="B164" s="6">
        <v>33829.764399830477</v>
      </c>
      <c r="C164" t="s">
        <v>114</v>
      </c>
      <c r="D164" s="4">
        <v>1</v>
      </c>
      <c r="E164" s="4">
        <v>0</v>
      </c>
      <c r="F164" s="2">
        <v>57.84</v>
      </c>
      <c r="G164" s="2">
        <v>155.57</v>
      </c>
      <c r="H164" s="4">
        <v>2</v>
      </c>
      <c r="I164" s="3">
        <v>8.0139999999999993</v>
      </c>
      <c r="J164" s="5">
        <v>7.1121320486741196E-3</v>
      </c>
      <c r="K164" s="2">
        <v>94.74</v>
      </c>
      <c r="L164" s="2">
        <v>96.24</v>
      </c>
      <c r="M164" s="2">
        <v>69.930000000000007</v>
      </c>
      <c r="N164" s="2">
        <v>88.19</v>
      </c>
      <c r="O164">
        <v>0</v>
      </c>
      <c r="P164" s="4">
        <v>4</v>
      </c>
      <c r="Q164" s="4">
        <v>4</v>
      </c>
      <c r="R164" s="2">
        <f t="shared" si="8"/>
        <v>87.274999999999991</v>
      </c>
      <c r="S164">
        <f t="shared" si="9"/>
        <v>70.553287981859398</v>
      </c>
      <c r="T164">
        <f t="shared" si="10"/>
        <v>1.4691389382778768</v>
      </c>
      <c r="U164">
        <f t="shared" si="11"/>
        <v>32.688238568852505</v>
      </c>
    </row>
    <row r="165" spans="1:21" x14ac:dyDescent="0.25">
      <c r="A165" s="4">
        <v>32415</v>
      </c>
      <c r="B165" s="6">
        <v>33823.194501124555</v>
      </c>
      <c r="C165" t="s">
        <v>115</v>
      </c>
      <c r="D165" s="1"/>
      <c r="E165" s="4">
        <v>1</v>
      </c>
      <c r="F165" s="2">
        <v>67.98</v>
      </c>
      <c r="G165" s="2">
        <v>194.94</v>
      </c>
      <c r="H165" s="4">
        <v>0</v>
      </c>
      <c r="I165" s="1"/>
      <c r="J165" s="5">
        <v>4.53470264435919E-3</v>
      </c>
      <c r="K165" s="2">
        <v>87.86</v>
      </c>
      <c r="L165" s="2">
        <v>75.84</v>
      </c>
      <c r="M165" s="2">
        <v>65.55</v>
      </c>
      <c r="N165" s="2">
        <v>77.06</v>
      </c>
      <c r="O165">
        <v>0</v>
      </c>
      <c r="P165" s="4">
        <v>6</v>
      </c>
      <c r="Q165" s="4">
        <v>3</v>
      </c>
      <c r="R165" s="2">
        <f t="shared" si="8"/>
        <v>76.577500000000001</v>
      </c>
      <c r="S165">
        <f t="shared" si="9"/>
        <v>88.408163265306115</v>
      </c>
      <c r="T165">
        <f t="shared" si="10"/>
        <v>1.7266954533909069</v>
      </c>
      <c r="U165">
        <f t="shared" si="11"/>
        <v>29.652470124063093</v>
      </c>
    </row>
    <row r="166" spans="1:21" x14ac:dyDescent="0.25">
      <c r="A166" s="4">
        <v>34176</v>
      </c>
      <c r="B166" s="6">
        <v>33802.232507168541</v>
      </c>
      <c r="C166" t="s">
        <v>116</v>
      </c>
      <c r="D166" s="4">
        <v>0</v>
      </c>
      <c r="E166" s="4">
        <v>1</v>
      </c>
      <c r="F166" s="2">
        <v>69.7</v>
      </c>
      <c r="G166" s="2">
        <v>173.56</v>
      </c>
      <c r="H166" s="4">
        <v>0</v>
      </c>
      <c r="I166" s="3">
        <v>5.5220000000000002</v>
      </c>
      <c r="J166" s="5">
        <v>4.8839524178383798E-3</v>
      </c>
      <c r="K166" s="2">
        <v>65.260000000000005</v>
      </c>
      <c r="L166" s="2">
        <v>77.09</v>
      </c>
      <c r="M166" s="2">
        <v>56.32</v>
      </c>
      <c r="N166" s="2">
        <v>72.510000000000005</v>
      </c>
      <c r="O166">
        <v>1</v>
      </c>
      <c r="P166" s="4">
        <v>4</v>
      </c>
      <c r="Q166" s="4">
        <v>5</v>
      </c>
      <c r="R166" s="2">
        <f t="shared" si="8"/>
        <v>67.795000000000002</v>
      </c>
      <c r="S166">
        <f t="shared" si="9"/>
        <v>78.712018140589564</v>
      </c>
      <c r="T166">
        <f t="shared" si="10"/>
        <v>1.7703835407670818</v>
      </c>
      <c r="U166">
        <f t="shared" si="11"/>
        <v>25.113446665388569</v>
      </c>
    </row>
    <row r="167" spans="1:21" x14ac:dyDescent="0.25">
      <c r="A167" s="4">
        <v>41411</v>
      </c>
      <c r="B167" s="6">
        <v>33711.880918126546</v>
      </c>
      <c r="C167" t="s">
        <v>117</v>
      </c>
      <c r="D167" s="4">
        <v>1</v>
      </c>
      <c r="E167" s="4">
        <v>1</v>
      </c>
      <c r="F167" s="2">
        <v>66.290000000000006</v>
      </c>
      <c r="G167" s="1"/>
      <c r="H167" s="4">
        <v>0</v>
      </c>
      <c r="I167" s="1"/>
      <c r="J167" s="5">
        <v>5.5014302464713102E-3</v>
      </c>
      <c r="K167" s="2">
        <v>86.76</v>
      </c>
      <c r="L167" s="2">
        <v>74.05</v>
      </c>
      <c r="M167" s="2">
        <v>48.78</v>
      </c>
      <c r="N167" s="2">
        <v>91.14</v>
      </c>
      <c r="O167">
        <v>1</v>
      </c>
      <c r="P167" s="4">
        <v>10</v>
      </c>
      <c r="Q167" s="4">
        <v>5</v>
      </c>
      <c r="R167" s="2">
        <f t="shared" si="8"/>
        <v>75.182500000000005</v>
      </c>
      <c r="S167">
        <f t="shared" si="9"/>
        <v>0</v>
      </c>
      <c r="T167">
        <f t="shared" si="10"/>
        <v>1.6837693675387353</v>
      </c>
      <c r="U167">
        <f t="shared" si="11"/>
        <v>0</v>
      </c>
    </row>
    <row r="168" spans="1:21" x14ac:dyDescent="0.25">
      <c r="A168" s="4">
        <v>42540</v>
      </c>
      <c r="B168" s="6">
        <v>33698.767164197983</v>
      </c>
      <c r="D168" s="4">
        <v>1</v>
      </c>
      <c r="E168" s="4">
        <v>1</v>
      </c>
      <c r="F168" s="2">
        <v>65.3</v>
      </c>
      <c r="G168" s="2">
        <v>153.16999999999999</v>
      </c>
      <c r="H168" s="4">
        <v>0</v>
      </c>
      <c r="I168" s="3">
        <v>5.36</v>
      </c>
      <c r="J168" s="5">
        <v>5.3414246838677897E-3</v>
      </c>
      <c r="K168" s="2">
        <v>75.06</v>
      </c>
      <c r="L168" s="2">
        <v>79.5</v>
      </c>
      <c r="M168" s="2">
        <v>59.1</v>
      </c>
      <c r="N168" s="2">
        <v>76.459999999999994</v>
      </c>
      <c r="O168">
        <v>1</v>
      </c>
      <c r="P168" s="4">
        <v>6</v>
      </c>
      <c r="Q168" s="4">
        <v>6</v>
      </c>
      <c r="R168" s="2">
        <f t="shared" si="8"/>
        <v>72.53</v>
      </c>
      <c r="S168">
        <f t="shared" si="9"/>
        <v>69.464852607709744</v>
      </c>
      <c r="T168">
        <f t="shared" si="10"/>
        <v>1.6586233172466345</v>
      </c>
      <c r="U168">
        <f t="shared" si="11"/>
        <v>25.25047693667512</v>
      </c>
    </row>
    <row r="169" spans="1:21" x14ac:dyDescent="0.25">
      <c r="A169" s="4">
        <v>44533</v>
      </c>
      <c r="B169" s="6">
        <v>33676.868401505752</v>
      </c>
      <c r="C169" t="s">
        <v>118</v>
      </c>
      <c r="D169" s="4">
        <v>0</v>
      </c>
      <c r="E169" s="4">
        <v>0</v>
      </c>
      <c r="F169" s="2">
        <v>68.09</v>
      </c>
      <c r="G169" s="1"/>
      <c r="H169" s="4">
        <v>0</v>
      </c>
      <c r="I169" s="3">
        <v>8.7550000000000008</v>
      </c>
      <c r="J169" s="5">
        <v>8.3280451154191994E-3</v>
      </c>
      <c r="K169" s="2">
        <v>98.81</v>
      </c>
      <c r="L169" s="2">
        <v>80.59</v>
      </c>
      <c r="M169" s="1"/>
      <c r="N169" s="2">
        <v>81.599999999999994</v>
      </c>
      <c r="O169">
        <v>1</v>
      </c>
      <c r="P169" s="4">
        <v>10</v>
      </c>
      <c r="Q169" s="4">
        <v>5</v>
      </c>
      <c r="R169" s="2">
        <f t="shared" si="8"/>
        <v>87</v>
      </c>
      <c r="S169">
        <f t="shared" si="9"/>
        <v>0</v>
      </c>
      <c r="T169">
        <f t="shared" si="10"/>
        <v>1.7294894589789183</v>
      </c>
      <c r="U169">
        <f t="shared" si="11"/>
        <v>0</v>
      </c>
    </row>
    <row r="170" spans="1:21" x14ac:dyDescent="0.25">
      <c r="A170" s="4">
        <v>45711</v>
      </c>
      <c r="B170" s="6">
        <v>33662.135769179091</v>
      </c>
      <c r="C170" t="s">
        <v>92</v>
      </c>
      <c r="D170" s="4">
        <v>0</v>
      </c>
      <c r="E170" s="4">
        <v>0</v>
      </c>
      <c r="F170" s="2">
        <v>79.25</v>
      </c>
      <c r="G170" s="2">
        <v>334.44</v>
      </c>
      <c r="H170" s="4">
        <v>0</v>
      </c>
      <c r="I170" s="3">
        <v>6.4850000000000003</v>
      </c>
      <c r="J170" s="5">
        <v>5.92027759564043E-3</v>
      </c>
      <c r="K170" s="2">
        <v>81.84</v>
      </c>
      <c r="L170" s="2">
        <v>87.51</v>
      </c>
      <c r="M170" s="2">
        <v>67.33</v>
      </c>
      <c r="N170" s="2">
        <v>77.83</v>
      </c>
      <c r="O170">
        <v>1</v>
      </c>
      <c r="P170" s="4">
        <v>4</v>
      </c>
      <c r="Q170" s="1"/>
      <c r="R170" s="2">
        <f t="shared" si="8"/>
        <v>78.627499999999998</v>
      </c>
      <c r="S170">
        <f t="shared" si="9"/>
        <v>151.67346938775509</v>
      </c>
      <c r="T170">
        <f t="shared" si="10"/>
        <v>2.0129540259080518</v>
      </c>
      <c r="U170">
        <f t="shared" si="11"/>
        <v>37.431903171613257</v>
      </c>
    </row>
    <row r="171" spans="1:21" x14ac:dyDescent="0.25">
      <c r="A171" s="4">
        <v>43692</v>
      </c>
      <c r="B171" s="6">
        <v>33319.14496551035</v>
      </c>
      <c r="C171" t="s">
        <v>119</v>
      </c>
      <c r="D171" s="4">
        <v>1</v>
      </c>
      <c r="E171" s="4">
        <v>0</v>
      </c>
      <c r="F171" s="2">
        <v>57.82</v>
      </c>
      <c r="G171" s="2">
        <v>170.81</v>
      </c>
      <c r="H171" s="4">
        <v>0</v>
      </c>
      <c r="I171" s="1"/>
      <c r="J171" s="5">
        <v>6.0741457036222199E-3</v>
      </c>
      <c r="K171" s="2">
        <v>85.53</v>
      </c>
      <c r="L171" s="2">
        <v>89.67</v>
      </c>
      <c r="M171" s="2">
        <v>78.05</v>
      </c>
      <c r="N171" s="1"/>
      <c r="O171">
        <v>0</v>
      </c>
      <c r="P171" s="4">
        <v>8</v>
      </c>
      <c r="Q171" s="4">
        <v>7</v>
      </c>
      <c r="R171" s="2">
        <f t="shared" si="8"/>
        <v>84.416666666666671</v>
      </c>
      <c r="S171">
        <f t="shared" si="9"/>
        <v>77.464852607709744</v>
      </c>
      <c r="T171">
        <f t="shared" si="10"/>
        <v>1.4686309372618747</v>
      </c>
      <c r="U171">
        <f t="shared" si="11"/>
        <v>35.915288037992823</v>
      </c>
    </row>
    <row r="172" spans="1:21" x14ac:dyDescent="0.25">
      <c r="A172" s="4">
        <v>21606</v>
      </c>
      <c r="B172" s="6">
        <v>33224.298832122928</v>
      </c>
      <c r="C172" t="s">
        <v>98</v>
      </c>
      <c r="D172" s="4">
        <v>1</v>
      </c>
      <c r="E172" s="4">
        <v>1</v>
      </c>
      <c r="F172" s="2">
        <v>68.400000000000006</v>
      </c>
      <c r="G172" s="2">
        <v>159.91999999999999</v>
      </c>
      <c r="H172" s="4">
        <v>0</v>
      </c>
      <c r="I172" s="3">
        <v>5.6710000000000003</v>
      </c>
      <c r="J172" s="5">
        <v>5.6327266445482397E-3</v>
      </c>
      <c r="K172" s="2">
        <v>83.33</v>
      </c>
      <c r="L172" s="2">
        <v>94.15</v>
      </c>
      <c r="M172" s="2">
        <v>67.510000000000005</v>
      </c>
      <c r="N172" s="2">
        <v>74.97</v>
      </c>
      <c r="O172">
        <v>0</v>
      </c>
      <c r="P172" s="4">
        <v>2</v>
      </c>
      <c r="Q172" s="4">
        <v>6</v>
      </c>
      <c r="R172" s="2">
        <f t="shared" si="8"/>
        <v>79.990000000000009</v>
      </c>
      <c r="S172">
        <f t="shared" si="9"/>
        <v>72.526077097505663</v>
      </c>
      <c r="T172">
        <f t="shared" si="10"/>
        <v>1.7373634747269497</v>
      </c>
      <c r="U172">
        <f t="shared" si="11"/>
        <v>24.027733890405326</v>
      </c>
    </row>
    <row r="173" spans="1:21" x14ac:dyDescent="0.25">
      <c r="A173" s="4">
        <v>22186</v>
      </c>
      <c r="B173" s="6">
        <v>32852.469349168474</v>
      </c>
      <c r="C173" t="s">
        <v>120</v>
      </c>
      <c r="D173" s="4">
        <v>0</v>
      </c>
      <c r="E173" s="4">
        <v>0</v>
      </c>
      <c r="F173" s="2">
        <v>69.97</v>
      </c>
      <c r="G173" s="2">
        <v>210.45</v>
      </c>
      <c r="H173" s="4">
        <v>1</v>
      </c>
      <c r="I173" s="3">
        <v>8.5489999999999995</v>
      </c>
      <c r="K173" s="2">
        <v>94.41</v>
      </c>
      <c r="L173" s="2">
        <v>92.48</v>
      </c>
      <c r="M173" s="2">
        <v>73.180000000000007</v>
      </c>
      <c r="N173" s="2">
        <v>84.32</v>
      </c>
      <c r="O173">
        <v>0</v>
      </c>
      <c r="P173" s="1"/>
      <c r="Q173" s="4">
        <v>9</v>
      </c>
      <c r="R173" s="2">
        <f t="shared" si="8"/>
        <v>86.097499999999997</v>
      </c>
      <c r="S173">
        <f t="shared" si="9"/>
        <v>95.442176870748284</v>
      </c>
      <c r="T173">
        <f t="shared" si="10"/>
        <v>1.7772415544831091</v>
      </c>
      <c r="U173">
        <f t="shared" si="11"/>
        <v>30.216726803353367</v>
      </c>
    </row>
    <row r="174" spans="1:21" x14ac:dyDescent="0.25">
      <c r="A174" s="4">
        <v>28642</v>
      </c>
      <c r="B174" s="6">
        <v>32042.961233493399</v>
      </c>
      <c r="C174" t="s">
        <v>121</v>
      </c>
      <c r="D174" s="4">
        <v>1</v>
      </c>
      <c r="E174" s="4">
        <v>0</v>
      </c>
      <c r="F174" s="2">
        <v>65.45</v>
      </c>
      <c r="G174" s="2">
        <v>150.12</v>
      </c>
      <c r="H174" s="4">
        <v>0</v>
      </c>
      <c r="I174" s="1"/>
      <c r="J174" s="5">
        <v>6.5261542647106104E-3</v>
      </c>
      <c r="K174" s="2">
        <v>80.819999999999993</v>
      </c>
      <c r="L174" s="2">
        <v>69</v>
      </c>
      <c r="M174" s="2">
        <v>62.53</v>
      </c>
      <c r="N174" s="2">
        <v>82.44</v>
      </c>
      <c r="O174">
        <v>0</v>
      </c>
      <c r="P174" s="1"/>
      <c r="Q174" s="4">
        <v>10</v>
      </c>
      <c r="R174" s="2">
        <f t="shared" si="8"/>
        <v>73.697499999999991</v>
      </c>
      <c r="S174">
        <f t="shared" si="9"/>
        <v>68.08163265306122</v>
      </c>
      <c r="T174">
        <f t="shared" si="10"/>
        <v>1.6624333248666499</v>
      </c>
      <c r="U174">
        <f t="shared" si="11"/>
        <v>24.634371681783144</v>
      </c>
    </row>
    <row r="175" spans="1:21" x14ac:dyDescent="0.25">
      <c r="A175" s="4">
        <v>44795</v>
      </c>
      <c r="B175" s="6">
        <v>31844.768890979467</v>
      </c>
      <c r="D175" s="4">
        <v>1</v>
      </c>
      <c r="E175" s="4">
        <v>0</v>
      </c>
      <c r="F175" s="2">
        <v>69.94</v>
      </c>
      <c r="G175" s="2">
        <v>240.42</v>
      </c>
      <c r="H175" s="1"/>
      <c r="I175" s="3">
        <v>6.5979999999999999</v>
      </c>
      <c r="J175" s="5">
        <v>6.5261188596009503E-3</v>
      </c>
      <c r="K175" s="2">
        <v>93</v>
      </c>
      <c r="L175" s="2">
        <v>83.23</v>
      </c>
      <c r="M175" s="2">
        <v>86.66</v>
      </c>
      <c r="N175" s="2">
        <v>90.94</v>
      </c>
      <c r="O175" s="2">
        <v>0</v>
      </c>
      <c r="P175" s="4">
        <v>5</v>
      </c>
      <c r="Q175" s="4">
        <v>5</v>
      </c>
      <c r="R175" s="2">
        <f t="shared" si="8"/>
        <v>88.457499999999996</v>
      </c>
      <c r="S175">
        <f t="shared" si="9"/>
        <v>109.03401360544217</v>
      </c>
      <c r="T175">
        <f t="shared" si="10"/>
        <v>1.776479552959106</v>
      </c>
      <c r="U175">
        <f t="shared" si="11"/>
        <v>34.549484566368619</v>
      </c>
    </row>
    <row r="176" spans="1:21" x14ac:dyDescent="0.25">
      <c r="A176" s="4">
        <v>47027</v>
      </c>
      <c r="B176" s="6">
        <v>31818.145827250788</v>
      </c>
      <c r="D176" s="4">
        <v>1</v>
      </c>
      <c r="E176" s="4">
        <v>0</v>
      </c>
      <c r="F176" s="2">
        <v>62.73</v>
      </c>
      <c r="G176" s="1"/>
      <c r="H176" s="4">
        <v>1</v>
      </c>
      <c r="I176" s="3">
        <v>7.98</v>
      </c>
      <c r="J176" s="5">
        <v>7.5187765275749503E-3</v>
      </c>
      <c r="K176" s="2">
        <v>80.739999999999995</v>
      </c>
      <c r="L176" s="2">
        <v>78.989999999999995</v>
      </c>
      <c r="M176" s="2">
        <v>59.38</v>
      </c>
      <c r="N176" s="2">
        <v>76.489999999999995</v>
      </c>
      <c r="O176">
        <v>0</v>
      </c>
      <c r="P176" s="4">
        <v>3</v>
      </c>
      <c r="Q176" s="4">
        <v>11</v>
      </c>
      <c r="R176" s="2">
        <f t="shared" si="8"/>
        <v>73.899999999999991</v>
      </c>
      <c r="S176">
        <f t="shared" si="9"/>
        <v>0</v>
      </c>
      <c r="T176">
        <f t="shared" si="10"/>
        <v>1.5933451866903734</v>
      </c>
      <c r="U176">
        <f t="shared" si="11"/>
        <v>0</v>
      </c>
    </row>
    <row r="177" spans="1:21" x14ac:dyDescent="0.25">
      <c r="A177" s="4">
        <v>22416</v>
      </c>
      <c r="D177" s="4">
        <v>0</v>
      </c>
      <c r="E177" s="4">
        <v>1</v>
      </c>
      <c r="F177" s="1"/>
      <c r="G177" s="1"/>
      <c r="H177" s="4">
        <v>0</v>
      </c>
      <c r="I177" s="3">
        <v>4.6790000000000003</v>
      </c>
      <c r="J177" s="5">
        <v>4.4225842645814603E-3</v>
      </c>
      <c r="K177" s="2">
        <v>76.87</v>
      </c>
      <c r="L177" s="2">
        <v>81.84</v>
      </c>
      <c r="M177" s="2">
        <v>76.81</v>
      </c>
      <c r="N177" s="2">
        <v>76.28</v>
      </c>
      <c r="O177">
        <v>0</v>
      </c>
      <c r="P177" s="4">
        <v>6</v>
      </c>
      <c r="Q177" s="4">
        <v>2</v>
      </c>
      <c r="R177" s="2">
        <f t="shared" si="8"/>
        <v>77.95</v>
      </c>
      <c r="S177">
        <f t="shared" si="9"/>
        <v>0</v>
      </c>
      <c r="T177">
        <f t="shared" si="10"/>
        <v>0</v>
      </c>
      <c r="U177" t="e">
        <f t="shared" si="11"/>
        <v>#DIV/0!</v>
      </c>
    </row>
    <row r="178" spans="1:21" x14ac:dyDescent="0.25">
      <c r="A178" s="4">
        <v>20255</v>
      </c>
      <c r="B178" s="6">
        <v>35065.869436525507</v>
      </c>
      <c r="C178" t="s">
        <v>122</v>
      </c>
      <c r="D178" s="4">
        <v>1</v>
      </c>
      <c r="E178" s="4">
        <v>0</v>
      </c>
      <c r="F178" s="2">
        <v>65.75</v>
      </c>
      <c r="G178" s="1"/>
      <c r="H178" s="4">
        <v>0</v>
      </c>
      <c r="I178" s="3">
        <v>7.6840000000000002</v>
      </c>
      <c r="J178" s="5">
        <v>8.3027420528664405E-3</v>
      </c>
      <c r="K178" s="2">
        <v>80.459999999999994</v>
      </c>
      <c r="L178" s="2">
        <v>81.22</v>
      </c>
      <c r="M178" s="2">
        <v>46.3</v>
      </c>
      <c r="N178" s="2">
        <v>72.239999999999995</v>
      </c>
      <c r="O178">
        <v>1</v>
      </c>
      <c r="P178" s="1"/>
      <c r="Q178" s="4">
        <v>2</v>
      </c>
      <c r="R178" s="2">
        <f t="shared" si="8"/>
        <v>70.055000000000007</v>
      </c>
      <c r="S178">
        <f t="shared" si="9"/>
        <v>0</v>
      </c>
      <c r="T178">
        <f t="shared" si="10"/>
        <v>1.6700533401066804</v>
      </c>
      <c r="U178">
        <f t="shared" si="11"/>
        <v>0</v>
      </c>
    </row>
    <row r="179" spans="1:21" x14ac:dyDescent="0.25">
      <c r="A179" s="4">
        <v>20826</v>
      </c>
      <c r="B179" s="6">
        <v>35058.944058805464</v>
      </c>
      <c r="D179" s="4">
        <v>0</v>
      </c>
      <c r="E179" s="4">
        <v>0</v>
      </c>
      <c r="F179" s="2">
        <v>66.209999999999994</v>
      </c>
      <c r="G179" s="2">
        <v>227.9</v>
      </c>
      <c r="H179" s="4">
        <v>0</v>
      </c>
      <c r="I179" s="3">
        <v>6.2290000000000001</v>
      </c>
      <c r="J179" s="5">
        <v>4.7117946664944899E-3</v>
      </c>
      <c r="K179" s="2">
        <v>77.38</v>
      </c>
      <c r="L179" s="2">
        <v>67.59</v>
      </c>
      <c r="M179" s="2">
        <v>66.59</v>
      </c>
      <c r="N179" s="2">
        <v>76.47</v>
      </c>
      <c r="O179">
        <v>0</v>
      </c>
      <c r="P179" s="4">
        <v>9</v>
      </c>
      <c r="Q179" s="4">
        <v>7</v>
      </c>
      <c r="R179" s="2">
        <f t="shared" si="8"/>
        <v>72.007499999999993</v>
      </c>
      <c r="S179">
        <f t="shared" si="9"/>
        <v>103.35600907029479</v>
      </c>
      <c r="T179">
        <f t="shared" si="10"/>
        <v>1.6817373634747268</v>
      </c>
      <c r="U179">
        <f t="shared" si="11"/>
        <v>36.544277931225551</v>
      </c>
    </row>
    <row r="180" spans="1:21" x14ac:dyDescent="0.25">
      <c r="A180" s="4">
        <v>22494</v>
      </c>
      <c r="B180" s="6">
        <v>35038.638237266561</v>
      </c>
      <c r="C180" t="s">
        <v>123</v>
      </c>
      <c r="D180" s="4">
        <v>0</v>
      </c>
      <c r="E180" s="4">
        <v>1</v>
      </c>
      <c r="F180" s="2">
        <v>64.92</v>
      </c>
      <c r="G180" s="2">
        <v>129.16</v>
      </c>
      <c r="H180" s="4">
        <v>0</v>
      </c>
      <c r="I180" s="3">
        <v>5.1390000000000002</v>
      </c>
      <c r="J180" s="5">
        <v>5.44219889236181E-3</v>
      </c>
      <c r="K180" s="2">
        <v>83.11</v>
      </c>
      <c r="L180" s="2">
        <v>75.790000000000006</v>
      </c>
      <c r="M180" s="2">
        <v>65.430000000000007</v>
      </c>
      <c r="N180" s="1"/>
      <c r="O180" s="2">
        <v>0</v>
      </c>
      <c r="P180" s="4">
        <v>4</v>
      </c>
      <c r="Q180" s="4">
        <v>5</v>
      </c>
      <c r="R180" s="2">
        <f t="shared" si="8"/>
        <v>74.776666666666671</v>
      </c>
      <c r="S180">
        <f t="shared" si="9"/>
        <v>58.575963718820859</v>
      </c>
      <c r="T180">
        <f t="shared" si="10"/>
        <v>1.6489712979425961</v>
      </c>
      <c r="U180">
        <f t="shared" si="11"/>
        <v>21.542358541164077</v>
      </c>
    </row>
    <row r="181" spans="1:21" x14ac:dyDescent="0.25">
      <c r="A181" s="4">
        <v>27688</v>
      </c>
      <c r="B181" s="6">
        <v>34974.686387835296</v>
      </c>
      <c r="C181" t="s">
        <v>124</v>
      </c>
      <c r="D181" s="4">
        <v>1</v>
      </c>
      <c r="E181" s="4">
        <v>0</v>
      </c>
      <c r="F181" s="2">
        <v>69.41</v>
      </c>
      <c r="G181" s="2">
        <v>170.86</v>
      </c>
      <c r="H181" s="4">
        <v>1</v>
      </c>
      <c r="I181" s="3">
        <v>7.6520000000000001</v>
      </c>
      <c r="J181" s="5">
        <v>6.6288978560125802E-3</v>
      </c>
      <c r="K181" s="2">
        <v>86.99</v>
      </c>
      <c r="L181" s="2">
        <v>84.61</v>
      </c>
      <c r="M181" s="2">
        <v>78.33</v>
      </c>
      <c r="N181" s="2">
        <v>84.56</v>
      </c>
      <c r="O181">
        <v>1</v>
      </c>
      <c r="P181" s="1"/>
      <c r="Q181" s="4">
        <v>3</v>
      </c>
      <c r="R181" s="2">
        <f t="shared" si="8"/>
        <v>83.622500000000002</v>
      </c>
      <c r="S181">
        <f t="shared" si="9"/>
        <v>77.487528344671205</v>
      </c>
      <c r="T181">
        <f t="shared" si="10"/>
        <v>1.763017526035052</v>
      </c>
      <c r="U181">
        <f t="shared" si="11"/>
        <v>24.929785914482018</v>
      </c>
    </row>
    <row r="182" spans="1:21" x14ac:dyDescent="0.25">
      <c r="A182" s="4">
        <v>29363</v>
      </c>
      <c r="B182" s="6">
        <v>34954.714546334457</v>
      </c>
      <c r="D182" s="4">
        <v>1</v>
      </c>
      <c r="E182" s="4">
        <v>0</v>
      </c>
      <c r="F182" s="2">
        <v>66.930000000000007</v>
      </c>
      <c r="G182" s="2">
        <v>218.56</v>
      </c>
      <c r="H182" s="1"/>
      <c r="I182" s="3">
        <v>6.6150000000000002</v>
      </c>
      <c r="J182" s="5">
        <v>7.9203570621248498E-3</v>
      </c>
      <c r="K182" s="2">
        <v>90.33</v>
      </c>
      <c r="L182" s="2">
        <v>96.79</v>
      </c>
      <c r="M182" s="2">
        <v>69.790000000000006</v>
      </c>
      <c r="N182" s="2">
        <v>93.01</v>
      </c>
      <c r="O182">
        <v>0</v>
      </c>
      <c r="P182" s="4">
        <v>4</v>
      </c>
      <c r="Q182" s="1"/>
      <c r="R182" s="2">
        <f t="shared" si="8"/>
        <v>87.48</v>
      </c>
      <c r="S182">
        <f t="shared" si="9"/>
        <v>99.120181405895693</v>
      </c>
      <c r="T182">
        <f t="shared" si="10"/>
        <v>1.7000254000508004</v>
      </c>
      <c r="U182">
        <f t="shared" si="11"/>
        <v>34.296615751594722</v>
      </c>
    </row>
    <row r="183" spans="1:21" x14ac:dyDescent="0.25">
      <c r="A183" s="4">
        <v>34623</v>
      </c>
      <c r="B183" s="6">
        <v>34890.043431478538</v>
      </c>
      <c r="D183" s="4">
        <v>1</v>
      </c>
      <c r="E183" s="4">
        <v>0</v>
      </c>
      <c r="F183" s="2">
        <v>66.209999999999994</v>
      </c>
      <c r="G183" s="2">
        <v>217.45</v>
      </c>
      <c r="H183" s="4">
        <v>0</v>
      </c>
      <c r="I183" s="3">
        <v>6.9020000000000001</v>
      </c>
      <c r="J183" s="5">
        <v>7.1424353218983803E-3</v>
      </c>
      <c r="K183" s="2">
        <v>78.2</v>
      </c>
      <c r="L183" s="2">
        <v>75.92</v>
      </c>
      <c r="M183" s="2">
        <v>46.99</v>
      </c>
      <c r="N183" s="2">
        <v>81.430000000000007</v>
      </c>
      <c r="O183" s="2">
        <v>0</v>
      </c>
      <c r="P183" s="4">
        <v>7</v>
      </c>
      <c r="Q183" s="4">
        <v>8</v>
      </c>
      <c r="R183" s="2">
        <f t="shared" si="8"/>
        <v>70.635000000000005</v>
      </c>
      <c r="S183">
        <f t="shared" si="9"/>
        <v>98.616780045351462</v>
      </c>
      <c r="T183">
        <f t="shared" si="10"/>
        <v>1.6817373634747268</v>
      </c>
      <c r="U183">
        <f t="shared" si="11"/>
        <v>34.868596911562065</v>
      </c>
    </row>
    <row r="184" spans="1:21" x14ac:dyDescent="0.25">
      <c r="A184" s="4">
        <v>35350</v>
      </c>
      <c r="B184" s="6">
        <v>34881.47463316191</v>
      </c>
      <c r="D184" s="4">
        <v>1</v>
      </c>
      <c r="E184" s="4">
        <v>0</v>
      </c>
      <c r="F184" s="2">
        <v>56.36</v>
      </c>
      <c r="G184" s="2">
        <v>126.47</v>
      </c>
      <c r="H184" s="4">
        <v>0</v>
      </c>
      <c r="I184" s="3">
        <v>7.57</v>
      </c>
      <c r="J184" s="5">
        <v>6.9824054720263899E-3</v>
      </c>
      <c r="K184" s="2">
        <v>87.33</v>
      </c>
      <c r="L184" s="2">
        <v>67.42</v>
      </c>
      <c r="M184" s="2">
        <v>53.17</v>
      </c>
      <c r="N184" s="2">
        <v>87.05</v>
      </c>
      <c r="O184">
        <v>1</v>
      </c>
      <c r="P184" s="4">
        <v>7</v>
      </c>
      <c r="Q184" s="4">
        <v>3</v>
      </c>
      <c r="R184" s="2">
        <f t="shared" si="8"/>
        <v>73.742500000000007</v>
      </c>
      <c r="S184">
        <f t="shared" si="9"/>
        <v>57.356009070294782</v>
      </c>
      <c r="T184">
        <f t="shared" si="10"/>
        <v>1.4315468630937263</v>
      </c>
      <c r="U184">
        <f t="shared" si="11"/>
        <v>27.987737080836663</v>
      </c>
    </row>
    <row r="185" spans="1:21" x14ac:dyDescent="0.25">
      <c r="A185" s="4">
        <v>36655</v>
      </c>
      <c r="B185" s="6">
        <v>34866.562767311931</v>
      </c>
      <c r="C185" t="s">
        <v>125</v>
      </c>
      <c r="D185" s="4">
        <v>0</v>
      </c>
      <c r="E185" s="4">
        <v>1</v>
      </c>
      <c r="F185" s="2">
        <v>64.39</v>
      </c>
      <c r="G185" s="2">
        <v>194.98</v>
      </c>
      <c r="H185" s="4">
        <v>0</v>
      </c>
      <c r="I185" s="3">
        <v>5.27</v>
      </c>
      <c r="J185" s="5">
        <v>4.2610285567152703E-3</v>
      </c>
      <c r="K185" s="2">
        <v>81.900000000000006</v>
      </c>
      <c r="L185" s="2">
        <v>81.98</v>
      </c>
      <c r="M185" s="2">
        <v>73.83</v>
      </c>
      <c r="N185" s="2">
        <v>73.72</v>
      </c>
      <c r="O185">
        <v>0</v>
      </c>
      <c r="P185" s="4">
        <v>8</v>
      </c>
      <c r="Q185" s="4">
        <v>6</v>
      </c>
      <c r="R185" s="2">
        <f t="shared" si="8"/>
        <v>77.857499999999987</v>
      </c>
      <c r="S185">
        <f t="shared" si="9"/>
        <v>88.426303854875272</v>
      </c>
      <c r="T185">
        <f t="shared" si="10"/>
        <v>1.6355092710185422</v>
      </c>
      <c r="U185">
        <f t="shared" si="11"/>
        <v>33.057914466445169</v>
      </c>
    </row>
    <row r="186" spans="1:21" x14ac:dyDescent="0.25">
      <c r="A186" s="4">
        <v>46265</v>
      </c>
      <c r="B186" s="6">
        <v>34750.864469954504</v>
      </c>
      <c r="C186" t="s">
        <v>126</v>
      </c>
      <c r="D186" s="4">
        <v>0</v>
      </c>
      <c r="E186" s="4">
        <v>1</v>
      </c>
      <c r="F186" s="2">
        <v>69.97</v>
      </c>
      <c r="G186" s="2">
        <v>172.91</v>
      </c>
      <c r="H186" s="4">
        <v>0</v>
      </c>
      <c r="I186" s="3">
        <v>5.5209999999999999</v>
      </c>
      <c r="J186" s="5">
        <v>4.2345526396177996E-3</v>
      </c>
      <c r="K186" s="2">
        <v>91.92</v>
      </c>
      <c r="L186" s="2">
        <v>73.489999999999995</v>
      </c>
      <c r="M186" s="2">
        <v>63.88</v>
      </c>
      <c r="N186" s="2">
        <v>85.42</v>
      </c>
      <c r="O186">
        <v>0</v>
      </c>
      <c r="P186" s="4">
        <v>8</v>
      </c>
      <c r="Q186" s="1"/>
      <c r="R186" s="2">
        <f t="shared" si="8"/>
        <v>78.677499999999995</v>
      </c>
      <c r="S186">
        <f t="shared" si="9"/>
        <v>78.417233560090693</v>
      </c>
      <c r="T186">
        <f t="shared" si="10"/>
        <v>1.7772415544831091</v>
      </c>
      <c r="U186">
        <f t="shared" si="11"/>
        <v>24.826677270457736</v>
      </c>
    </row>
    <row r="187" spans="1:21" x14ac:dyDescent="0.25">
      <c r="A187" s="4">
        <v>22617</v>
      </c>
      <c r="B187" s="6">
        <v>34672.26209116797</v>
      </c>
      <c r="C187" t="s">
        <v>127</v>
      </c>
      <c r="D187" s="4">
        <v>0</v>
      </c>
      <c r="E187" s="4">
        <v>1</v>
      </c>
      <c r="F187" s="2">
        <v>74.05</v>
      </c>
      <c r="G187" s="1"/>
      <c r="H187" s="4">
        <v>2</v>
      </c>
      <c r="I187" s="3">
        <v>5.5039999999999996</v>
      </c>
      <c r="J187" s="5">
        <v>4.3557775027647698E-3</v>
      </c>
      <c r="K187" s="2">
        <v>82.14</v>
      </c>
      <c r="L187" s="2">
        <v>86.18</v>
      </c>
      <c r="M187" s="2">
        <v>67.709999999999994</v>
      </c>
      <c r="N187" s="2">
        <v>76.709999999999994</v>
      </c>
      <c r="O187">
        <v>0</v>
      </c>
      <c r="P187" s="4">
        <v>5</v>
      </c>
      <c r="Q187" s="4">
        <v>7</v>
      </c>
      <c r="R187" s="2">
        <f t="shared" si="8"/>
        <v>78.184999999999988</v>
      </c>
      <c r="S187">
        <f t="shared" si="9"/>
        <v>0</v>
      </c>
      <c r="T187">
        <f t="shared" si="10"/>
        <v>1.8808737617475235</v>
      </c>
      <c r="U187">
        <f t="shared" si="11"/>
        <v>0</v>
      </c>
    </row>
    <row r="188" spans="1:21" x14ac:dyDescent="0.25">
      <c r="A188" s="4">
        <v>25034</v>
      </c>
      <c r="B188" s="6">
        <v>34642.638531193603</v>
      </c>
      <c r="C188" t="s">
        <v>128</v>
      </c>
      <c r="D188" s="4">
        <v>1</v>
      </c>
      <c r="E188" s="4">
        <v>0</v>
      </c>
      <c r="F188" s="2">
        <v>66.349999999999994</v>
      </c>
      <c r="G188" s="1"/>
      <c r="H188" s="4">
        <v>0</v>
      </c>
      <c r="I188" s="3">
        <v>7.4029999999999996</v>
      </c>
      <c r="J188" s="5">
        <v>6.4581005082043896E-3</v>
      </c>
      <c r="K188" s="2">
        <v>74.680000000000007</v>
      </c>
      <c r="L188" s="2">
        <v>75.42</v>
      </c>
      <c r="M188" s="2">
        <v>62.08</v>
      </c>
      <c r="N188" s="2">
        <v>77.959999999999994</v>
      </c>
      <c r="O188">
        <v>0</v>
      </c>
      <c r="P188" s="4">
        <v>5</v>
      </c>
      <c r="Q188" s="4">
        <v>3</v>
      </c>
      <c r="R188" s="2">
        <f t="shared" si="8"/>
        <v>72.534999999999997</v>
      </c>
      <c r="S188">
        <f t="shared" si="9"/>
        <v>0</v>
      </c>
      <c r="T188">
        <f t="shared" si="10"/>
        <v>1.6852933705867412</v>
      </c>
      <c r="U188">
        <f t="shared" si="11"/>
        <v>0</v>
      </c>
    </row>
    <row r="189" spans="1:21" x14ac:dyDescent="0.25">
      <c r="A189" s="4">
        <v>25221</v>
      </c>
      <c r="B189" s="6">
        <v>34640.444146353977</v>
      </c>
      <c r="C189" t="s">
        <v>129</v>
      </c>
      <c r="D189" s="4">
        <v>0</v>
      </c>
      <c r="E189" s="4">
        <v>1</v>
      </c>
      <c r="F189" s="2">
        <v>67.31</v>
      </c>
      <c r="G189" s="2">
        <v>206.56</v>
      </c>
      <c r="H189" s="4">
        <v>0</v>
      </c>
      <c r="I189" s="3">
        <v>5.0199999999999996</v>
      </c>
      <c r="J189" s="5">
        <v>4.0469801578677097E-3</v>
      </c>
      <c r="K189" s="2">
        <v>73.12</v>
      </c>
      <c r="L189" s="2">
        <v>87.62</v>
      </c>
      <c r="M189" s="2">
        <v>63.49</v>
      </c>
      <c r="N189" s="2">
        <v>69.56</v>
      </c>
      <c r="O189">
        <v>0</v>
      </c>
      <c r="P189" s="4">
        <v>6</v>
      </c>
      <c r="Q189" s="4">
        <v>2</v>
      </c>
      <c r="R189" s="2">
        <f t="shared" si="8"/>
        <v>73.447500000000005</v>
      </c>
      <c r="S189">
        <f t="shared" si="9"/>
        <v>93.678004535147394</v>
      </c>
      <c r="T189">
        <f t="shared" si="10"/>
        <v>1.709677419354839</v>
      </c>
      <c r="U189">
        <f t="shared" si="11"/>
        <v>32.048616005082458</v>
      </c>
    </row>
    <row r="190" spans="1:21" x14ac:dyDescent="0.25">
      <c r="A190" s="4">
        <v>26961</v>
      </c>
      <c r="B190" s="6">
        <v>34618.568266612245</v>
      </c>
      <c r="D190" s="4">
        <v>1</v>
      </c>
      <c r="E190" s="4">
        <v>0</v>
      </c>
      <c r="F190" s="2">
        <v>60.51</v>
      </c>
      <c r="G190" s="2">
        <v>134.85</v>
      </c>
      <c r="H190" s="4">
        <v>0</v>
      </c>
      <c r="I190" s="3">
        <v>7.8019999999999996</v>
      </c>
      <c r="J190" s="5">
        <v>7.7071976766993301E-3</v>
      </c>
      <c r="K190" s="2">
        <v>83.45</v>
      </c>
      <c r="L190" s="2">
        <v>90.41</v>
      </c>
      <c r="M190" s="2">
        <v>60.94</v>
      </c>
      <c r="N190" s="2">
        <v>76.849999999999994</v>
      </c>
      <c r="O190">
        <v>0</v>
      </c>
      <c r="P190" s="4">
        <v>5</v>
      </c>
      <c r="Q190" s="4">
        <v>4</v>
      </c>
      <c r="R190" s="2">
        <f t="shared" si="8"/>
        <v>77.912499999999994</v>
      </c>
      <c r="S190">
        <f t="shared" si="9"/>
        <v>61.156462585034006</v>
      </c>
      <c r="T190">
        <f t="shared" si="10"/>
        <v>1.5369570739141478</v>
      </c>
      <c r="U190">
        <f t="shared" si="11"/>
        <v>25.889214912315637</v>
      </c>
    </row>
    <row r="191" spans="1:21" x14ac:dyDescent="0.25">
      <c r="A191" s="4">
        <v>27435</v>
      </c>
      <c r="B191" s="6">
        <v>34612.954899628647</v>
      </c>
      <c r="D191" s="4">
        <v>1</v>
      </c>
      <c r="E191" s="4">
        <v>0</v>
      </c>
      <c r="F191" s="2">
        <v>62.32</v>
      </c>
      <c r="G191" s="2">
        <v>186.5</v>
      </c>
      <c r="H191" s="4">
        <v>1</v>
      </c>
      <c r="I191" s="3">
        <v>6.8760000000000003</v>
      </c>
      <c r="J191" s="5">
        <v>5.5453311513571401E-3</v>
      </c>
      <c r="K191" s="2">
        <v>83.83</v>
      </c>
      <c r="L191" s="2">
        <v>94.87</v>
      </c>
      <c r="M191" s="2">
        <v>73.25</v>
      </c>
      <c r="N191" s="2">
        <v>81.849999999999994</v>
      </c>
      <c r="O191">
        <v>0</v>
      </c>
      <c r="P191" s="4">
        <v>1</v>
      </c>
      <c r="Q191" s="4">
        <v>5</v>
      </c>
      <c r="R191" s="2">
        <f t="shared" si="8"/>
        <v>83.449999999999989</v>
      </c>
      <c r="S191">
        <f t="shared" si="9"/>
        <v>84.580498866213148</v>
      </c>
      <c r="T191">
        <f t="shared" si="10"/>
        <v>1.5829311658623317</v>
      </c>
      <c r="U191">
        <f t="shared" si="11"/>
        <v>33.755627257357126</v>
      </c>
    </row>
    <row r="192" spans="1:21" x14ac:dyDescent="0.25">
      <c r="A192" s="4">
        <v>28084</v>
      </c>
      <c r="B192" s="6">
        <v>34606.126549631597</v>
      </c>
      <c r="C192" t="s">
        <v>130</v>
      </c>
      <c r="D192" s="4">
        <v>0</v>
      </c>
      <c r="E192" s="4">
        <v>0</v>
      </c>
      <c r="F192" s="2">
        <v>70.16</v>
      </c>
      <c r="G192" s="1"/>
      <c r="H192" s="4">
        <v>0</v>
      </c>
      <c r="I192" s="3">
        <v>8.2460000000000004</v>
      </c>
      <c r="K192" s="2">
        <v>91.72</v>
      </c>
      <c r="L192" s="2">
        <v>86.81</v>
      </c>
      <c r="M192" s="2">
        <v>71.22</v>
      </c>
      <c r="N192" s="2">
        <v>81.83</v>
      </c>
      <c r="O192">
        <v>0</v>
      </c>
      <c r="P192" s="4">
        <v>6</v>
      </c>
      <c r="Q192" s="4">
        <v>4</v>
      </c>
      <c r="R192" s="2">
        <f t="shared" si="8"/>
        <v>82.894999999999996</v>
      </c>
      <c r="S192">
        <f t="shared" si="9"/>
        <v>0</v>
      </c>
      <c r="T192">
        <f t="shared" si="10"/>
        <v>1.7820675641351282</v>
      </c>
      <c r="U192">
        <f t="shared" si="11"/>
        <v>0</v>
      </c>
    </row>
    <row r="193" spans="1:21" x14ac:dyDescent="0.25">
      <c r="A193" s="4">
        <v>28460</v>
      </c>
      <c r="B193" s="6">
        <v>34600.290393610485</v>
      </c>
      <c r="C193" t="s">
        <v>131</v>
      </c>
      <c r="D193" s="4">
        <v>1</v>
      </c>
      <c r="E193" s="4">
        <v>1</v>
      </c>
      <c r="F193" s="2">
        <v>66.95</v>
      </c>
      <c r="G193" s="2">
        <v>161.61000000000001</v>
      </c>
      <c r="H193" s="4">
        <v>0</v>
      </c>
      <c r="I193" s="3">
        <v>5.6319999999999997</v>
      </c>
      <c r="J193" s="5">
        <v>4.0365244675288001E-3</v>
      </c>
      <c r="K193" s="2">
        <v>77.680000000000007</v>
      </c>
      <c r="L193" s="2">
        <v>73.78</v>
      </c>
      <c r="M193" s="2">
        <v>61.55</v>
      </c>
      <c r="N193" s="2">
        <v>86.28</v>
      </c>
      <c r="O193">
        <v>0</v>
      </c>
      <c r="P193" s="4">
        <v>4</v>
      </c>
      <c r="Q193" s="4">
        <v>3</v>
      </c>
      <c r="R193" s="2">
        <f t="shared" si="8"/>
        <v>74.822499999999991</v>
      </c>
      <c r="S193">
        <f t="shared" si="9"/>
        <v>73.292517006802726</v>
      </c>
      <c r="T193">
        <f t="shared" si="10"/>
        <v>1.7005334010668023</v>
      </c>
      <c r="U193">
        <f t="shared" si="11"/>
        <v>25.344825377970693</v>
      </c>
    </row>
    <row r="194" spans="1:21" x14ac:dyDescent="0.25">
      <c r="A194" s="4">
        <v>28570</v>
      </c>
      <c r="B194" s="6">
        <v>34599.628316461116</v>
      </c>
      <c r="D194" s="4">
        <v>0</v>
      </c>
      <c r="E194" s="4">
        <v>0</v>
      </c>
      <c r="F194" s="2">
        <v>67.930000000000007</v>
      </c>
      <c r="G194" s="2">
        <v>136.96</v>
      </c>
      <c r="H194" s="4">
        <v>2</v>
      </c>
      <c r="I194" s="1"/>
      <c r="J194" s="5">
        <v>6.5504201937075504E-3</v>
      </c>
      <c r="K194" s="2">
        <v>71.28</v>
      </c>
      <c r="L194" s="2">
        <v>66.97</v>
      </c>
      <c r="M194" s="2">
        <v>59.05</v>
      </c>
      <c r="N194" s="2">
        <v>77.430000000000007</v>
      </c>
      <c r="O194">
        <v>0</v>
      </c>
      <c r="P194" s="4">
        <v>9</v>
      </c>
      <c r="Q194" s="1"/>
      <c r="R194" s="2">
        <f t="shared" si="8"/>
        <v>68.682500000000005</v>
      </c>
      <c r="S194">
        <f t="shared" si="9"/>
        <v>62.113378684807259</v>
      </c>
      <c r="T194">
        <f t="shared" si="10"/>
        <v>1.7254254508509019</v>
      </c>
      <c r="U194">
        <f t="shared" si="11"/>
        <v>20.86376843707459</v>
      </c>
    </row>
    <row r="195" spans="1:21" x14ac:dyDescent="0.25">
      <c r="A195" s="4">
        <v>29313</v>
      </c>
      <c r="B195" s="6">
        <v>34590.695709928405</v>
      </c>
      <c r="C195" t="s">
        <v>132</v>
      </c>
      <c r="D195" s="4">
        <v>0</v>
      </c>
      <c r="E195" s="4">
        <v>1</v>
      </c>
      <c r="F195" s="2">
        <v>65.56</v>
      </c>
      <c r="G195" s="2">
        <v>162.63</v>
      </c>
      <c r="H195" s="4">
        <v>1</v>
      </c>
      <c r="I195" s="3">
        <v>5.1529999999999996</v>
      </c>
      <c r="J195" s="5">
        <v>5.1500540355574999E-3</v>
      </c>
      <c r="K195" s="2">
        <v>86.47</v>
      </c>
      <c r="L195" s="2">
        <v>85.19</v>
      </c>
      <c r="M195" s="2">
        <v>64.45</v>
      </c>
      <c r="N195" s="2">
        <v>79.36</v>
      </c>
      <c r="O195">
        <v>0</v>
      </c>
      <c r="P195" s="4">
        <v>5</v>
      </c>
      <c r="Q195" s="4">
        <v>3</v>
      </c>
      <c r="R195" s="2">
        <f t="shared" ref="R195:R258" si="12">AVERAGE(K195:N195)</f>
        <v>78.867500000000007</v>
      </c>
      <c r="S195">
        <f t="shared" ref="S195:S258" si="13">(G195/2.205)</f>
        <v>73.755102040816325</v>
      </c>
      <c r="T195">
        <f t="shared" ref="T195:T258" si="14">(F195/39.37)</f>
        <v>1.665227330454661</v>
      </c>
      <c r="U195">
        <f t="shared" ref="U195:U258" si="15">(S195/(T195^2))</f>
        <v>26.597756635015177</v>
      </c>
    </row>
    <row r="196" spans="1:21" x14ac:dyDescent="0.25">
      <c r="A196" s="4">
        <v>31189</v>
      </c>
      <c r="B196" s="6">
        <v>34567.676555728074</v>
      </c>
      <c r="C196" t="s">
        <v>133</v>
      </c>
      <c r="D196" s="4">
        <v>0</v>
      </c>
      <c r="E196" s="4">
        <v>1</v>
      </c>
      <c r="F196" s="2">
        <v>75.44</v>
      </c>
      <c r="G196" s="2">
        <v>205.84</v>
      </c>
      <c r="H196" s="4">
        <v>0</v>
      </c>
      <c r="I196" s="3">
        <v>5.8860000000000001</v>
      </c>
      <c r="J196" s="5">
        <v>4.4826019715570598E-3</v>
      </c>
      <c r="K196" s="2">
        <v>81.19</v>
      </c>
      <c r="L196" s="2">
        <v>89.84</v>
      </c>
      <c r="M196" s="2">
        <v>68.400000000000006</v>
      </c>
      <c r="N196" s="2">
        <v>81.66</v>
      </c>
      <c r="O196">
        <v>0</v>
      </c>
      <c r="P196" s="4">
        <v>8</v>
      </c>
      <c r="Q196" s="4">
        <v>12</v>
      </c>
      <c r="R196" s="2">
        <f t="shared" si="12"/>
        <v>80.272500000000008</v>
      </c>
      <c r="S196">
        <f t="shared" si="13"/>
        <v>93.3514739229025</v>
      </c>
      <c r="T196">
        <f t="shared" si="14"/>
        <v>1.9161798323596648</v>
      </c>
      <c r="U196">
        <f t="shared" si="15"/>
        <v>25.424279221660935</v>
      </c>
    </row>
    <row r="197" spans="1:21" x14ac:dyDescent="0.25">
      <c r="A197" s="4">
        <v>31576</v>
      </c>
      <c r="B197" s="6">
        <v>34562.29349916544</v>
      </c>
      <c r="D197" s="4">
        <v>1</v>
      </c>
      <c r="E197" s="4">
        <v>1</v>
      </c>
      <c r="F197" s="2">
        <v>65.02</v>
      </c>
      <c r="G197" s="2">
        <v>143.05000000000001</v>
      </c>
      <c r="H197" s="4">
        <v>0</v>
      </c>
      <c r="I197" s="3">
        <v>5.6440000000000001</v>
      </c>
      <c r="J197" s="5">
        <v>4.8716660511503897E-3</v>
      </c>
      <c r="K197" s="1"/>
      <c r="L197" s="2">
        <v>80.45</v>
      </c>
      <c r="M197" s="2">
        <v>66.510000000000005</v>
      </c>
      <c r="N197" s="2">
        <v>72.36</v>
      </c>
      <c r="O197">
        <v>0</v>
      </c>
      <c r="P197" s="4">
        <v>8</v>
      </c>
      <c r="Q197" s="4">
        <v>1</v>
      </c>
      <c r="R197" s="2">
        <f t="shared" si="12"/>
        <v>73.106666666666669</v>
      </c>
      <c r="S197">
        <f t="shared" si="13"/>
        <v>64.875283446712018</v>
      </c>
      <c r="T197">
        <f t="shared" si="14"/>
        <v>1.6515113030226061</v>
      </c>
      <c r="U197">
        <f t="shared" si="15"/>
        <v>23.785712630035928</v>
      </c>
    </row>
    <row r="198" spans="1:21" x14ac:dyDescent="0.25">
      <c r="A198" s="4">
        <v>32437</v>
      </c>
      <c r="B198" s="6">
        <v>34552.297776452964</v>
      </c>
      <c r="C198" t="s">
        <v>134</v>
      </c>
      <c r="D198" s="4">
        <v>1</v>
      </c>
      <c r="E198" s="4">
        <v>0</v>
      </c>
      <c r="F198" s="2">
        <v>62.28</v>
      </c>
      <c r="G198" s="2">
        <v>128.97999999999999</v>
      </c>
      <c r="H198" s="4">
        <v>0</v>
      </c>
      <c r="I198" s="3">
        <v>6.476</v>
      </c>
      <c r="J198" s="5">
        <v>5.9614935714527298E-3</v>
      </c>
      <c r="K198" s="2">
        <v>74.59</v>
      </c>
      <c r="L198" s="2">
        <v>72.61</v>
      </c>
      <c r="M198" s="2">
        <v>63.64</v>
      </c>
      <c r="N198" s="2">
        <v>78.86</v>
      </c>
      <c r="O198" s="2">
        <v>0</v>
      </c>
      <c r="P198" s="4">
        <v>6</v>
      </c>
      <c r="Q198" s="4">
        <v>1</v>
      </c>
      <c r="R198" s="2">
        <f t="shared" si="12"/>
        <v>72.424999999999997</v>
      </c>
      <c r="S198">
        <f t="shared" si="13"/>
        <v>58.494331065759631</v>
      </c>
      <c r="T198">
        <f t="shared" si="14"/>
        <v>1.5819151638303277</v>
      </c>
      <c r="U198">
        <f t="shared" si="15"/>
        <v>23.374772924393575</v>
      </c>
    </row>
    <row r="199" spans="1:21" x14ac:dyDescent="0.25">
      <c r="A199" s="4">
        <v>32439</v>
      </c>
      <c r="B199" s="6">
        <v>34551.702900876997</v>
      </c>
      <c r="D199" s="4">
        <v>1</v>
      </c>
      <c r="E199" s="4">
        <v>1</v>
      </c>
      <c r="F199" s="2">
        <v>65.45</v>
      </c>
      <c r="G199" s="2">
        <v>149.18</v>
      </c>
      <c r="H199" s="4">
        <v>0</v>
      </c>
      <c r="I199" s="3">
        <v>5.4720000000000004</v>
      </c>
      <c r="J199" s="5">
        <v>4.8838576554560203E-3</v>
      </c>
      <c r="K199" s="2">
        <v>91.44</v>
      </c>
      <c r="L199" s="2">
        <v>96.56</v>
      </c>
      <c r="M199" s="2">
        <v>76.42</v>
      </c>
      <c r="N199" s="2">
        <v>87.32</v>
      </c>
      <c r="O199">
        <v>1</v>
      </c>
      <c r="P199" s="4">
        <v>8</v>
      </c>
      <c r="Q199" s="4">
        <v>7</v>
      </c>
      <c r="R199" s="2">
        <f t="shared" si="12"/>
        <v>87.935000000000002</v>
      </c>
      <c r="S199">
        <f t="shared" si="13"/>
        <v>67.655328798185948</v>
      </c>
      <c r="T199">
        <f t="shared" si="14"/>
        <v>1.6624333248666499</v>
      </c>
      <c r="U199">
        <f t="shared" si="15"/>
        <v>24.480119687506061</v>
      </c>
    </row>
    <row r="200" spans="1:21" x14ac:dyDescent="0.25">
      <c r="A200" s="4">
        <v>33117</v>
      </c>
      <c r="B200" s="6">
        <v>34543.042938916704</v>
      </c>
      <c r="C200" t="s">
        <v>135</v>
      </c>
      <c r="D200" s="4">
        <v>1</v>
      </c>
      <c r="E200" s="4">
        <v>1</v>
      </c>
      <c r="F200" s="2">
        <v>63.27</v>
      </c>
      <c r="G200" s="2">
        <v>122.85</v>
      </c>
      <c r="H200" s="4">
        <v>0</v>
      </c>
      <c r="I200" s="3">
        <v>5.3029999999999999</v>
      </c>
      <c r="J200" s="5">
        <v>5.0590400779565196E-3</v>
      </c>
      <c r="K200" s="2">
        <v>87.75</v>
      </c>
      <c r="L200" s="2">
        <v>81.48</v>
      </c>
      <c r="M200" s="2">
        <v>62.87</v>
      </c>
      <c r="N200" s="2">
        <v>80.16</v>
      </c>
      <c r="O200">
        <v>0</v>
      </c>
      <c r="P200" s="4">
        <v>5</v>
      </c>
      <c r="Q200" s="4">
        <v>7</v>
      </c>
      <c r="R200" s="2">
        <f t="shared" si="12"/>
        <v>78.064999999999998</v>
      </c>
      <c r="S200">
        <f t="shared" si="13"/>
        <v>55.714285714285708</v>
      </c>
      <c r="T200">
        <f t="shared" si="14"/>
        <v>1.6070612141224285</v>
      </c>
      <c r="U200">
        <f t="shared" si="15"/>
        <v>21.572562091391159</v>
      </c>
    </row>
    <row r="201" spans="1:21" x14ac:dyDescent="0.25">
      <c r="A201" s="4">
        <v>33377</v>
      </c>
      <c r="B201" s="6">
        <v>34540.453349882962</v>
      </c>
      <c r="D201" s="4">
        <v>1</v>
      </c>
      <c r="E201" s="4">
        <v>0</v>
      </c>
      <c r="F201" s="2">
        <v>57.5</v>
      </c>
      <c r="G201" s="2">
        <v>103.44</v>
      </c>
      <c r="H201" s="4">
        <v>0</v>
      </c>
      <c r="I201" s="3">
        <v>7.7080000000000002</v>
      </c>
      <c r="J201" s="5">
        <v>7.5665978654853097E-3</v>
      </c>
      <c r="K201" s="2">
        <v>84.18</v>
      </c>
      <c r="L201" s="2">
        <v>87.59</v>
      </c>
      <c r="M201" s="2">
        <v>61.3</v>
      </c>
      <c r="N201" s="2">
        <v>82.64</v>
      </c>
      <c r="O201">
        <v>0</v>
      </c>
      <c r="P201" s="4">
        <v>8</v>
      </c>
      <c r="Q201" s="4">
        <v>3</v>
      </c>
      <c r="R201" s="2">
        <f t="shared" si="12"/>
        <v>78.927499999999995</v>
      </c>
      <c r="S201">
        <f t="shared" si="13"/>
        <v>46.911564625850339</v>
      </c>
      <c r="T201">
        <f t="shared" si="14"/>
        <v>1.460502921005842</v>
      </c>
      <c r="U201">
        <f t="shared" si="15"/>
        <v>21.992523174054501</v>
      </c>
    </row>
    <row r="202" spans="1:21" x14ac:dyDescent="0.25">
      <c r="A202" s="4">
        <v>33454</v>
      </c>
      <c r="B202" s="6">
        <v>34539.339677433483</v>
      </c>
      <c r="D202" s="4">
        <v>1</v>
      </c>
      <c r="E202" s="4">
        <v>0</v>
      </c>
      <c r="F202" s="2">
        <v>76.3</v>
      </c>
      <c r="G202" s="2">
        <v>228.36</v>
      </c>
      <c r="H202" s="4">
        <v>2</v>
      </c>
      <c r="I202" s="3">
        <v>7.5860000000000003</v>
      </c>
      <c r="J202" s="5">
        <v>8.95507489812933E-3</v>
      </c>
      <c r="K202" s="1"/>
      <c r="L202" s="2">
        <v>76.12</v>
      </c>
      <c r="M202" s="2">
        <v>64.489999999999995</v>
      </c>
      <c r="N202" s="2">
        <v>85.19</v>
      </c>
      <c r="O202">
        <v>0</v>
      </c>
      <c r="P202" s="4">
        <v>6</v>
      </c>
      <c r="Q202" s="4">
        <v>4</v>
      </c>
      <c r="R202" s="2">
        <f t="shared" si="12"/>
        <v>75.266666666666666</v>
      </c>
      <c r="S202">
        <f t="shared" si="13"/>
        <v>103.56462585034014</v>
      </c>
      <c r="T202">
        <f t="shared" si="14"/>
        <v>1.9380238760477522</v>
      </c>
      <c r="U202">
        <f t="shared" si="15"/>
        <v>27.57358241639233</v>
      </c>
    </row>
    <row r="203" spans="1:21" x14ac:dyDescent="0.25">
      <c r="A203" s="4">
        <v>36104</v>
      </c>
      <c r="B203" s="6">
        <v>34508.384337904849</v>
      </c>
      <c r="C203" t="s">
        <v>136</v>
      </c>
      <c r="D203" s="4">
        <v>0</v>
      </c>
      <c r="E203" s="4">
        <v>1</v>
      </c>
      <c r="F203" s="2">
        <v>70.739999999999995</v>
      </c>
      <c r="G203" s="2">
        <v>175.65</v>
      </c>
      <c r="H203" s="4">
        <v>0</v>
      </c>
      <c r="I203" s="3">
        <v>4.7160000000000002</v>
      </c>
      <c r="J203" s="5">
        <v>4.3979478783706697E-3</v>
      </c>
      <c r="K203" s="2">
        <v>76.489999999999995</v>
      </c>
      <c r="L203" s="2">
        <v>89.04</v>
      </c>
      <c r="M203" s="2">
        <v>62.25</v>
      </c>
      <c r="N203" s="2">
        <v>67.08</v>
      </c>
      <c r="O203">
        <v>0</v>
      </c>
      <c r="P203" s="4">
        <v>1</v>
      </c>
      <c r="Q203" s="4">
        <v>10</v>
      </c>
      <c r="R203" s="2">
        <f t="shared" si="12"/>
        <v>73.715000000000003</v>
      </c>
      <c r="S203">
        <f t="shared" si="13"/>
        <v>79.659863945578238</v>
      </c>
      <c r="T203">
        <f t="shared" si="14"/>
        <v>1.7967995935991872</v>
      </c>
      <c r="U203">
        <f t="shared" si="15"/>
        <v>24.674040823669557</v>
      </c>
    </row>
    <row r="204" spans="1:21" x14ac:dyDescent="0.25">
      <c r="A204" s="4">
        <v>36406</v>
      </c>
      <c r="B204" s="6">
        <v>34503.384726866861</v>
      </c>
      <c r="C204" t="s">
        <v>137</v>
      </c>
      <c r="D204" s="4">
        <v>1</v>
      </c>
      <c r="E204" s="4">
        <v>0</v>
      </c>
      <c r="F204" s="2">
        <v>68.209999999999994</v>
      </c>
      <c r="G204" s="2">
        <v>219.26</v>
      </c>
      <c r="H204" s="4">
        <v>0</v>
      </c>
      <c r="I204" s="3">
        <v>7.3369999999999997</v>
      </c>
      <c r="K204" s="2">
        <v>82.46</v>
      </c>
      <c r="L204" s="2">
        <v>98.48</v>
      </c>
      <c r="M204" s="2">
        <v>60.56</v>
      </c>
      <c r="N204" s="2">
        <v>78.510000000000005</v>
      </c>
      <c r="O204">
        <v>0</v>
      </c>
      <c r="P204" s="4">
        <v>4</v>
      </c>
      <c r="Q204" s="4">
        <v>8</v>
      </c>
      <c r="R204" s="2">
        <f t="shared" si="12"/>
        <v>80.002499999999998</v>
      </c>
      <c r="S204">
        <f t="shared" si="13"/>
        <v>99.437641723355995</v>
      </c>
      <c r="T204">
        <f t="shared" si="14"/>
        <v>1.7325374650749301</v>
      </c>
      <c r="U204">
        <f t="shared" si="15"/>
        <v>33.127262303386715</v>
      </c>
    </row>
    <row r="205" spans="1:21" x14ac:dyDescent="0.25">
      <c r="A205" s="4">
        <v>36714</v>
      </c>
      <c r="B205" s="6">
        <v>34501.246220618952</v>
      </c>
      <c r="C205" t="s">
        <v>138</v>
      </c>
      <c r="D205" s="4">
        <v>0</v>
      </c>
      <c r="E205" s="4">
        <v>0</v>
      </c>
      <c r="F205" s="2">
        <v>69.930000000000007</v>
      </c>
      <c r="G205" s="2">
        <v>199.78</v>
      </c>
      <c r="H205" s="1"/>
      <c r="I205" s="3">
        <v>6.9050000000000002</v>
      </c>
      <c r="J205" s="5">
        <v>5.0436467658978397E-3</v>
      </c>
      <c r="K205" s="2">
        <v>95.11</v>
      </c>
      <c r="L205" s="2">
        <v>94.66</v>
      </c>
      <c r="M205" s="2">
        <v>73.25</v>
      </c>
      <c r="N205" s="2">
        <v>77.75</v>
      </c>
      <c r="O205">
        <v>0</v>
      </c>
      <c r="P205" s="4">
        <v>6</v>
      </c>
      <c r="Q205" s="4">
        <v>6</v>
      </c>
      <c r="R205" s="2">
        <f t="shared" si="12"/>
        <v>85.192499999999995</v>
      </c>
      <c r="S205">
        <f t="shared" si="13"/>
        <v>90.603174603174594</v>
      </c>
      <c r="T205">
        <f t="shared" si="14"/>
        <v>1.7762255524511052</v>
      </c>
      <c r="U205">
        <f t="shared" si="15"/>
        <v>28.717536920606189</v>
      </c>
    </row>
    <row r="206" spans="1:21" x14ac:dyDescent="0.25">
      <c r="A206" s="4">
        <v>36693</v>
      </c>
      <c r="B206" s="6">
        <v>34499.881929793402</v>
      </c>
      <c r="C206" t="s">
        <v>139</v>
      </c>
      <c r="D206" s="4">
        <v>1</v>
      </c>
      <c r="E206" s="4">
        <v>0</v>
      </c>
      <c r="F206" s="2">
        <v>67.650000000000006</v>
      </c>
      <c r="G206" s="2">
        <v>127.16</v>
      </c>
      <c r="H206" s="4">
        <v>2</v>
      </c>
      <c r="I206" s="3">
        <v>9.4749999999999996</v>
      </c>
      <c r="J206" s="5">
        <v>8.1759830155202808E-3</v>
      </c>
      <c r="K206" s="2">
        <v>80.53</v>
      </c>
      <c r="L206" s="2">
        <v>87.96</v>
      </c>
      <c r="M206" s="2">
        <v>64.28</v>
      </c>
      <c r="N206" s="2">
        <v>81.96</v>
      </c>
      <c r="O206">
        <v>0</v>
      </c>
      <c r="P206" s="4">
        <v>5</v>
      </c>
      <c r="Q206" s="4">
        <v>5</v>
      </c>
      <c r="R206" s="2">
        <f t="shared" si="12"/>
        <v>78.682500000000005</v>
      </c>
      <c r="S206">
        <f t="shared" si="13"/>
        <v>57.668934240362809</v>
      </c>
      <c r="T206">
        <f t="shared" si="14"/>
        <v>1.7183134366268735</v>
      </c>
      <c r="U206">
        <f t="shared" si="15"/>
        <v>19.531569941777011</v>
      </c>
    </row>
    <row r="207" spans="1:21" x14ac:dyDescent="0.25">
      <c r="A207" s="4">
        <v>37615</v>
      </c>
      <c r="B207" s="6">
        <v>34487.785540258046</v>
      </c>
      <c r="C207" t="s">
        <v>140</v>
      </c>
      <c r="D207" s="4">
        <v>1</v>
      </c>
      <c r="E207" s="4">
        <v>1</v>
      </c>
      <c r="F207" s="2">
        <v>68.33</v>
      </c>
      <c r="G207" s="2">
        <v>156.75</v>
      </c>
      <c r="H207" s="1"/>
      <c r="I207" s="3">
        <v>5.7690000000000001</v>
      </c>
      <c r="J207" s="5">
        <v>4.8758994393171299E-3</v>
      </c>
      <c r="K207" s="2">
        <v>76.010000000000005</v>
      </c>
      <c r="L207" s="2">
        <v>79.17</v>
      </c>
      <c r="M207" s="2">
        <v>65.63</v>
      </c>
      <c r="N207" s="1"/>
      <c r="O207">
        <v>0</v>
      </c>
      <c r="P207" s="4">
        <v>5</v>
      </c>
      <c r="Q207" s="4">
        <v>7</v>
      </c>
      <c r="R207" s="2">
        <f t="shared" si="12"/>
        <v>73.603333333333339</v>
      </c>
      <c r="S207">
        <f t="shared" si="13"/>
        <v>71.088435374149654</v>
      </c>
      <c r="T207">
        <f t="shared" si="14"/>
        <v>1.7355854711709424</v>
      </c>
      <c r="U207">
        <f t="shared" si="15"/>
        <v>23.59972508304363</v>
      </c>
    </row>
    <row r="208" spans="1:21" x14ac:dyDescent="0.25">
      <c r="A208" s="4">
        <v>38362</v>
      </c>
      <c r="B208" s="6">
        <v>34480.969285563806</v>
      </c>
      <c r="D208" s="4">
        <v>0</v>
      </c>
      <c r="E208" s="4">
        <v>0</v>
      </c>
      <c r="F208" s="2">
        <v>74.290000000000006</v>
      </c>
      <c r="G208" s="2">
        <v>184.6</v>
      </c>
      <c r="H208" s="4">
        <v>0</v>
      </c>
      <c r="I208" s="3">
        <v>9.0709999999999997</v>
      </c>
      <c r="J208" s="5">
        <v>8.5846156283420003E-3</v>
      </c>
      <c r="K208" s="2">
        <v>90.5</v>
      </c>
      <c r="L208" s="2">
        <v>84.56</v>
      </c>
      <c r="M208" s="2">
        <v>68.59</v>
      </c>
      <c r="N208" s="2">
        <v>73.069999999999993</v>
      </c>
      <c r="O208">
        <v>0</v>
      </c>
      <c r="P208" s="4">
        <v>4</v>
      </c>
      <c r="Q208" s="4">
        <v>1</v>
      </c>
      <c r="R208" s="2">
        <f t="shared" si="12"/>
        <v>79.180000000000007</v>
      </c>
      <c r="S208">
        <f t="shared" si="13"/>
        <v>83.718820861677997</v>
      </c>
      <c r="T208">
        <f t="shared" si="14"/>
        <v>1.8869697739395481</v>
      </c>
      <c r="U208">
        <f t="shared" si="15"/>
        <v>23.512197210952639</v>
      </c>
    </row>
    <row r="209" spans="1:21" x14ac:dyDescent="0.25">
      <c r="A209" s="4">
        <v>38549</v>
      </c>
      <c r="B209" s="6">
        <v>34478.211889268823</v>
      </c>
      <c r="C209" t="s">
        <v>141</v>
      </c>
      <c r="D209" s="4">
        <v>0</v>
      </c>
      <c r="E209" s="4">
        <v>0</v>
      </c>
      <c r="F209" s="2">
        <v>78.55</v>
      </c>
      <c r="G209" s="2">
        <v>164.79</v>
      </c>
      <c r="H209" s="4">
        <v>0</v>
      </c>
      <c r="I209" s="3">
        <v>8.1419999999999995</v>
      </c>
      <c r="J209" s="5">
        <v>5.5380993843914504E-3</v>
      </c>
      <c r="K209" s="2">
        <v>91.2</v>
      </c>
      <c r="L209" s="2">
        <v>89.95</v>
      </c>
      <c r="M209" s="2">
        <v>77.45</v>
      </c>
      <c r="N209" s="2">
        <v>82.24</v>
      </c>
      <c r="O209" s="2">
        <v>0</v>
      </c>
      <c r="P209" s="4">
        <v>6</v>
      </c>
      <c r="Q209" s="4">
        <v>3</v>
      </c>
      <c r="R209" s="2">
        <f t="shared" si="12"/>
        <v>85.210000000000008</v>
      </c>
      <c r="S209">
        <f t="shared" si="13"/>
        <v>74.73469387755101</v>
      </c>
      <c r="T209">
        <f t="shared" si="14"/>
        <v>1.9951739903479808</v>
      </c>
      <c r="U209">
        <f t="shared" si="15"/>
        <v>18.774168473320021</v>
      </c>
    </row>
    <row r="210" spans="1:21" x14ac:dyDescent="0.25">
      <c r="A210" s="4">
        <v>41157</v>
      </c>
      <c r="B210" s="6">
        <v>34445.110908691997</v>
      </c>
      <c r="D210" s="4">
        <v>1</v>
      </c>
      <c r="E210" s="4">
        <v>0</v>
      </c>
      <c r="F210" s="2">
        <v>73.12</v>
      </c>
      <c r="G210" s="2">
        <v>159.82</v>
      </c>
      <c r="H210" s="4">
        <v>0</v>
      </c>
      <c r="I210" s="3">
        <v>8.5120000000000005</v>
      </c>
      <c r="J210" s="5">
        <v>8.9845595087047602E-3</v>
      </c>
      <c r="K210" s="2">
        <v>77.67</v>
      </c>
      <c r="L210" s="2">
        <v>92.88</v>
      </c>
      <c r="M210" s="2">
        <v>76.91</v>
      </c>
      <c r="N210" s="2">
        <v>78.91</v>
      </c>
      <c r="O210">
        <v>1</v>
      </c>
      <c r="P210" s="4">
        <v>11</v>
      </c>
      <c r="Q210" s="4">
        <v>4</v>
      </c>
      <c r="R210" s="2">
        <f t="shared" si="12"/>
        <v>81.592500000000001</v>
      </c>
      <c r="S210">
        <f t="shared" si="13"/>
        <v>72.480725623582757</v>
      </c>
      <c r="T210">
        <f t="shared" si="14"/>
        <v>1.8572517145034293</v>
      </c>
      <c r="U210">
        <f t="shared" si="15"/>
        <v>21.012658223297656</v>
      </c>
    </row>
    <row r="211" spans="1:21" x14ac:dyDescent="0.25">
      <c r="A211" s="4">
        <v>41227</v>
      </c>
      <c r="B211" s="6">
        <v>34443.679453227211</v>
      </c>
      <c r="D211" s="4">
        <v>1</v>
      </c>
      <c r="E211" s="4">
        <v>0</v>
      </c>
      <c r="F211" s="1"/>
      <c r="G211" s="2">
        <v>272.51</v>
      </c>
      <c r="H211" s="4">
        <v>0</v>
      </c>
      <c r="I211" s="3">
        <v>7.2960000000000003</v>
      </c>
      <c r="K211" s="2">
        <v>87.73</v>
      </c>
      <c r="L211" s="2">
        <v>80.22</v>
      </c>
      <c r="M211" s="2">
        <v>69.55</v>
      </c>
      <c r="N211" s="2">
        <v>82.11</v>
      </c>
      <c r="O211">
        <v>0</v>
      </c>
      <c r="P211" s="4">
        <v>5</v>
      </c>
      <c r="Q211" s="4">
        <v>8</v>
      </c>
      <c r="R211" s="2">
        <f t="shared" si="12"/>
        <v>79.902500000000003</v>
      </c>
      <c r="S211">
        <f t="shared" si="13"/>
        <v>123.58730158730158</v>
      </c>
      <c r="T211">
        <f t="shared" si="14"/>
        <v>0</v>
      </c>
      <c r="U211" t="e">
        <f t="shared" si="15"/>
        <v>#DIV/0!</v>
      </c>
    </row>
    <row r="212" spans="1:21" x14ac:dyDescent="0.25">
      <c r="A212" s="4">
        <v>41870</v>
      </c>
      <c r="B212" s="6">
        <v>34435.517267280025</v>
      </c>
      <c r="C212" t="s">
        <v>142</v>
      </c>
      <c r="D212" s="4">
        <v>1</v>
      </c>
      <c r="E212" s="4">
        <v>0</v>
      </c>
      <c r="F212" s="2">
        <v>55</v>
      </c>
      <c r="G212" s="2">
        <v>101.71</v>
      </c>
      <c r="H212" s="4">
        <v>0</v>
      </c>
      <c r="I212" s="3">
        <v>7.4329999999999998</v>
      </c>
      <c r="J212" s="5">
        <v>7.04147027989027E-3</v>
      </c>
      <c r="K212" s="2">
        <v>86.23</v>
      </c>
      <c r="L212" s="2">
        <v>89.19</v>
      </c>
      <c r="M212" s="2">
        <v>61.2</v>
      </c>
      <c r="N212" s="2">
        <v>88.91</v>
      </c>
      <c r="O212">
        <v>1</v>
      </c>
      <c r="P212" s="4">
        <v>9</v>
      </c>
      <c r="Q212" s="4">
        <v>3</v>
      </c>
      <c r="R212" s="2">
        <f t="shared" si="12"/>
        <v>81.382499999999993</v>
      </c>
      <c r="S212">
        <f t="shared" si="13"/>
        <v>46.126984126984119</v>
      </c>
      <c r="T212">
        <f t="shared" si="14"/>
        <v>1.397002794005588</v>
      </c>
      <c r="U212">
        <f t="shared" si="15"/>
        <v>23.635266910140359</v>
      </c>
    </row>
    <row r="213" spans="1:21" x14ac:dyDescent="0.25">
      <c r="A213" s="4">
        <v>42217</v>
      </c>
      <c r="B213" s="6">
        <v>34431.765395627597</v>
      </c>
      <c r="D213" s="1"/>
      <c r="E213" s="4">
        <v>1</v>
      </c>
      <c r="F213" s="2">
        <v>70.099999999999994</v>
      </c>
      <c r="G213" s="2">
        <v>186.81</v>
      </c>
      <c r="H213" s="4">
        <v>0</v>
      </c>
      <c r="I213" s="3">
        <v>5.617</v>
      </c>
      <c r="J213" s="5">
        <v>4.7912223525065504E-3</v>
      </c>
      <c r="K213" s="2">
        <v>87.15</v>
      </c>
      <c r="L213" s="2">
        <v>91.86</v>
      </c>
      <c r="M213" s="2">
        <v>70.959999999999994</v>
      </c>
      <c r="N213" s="2">
        <v>89.84</v>
      </c>
      <c r="O213">
        <v>1</v>
      </c>
      <c r="P213" s="4">
        <v>7</v>
      </c>
      <c r="Q213" s="4">
        <v>4</v>
      </c>
      <c r="R213" s="2">
        <f t="shared" si="12"/>
        <v>84.952499999999986</v>
      </c>
      <c r="S213">
        <f t="shared" si="13"/>
        <v>84.721088435374142</v>
      </c>
      <c r="T213">
        <f t="shared" si="14"/>
        <v>1.7805435610871221</v>
      </c>
      <c r="U213">
        <f t="shared" si="15"/>
        <v>26.723068215053647</v>
      </c>
    </row>
    <row r="214" spans="1:21" x14ac:dyDescent="0.25">
      <c r="A214" s="4">
        <v>42783</v>
      </c>
      <c r="B214" s="6">
        <v>34427.06686280085</v>
      </c>
      <c r="C214" t="s">
        <v>143</v>
      </c>
      <c r="D214" s="4">
        <v>0</v>
      </c>
      <c r="E214" s="4">
        <v>0</v>
      </c>
      <c r="F214" s="2">
        <v>61.66</v>
      </c>
      <c r="G214" s="2">
        <v>181.77</v>
      </c>
      <c r="H214" s="4">
        <v>2</v>
      </c>
      <c r="I214" s="3">
        <v>7.3319999999999999</v>
      </c>
      <c r="J214" s="5">
        <v>4.7758087660005203E-3</v>
      </c>
      <c r="K214" s="2">
        <v>87.71</v>
      </c>
      <c r="L214" s="2">
        <v>91.03</v>
      </c>
      <c r="M214" s="2">
        <v>76.42</v>
      </c>
      <c r="N214" s="2">
        <v>84.27</v>
      </c>
      <c r="O214">
        <v>0</v>
      </c>
      <c r="P214" s="4">
        <v>7</v>
      </c>
      <c r="Q214" s="4">
        <v>2</v>
      </c>
      <c r="R214" s="2">
        <f t="shared" si="12"/>
        <v>84.857500000000002</v>
      </c>
      <c r="S214">
        <f t="shared" si="13"/>
        <v>82.435374149659864</v>
      </c>
      <c r="T214">
        <f t="shared" si="14"/>
        <v>1.5661671323342647</v>
      </c>
      <c r="U214">
        <f t="shared" si="15"/>
        <v>33.607592466969606</v>
      </c>
    </row>
    <row r="215" spans="1:21" x14ac:dyDescent="0.25">
      <c r="A215" s="4">
        <v>42830</v>
      </c>
      <c r="B215" s="6">
        <v>34426.56262153526</v>
      </c>
      <c r="C215" t="s">
        <v>144</v>
      </c>
      <c r="D215" s="4">
        <v>0</v>
      </c>
      <c r="E215" s="4">
        <v>1</v>
      </c>
      <c r="F215" s="2">
        <v>77.55</v>
      </c>
      <c r="G215" s="2">
        <v>166.64</v>
      </c>
      <c r="H215" s="4">
        <v>0</v>
      </c>
      <c r="I215" s="3">
        <v>5.2380000000000004</v>
      </c>
      <c r="J215" s="5">
        <v>4.93737716492571E-3</v>
      </c>
      <c r="K215" s="2">
        <v>76.12</v>
      </c>
      <c r="L215" s="2">
        <v>88.46</v>
      </c>
      <c r="M215" s="2">
        <v>66.48</v>
      </c>
      <c r="N215" s="1"/>
      <c r="O215">
        <v>0</v>
      </c>
      <c r="P215" s="1"/>
      <c r="Q215" s="4">
        <v>2</v>
      </c>
      <c r="R215" s="2">
        <f t="shared" si="12"/>
        <v>77.02</v>
      </c>
      <c r="S215">
        <f t="shared" si="13"/>
        <v>75.573696145124714</v>
      </c>
      <c r="T215">
        <f t="shared" si="14"/>
        <v>1.969773939547879</v>
      </c>
      <c r="U215">
        <f t="shared" si="15"/>
        <v>19.47770968610094</v>
      </c>
    </row>
    <row r="216" spans="1:21" x14ac:dyDescent="0.25">
      <c r="A216" s="4">
        <v>42791</v>
      </c>
      <c r="B216" s="6">
        <v>34425.039962703588</v>
      </c>
      <c r="C216" t="s">
        <v>145</v>
      </c>
      <c r="D216" s="4">
        <v>1</v>
      </c>
      <c r="E216" s="4">
        <v>0</v>
      </c>
      <c r="F216" s="2">
        <v>63.52</v>
      </c>
      <c r="G216" s="2">
        <v>180.09</v>
      </c>
      <c r="H216" s="4">
        <v>0</v>
      </c>
      <c r="I216" s="3">
        <v>9.2409999999999997</v>
      </c>
      <c r="J216" s="5">
        <v>7.9215095626313497E-3</v>
      </c>
      <c r="K216" s="2">
        <v>85.62</v>
      </c>
      <c r="L216" s="2">
        <v>82.48</v>
      </c>
      <c r="M216" s="2">
        <v>82.4</v>
      </c>
      <c r="N216" s="2">
        <v>87.1</v>
      </c>
      <c r="O216">
        <v>0</v>
      </c>
      <c r="P216" s="4">
        <v>10</v>
      </c>
      <c r="Q216" s="4">
        <v>5</v>
      </c>
      <c r="R216" s="2">
        <f t="shared" si="12"/>
        <v>84.4</v>
      </c>
      <c r="S216">
        <f t="shared" si="13"/>
        <v>81.673469387755105</v>
      </c>
      <c r="T216">
        <f t="shared" si="14"/>
        <v>1.6134112268224539</v>
      </c>
      <c r="U216">
        <f t="shared" si="15"/>
        <v>31.375514416626274</v>
      </c>
    </row>
    <row r="217" spans="1:21" x14ac:dyDescent="0.25">
      <c r="A217" s="4">
        <v>43973</v>
      </c>
      <c r="B217" s="6">
        <v>34410.352540237131</v>
      </c>
      <c r="C217" t="s">
        <v>146</v>
      </c>
      <c r="D217" s="4">
        <v>1</v>
      </c>
      <c r="E217" s="4">
        <v>0</v>
      </c>
      <c r="F217" s="2">
        <v>74.099999999999994</v>
      </c>
      <c r="G217" s="2">
        <v>212.69</v>
      </c>
      <c r="H217" s="4">
        <v>2</v>
      </c>
      <c r="I217" s="3">
        <v>8.4290000000000003</v>
      </c>
      <c r="J217" s="5">
        <v>7.4570867993930898E-3</v>
      </c>
      <c r="K217" s="2">
        <v>80.53</v>
      </c>
      <c r="L217" s="2">
        <v>94.46</v>
      </c>
      <c r="M217" s="2">
        <v>76.73</v>
      </c>
      <c r="N217" s="2">
        <v>86.66</v>
      </c>
      <c r="O217" s="2">
        <v>0</v>
      </c>
      <c r="P217" s="4">
        <v>12</v>
      </c>
      <c r="Q217" s="4">
        <v>3</v>
      </c>
      <c r="R217" s="2">
        <f t="shared" si="12"/>
        <v>84.594999999999999</v>
      </c>
      <c r="S217">
        <f t="shared" si="13"/>
        <v>96.458049886621311</v>
      </c>
      <c r="T217">
        <f t="shared" si="14"/>
        <v>1.8821437642875285</v>
      </c>
      <c r="U217">
        <f t="shared" si="15"/>
        <v>27.229075182770554</v>
      </c>
    </row>
    <row r="218" spans="1:21" x14ac:dyDescent="0.25">
      <c r="A218" s="4">
        <v>47506</v>
      </c>
      <c r="B218" s="6">
        <v>34368.519035433645</v>
      </c>
      <c r="C218" t="s">
        <v>37</v>
      </c>
      <c r="D218" s="4">
        <v>1</v>
      </c>
      <c r="E218" s="4">
        <v>1</v>
      </c>
      <c r="F218" s="2">
        <v>62.74</v>
      </c>
      <c r="G218" s="2">
        <v>161.47</v>
      </c>
      <c r="H218" s="4">
        <v>0</v>
      </c>
      <c r="I218" s="1"/>
      <c r="J218" s="5">
        <v>4.5867634549057196E-3</v>
      </c>
      <c r="K218" s="2">
        <v>75.09</v>
      </c>
      <c r="L218" s="2">
        <v>88.17</v>
      </c>
      <c r="M218" s="2">
        <v>72.099999999999994</v>
      </c>
      <c r="N218" s="2">
        <v>76.650000000000006</v>
      </c>
      <c r="O218" s="2">
        <v>0</v>
      </c>
      <c r="P218" s="4">
        <v>8</v>
      </c>
      <c r="Q218" s="4">
        <v>7</v>
      </c>
      <c r="R218" s="2">
        <f t="shared" si="12"/>
        <v>78.002499999999998</v>
      </c>
      <c r="S218">
        <f t="shared" si="13"/>
        <v>73.229024943310648</v>
      </c>
      <c r="T218">
        <f t="shared" si="14"/>
        <v>1.5935991871983746</v>
      </c>
      <c r="U218">
        <f t="shared" si="15"/>
        <v>28.835338389752405</v>
      </c>
    </row>
    <row r="219" spans="1:21" x14ac:dyDescent="0.25">
      <c r="A219" s="4">
        <v>49879</v>
      </c>
      <c r="B219" s="6">
        <v>34341.64235768978</v>
      </c>
      <c r="C219" t="s">
        <v>147</v>
      </c>
      <c r="D219" s="4">
        <v>0</v>
      </c>
      <c r="E219" s="4">
        <v>1</v>
      </c>
      <c r="F219" s="2">
        <v>72.09</v>
      </c>
      <c r="G219" s="2">
        <v>217.25</v>
      </c>
      <c r="H219" s="4">
        <v>0</v>
      </c>
      <c r="I219" s="3">
        <v>5.46</v>
      </c>
      <c r="J219" s="5">
        <v>4.4900704166313801E-3</v>
      </c>
      <c r="K219" s="2">
        <v>72.8</v>
      </c>
      <c r="L219" s="2">
        <v>73.180000000000007</v>
      </c>
      <c r="M219" s="2">
        <v>53.71</v>
      </c>
      <c r="N219" s="2">
        <v>72.41</v>
      </c>
      <c r="O219">
        <v>1</v>
      </c>
      <c r="P219" s="4">
        <v>6</v>
      </c>
      <c r="Q219" s="4">
        <v>4</v>
      </c>
      <c r="R219" s="2">
        <f t="shared" si="12"/>
        <v>68.025000000000006</v>
      </c>
      <c r="S219">
        <f t="shared" si="13"/>
        <v>98.526077097505663</v>
      </c>
      <c r="T219">
        <f t="shared" si="14"/>
        <v>1.8310896621793247</v>
      </c>
      <c r="U219">
        <f t="shared" si="15"/>
        <v>29.385424565198836</v>
      </c>
    </row>
    <row r="220" spans="1:21" x14ac:dyDescent="0.25">
      <c r="A220" s="4">
        <v>20402</v>
      </c>
      <c r="B220" s="6">
        <v>34334.103969328578</v>
      </c>
      <c r="C220" t="s">
        <v>148</v>
      </c>
      <c r="D220" s="4">
        <v>0</v>
      </c>
      <c r="E220" s="4">
        <v>0</v>
      </c>
      <c r="F220" s="2">
        <v>62.46</v>
      </c>
      <c r="G220" s="2">
        <v>202.77</v>
      </c>
      <c r="H220" s="4">
        <v>0</v>
      </c>
      <c r="I220" s="3">
        <v>6.1319999999999997</v>
      </c>
      <c r="J220" s="5">
        <v>5.0298695035245799E-3</v>
      </c>
      <c r="K220" s="2">
        <v>74.150000000000006</v>
      </c>
      <c r="L220" s="2">
        <v>80.959999999999994</v>
      </c>
      <c r="M220" s="2">
        <v>69.39</v>
      </c>
      <c r="N220" s="2">
        <v>75.77</v>
      </c>
      <c r="O220">
        <v>0</v>
      </c>
      <c r="P220" s="4">
        <v>9</v>
      </c>
      <c r="Q220" s="4">
        <v>7</v>
      </c>
      <c r="R220" s="2">
        <f t="shared" si="12"/>
        <v>75.067499999999995</v>
      </c>
      <c r="S220">
        <f t="shared" si="13"/>
        <v>91.959183673469383</v>
      </c>
      <c r="T220">
        <f t="shared" si="14"/>
        <v>1.5864871729743462</v>
      </c>
      <c r="U220">
        <f t="shared" si="15"/>
        <v>36.536082323018626</v>
      </c>
    </row>
    <row r="221" spans="1:21" x14ac:dyDescent="0.25">
      <c r="A221" s="4">
        <v>20626</v>
      </c>
      <c r="B221" s="6">
        <v>34331.353047075914</v>
      </c>
      <c r="D221" s="4">
        <v>1</v>
      </c>
      <c r="E221" s="4">
        <v>0</v>
      </c>
      <c r="F221" s="2">
        <v>57.42</v>
      </c>
      <c r="G221" s="2">
        <v>179.34</v>
      </c>
      <c r="H221" s="4">
        <v>2</v>
      </c>
      <c r="I221" s="3">
        <v>6.6189999999999998</v>
      </c>
      <c r="K221" s="2">
        <v>73.12</v>
      </c>
      <c r="L221" s="2">
        <v>81.34</v>
      </c>
      <c r="M221" s="2">
        <v>69.47</v>
      </c>
      <c r="N221" s="2">
        <v>78.81</v>
      </c>
      <c r="O221">
        <v>0</v>
      </c>
      <c r="P221" s="4">
        <v>6</v>
      </c>
      <c r="Q221" s="4">
        <v>2</v>
      </c>
      <c r="R221" s="2">
        <f t="shared" si="12"/>
        <v>75.685000000000002</v>
      </c>
      <c r="S221">
        <f t="shared" si="13"/>
        <v>81.333333333333329</v>
      </c>
      <c r="T221">
        <f t="shared" si="14"/>
        <v>1.458470916941834</v>
      </c>
      <c r="U221">
        <f t="shared" si="15"/>
        <v>38.236050354896356</v>
      </c>
    </row>
    <row r="222" spans="1:21" x14ac:dyDescent="0.25">
      <c r="A222" s="4">
        <v>20903</v>
      </c>
      <c r="B222" s="6">
        <v>34328.040089714348</v>
      </c>
      <c r="D222" s="4">
        <v>0</v>
      </c>
      <c r="E222" s="4">
        <v>1</v>
      </c>
      <c r="F222" s="2">
        <v>65.989999999999995</v>
      </c>
      <c r="G222" s="2">
        <v>141.53</v>
      </c>
      <c r="H222" s="4">
        <v>0</v>
      </c>
      <c r="I222" s="3">
        <v>5.6630000000000003</v>
      </c>
      <c r="J222" s="5">
        <v>3.99827731685801E-3</v>
      </c>
      <c r="K222" s="2">
        <v>89.95</v>
      </c>
      <c r="L222" s="2">
        <v>83.61</v>
      </c>
      <c r="M222" s="2">
        <v>61.04</v>
      </c>
      <c r="N222" s="2">
        <v>78.86</v>
      </c>
      <c r="O222">
        <v>0</v>
      </c>
      <c r="P222" s="1"/>
      <c r="Q222" s="4">
        <v>4</v>
      </c>
      <c r="R222" s="2">
        <f t="shared" si="12"/>
        <v>78.364999999999995</v>
      </c>
      <c r="S222">
        <f t="shared" si="13"/>
        <v>64.185941043083901</v>
      </c>
      <c r="T222">
        <f t="shared" si="14"/>
        <v>1.6761493522987045</v>
      </c>
      <c r="U222">
        <f t="shared" si="15"/>
        <v>22.846226899735488</v>
      </c>
    </row>
    <row r="223" spans="1:21" x14ac:dyDescent="0.25">
      <c r="A223" s="4">
        <v>22742</v>
      </c>
      <c r="B223" s="6">
        <v>34305.530613369301</v>
      </c>
      <c r="C223" t="s">
        <v>149</v>
      </c>
      <c r="D223" s="4">
        <v>1</v>
      </c>
      <c r="E223" s="4">
        <v>0</v>
      </c>
      <c r="F223" s="2">
        <v>74.47</v>
      </c>
      <c r="G223" s="1"/>
      <c r="H223" s="4">
        <v>0</v>
      </c>
      <c r="I223" s="3">
        <v>7.4989999999999997</v>
      </c>
      <c r="J223" s="5">
        <v>8.0289174610443208E-3</v>
      </c>
      <c r="K223" s="2">
        <v>84.14</v>
      </c>
      <c r="L223" s="2">
        <v>68.459999999999994</v>
      </c>
      <c r="M223" s="2">
        <v>47.42</v>
      </c>
      <c r="N223" s="2">
        <v>85.33</v>
      </c>
      <c r="O223" s="2">
        <v>0</v>
      </c>
      <c r="P223" s="4">
        <v>4</v>
      </c>
      <c r="Q223" s="4">
        <v>8</v>
      </c>
      <c r="R223" s="2">
        <f t="shared" si="12"/>
        <v>71.337499999999991</v>
      </c>
      <c r="S223">
        <f t="shared" si="13"/>
        <v>0</v>
      </c>
      <c r="T223">
        <f t="shared" si="14"/>
        <v>1.8915417830835664</v>
      </c>
      <c r="U223">
        <f t="shared" si="15"/>
        <v>0</v>
      </c>
    </row>
    <row r="224" spans="1:21" x14ac:dyDescent="0.25">
      <c r="A224" s="4">
        <v>23731</v>
      </c>
      <c r="B224" s="6">
        <v>34293.60348919149</v>
      </c>
      <c r="C224" t="s">
        <v>150</v>
      </c>
      <c r="D224" s="4">
        <v>0</v>
      </c>
      <c r="E224" s="4">
        <v>1</v>
      </c>
      <c r="F224" s="2">
        <v>72.69</v>
      </c>
      <c r="G224" s="2">
        <v>209.32</v>
      </c>
      <c r="H224" s="4">
        <v>0</v>
      </c>
      <c r="I224" s="3">
        <v>5.5540000000000003</v>
      </c>
      <c r="J224" s="5">
        <v>4.4767049574071004E-3</v>
      </c>
      <c r="K224" s="2">
        <v>87.83</v>
      </c>
      <c r="L224" s="2">
        <v>84.06</v>
      </c>
      <c r="M224" s="2">
        <v>63.32</v>
      </c>
      <c r="N224" s="2">
        <v>72.53</v>
      </c>
      <c r="O224">
        <v>0</v>
      </c>
      <c r="P224" s="4">
        <v>4</v>
      </c>
      <c r="Q224" s="4">
        <v>3</v>
      </c>
      <c r="R224" s="2">
        <f t="shared" si="12"/>
        <v>76.935000000000002</v>
      </c>
      <c r="S224">
        <f t="shared" si="13"/>
        <v>94.929705215419489</v>
      </c>
      <c r="T224">
        <f t="shared" si="14"/>
        <v>1.8463296926593853</v>
      </c>
      <c r="U224">
        <f t="shared" si="15"/>
        <v>27.847334023440666</v>
      </c>
    </row>
    <row r="225" spans="1:21" x14ac:dyDescent="0.25">
      <c r="A225" s="4">
        <v>25714</v>
      </c>
      <c r="B225" s="6">
        <v>34269.690291130915</v>
      </c>
      <c r="D225" s="1"/>
      <c r="E225" s="4">
        <v>0</v>
      </c>
      <c r="F225" s="2">
        <v>61.49</v>
      </c>
      <c r="G225" s="2">
        <v>237.06</v>
      </c>
      <c r="H225" s="4">
        <v>0</v>
      </c>
      <c r="I225" s="3">
        <v>6.32</v>
      </c>
      <c r="J225" s="5">
        <v>3.84320738904678E-3</v>
      </c>
      <c r="K225" s="2">
        <v>82.23</v>
      </c>
      <c r="L225" s="2">
        <v>86.94</v>
      </c>
      <c r="M225" s="2">
        <v>62.51</v>
      </c>
      <c r="N225" s="2">
        <v>75.63</v>
      </c>
      <c r="O225">
        <v>0</v>
      </c>
      <c r="P225" s="1"/>
      <c r="Q225" s="4">
        <v>6</v>
      </c>
      <c r="R225" s="2">
        <f t="shared" si="12"/>
        <v>76.827500000000001</v>
      </c>
      <c r="S225">
        <f t="shared" si="13"/>
        <v>107.51020408163265</v>
      </c>
      <c r="T225">
        <f t="shared" si="14"/>
        <v>1.5618491236982475</v>
      </c>
      <c r="U225">
        <f t="shared" si="15"/>
        <v>44.072890023752564</v>
      </c>
    </row>
    <row r="226" spans="1:21" x14ac:dyDescent="0.25">
      <c r="A226" s="4">
        <v>28053</v>
      </c>
      <c r="B226" s="6">
        <v>34240.658486007473</v>
      </c>
      <c r="C226" t="s">
        <v>151</v>
      </c>
      <c r="D226" s="4">
        <v>1</v>
      </c>
      <c r="E226" s="4">
        <v>0</v>
      </c>
      <c r="F226" s="2">
        <v>67.77</v>
      </c>
      <c r="G226" s="2">
        <v>150.91999999999999</v>
      </c>
      <c r="H226" s="4">
        <v>0</v>
      </c>
      <c r="I226" s="3">
        <v>8.17</v>
      </c>
      <c r="J226" s="5">
        <v>8.1187372578571098E-3</v>
      </c>
      <c r="K226" s="2">
        <v>88.16</v>
      </c>
      <c r="L226" s="2">
        <v>80.86</v>
      </c>
      <c r="M226" s="2">
        <v>58.27</v>
      </c>
      <c r="N226" s="2">
        <v>78.2</v>
      </c>
      <c r="O226">
        <v>0</v>
      </c>
      <c r="P226" s="4">
        <v>7</v>
      </c>
      <c r="Q226" s="4">
        <v>3</v>
      </c>
      <c r="R226" s="2">
        <f t="shared" si="12"/>
        <v>76.372500000000002</v>
      </c>
      <c r="S226">
        <f t="shared" si="13"/>
        <v>68.444444444444443</v>
      </c>
      <c r="T226">
        <f t="shared" si="14"/>
        <v>1.7213614427228854</v>
      </c>
      <c r="U226">
        <f t="shared" si="15"/>
        <v>23.099046920240955</v>
      </c>
    </row>
    <row r="227" spans="1:21" x14ac:dyDescent="0.25">
      <c r="A227" s="4">
        <v>28668</v>
      </c>
      <c r="B227" s="6">
        <v>34233.425913204905</v>
      </c>
      <c r="C227" t="s">
        <v>152</v>
      </c>
      <c r="D227" s="4">
        <v>0</v>
      </c>
      <c r="E227" s="4">
        <v>1</v>
      </c>
      <c r="F227" s="2">
        <v>65.13</v>
      </c>
      <c r="G227" s="2">
        <v>158.49</v>
      </c>
      <c r="H227" s="4">
        <v>0</v>
      </c>
      <c r="I227" s="1"/>
      <c r="J227" s="5">
        <v>4.6264532723623002E-3</v>
      </c>
      <c r="K227" s="2">
        <v>77.069999999999993</v>
      </c>
      <c r="L227" s="2">
        <v>86.95</v>
      </c>
      <c r="M227" s="2">
        <v>68.02</v>
      </c>
      <c r="N227" s="2">
        <v>79.05</v>
      </c>
      <c r="O227">
        <v>0</v>
      </c>
      <c r="P227" s="4">
        <v>5</v>
      </c>
      <c r="Q227" s="4">
        <v>12</v>
      </c>
      <c r="R227" s="2">
        <f t="shared" si="12"/>
        <v>77.772499999999994</v>
      </c>
      <c r="S227">
        <f t="shared" si="13"/>
        <v>71.877551020408163</v>
      </c>
      <c r="T227">
        <f t="shared" si="14"/>
        <v>1.6543053086106172</v>
      </c>
      <c r="U227">
        <f t="shared" si="15"/>
        <v>26.264065017686814</v>
      </c>
    </row>
    <row r="228" spans="1:21" x14ac:dyDescent="0.25">
      <c r="A228" s="4">
        <v>29238</v>
      </c>
      <c r="B228" s="6">
        <v>34226.841266698197</v>
      </c>
      <c r="C228" t="s">
        <v>153</v>
      </c>
      <c r="D228" s="4">
        <v>0</v>
      </c>
      <c r="E228" s="4">
        <v>1</v>
      </c>
      <c r="F228" s="2">
        <v>76.44</v>
      </c>
      <c r="G228" s="2">
        <v>195.2</v>
      </c>
      <c r="H228" s="4">
        <v>0</v>
      </c>
      <c r="I228" s="3">
        <v>5.2320000000000002</v>
      </c>
      <c r="J228" s="5">
        <v>4.4944138984568498E-3</v>
      </c>
      <c r="K228" s="2">
        <v>86.46</v>
      </c>
      <c r="L228" s="2">
        <v>91.52</v>
      </c>
      <c r="M228" s="2">
        <v>74.069999999999993</v>
      </c>
      <c r="N228" s="2">
        <v>78.150000000000006</v>
      </c>
      <c r="O228">
        <v>0</v>
      </c>
      <c r="P228" s="4">
        <v>8</v>
      </c>
      <c r="Q228" s="4">
        <v>13</v>
      </c>
      <c r="R228" s="2">
        <f t="shared" si="12"/>
        <v>82.55</v>
      </c>
      <c r="S228">
        <f t="shared" si="13"/>
        <v>88.526077097505663</v>
      </c>
      <c r="T228">
        <f t="shared" si="14"/>
        <v>1.9415798831597664</v>
      </c>
      <c r="U228">
        <f t="shared" si="15"/>
        <v>23.483384681359272</v>
      </c>
    </row>
    <row r="229" spans="1:21" x14ac:dyDescent="0.25">
      <c r="A229" s="4">
        <v>30418</v>
      </c>
      <c r="B229" s="6">
        <v>34212.391426371403</v>
      </c>
      <c r="C229" t="s">
        <v>88</v>
      </c>
      <c r="D229" s="1"/>
      <c r="E229" s="4">
        <v>0</v>
      </c>
      <c r="F229" s="2">
        <v>64.75</v>
      </c>
      <c r="G229" s="2">
        <v>227.08</v>
      </c>
      <c r="H229" s="4">
        <v>0</v>
      </c>
      <c r="I229" s="3">
        <v>6.52</v>
      </c>
      <c r="J229" s="5">
        <v>3.6389390331116999E-3</v>
      </c>
      <c r="K229" s="2">
        <v>96.16</v>
      </c>
      <c r="L229" s="2">
        <v>78.02</v>
      </c>
      <c r="M229" s="2">
        <v>58.29</v>
      </c>
      <c r="N229" s="2">
        <v>79.61</v>
      </c>
      <c r="O229" s="2">
        <v>0</v>
      </c>
      <c r="P229" s="4">
        <v>7</v>
      </c>
      <c r="Q229" s="1"/>
      <c r="R229" s="2">
        <f t="shared" si="12"/>
        <v>78.02</v>
      </c>
      <c r="S229">
        <f t="shared" si="13"/>
        <v>102.98412698412699</v>
      </c>
      <c r="T229">
        <f t="shared" si="14"/>
        <v>1.6446532893065786</v>
      </c>
      <c r="U229">
        <f t="shared" si="15"/>
        <v>38.073392483619067</v>
      </c>
    </row>
    <row r="230" spans="1:21" x14ac:dyDescent="0.25">
      <c r="A230" s="4">
        <v>30720</v>
      </c>
      <c r="B230" s="6">
        <v>34208.675374175196</v>
      </c>
      <c r="C230" t="s">
        <v>154</v>
      </c>
      <c r="D230" s="4">
        <v>0</v>
      </c>
      <c r="E230" s="4">
        <v>0</v>
      </c>
      <c r="F230" s="2">
        <v>64.83</v>
      </c>
      <c r="G230" s="2">
        <v>159.94999999999999</v>
      </c>
      <c r="H230" s="4">
        <v>0</v>
      </c>
      <c r="I230" s="3">
        <v>6.8970000000000002</v>
      </c>
      <c r="J230" s="5">
        <v>5.4158415915203798E-3</v>
      </c>
      <c r="K230" s="2">
        <v>82.06</v>
      </c>
      <c r="L230" s="2">
        <v>78.72</v>
      </c>
      <c r="M230" s="2">
        <v>73.13</v>
      </c>
      <c r="N230" s="2">
        <v>73.33</v>
      </c>
      <c r="O230">
        <v>0</v>
      </c>
      <c r="P230" s="4">
        <v>13</v>
      </c>
      <c r="Q230" s="4">
        <v>12</v>
      </c>
      <c r="R230" s="2">
        <f t="shared" si="12"/>
        <v>76.81</v>
      </c>
      <c r="S230">
        <f t="shared" si="13"/>
        <v>72.539682539682531</v>
      </c>
      <c r="T230">
        <f t="shared" si="14"/>
        <v>1.6466852933705869</v>
      </c>
      <c r="U230">
        <f t="shared" si="15"/>
        <v>26.75188796638745</v>
      </c>
    </row>
    <row r="231" spans="1:21" x14ac:dyDescent="0.25">
      <c r="A231" s="4">
        <v>35687</v>
      </c>
      <c r="B231" s="6">
        <v>34146.660611111431</v>
      </c>
      <c r="C231" t="s">
        <v>155</v>
      </c>
      <c r="D231" s="4">
        <v>1</v>
      </c>
      <c r="E231" s="4">
        <v>0</v>
      </c>
      <c r="F231" s="2">
        <v>57.33</v>
      </c>
      <c r="G231" s="2">
        <v>108.01</v>
      </c>
      <c r="H231" s="4">
        <v>0</v>
      </c>
      <c r="I231" s="3">
        <v>8.5250000000000004</v>
      </c>
      <c r="J231" s="5">
        <v>7.1009156418530596E-3</v>
      </c>
      <c r="K231" s="2">
        <v>81.739999999999995</v>
      </c>
      <c r="L231" s="2">
        <v>83.16</v>
      </c>
      <c r="M231" s="2">
        <v>46.25</v>
      </c>
      <c r="N231" s="2">
        <v>84.22</v>
      </c>
      <c r="O231">
        <v>0</v>
      </c>
      <c r="P231" s="4">
        <v>8</v>
      </c>
      <c r="Q231" s="4">
        <v>7</v>
      </c>
      <c r="R231" s="2">
        <f t="shared" si="12"/>
        <v>73.842500000000001</v>
      </c>
      <c r="S231">
        <f t="shared" si="13"/>
        <v>48.984126984126988</v>
      </c>
      <c r="T231">
        <f t="shared" si="14"/>
        <v>1.4561849123698247</v>
      </c>
      <c r="U231">
        <f t="shared" si="15"/>
        <v>23.100549903766986</v>
      </c>
    </row>
    <row r="232" spans="1:21" x14ac:dyDescent="0.25">
      <c r="A232" s="4">
        <v>36368</v>
      </c>
      <c r="B232" s="6">
        <v>34139.827533795724</v>
      </c>
      <c r="D232" s="4">
        <v>0</v>
      </c>
      <c r="E232" s="4">
        <v>1</v>
      </c>
      <c r="F232" s="2">
        <v>74.959999999999994</v>
      </c>
      <c r="G232" s="2">
        <v>183.16</v>
      </c>
      <c r="H232" s="4">
        <v>0</v>
      </c>
      <c r="I232" s="3">
        <v>4.6420000000000003</v>
      </c>
      <c r="J232" s="5">
        <v>5.2246303178197099E-3</v>
      </c>
      <c r="K232" s="2">
        <v>68.77</v>
      </c>
      <c r="L232" s="2">
        <v>85.45</v>
      </c>
      <c r="M232" s="2">
        <v>64.91</v>
      </c>
      <c r="N232" s="2">
        <v>70.19</v>
      </c>
      <c r="O232">
        <v>1</v>
      </c>
      <c r="P232" s="4">
        <v>10</v>
      </c>
      <c r="Q232" s="1"/>
      <c r="R232" s="2">
        <f t="shared" si="12"/>
        <v>72.33</v>
      </c>
      <c r="S232">
        <f t="shared" si="13"/>
        <v>83.065759637188208</v>
      </c>
      <c r="T232">
        <f t="shared" si="14"/>
        <v>1.9039878079756158</v>
      </c>
      <c r="U232">
        <f t="shared" si="15"/>
        <v>22.913620443494242</v>
      </c>
    </row>
    <row r="233" spans="1:21" x14ac:dyDescent="0.25">
      <c r="A233" s="4">
        <v>36336</v>
      </c>
      <c r="B233" s="6">
        <v>34138.930801855633</v>
      </c>
      <c r="C233" t="s">
        <v>156</v>
      </c>
      <c r="D233" s="4">
        <v>1</v>
      </c>
      <c r="E233" s="4">
        <v>0</v>
      </c>
      <c r="F233" s="2">
        <v>67.7</v>
      </c>
      <c r="G233" s="2">
        <v>123.31</v>
      </c>
      <c r="H233" s="4">
        <v>0</v>
      </c>
      <c r="I233" s="3">
        <v>8.1029999999999998</v>
      </c>
      <c r="J233" s="5">
        <v>9.5050288637916393E-3</v>
      </c>
      <c r="K233" s="2">
        <v>82.15</v>
      </c>
      <c r="L233" s="2">
        <v>96.24</v>
      </c>
      <c r="M233" s="2">
        <v>67.59</v>
      </c>
      <c r="N233" s="2">
        <v>79.11</v>
      </c>
      <c r="O233">
        <v>0</v>
      </c>
      <c r="P233" s="4">
        <v>3</v>
      </c>
      <c r="Q233" s="4">
        <v>4</v>
      </c>
      <c r="R233" s="2">
        <f t="shared" si="12"/>
        <v>81.272499999999994</v>
      </c>
      <c r="S233">
        <f t="shared" si="13"/>
        <v>55.922902494331062</v>
      </c>
      <c r="T233">
        <f t="shared" si="14"/>
        <v>1.7195834391668785</v>
      </c>
      <c r="U233">
        <f t="shared" si="15"/>
        <v>18.91224982604535</v>
      </c>
    </row>
    <row r="234" spans="1:21" x14ac:dyDescent="0.25">
      <c r="A234" s="4">
        <v>37105</v>
      </c>
      <c r="B234" s="6">
        <v>34128.98712385098</v>
      </c>
      <c r="C234" t="s">
        <v>73</v>
      </c>
      <c r="D234" s="4">
        <v>1</v>
      </c>
      <c r="E234" s="4">
        <v>1</v>
      </c>
      <c r="F234" s="2">
        <v>66.150000000000006</v>
      </c>
      <c r="G234" s="1"/>
      <c r="H234" s="4">
        <v>2</v>
      </c>
      <c r="I234" s="3">
        <v>6.6509999999999998</v>
      </c>
      <c r="J234" s="5">
        <v>4.8690578159291597E-3</v>
      </c>
      <c r="K234" s="2">
        <v>76.62</v>
      </c>
      <c r="L234" s="2">
        <v>79.86</v>
      </c>
      <c r="M234" s="2">
        <v>59.55</v>
      </c>
      <c r="N234" s="2">
        <v>82.14</v>
      </c>
      <c r="O234">
        <v>0</v>
      </c>
      <c r="P234" s="4">
        <v>5</v>
      </c>
      <c r="Q234" s="4">
        <v>3</v>
      </c>
      <c r="R234" s="2">
        <f t="shared" si="12"/>
        <v>74.542500000000004</v>
      </c>
      <c r="S234">
        <f t="shared" si="13"/>
        <v>0</v>
      </c>
      <c r="T234">
        <f t="shared" si="14"/>
        <v>1.6802133604267211</v>
      </c>
      <c r="U234">
        <f t="shared" si="15"/>
        <v>0</v>
      </c>
    </row>
    <row r="235" spans="1:21" x14ac:dyDescent="0.25">
      <c r="A235" s="4">
        <v>37421</v>
      </c>
      <c r="B235" s="6">
        <v>34127.486034651993</v>
      </c>
      <c r="C235" t="s">
        <v>157</v>
      </c>
      <c r="D235" s="4">
        <v>0</v>
      </c>
      <c r="E235" s="4">
        <v>1</v>
      </c>
      <c r="F235" s="2">
        <v>70.36</v>
      </c>
      <c r="G235" s="2">
        <v>217.99</v>
      </c>
      <c r="H235" s="4">
        <v>0</v>
      </c>
      <c r="I235" s="3">
        <v>5.7549999999999999</v>
      </c>
      <c r="K235" s="1"/>
      <c r="L235" s="2">
        <v>92.05</v>
      </c>
      <c r="M235" s="2">
        <v>78.63</v>
      </c>
      <c r="N235" s="2">
        <v>78.19</v>
      </c>
      <c r="O235">
        <v>0</v>
      </c>
      <c r="P235" s="4">
        <v>4</v>
      </c>
      <c r="Q235" s="4">
        <v>5</v>
      </c>
      <c r="R235" s="2">
        <f t="shared" si="12"/>
        <v>82.956666666666663</v>
      </c>
      <c r="S235">
        <f t="shared" si="13"/>
        <v>98.86167800453515</v>
      </c>
      <c r="T235">
        <f t="shared" si="14"/>
        <v>1.7871475742951486</v>
      </c>
      <c r="U235">
        <f t="shared" si="15"/>
        <v>30.953313446671981</v>
      </c>
    </row>
    <row r="236" spans="1:21" x14ac:dyDescent="0.25">
      <c r="A236" s="4">
        <v>37301</v>
      </c>
      <c r="B236" s="6">
        <v>34126.841933872791</v>
      </c>
      <c r="D236" s="4">
        <v>1</v>
      </c>
      <c r="E236" s="4">
        <v>0</v>
      </c>
      <c r="F236" s="1"/>
      <c r="G236" s="2">
        <v>180.47</v>
      </c>
      <c r="H236" s="4">
        <v>2</v>
      </c>
      <c r="I236" s="3">
        <v>7.6230000000000002</v>
      </c>
      <c r="K236" s="2">
        <v>90.83</v>
      </c>
      <c r="L236" s="2">
        <v>90.28</v>
      </c>
      <c r="M236" s="2">
        <v>66.510000000000005</v>
      </c>
      <c r="N236" s="2">
        <v>78.650000000000006</v>
      </c>
      <c r="O236">
        <v>1</v>
      </c>
      <c r="P236" s="4">
        <v>7</v>
      </c>
      <c r="Q236" s="4">
        <v>1</v>
      </c>
      <c r="R236" s="2">
        <f t="shared" si="12"/>
        <v>81.567499999999995</v>
      </c>
      <c r="S236">
        <f t="shared" si="13"/>
        <v>81.845804988662124</v>
      </c>
      <c r="T236">
        <f t="shared" si="14"/>
        <v>0</v>
      </c>
      <c r="U236" t="e">
        <f t="shared" si="15"/>
        <v>#DIV/0!</v>
      </c>
    </row>
    <row r="237" spans="1:21" x14ac:dyDescent="0.25">
      <c r="A237" s="4">
        <v>38418</v>
      </c>
      <c r="B237" s="6">
        <v>34114.97462798655</v>
      </c>
      <c r="D237" s="4">
        <v>0</v>
      </c>
      <c r="E237" s="4">
        <v>0</v>
      </c>
      <c r="F237" s="2">
        <v>66.989999999999995</v>
      </c>
      <c r="G237" s="2">
        <v>122.67</v>
      </c>
      <c r="H237" s="4">
        <v>0</v>
      </c>
      <c r="I237" s="3">
        <v>7.08</v>
      </c>
      <c r="J237" s="5">
        <v>4.3948413673533396E-3</v>
      </c>
      <c r="K237" s="2">
        <v>69.319999999999993</v>
      </c>
      <c r="L237" s="2">
        <v>66.09</v>
      </c>
      <c r="M237" s="2">
        <v>51.08</v>
      </c>
      <c r="N237" s="2">
        <v>80.44</v>
      </c>
      <c r="O237">
        <v>0</v>
      </c>
      <c r="P237" s="4">
        <v>7</v>
      </c>
      <c r="Q237" s="4">
        <v>5</v>
      </c>
      <c r="R237" s="2">
        <f t="shared" si="12"/>
        <v>66.732500000000002</v>
      </c>
      <c r="S237">
        <f t="shared" si="13"/>
        <v>55.632653061224488</v>
      </c>
      <c r="T237">
        <f t="shared" si="14"/>
        <v>1.7015494030988061</v>
      </c>
      <c r="U237">
        <f t="shared" si="15"/>
        <v>19.21501135606805</v>
      </c>
    </row>
    <row r="238" spans="1:21" x14ac:dyDescent="0.25">
      <c r="A238" s="4">
        <v>38724</v>
      </c>
      <c r="B238" s="6">
        <v>34110.419686882764</v>
      </c>
      <c r="C238" t="s">
        <v>158</v>
      </c>
      <c r="D238" s="4">
        <v>1</v>
      </c>
      <c r="E238" s="4">
        <v>1</v>
      </c>
      <c r="F238" s="2">
        <v>62.98</v>
      </c>
      <c r="G238" s="2">
        <v>159.58000000000001</v>
      </c>
      <c r="H238" s="4">
        <v>0</v>
      </c>
      <c r="I238" s="3">
        <v>5.5359999999999996</v>
      </c>
      <c r="J238" s="5">
        <v>4.6855759393002903E-3</v>
      </c>
      <c r="K238" s="2">
        <v>80.709999999999994</v>
      </c>
      <c r="L238" s="2">
        <v>80.56</v>
      </c>
      <c r="M238" s="1"/>
      <c r="N238" s="2">
        <v>75.48</v>
      </c>
      <c r="O238">
        <v>0</v>
      </c>
      <c r="P238" s="4">
        <v>4</v>
      </c>
      <c r="Q238" s="4">
        <v>4</v>
      </c>
      <c r="R238" s="2">
        <f t="shared" si="12"/>
        <v>78.916666666666671</v>
      </c>
      <c r="S238">
        <f t="shared" si="13"/>
        <v>72.371882086167801</v>
      </c>
      <c r="T238">
        <f t="shared" si="14"/>
        <v>1.5996951993903987</v>
      </c>
      <c r="U238">
        <f t="shared" si="15"/>
        <v>28.281040511564264</v>
      </c>
    </row>
    <row r="239" spans="1:21" x14ac:dyDescent="0.25">
      <c r="A239" s="4">
        <v>41156</v>
      </c>
      <c r="B239" s="6">
        <v>34080.948109277531</v>
      </c>
      <c r="D239" s="4">
        <v>1</v>
      </c>
      <c r="E239" s="4">
        <v>1</v>
      </c>
      <c r="F239" s="2">
        <v>66.61</v>
      </c>
      <c r="G239" s="2">
        <v>172.85</v>
      </c>
      <c r="H239" s="4">
        <v>0</v>
      </c>
      <c r="I239" s="3">
        <v>5.0830000000000002</v>
      </c>
      <c r="K239" s="1"/>
      <c r="L239" s="2">
        <v>81.11</v>
      </c>
      <c r="M239" s="2">
        <v>72.83</v>
      </c>
      <c r="N239" s="2">
        <v>90.81</v>
      </c>
      <c r="O239" s="2">
        <v>0</v>
      </c>
      <c r="P239" s="4">
        <v>6</v>
      </c>
      <c r="Q239" s="4">
        <v>16</v>
      </c>
      <c r="R239" s="2">
        <f t="shared" si="12"/>
        <v>81.583333333333329</v>
      </c>
      <c r="S239">
        <f t="shared" si="13"/>
        <v>78.390022675736958</v>
      </c>
      <c r="T239">
        <f t="shared" si="14"/>
        <v>1.6918973837947677</v>
      </c>
      <c r="U239">
        <f t="shared" si="15"/>
        <v>27.385000446218193</v>
      </c>
    </row>
    <row r="240" spans="1:21" x14ac:dyDescent="0.25">
      <c r="A240" s="4">
        <v>41503</v>
      </c>
      <c r="B240" s="6">
        <v>34078.276036972406</v>
      </c>
      <c r="D240" s="4">
        <v>0</v>
      </c>
      <c r="E240" s="4">
        <v>0</v>
      </c>
      <c r="F240" s="2">
        <v>68.349999999999994</v>
      </c>
      <c r="G240" s="2">
        <v>216.11</v>
      </c>
      <c r="H240" s="4">
        <v>0</v>
      </c>
      <c r="I240" s="3">
        <v>6.3259999999999996</v>
      </c>
      <c r="J240" s="5">
        <v>3.91375666295343E-3</v>
      </c>
      <c r="K240" s="2">
        <v>85.29</v>
      </c>
      <c r="L240" s="2">
        <v>72.55</v>
      </c>
      <c r="M240" s="1"/>
      <c r="N240" s="2">
        <v>80.459999999999994</v>
      </c>
      <c r="O240">
        <v>0</v>
      </c>
      <c r="P240" s="4">
        <v>5</v>
      </c>
      <c r="Q240" s="4">
        <v>13</v>
      </c>
      <c r="R240" s="2">
        <f t="shared" si="12"/>
        <v>79.433333333333337</v>
      </c>
      <c r="S240">
        <f t="shared" si="13"/>
        <v>98.009070294784578</v>
      </c>
      <c r="T240">
        <f t="shared" si="14"/>
        <v>1.7360934721869443</v>
      </c>
      <c r="U240">
        <f t="shared" si="15"/>
        <v>32.517718064118363</v>
      </c>
    </row>
    <row r="241" spans="1:21" x14ac:dyDescent="0.25">
      <c r="A241" s="4">
        <v>43678</v>
      </c>
      <c r="B241" s="6">
        <v>34052.160059031092</v>
      </c>
      <c r="C241" t="s">
        <v>109</v>
      </c>
      <c r="D241" s="1"/>
      <c r="E241" s="4">
        <v>1</v>
      </c>
      <c r="F241" s="2">
        <v>67.150000000000006</v>
      </c>
      <c r="G241" s="2">
        <v>187.29</v>
      </c>
      <c r="H241" s="4">
        <v>0</v>
      </c>
      <c r="I241" s="3">
        <v>5.1079999999999997</v>
      </c>
      <c r="J241" s="5">
        <v>3.4844893227622101E-3</v>
      </c>
      <c r="K241" s="2">
        <v>73.31</v>
      </c>
      <c r="L241" s="2">
        <v>81.99</v>
      </c>
      <c r="M241" s="2">
        <v>73.2</v>
      </c>
      <c r="N241" s="2">
        <v>74.14</v>
      </c>
      <c r="O241">
        <v>0</v>
      </c>
      <c r="P241" s="4">
        <v>2</v>
      </c>
      <c r="Q241" s="4">
        <v>4</v>
      </c>
      <c r="R241" s="2">
        <f t="shared" si="12"/>
        <v>75.66</v>
      </c>
      <c r="S241">
        <f t="shared" si="13"/>
        <v>84.938775510204081</v>
      </c>
      <c r="T241">
        <f t="shared" si="14"/>
        <v>1.7056134112268226</v>
      </c>
      <c r="U241">
        <f t="shared" si="15"/>
        <v>29.197441127539165</v>
      </c>
    </row>
    <row r="242" spans="1:21" x14ac:dyDescent="0.25">
      <c r="A242" s="4">
        <v>43971</v>
      </c>
      <c r="B242" s="6">
        <v>34046.873386167928</v>
      </c>
      <c r="D242" s="4">
        <v>1</v>
      </c>
      <c r="E242" s="4">
        <v>1</v>
      </c>
      <c r="F242" s="2">
        <v>64.7</v>
      </c>
      <c r="G242" s="2">
        <v>182.59</v>
      </c>
      <c r="H242" s="4">
        <v>0</v>
      </c>
      <c r="I242" s="3">
        <v>6.093</v>
      </c>
      <c r="J242" s="5">
        <v>4.1390471793410497E-3</v>
      </c>
      <c r="K242" s="2">
        <v>83.27</v>
      </c>
      <c r="L242" s="2">
        <v>80.540000000000006</v>
      </c>
      <c r="M242" s="2">
        <v>70.55</v>
      </c>
      <c r="N242" s="2">
        <v>86.27</v>
      </c>
      <c r="O242">
        <v>0</v>
      </c>
      <c r="P242" s="4">
        <v>4</v>
      </c>
      <c r="Q242" s="1"/>
      <c r="R242" s="2">
        <f t="shared" si="12"/>
        <v>80.157499999999999</v>
      </c>
      <c r="S242">
        <f t="shared" si="13"/>
        <v>82.807256235827666</v>
      </c>
      <c r="T242">
        <f t="shared" si="14"/>
        <v>1.6433832867665736</v>
      </c>
      <c r="U242">
        <f t="shared" si="15"/>
        <v>30.661306962592427</v>
      </c>
    </row>
    <row r="243" spans="1:21" x14ac:dyDescent="0.25">
      <c r="A243" s="4">
        <v>45902</v>
      </c>
      <c r="B243" s="6">
        <v>34024.578269336133</v>
      </c>
      <c r="D243" s="4">
        <v>0</v>
      </c>
      <c r="E243" s="4">
        <v>0</v>
      </c>
      <c r="F243" s="2">
        <v>65.22</v>
      </c>
      <c r="G243" s="2">
        <v>154.11000000000001</v>
      </c>
      <c r="H243" s="4">
        <v>2</v>
      </c>
      <c r="I243" s="1"/>
      <c r="J243" s="5">
        <v>5.7573370557300997E-3</v>
      </c>
      <c r="K243" s="2">
        <v>85.16</v>
      </c>
      <c r="L243" s="2">
        <v>83.96</v>
      </c>
      <c r="M243" s="2">
        <v>64.56</v>
      </c>
      <c r="N243" s="2">
        <v>90.62</v>
      </c>
      <c r="O243">
        <v>0</v>
      </c>
      <c r="P243" s="4">
        <v>10</v>
      </c>
      <c r="Q243" s="4">
        <v>6</v>
      </c>
      <c r="R243" s="2">
        <f t="shared" si="12"/>
        <v>81.075000000000003</v>
      </c>
      <c r="S243">
        <f t="shared" si="13"/>
        <v>69.891156462585045</v>
      </c>
      <c r="T243">
        <f t="shared" si="14"/>
        <v>1.6565913131826264</v>
      </c>
      <c r="U243">
        <f t="shared" si="15"/>
        <v>25.467802147074913</v>
      </c>
    </row>
    <row r="244" spans="1:21" x14ac:dyDescent="0.25">
      <c r="A244" s="4">
        <v>46663</v>
      </c>
      <c r="B244" s="6">
        <v>34013.786149408203</v>
      </c>
      <c r="D244" s="4">
        <v>1</v>
      </c>
      <c r="E244" s="4">
        <v>0</v>
      </c>
      <c r="F244" s="2">
        <v>70.77</v>
      </c>
      <c r="G244" s="2">
        <v>267.37</v>
      </c>
      <c r="H244" s="4">
        <v>1</v>
      </c>
      <c r="I244" s="3">
        <v>6.391</v>
      </c>
      <c r="J244" s="5">
        <v>6.0533170824875098E-3</v>
      </c>
      <c r="K244" s="2">
        <v>84.79</v>
      </c>
      <c r="L244" s="2">
        <v>87.04</v>
      </c>
      <c r="M244" s="2">
        <v>64.34</v>
      </c>
      <c r="N244" s="2">
        <v>76.010000000000005</v>
      </c>
      <c r="O244">
        <v>1</v>
      </c>
      <c r="P244" s="4">
        <v>5</v>
      </c>
      <c r="Q244" s="4">
        <v>5</v>
      </c>
      <c r="R244" s="2">
        <f t="shared" si="12"/>
        <v>78.045000000000002</v>
      </c>
      <c r="S244">
        <f t="shared" si="13"/>
        <v>121.2562358276644</v>
      </c>
      <c r="T244">
        <f t="shared" si="14"/>
        <v>1.7975615951231902</v>
      </c>
      <c r="U244">
        <f t="shared" si="15"/>
        <v>37.526366918727312</v>
      </c>
    </row>
    <row r="245" spans="1:21" x14ac:dyDescent="0.25">
      <c r="A245" s="4">
        <v>47339</v>
      </c>
      <c r="B245" s="6">
        <v>34004.41070122434</v>
      </c>
      <c r="D245" s="4">
        <v>1</v>
      </c>
      <c r="E245" s="4">
        <v>1</v>
      </c>
      <c r="F245" s="2">
        <v>66.63</v>
      </c>
      <c r="G245" s="2">
        <v>164.82</v>
      </c>
      <c r="H245" s="4">
        <v>0</v>
      </c>
      <c r="I245" s="3">
        <v>6.0919999999999996</v>
      </c>
      <c r="J245" s="5">
        <v>4.8884321131050703E-3</v>
      </c>
      <c r="K245" s="2">
        <v>69.78</v>
      </c>
      <c r="L245" s="2">
        <v>77.16</v>
      </c>
      <c r="M245" s="2">
        <v>62.23</v>
      </c>
      <c r="N245" s="2">
        <v>78.040000000000006</v>
      </c>
      <c r="O245">
        <v>0</v>
      </c>
      <c r="P245" s="4">
        <v>10</v>
      </c>
      <c r="Q245" s="4">
        <v>13</v>
      </c>
      <c r="R245" s="2">
        <f t="shared" si="12"/>
        <v>71.802499999999995</v>
      </c>
      <c r="S245">
        <f t="shared" si="13"/>
        <v>74.748299319727892</v>
      </c>
      <c r="T245">
        <f t="shared" si="14"/>
        <v>1.6924053848107696</v>
      </c>
      <c r="U245">
        <f t="shared" si="15"/>
        <v>26.097116184241347</v>
      </c>
    </row>
    <row r="246" spans="1:21" x14ac:dyDescent="0.25">
      <c r="A246" s="4">
        <v>47912</v>
      </c>
      <c r="B246" s="6">
        <v>33998.976634870989</v>
      </c>
      <c r="C246" t="s">
        <v>159</v>
      </c>
      <c r="D246" s="4">
        <v>0</v>
      </c>
      <c r="E246" s="4">
        <v>0</v>
      </c>
      <c r="F246" s="2">
        <v>64.31</v>
      </c>
      <c r="G246" s="2">
        <v>211.65</v>
      </c>
      <c r="H246" s="4">
        <v>0</v>
      </c>
      <c r="I246" s="1"/>
      <c r="J246" s="5">
        <v>6.2292546890614399E-3</v>
      </c>
      <c r="K246" s="2">
        <v>88.02</v>
      </c>
      <c r="L246" s="2">
        <v>81.459999999999994</v>
      </c>
      <c r="M246" s="2">
        <v>57.78</v>
      </c>
      <c r="N246" s="2">
        <v>80.37</v>
      </c>
      <c r="O246">
        <v>1</v>
      </c>
      <c r="P246" s="4">
        <v>4</v>
      </c>
      <c r="Q246" s="4">
        <v>4</v>
      </c>
      <c r="R246" s="2">
        <f t="shared" si="12"/>
        <v>76.907499999999999</v>
      </c>
      <c r="S246">
        <f t="shared" si="13"/>
        <v>95.986394557823132</v>
      </c>
      <c r="T246">
        <f t="shared" si="14"/>
        <v>1.6334772669545341</v>
      </c>
      <c r="U246">
        <f t="shared" si="15"/>
        <v>35.973565882060853</v>
      </c>
    </row>
    <row r="247" spans="1:21" x14ac:dyDescent="0.25">
      <c r="A247" s="4">
        <v>48764</v>
      </c>
      <c r="B247" s="6">
        <v>33985.987039044034</v>
      </c>
      <c r="D247" s="4">
        <v>1</v>
      </c>
      <c r="E247" s="4">
        <v>0</v>
      </c>
      <c r="F247" s="2">
        <v>60.94</v>
      </c>
      <c r="G247" s="2">
        <v>198.51</v>
      </c>
      <c r="H247" s="4">
        <v>2</v>
      </c>
      <c r="I247" s="3">
        <v>6.29</v>
      </c>
      <c r="J247" s="5">
        <v>4.8232817518596496E-3</v>
      </c>
      <c r="K247" s="2">
        <v>85.55</v>
      </c>
      <c r="L247" s="2">
        <v>88.08</v>
      </c>
      <c r="M247" s="2">
        <v>72.739999999999995</v>
      </c>
      <c r="N247" s="2">
        <v>89.31</v>
      </c>
      <c r="O247">
        <v>0</v>
      </c>
      <c r="P247" s="4">
        <v>6</v>
      </c>
      <c r="Q247" s="1"/>
      <c r="R247" s="2">
        <f t="shared" si="12"/>
        <v>83.92</v>
      </c>
      <c r="S247">
        <f t="shared" si="13"/>
        <v>90.027210884353735</v>
      </c>
      <c r="T247">
        <f t="shared" si="14"/>
        <v>1.5478790957581916</v>
      </c>
      <c r="U247">
        <f t="shared" si="15"/>
        <v>37.575063687815124</v>
      </c>
    </row>
    <row r="248" spans="1:21" x14ac:dyDescent="0.25">
      <c r="A248" s="4">
        <v>49386</v>
      </c>
      <c r="B248" s="6">
        <v>33980.465217638768</v>
      </c>
      <c r="C248" t="s">
        <v>86</v>
      </c>
      <c r="D248" s="4">
        <v>1</v>
      </c>
      <c r="E248" s="4">
        <v>0</v>
      </c>
      <c r="F248" s="2">
        <v>68.33</v>
      </c>
      <c r="G248" s="2">
        <v>170.81</v>
      </c>
      <c r="H248" s="4">
        <v>0</v>
      </c>
      <c r="I248" s="3">
        <v>8.6780000000000008</v>
      </c>
      <c r="J248" s="5">
        <v>7.9323144681132003E-3</v>
      </c>
      <c r="K248" s="1"/>
      <c r="L248" s="2">
        <v>70.5</v>
      </c>
      <c r="M248" s="2">
        <v>57.16</v>
      </c>
      <c r="N248" s="2">
        <v>90.66</v>
      </c>
      <c r="O248">
        <v>0</v>
      </c>
      <c r="P248" s="4">
        <v>6</v>
      </c>
      <c r="Q248" s="4">
        <v>11</v>
      </c>
      <c r="R248" s="2">
        <f t="shared" si="12"/>
        <v>72.773333333333326</v>
      </c>
      <c r="S248">
        <f t="shared" si="13"/>
        <v>77.464852607709744</v>
      </c>
      <c r="T248">
        <f t="shared" si="14"/>
        <v>1.7355854711709424</v>
      </c>
      <c r="U248">
        <f t="shared" si="15"/>
        <v>25.716548908674213</v>
      </c>
    </row>
    <row r="249" spans="1:21" x14ac:dyDescent="0.25">
      <c r="A249" s="4">
        <v>27037</v>
      </c>
      <c r="B249" s="6">
        <v>33888.720723716309</v>
      </c>
      <c r="C249" t="s">
        <v>160</v>
      </c>
      <c r="D249" s="4">
        <v>0</v>
      </c>
      <c r="E249" s="4">
        <v>0</v>
      </c>
      <c r="F249" s="2">
        <v>82.4</v>
      </c>
      <c r="G249" s="2">
        <v>329.2</v>
      </c>
      <c r="H249" s="4">
        <v>2</v>
      </c>
      <c r="I249" s="3">
        <v>6.6980000000000004</v>
      </c>
      <c r="J249" s="5">
        <v>7.2440896247785297E-3</v>
      </c>
      <c r="K249" s="2">
        <v>72.66</v>
      </c>
      <c r="L249" s="2">
        <v>74.61</v>
      </c>
      <c r="M249" s="2">
        <v>63.23</v>
      </c>
      <c r="N249" s="2">
        <v>71.7</v>
      </c>
      <c r="O249">
        <v>1</v>
      </c>
      <c r="P249" s="4">
        <v>9</v>
      </c>
      <c r="Q249" s="4">
        <v>4</v>
      </c>
      <c r="R249" s="2">
        <f t="shared" si="12"/>
        <v>70.55</v>
      </c>
      <c r="S249">
        <f t="shared" si="13"/>
        <v>149.297052154195</v>
      </c>
      <c r="T249">
        <f t="shared" si="14"/>
        <v>2.0929641859283721</v>
      </c>
      <c r="U249">
        <f t="shared" si="15"/>
        <v>34.082201435417524</v>
      </c>
    </row>
    <row r="250" spans="1:21" x14ac:dyDescent="0.25">
      <c r="A250" s="4">
        <v>29009</v>
      </c>
      <c r="B250" s="6">
        <v>33864.183703250485</v>
      </c>
      <c r="C250" t="s">
        <v>161</v>
      </c>
      <c r="D250" s="4">
        <v>1</v>
      </c>
      <c r="E250" s="4">
        <v>0</v>
      </c>
      <c r="F250" s="2">
        <v>60.13</v>
      </c>
      <c r="G250" s="2">
        <v>115.83</v>
      </c>
      <c r="H250" s="1"/>
      <c r="I250" s="3">
        <v>8.5980000000000008</v>
      </c>
      <c r="K250" s="2">
        <v>75.56</v>
      </c>
      <c r="L250" s="2">
        <v>75.680000000000007</v>
      </c>
      <c r="M250" s="2">
        <v>57.47</v>
      </c>
      <c r="N250" s="2">
        <v>74.78</v>
      </c>
      <c r="O250">
        <v>0</v>
      </c>
      <c r="P250" s="4">
        <v>3</v>
      </c>
      <c r="Q250" s="4">
        <v>3</v>
      </c>
      <c r="R250" s="2">
        <f t="shared" si="12"/>
        <v>70.872500000000002</v>
      </c>
      <c r="S250">
        <f t="shared" si="13"/>
        <v>52.530612244897959</v>
      </c>
      <c r="T250">
        <f t="shared" si="14"/>
        <v>1.5273050546101095</v>
      </c>
      <c r="U250">
        <f t="shared" si="15"/>
        <v>22.519611005992875</v>
      </c>
    </row>
    <row r="251" spans="1:21" x14ac:dyDescent="0.25">
      <c r="A251" s="4">
        <v>32224</v>
      </c>
      <c r="B251" s="6">
        <v>33825.88801146856</v>
      </c>
      <c r="C251" t="s">
        <v>162</v>
      </c>
      <c r="D251" s="4">
        <v>0</v>
      </c>
      <c r="E251" s="4">
        <v>1</v>
      </c>
      <c r="F251" s="2">
        <v>75.5</v>
      </c>
      <c r="G251" s="2">
        <v>212.01</v>
      </c>
      <c r="H251" s="4">
        <v>0</v>
      </c>
      <c r="I251" s="3">
        <v>5.0309999999999997</v>
      </c>
      <c r="J251" s="5">
        <v>5.6466452621162198E-3</v>
      </c>
      <c r="K251" s="1"/>
      <c r="L251" s="2">
        <v>77.849999999999994</v>
      </c>
      <c r="M251" s="2">
        <v>63.79</v>
      </c>
      <c r="N251" s="2">
        <v>85.42</v>
      </c>
      <c r="O251">
        <v>0</v>
      </c>
      <c r="P251" s="4">
        <v>7</v>
      </c>
      <c r="Q251" s="4">
        <v>4</v>
      </c>
      <c r="R251" s="2">
        <f t="shared" si="12"/>
        <v>75.686666666666667</v>
      </c>
      <c r="S251">
        <f t="shared" si="13"/>
        <v>96.149659863945573</v>
      </c>
      <c r="T251">
        <f t="shared" si="14"/>
        <v>1.917703835407671</v>
      </c>
      <c r="U251">
        <f t="shared" si="15"/>
        <v>26.144761146470774</v>
      </c>
    </row>
    <row r="252" spans="1:21" x14ac:dyDescent="0.25">
      <c r="A252" s="4">
        <v>32712</v>
      </c>
      <c r="B252" s="6">
        <v>33819.857280725861</v>
      </c>
      <c r="C252" t="s">
        <v>163</v>
      </c>
      <c r="D252" s="4">
        <v>0</v>
      </c>
      <c r="E252" s="4">
        <v>0</v>
      </c>
      <c r="F252" s="2">
        <v>67.81</v>
      </c>
      <c r="G252" s="2">
        <v>318.87</v>
      </c>
      <c r="H252" s="4">
        <v>2</v>
      </c>
      <c r="I252" s="3">
        <v>5.99</v>
      </c>
      <c r="J252" s="5">
        <v>3.8523066964756001E-3</v>
      </c>
      <c r="K252" s="2">
        <v>90.29</v>
      </c>
      <c r="L252" s="2">
        <v>78.63</v>
      </c>
      <c r="M252" s="2">
        <v>65.349999999999994</v>
      </c>
      <c r="N252" s="2">
        <v>76.83</v>
      </c>
      <c r="O252">
        <v>0</v>
      </c>
      <c r="P252" s="4">
        <v>3</v>
      </c>
      <c r="Q252" s="4">
        <v>9</v>
      </c>
      <c r="R252" s="2">
        <f t="shared" si="12"/>
        <v>77.775000000000006</v>
      </c>
      <c r="S252">
        <f t="shared" si="13"/>
        <v>144.61224489795919</v>
      </c>
      <c r="T252">
        <f t="shared" si="14"/>
        <v>1.7223774447548896</v>
      </c>
      <c r="U252">
        <f t="shared" si="15"/>
        <v>48.747057850333427</v>
      </c>
    </row>
    <row r="253" spans="1:21" x14ac:dyDescent="0.25">
      <c r="A253" s="4">
        <v>37553</v>
      </c>
      <c r="B253" s="6">
        <v>33761.153084530037</v>
      </c>
      <c r="D253" s="4">
        <v>0</v>
      </c>
      <c r="E253" s="4">
        <v>0</v>
      </c>
      <c r="F253" s="2">
        <v>68.22</v>
      </c>
      <c r="G253" s="2">
        <v>167.04</v>
      </c>
      <c r="H253" s="4">
        <v>0</v>
      </c>
      <c r="I253" s="3">
        <v>8.2210000000000001</v>
      </c>
      <c r="J253" s="5">
        <v>6.8330548440719997E-3</v>
      </c>
      <c r="K253" s="2">
        <v>82.86</v>
      </c>
      <c r="L253" s="2">
        <v>80.98</v>
      </c>
      <c r="M253" s="2">
        <v>67.23</v>
      </c>
      <c r="N253" s="2">
        <v>79.489999999999995</v>
      </c>
      <c r="O253">
        <v>0</v>
      </c>
      <c r="P253" s="4">
        <v>3</v>
      </c>
      <c r="Q253" s="4">
        <v>5</v>
      </c>
      <c r="R253" s="2">
        <f t="shared" si="12"/>
        <v>77.64</v>
      </c>
      <c r="S253">
        <f t="shared" si="13"/>
        <v>75.755102040816325</v>
      </c>
      <c r="T253">
        <f t="shared" si="14"/>
        <v>1.7327914655829313</v>
      </c>
      <c r="U253">
        <f t="shared" si="15"/>
        <v>25.230118305583886</v>
      </c>
    </row>
    <row r="254" spans="1:21" x14ac:dyDescent="0.25">
      <c r="A254" s="4">
        <v>39290</v>
      </c>
      <c r="B254" s="6">
        <v>33738.794637619059</v>
      </c>
      <c r="D254" s="4">
        <v>1</v>
      </c>
      <c r="E254" s="4">
        <v>0</v>
      </c>
      <c r="F254" s="2">
        <v>56.92</v>
      </c>
      <c r="G254" s="2">
        <v>166.97</v>
      </c>
      <c r="H254" s="1"/>
      <c r="I254" s="3">
        <v>6.8129999999999997</v>
      </c>
      <c r="K254" s="2">
        <v>90.43</v>
      </c>
      <c r="L254" s="2">
        <v>80.36</v>
      </c>
      <c r="M254" s="2">
        <v>57.17</v>
      </c>
      <c r="N254" s="2">
        <v>87.33</v>
      </c>
      <c r="O254" s="2">
        <v>0</v>
      </c>
      <c r="P254" s="4">
        <v>8</v>
      </c>
      <c r="Q254" s="4">
        <v>7</v>
      </c>
      <c r="R254" s="2">
        <f t="shared" si="12"/>
        <v>78.822500000000005</v>
      </c>
      <c r="S254">
        <f t="shared" si="13"/>
        <v>75.723356009070287</v>
      </c>
      <c r="T254">
        <f t="shared" si="14"/>
        <v>1.4457708915417833</v>
      </c>
      <c r="U254">
        <f t="shared" si="15"/>
        <v>36.226877297813672</v>
      </c>
    </row>
    <row r="255" spans="1:21" x14ac:dyDescent="0.25">
      <c r="A255" s="4">
        <v>40193</v>
      </c>
      <c r="B255" s="6">
        <v>33729.110090764472</v>
      </c>
      <c r="C255" t="s">
        <v>164</v>
      </c>
      <c r="D255" s="4">
        <v>0</v>
      </c>
      <c r="E255" s="4">
        <v>0</v>
      </c>
      <c r="F255" s="2">
        <v>80.41</v>
      </c>
      <c r="G255" s="2">
        <v>321.24</v>
      </c>
      <c r="H255" s="4">
        <v>2</v>
      </c>
      <c r="I255" s="3">
        <v>6.8319999999999999</v>
      </c>
      <c r="J255" s="5">
        <v>6.1979753405731804E-3</v>
      </c>
      <c r="K255" s="2">
        <v>89.53</v>
      </c>
      <c r="L255" s="2">
        <v>83.73</v>
      </c>
      <c r="M255" s="2">
        <v>72.98</v>
      </c>
      <c r="N255" s="2">
        <v>81.03</v>
      </c>
      <c r="O255">
        <v>1</v>
      </c>
      <c r="P255" s="4">
        <v>4</v>
      </c>
      <c r="Q255" s="4">
        <v>4</v>
      </c>
      <c r="R255" s="2">
        <f t="shared" si="12"/>
        <v>81.817499999999995</v>
      </c>
      <c r="S255">
        <f t="shared" si="13"/>
        <v>145.68707482993196</v>
      </c>
      <c r="T255">
        <f t="shared" si="14"/>
        <v>2.0424180848361697</v>
      </c>
      <c r="U255">
        <f t="shared" si="15"/>
        <v>34.924623163713925</v>
      </c>
    </row>
    <row r="256" spans="1:21" x14ac:dyDescent="0.25">
      <c r="A256" s="4">
        <v>45784</v>
      </c>
      <c r="B256" s="6">
        <v>33659.748047799578</v>
      </c>
      <c r="D256" s="4">
        <v>1</v>
      </c>
      <c r="E256" s="4">
        <v>0</v>
      </c>
      <c r="F256" s="2">
        <v>61.2</v>
      </c>
      <c r="G256" s="1"/>
      <c r="H256" s="4">
        <v>2</v>
      </c>
      <c r="I256" s="1"/>
      <c r="J256" s="5">
        <v>6.4354062755442899E-3</v>
      </c>
      <c r="K256" s="1"/>
      <c r="L256" s="2">
        <v>80.790000000000006</v>
      </c>
      <c r="M256" s="1"/>
      <c r="N256" s="2">
        <v>76.25</v>
      </c>
      <c r="O256">
        <v>1</v>
      </c>
      <c r="P256" s="4">
        <v>2</v>
      </c>
      <c r="Q256" s="4">
        <v>5</v>
      </c>
      <c r="R256" s="2">
        <f t="shared" si="12"/>
        <v>78.52000000000001</v>
      </c>
      <c r="S256">
        <f t="shared" si="13"/>
        <v>0</v>
      </c>
      <c r="T256">
        <f t="shared" si="14"/>
        <v>1.5544831089662181</v>
      </c>
      <c r="U256">
        <f t="shared" si="15"/>
        <v>0</v>
      </c>
    </row>
    <row r="257" spans="1:21" x14ac:dyDescent="0.25">
      <c r="A257" s="4">
        <v>46911</v>
      </c>
      <c r="B257" s="6">
        <v>33645.91532611708</v>
      </c>
      <c r="D257" s="4">
        <v>1</v>
      </c>
      <c r="E257" s="4">
        <v>0</v>
      </c>
      <c r="F257" s="2">
        <v>76.97</v>
      </c>
      <c r="G257" s="2">
        <v>269.82</v>
      </c>
      <c r="H257" s="4">
        <v>0</v>
      </c>
      <c r="I257" s="3">
        <v>7.1529999999999996</v>
      </c>
      <c r="J257" s="5">
        <v>8.1750031519126406E-3</v>
      </c>
      <c r="K257" s="2">
        <v>77.36</v>
      </c>
      <c r="L257" s="2">
        <v>80.47</v>
      </c>
      <c r="M257" s="2">
        <v>72.62</v>
      </c>
      <c r="N257" s="2">
        <v>89.02</v>
      </c>
      <c r="O257">
        <v>0</v>
      </c>
      <c r="P257" s="4">
        <v>5</v>
      </c>
      <c r="Q257" s="4">
        <v>4</v>
      </c>
      <c r="R257" s="2">
        <f t="shared" si="12"/>
        <v>79.867499999999993</v>
      </c>
      <c r="S257">
        <f t="shared" si="13"/>
        <v>122.3673469387755</v>
      </c>
      <c r="T257">
        <f t="shared" si="14"/>
        <v>1.9550419100838203</v>
      </c>
      <c r="U257">
        <f t="shared" si="15"/>
        <v>32.014992219073299</v>
      </c>
    </row>
    <row r="258" spans="1:21" x14ac:dyDescent="0.25">
      <c r="A258" s="4">
        <v>47007</v>
      </c>
      <c r="B258" s="6">
        <v>33644.542762716301</v>
      </c>
      <c r="C258" t="s">
        <v>165</v>
      </c>
      <c r="D258" s="4">
        <v>1</v>
      </c>
      <c r="E258" s="4">
        <v>1</v>
      </c>
      <c r="F258" s="2">
        <v>64.13</v>
      </c>
      <c r="G258" s="2">
        <v>153.72</v>
      </c>
      <c r="H258" s="4">
        <v>0</v>
      </c>
      <c r="I258" s="3">
        <v>5.5510000000000002</v>
      </c>
      <c r="J258" s="5">
        <v>5.1338764341102997E-3</v>
      </c>
      <c r="K258" s="2">
        <v>83.71</v>
      </c>
      <c r="L258" s="2">
        <v>83.97</v>
      </c>
      <c r="M258" s="2">
        <v>69.37</v>
      </c>
      <c r="N258" s="2">
        <v>81.64</v>
      </c>
      <c r="O258">
        <v>0</v>
      </c>
      <c r="P258" s="4">
        <v>6</v>
      </c>
      <c r="Q258" s="4">
        <v>5</v>
      </c>
      <c r="R258" s="2">
        <f t="shared" si="12"/>
        <v>79.672499999999999</v>
      </c>
      <c r="S258">
        <f t="shared" si="13"/>
        <v>69.714285714285708</v>
      </c>
      <c r="T258">
        <f t="shared" si="14"/>
        <v>1.6289052578105156</v>
      </c>
      <c r="U258">
        <f t="shared" si="15"/>
        <v>26.274238131281294</v>
      </c>
    </row>
    <row r="259" spans="1:21" x14ac:dyDescent="0.25">
      <c r="A259" s="4">
        <v>48816</v>
      </c>
      <c r="B259" s="6">
        <v>33622.673966557253</v>
      </c>
      <c r="C259" t="s">
        <v>166</v>
      </c>
      <c r="D259" s="4">
        <v>1</v>
      </c>
      <c r="E259" s="4">
        <v>0</v>
      </c>
      <c r="F259" s="2">
        <v>67.260000000000005</v>
      </c>
      <c r="G259" s="2">
        <v>182.98</v>
      </c>
      <c r="H259" s="4">
        <v>2</v>
      </c>
      <c r="I259" s="1"/>
      <c r="J259" s="5">
        <v>6.9147717971183402E-3</v>
      </c>
      <c r="K259" s="2">
        <v>86.89</v>
      </c>
      <c r="L259" s="2">
        <v>74.5</v>
      </c>
      <c r="M259" s="2">
        <v>66.02</v>
      </c>
      <c r="N259" s="2">
        <v>83.58</v>
      </c>
      <c r="O259">
        <v>0</v>
      </c>
      <c r="P259" s="4">
        <v>7</v>
      </c>
      <c r="Q259" s="4">
        <v>5</v>
      </c>
      <c r="R259" s="2">
        <f t="shared" ref="R259:R322" si="16">AVERAGE(K259:N259)</f>
        <v>77.747499999999988</v>
      </c>
      <c r="S259">
        <f t="shared" ref="S259:S322" si="17">(G259/2.205)</f>
        <v>82.984126984126974</v>
      </c>
      <c r="T259">
        <f t="shared" ref="T259:T322" si="18">(F259/39.37)</f>
        <v>1.7084074168148338</v>
      </c>
      <c r="U259">
        <f t="shared" ref="U259:U322" si="19">(S259/(T259^2))</f>
        <v>28.432309177712458</v>
      </c>
    </row>
    <row r="260" spans="1:21" x14ac:dyDescent="0.25">
      <c r="A260" s="4">
        <v>49445</v>
      </c>
      <c r="B260" s="6">
        <v>33616.118752602029</v>
      </c>
      <c r="C260" t="s">
        <v>167</v>
      </c>
      <c r="D260" s="4">
        <v>0</v>
      </c>
      <c r="E260" s="4">
        <v>1</v>
      </c>
      <c r="F260" s="2">
        <v>80.709999999999994</v>
      </c>
      <c r="G260" s="2">
        <v>206.96</v>
      </c>
      <c r="H260" s="1"/>
      <c r="I260" s="3">
        <v>4.93</v>
      </c>
      <c r="J260" s="5">
        <v>4.4662728531985503E-3</v>
      </c>
      <c r="K260" s="2">
        <v>93.57</v>
      </c>
      <c r="L260" s="2">
        <v>85.35</v>
      </c>
      <c r="M260" s="2">
        <v>66.540000000000006</v>
      </c>
      <c r="N260" s="2">
        <v>82.41</v>
      </c>
      <c r="O260">
        <v>0</v>
      </c>
      <c r="P260" s="4">
        <v>10</v>
      </c>
      <c r="Q260" s="1"/>
      <c r="R260" s="2">
        <f t="shared" si="16"/>
        <v>81.967500000000001</v>
      </c>
      <c r="S260">
        <f t="shared" si="17"/>
        <v>93.859410430839006</v>
      </c>
      <c r="T260">
        <f t="shared" si="18"/>
        <v>2.0500381000762</v>
      </c>
      <c r="U260">
        <f t="shared" si="19"/>
        <v>22.333354360061293</v>
      </c>
    </row>
    <row r="261" spans="1:21" x14ac:dyDescent="0.25">
      <c r="A261" s="4">
        <v>22417</v>
      </c>
      <c r="B261" s="6">
        <v>33579.4661332334</v>
      </c>
      <c r="C261" t="s">
        <v>168</v>
      </c>
      <c r="D261" s="4">
        <v>1</v>
      </c>
      <c r="E261" s="4">
        <v>0</v>
      </c>
      <c r="F261" s="2">
        <v>57.2</v>
      </c>
      <c r="G261" s="1"/>
      <c r="H261" s="4">
        <v>0</v>
      </c>
      <c r="I261" s="1"/>
      <c r="J261" s="5">
        <v>5.2053786958691697E-3</v>
      </c>
      <c r="K261" s="2">
        <v>83.75</v>
      </c>
      <c r="L261" s="2">
        <v>81.540000000000006</v>
      </c>
      <c r="M261" s="2">
        <v>51.95</v>
      </c>
      <c r="N261" s="2">
        <v>77.56</v>
      </c>
      <c r="O261">
        <v>0</v>
      </c>
      <c r="P261" s="4">
        <v>13</v>
      </c>
      <c r="Q261" s="4">
        <v>4</v>
      </c>
      <c r="R261" s="2">
        <f t="shared" si="16"/>
        <v>73.7</v>
      </c>
      <c r="S261">
        <f t="shared" si="17"/>
        <v>0</v>
      </c>
      <c r="T261">
        <f t="shared" si="18"/>
        <v>1.4528829057658117</v>
      </c>
      <c r="U261">
        <f t="shared" si="19"/>
        <v>0</v>
      </c>
    </row>
    <row r="262" spans="1:21" x14ac:dyDescent="0.25">
      <c r="A262" s="4">
        <v>26199</v>
      </c>
      <c r="B262" s="6">
        <v>33533.125564897433</v>
      </c>
      <c r="C262" t="s">
        <v>169</v>
      </c>
      <c r="D262" s="4">
        <v>1</v>
      </c>
      <c r="E262" s="4">
        <v>0</v>
      </c>
      <c r="F262" s="2">
        <v>64.88</v>
      </c>
      <c r="G262" s="2">
        <v>162.80000000000001</v>
      </c>
      <c r="H262" s="4">
        <v>0</v>
      </c>
      <c r="I262" s="3">
        <v>7.99</v>
      </c>
      <c r="J262" s="5">
        <v>8.4082088318314201E-3</v>
      </c>
      <c r="K262" s="2">
        <v>83.2</v>
      </c>
      <c r="L262" s="2">
        <v>76.03</v>
      </c>
      <c r="M262" s="2">
        <v>54.85</v>
      </c>
      <c r="N262" s="2">
        <v>85.8</v>
      </c>
      <c r="O262">
        <v>0</v>
      </c>
      <c r="P262" s="4">
        <v>2</v>
      </c>
      <c r="Q262" s="4">
        <v>8</v>
      </c>
      <c r="R262" s="2">
        <f t="shared" si="16"/>
        <v>74.97</v>
      </c>
      <c r="S262">
        <f t="shared" si="17"/>
        <v>73.832199546485271</v>
      </c>
      <c r="T262">
        <f t="shared" si="18"/>
        <v>1.6479552959105919</v>
      </c>
      <c r="U262">
        <f t="shared" si="19"/>
        <v>27.186603537355118</v>
      </c>
    </row>
    <row r="263" spans="1:21" x14ac:dyDescent="0.25">
      <c r="A263" s="4">
        <v>29464</v>
      </c>
      <c r="B263" s="6">
        <v>33493.133308998767</v>
      </c>
      <c r="C263" t="s">
        <v>170</v>
      </c>
      <c r="D263" s="4">
        <v>1</v>
      </c>
      <c r="E263" s="4">
        <v>0</v>
      </c>
      <c r="F263" s="2">
        <v>66.38</v>
      </c>
      <c r="G263" s="2">
        <v>124.59</v>
      </c>
      <c r="H263" s="4">
        <v>0</v>
      </c>
      <c r="I263" s="3">
        <v>9.5969999999999995</v>
      </c>
      <c r="J263" s="5">
        <v>9.0405109620539902E-3</v>
      </c>
      <c r="K263" s="2">
        <v>85.52</v>
      </c>
      <c r="L263" s="2">
        <v>80.77</v>
      </c>
      <c r="M263" s="2">
        <v>50.11</v>
      </c>
      <c r="N263" s="2">
        <v>83.67</v>
      </c>
      <c r="O263">
        <v>0</v>
      </c>
      <c r="P263" s="1"/>
      <c r="Q263" s="4">
        <v>9</v>
      </c>
      <c r="R263" s="2">
        <f t="shared" si="16"/>
        <v>75.017499999999998</v>
      </c>
      <c r="S263">
        <f t="shared" si="17"/>
        <v>56.503401360544217</v>
      </c>
      <c r="T263">
        <f t="shared" si="18"/>
        <v>1.6860553721107443</v>
      </c>
      <c r="U263">
        <f t="shared" si="19"/>
        <v>19.876088667024302</v>
      </c>
    </row>
    <row r="264" spans="1:21" x14ac:dyDescent="0.25">
      <c r="A264" s="4">
        <v>29529</v>
      </c>
      <c r="B264" s="6">
        <v>33492.614433693001</v>
      </c>
      <c r="C264" t="s">
        <v>171</v>
      </c>
      <c r="D264" s="4">
        <v>1</v>
      </c>
      <c r="E264" s="4">
        <v>1</v>
      </c>
      <c r="F264" s="2">
        <v>69.94</v>
      </c>
      <c r="G264" s="1"/>
      <c r="H264" s="4">
        <v>0</v>
      </c>
      <c r="I264" s="3">
        <v>4.6369999999999996</v>
      </c>
      <c r="J264" s="5">
        <v>4.0686035342528898E-3</v>
      </c>
      <c r="K264" s="2">
        <v>89.68</v>
      </c>
      <c r="L264" s="2">
        <v>90.6</v>
      </c>
      <c r="M264" s="2">
        <v>69.89</v>
      </c>
      <c r="N264" s="2">
        <v>80.680000000000007</v>
      </c>
      <c r="O264">
        <v>0</v>
      </c>
      <c r="P264" s="1"/>
      <c r="Q264" s="4">
        <v>2</v>
      </c>
      <c r="R264" s="2">
        <f t="shared" si="16"/>
        <v>82.712500000000006</v>
      </c>
      <c r="S264">
        <f t="shared" si="17"/>
        <v>0</v>
      </c>
      <c r="T264">
        <f t="shared" si="18"/>
        <v>1.776479552959106</v>
      </c>
      <c r="U264">
        <f t="shared" si="19"/>
        <v>0</v>
      </c>
    </row>
    <row r="265" spans="1:21" x14ac:dyDescent="0.25">
      <c r="A265" s="4">
        <v>29757</v>
      </c>
      <c r="B265" s="6">
        <v>33490.532954883529</v>
      </c>
      <c r="D265" s="4">
        <v>0</v>
      </c>
      <c r="E265" s="4">
        <v>1</v>
      </c>
      <c r="F265" s="2">
        <v>73.19</v>
      </c>
      <c r="G265" s="2">
        <v>174.59</v>
      </c>
      <c r="H265" s="4">
        <v>0</v>
      </c>
      <c r="I265" s="3">
        <v>5.835</v>
      </c>
      <c r="J265" s="5">
        <v>5.2621130912584701E-3</v>
      </c>
      <c r="K265" s="2">
        <v>78.739999999999995</v>
      </c>
      <c r="L265" s="2">
        <v>81.77</v>
      </c>
      <c r="M265" s="2">
        <v>70.19</v>
      </c>
      <c r="N265" s="2">
        <v>75.83</v>
      </c>
      <c r="O265">
        <v>0</v>
      </c>
      <c r="P265" s="4">
        <v>3</v>
      </c>
      <c r="Q265" s="4">
        <v>9</v>
      </c>
      <c r="R265" s="2">
        <f t="shared" si="16"/>
        <v>76.632499999999993</v>
      </c>
      <c r="S265">
        <f t="shared" si="17"/>
        <v>79.179138321995467</v>
      </c>
      <c r="T265">
        <f t="shared" si="18"/>
        <v>1.8590297180594362</v>
      </c>
      <c r="U265">
        <f t="shared" si="19"/>
        <v>22.910686698994972</v>
      </c>
    </row>
    <row r="266" spans="1:21" x14ac:dyDescent="0.25">
      <c r="A266" s="4">
        <v>40601</v>
      </c>
      <c r="B266" s="6">
        <v>33358.125369333204</v>
      </c>
      <c r="C266" t="s">
        <v>172</v>
      </c>
      <c r="D266" s="4">
        <v>0</v>
      </c>
      <c r="E266" s="4">
        <v>1</v>
      </c>
      <c r="F266" s="2">
        <v>70.38</v>
      </c>
      <c r="G266" s="1"/>
      <c r="H266" s="4">
        <v>0</v>
      </c>
      <c r="I266" s="1"/>
      <c r="J266" s="5">
        <v>3.7799127259214799E-3</v>
      </c>
      <c r="K266" s="2">
        <v>70.349999999999994</v>
      </c>
      <c r="L266" s="2">
        <v>64.599999999999994</v>
      </c>
      <c r="M266" s="2">
        <v>60.57</v>
      </c>
      <c r="N266" s="2">
        <v>75.92</v>
      </c>
      <c r="O266">
        <v>1</v>
      </c>
      <c r="P266" s="4">
        <v>9</v>
      </c>
      <c r="Q266" s="4">
        <v>6</v>
      </c>
      <c r="R266" s="2">
        <f t="shared" si="16"/>
        <v>67.86</v>
      </c>
      <c r="S266">
        <f t="shared" si="17"/>
        <v>0</v>
      </c>
      <c r="T266">
        <f t="shared" si="18"/>
        <v>1.7876555753111507</v>
      </c>
      <c r="U266">
        <f t="shared" si="19"/>
        <v>0</v>
      </c>
    </row>
    <row r="267" spans="1:21" x14ac:dyDescent="0.25">
      <c r="A267" s="4">
        <v>41147</v>
      </c>
      <c r="B267" s="6">
        <v>33352.451453319525</v>
      </c>
      <c r="D267" s="4">
        <v>0</v>
      </c>
      <c r="E267" s="4">
        <v>0</v>
      </c>
      <c r="F267" s="2">
        <v>73.010000000000005</v>
      </c>
      <c r="G267" s="2">
        <v>173.43</v>
      </c>
      <c r="H267" s="4">
        <v>0</v>
      </c>
      <c r="I267" s="1"/>
      <c r="J267" s="5">
        <v>7.0360531022518498E-3</v>
      </c>
      <c r="K267" s="2">
        <v>75.58</v>
      </c>
      <c r="L267" s="2">
        <v>74.569999999999993</v>
      </c>
      <c r="M267" s="2">
        <v>63.84</v>
      </c>
      <c r="N267" s="1"/>
      <c r="O267">
        <v>1</v>
      </c>
      <c r="P267" s="4">
        <v>4</v>
      </c>
      <c r="Q267" s="4">
        <v>3</v>
      </c>
      <c r="R267" s="2">
        <f t="shared" si="16"/>
        <v>71.33</v>
      </c>
      <c r="S267">
        <f t="shared" si="17"/>
        <v>78.65306122448979</v>
      </c>
      <c r="T267">
        <f t="shared" si="18"/>
        <v>1.8544577089154182</v>
      </c>
      <c r="U267">
        <f t="shared" si="19"/>
        <v>22.870821427491659</v>
      </c>
    </row>
    <row r="268" spans="1:21" x14ac:dyDescent="0.25">
      <c r="A268" s="4">
        <v>47835</v>
      </c>
      <c r="B268" s="6">
        <v>33267.363450333942</v>
      </c>
      <c r="C268" t="s">
        <v>73</v>
      </c>
      <c r="D268" s="4">
        <v>1</v>
      </c>
      <c r="E268" s="4">
        <v>0</v>
      </c>
      <c r="F268" s="2">
        <v>74.930000000000007</v>
      </c>
      <c r="G268" s="2">
        <v>162.19999999999999</v>
      </c>
      <c r="H268" s="4">
        <v>0</v>
      </c>
      <c r="I268" s="3">
        <v>9.2439999999999998</v>
      </c>
      <c r="J268" s="5">
        <v>8.3187975238475098E-3</v>
      </c>
      <c r="K268" s="2">
        <v>83.79</v>
      </c>
      <c r="L268" s="2">
        <v>95.46</v>
      </c>
      <c r="M268" s="2">
        <v>67.86</v>
      </c>
      <c r="N268" s="2">
        <v>80.03</v>
      </c>
      <c r="O268">
        <v>0</v>
      </c>
      <c r="P268" s="4">
        <v>8</v>
      </c>
      <c r="Q268" s="4">
        <v>4</v>
      </c>
      <c r="R268" s="2">
        <f t="shared" si="16"/>
        <v>81.784999999999997</v>
      </c>
      <c r="S268">
        <f t="shared" si="17"/>
        <v>73.560090702947832</v>
      </c>
      <c r="T268">
        <f t="shared" si="18"/>
        <v>1.9032258064516132</v>
      </c>
      <c r="U268">
        <f t="shared" si="19"/>
        <v>20.307741213884757</v>
      </c>
    </row>
    <row r="269" spans="1:21" x14ac:dyDescent="0.25">
      <c r="A269" s="4">
        <v>26262</v>
      </c>
      <c r="B269" s="6">
        <v>33168.021780843599</v>
      </c>
      <c r="C269" t="s">
        <v>173</v>
      </c>
      <c r="D269" s="4">
        <v>0</v>
      </c>
      <c r="E269" s="4">
        <v>0</v>
      </c>
      <c r="F269" s="2">
        <v>66.64</v>
      </c>
      <c r="G269" s="2">
        <v>161.08000000000001</v>
      </c>
      <c r="H269" s="4">
        <v>0</v>
      </c>
      <c r="I269" s="3">
        <v>7.2069999999999999</v>
      </c>
      <c r="J269" s="5">
        <v>5.3182754565174999E-3</v>
      </c>
      <c r="K269" s="2">
        <v>83.59</v>
      </c>
      <c r="L269" s="2">
        <v>81.11</v>
      </c>
      <c r="M269" s="2">
        <v>83.54</v>
      </c>
      <c r="N269" s="2">
        <v>76.56</v>
      </c>
      <c r="O269">
        <v>0</v>
      </c>
      <c r="P269" s="4">
        <v>8</v>
      </c>
      <c r="Q269" s="4">
        <v>11</v>
      </c>
      <c r="R269" s="2">
        <f t="shared" si="16"/>
        <v>81.2</v>
      </c>
      <c r="S269">
        <f t="shared" si="17"/>
        <v>73.05215419501134</v>
      </c>
      <c r="T269">
        <f t="shared" si="18"/>
        <v>1.6926593853187708</v>
      </c>
      <c r="U269">
        <f t="shared" si="19"/>
        <v>25.497281567321455</v>
      </c>
    </row>
    <row r="270" spans="1:21" x14ac:dyDescent="0.25">
      <c r="A270" s="4">
        <v>28689</v>
      </c>
      <c r="B270" s="6">
        <v>33138.588655584499</v>
      </c>
      <c r="C270" t="s">
        <v>84</v>
      </c>
      <c r="D270" s="4">
        <v>0</v>
      </c>
      <c r="E270" s="4">
        <v>0</v>
      </c>
      <c r="F270" s="2">
        <v>60.49</v>
      </c>
      <c r="G270" s="1"/>
      <c r="H270" s="1"/>
      <c r="I270" s="3">
        <v>8.0009999999999994</v>
      </c>
      <c r="J270" s="5">
        <v>5.0346150223946201E-3</v>
      </c>
      <c r="K270" s="2">
        <v>90.64</v>
      </c>
      <c r="L270" s="2">
        <v>91.65</v>
      </c>
      <c r="M270" s="2">
        <v>70.38</v>
      </c>
      <c r="N270" s="2">
        <v>78.62</v>
      </c>
      <c r="O270">
        <v>0</v>
      </c>
      <c r="P270" s="4">
        <v>10</v>
      </c>
      <c r="Q270" s="4">
        <v>3</v>
      </c>
      <c r="R270" s="2">
        <f t="shared" si="16"/>
        <v>82.822500000000005</v>
      </c>
      <c r="S270">
        <f t="shared" si="17"/>
        <v>0</v>
      </c>
      <c r="T270">
        <f t="shared" si="18"/>
        <v>1.5364490728981459</v>
      </c>
      <c r="U270">
        <f t="shared" si="19"/>
        <v>0</v>
      </c>
    </row>
    <row r="271" spans="1:21" x14ac:dyDescent="0.25">
      <c r="A271" s="4">
        <v>39867</v>
      </c>
      <c r="B271" s="6">
        <v>33001.953930821968</v>
      </c>
      <c r="C271" t="s">
        <v>174</v>
      </c>
      <c r="D271" s="4">
        <v>0</v>
      </c>
      <c r="E271" s="4">
        <v>0</v>
      </c>
      <c r="F271" s="2">
        <v>66.069999999999993</v>
      </c>
      <c r="G271" s="2">
        <v>116.99</v>
      </c>
      <c r="H271" s="4">
        <v>2</v>
      </c>
      <c r="I271" s="3">
        <v>8.9290000000000003</v>
      </c>
      <c r="K271" s="2">
        <v>86.91</v>
      </c>
      <c r="L271" s="1"/>
      <c r="M271" s="2">
        <v>73.52</v>
      </c>
      <c r="N271" s="2">
        <v>75.849999999999994</v>
      </c>
      <c r="O271">
        <v>1</v>
      </c>
      <c r="P271" s="4">
        <v>8</v>
      </c>
      <c r="Q271" s="4">
        <v>6</v>
      </c>
      <c r="R271" s="2">
        <f t="shared" si="16"/>
        <v>78.760000000000005</v>
      </c>
      <c r="S271">
        <f t="shared" si="17"/>
        <v>53.056689342403622</v>
      </c>
      <c r="T271">
        <f t="shared" si="18"/>
        <v>1.6781813563627126</v>
      </c>
      <c r="U271">
        <f t="shared" si="19"/>
        <v>18.839195941787519</v>
      </c>
    </row>
    <row r="272" spans="1:21" x14ac:dyDescent="0.25">
      <c r="A272" s="4">
        <v>22054</v>
      </c>
      <c r="B272" s="6">
        <v>32854.068079603137</v>
      </c>
      <c r="D272" s="4">
        <v>0</v>
      </c>
      <c r="E272" s="4">
        <v>1</v>
      </c>
      <c r="F272" s="2">
        <v>71.67</v>
      </c>
      <c r="G272" s="1"/>
      <c r="H272" s="4">
        <v>0</v>
      </c>
      <c r="I272" s="1"/>
      <c r="K272" s="2">
        <v>84.96</v>
      </c>
      <c r="L272" s="2">
        <v>86.06</v>
      </c>
      <c r="M272" s="2">
        <v>56.81</v>
      </c>
      <c r="N272" s="2">
        <v>72</v>
      </c>
      <c r="O272" s="2">
        <v>0</v>
      </c>
      <c r="P272" s="4">
        <v>8</v>
      </c>
      <c r="Q272" s="4">
        <v>3</v>
      </c>
      <c r="R272" s="2">
        <f t="shared" si="16"/>
        <v>74.957499999999996</v>
      </c>
      <c r="S272">
        <f t="shared" si="17"/>
        <v>0</v>
      </c>
      <c r="T272">
        <f t="shared" si="18"/>
        <v>1.8204216408432818</v>
      </c>
      <c r="U272">
        <f t="shared" si="19"/>
        <v>0</v>
      </c>
    </row>
    <row r="273" spans="1:21" x14ac:dyDescent="0.25">
      <c r="A273" s="4">
        <v>33017</v>
      </c>
      <c r="C273" t="s">
        <v>175</v>
      </c>
      <c r="D273" s="4">
        <v>0</v>
      </c>
      <c r="E273" s="4">
        <v>1</v>
      </c>
      <c r="F273" s="2">
        <v>71.28</v>
      </c>
      <c r="G273" s="2">
        <v>153.91999999999999</v>
      </c>
      <c r="H273" s="4">
        <v>0</v>
      </c>
      <c r="I273" s="3">
        <v>4.7169999999999996</v>
      </c>
      <c r="J273" s="5">
        <v>4.60586957394956E-3</v>
      </c>
      <c r="K273" s="2">
        <v>76.75</v>
      </c>
      <c r="L273" s="2">
        <v>81.099999999999994</v>
      </c>
      <c r="M273" s="2">
        <v>51.11</v>
      </c>
      <c r="N273" s="2">
        <v>74.47</v>
      </c>
      <c r="O273">
        <v>0</v>
      </c>
      <c r="P273" s="4">
        <v>3</v>
      </c>
      <c r="Q273" s="4">
        <v>2</v>
      </c>
      <c r="R273" s="2">
        <f t="shared" si="16"/>
        <v>70.857499999999987</v>
      </c>
      <c r="S273">
        <f t="shared" si="17"/>
        <v>69.804988662131507</v>
      </c>
      <c r="T273">
        <f t="shared" si="18"/>
        <v>1.8105156210312423</v>
      </c>
      <c r="U273">
        <f t="shared" si="19"/>
        <v>21.295209080225607</v>
      </c>
    </row>
    <row r="274" spans="1:21" x14ac:dyDescent="0.25">
      <c r="A274" s="4">
        <v>29103</v>
      </c>
      <c r="B274" s="6">
        <v>34593.448336730486</v>
      </c>
      <c r="C274" t="s">
        <v>176</v>
      </c>
      <c r="D274" s="4">
        <v>0</v>
      </c>
      <c r="E274" s="4">
        <v>0</v>
      </c>
      <c r="F274" s="2">
        <v>78.62</v>
      </c>
      <c r="G274" s="2">
        <v>221.55</v>
      </c>
      <c r="H274" s="4">
        <v>2</v>
      </c>
      <c r="I274" s="1"/>
      <c r="J274" s="5">
        <v>7.6642658458334701E-3</v>
      </c>
      <c r="K274" s="2">
        <v>82.87</v>
      </c>
      <c r="L274" s="2">
        <v>83.06</v>
      </c>
      <c r="M274" s="2">
        <v>71.03</v>
      </c>
      <c r="N274" s="2">
        <v>69.87</v>
      </c>
      <c r="O274">
        <v>0</v>
      </c>
      <c r="P274" s="4">
        <v>7</v>
      </c>
      <c r="Q274" s="4">
        <v>9</v>
      </c>
      <c r="R274" s="2">
        <f t="shared" si="16"/>
        <v>76.70750000000001</v>
      </c>
      <c r="S274">
        <f t="shared" si="17"/>
        <v>100.47619047619048</v>
      </c>
      <c r="T274">
        <f t="shared" si="18"/>
        <v>1.9969519939039881</v>
      </c>
      <c r="U274">
        <f t="shared" si="19"/>
        <v>25.195786009035007</v>
      </c>
    </row>
    <row r="275" spans="1:21" x14ac:dyDescent="0.25">
      <c r="A275" s="4">
        <v>20758</v>
      </c>
      <c r="B275" s="6">
        <v>34329.797170406448</v>
      </c>
      <c r="C275" t="s">
        <v>177</v>
      </c>
      <c r="D275" s="4">
        <v>0</v>
      </c>
      <c r="E275" s="4">
        <v>1</v>
      </c>
      <c r="F275" s="2">
        <v>64.12</v>
      </c>
      <c r="G275" s="2">
        <v>173.01</v>
      </c>
      <c r="H275" s="4">
        <v>0</v>
      </c>
      <c r="I275" s="3">
        <v>5.0049999999999999</v>
      </c>
      <c r="J275" s="5">
        <v>4.6567114341847004E-3</v>
      </c>
      <c r="K275" s="2">
        <v>79.11</v>
      </c>
      <c r="L275" s="2">
        <v>83.4</v>
      </c>
      <c r="M275" s="2">
        <v>64.08</v>
      </c>
      <c r="N275" s="2">
        <v>84.12</v>
      </c>
      <c r="O275">
        <v>0</v>
      </c>
      <c r="P275" s="4">
        <v>5</v>
      </c>
      <c r="Q275" s="4">
        <v>10</v>
      </c>
      <c r="R275" s="2">
        <f t="shared" si="16"/>
        <v>77.677499999999995</v>
      </c>
      <c r="S275">
        <f t="shared" si="17"/>
        <v>78.4625850340136</v>
      </c>
      <c r="T275">
        <f t="shared" si="18"/>
        <v>1.6286512573025149</v>
      </c>
      <c r="U275">
        <f t="shared" si="19"/>
        <v>29.580561568099323</v>
      </c>
    </row>
    <row r="276" spans="1:21" x14ac:dyDescent="0.25">
      <c r="A276" s="4">
        <v>21345</v>
      </c>
      <c r="B276" s="6">
        <v>34322.60751492624</v>
      </c>
      <c r="C276" t="s">
        <v>178</v>
      </c>
      <c r="D276" s="4">
        <v>0</v>
      </c>
      <c r="E276" s="4">
        <v>1</v>
      </c>
      <c r="F276" s="2">
        <v>72.81</v>
      </c>
      <c r="G276" s="2">
        <v>228.27</v>
      </c>
      <c r="H276" s="4">
        <v>0</v>
      </c>
      <c r="I276" s="1"/>
      <c r="J276" s="5">
        <v>3.5177859732667799E-3</v>
      </c>
      <c r="K276" s="1"/>
      <c r="L276" s="2">
        <v>90.42</v>
      </c>
      <c r="M276" s="2">
        <v>75.930000000000007</v>
      </c>
      <c r="N276" s="2">
        <v>79.709999999999994</v>
      </c>
      <c r="O276">
        <v>0</v>
      </c>
      <c r="P276" s="1"/>
      <c r="Q276" s="4">
        <v>19</v>
      </c>
      <c r="R276" s="2">
        <f t="shared" si="16"/>
        <v>82.02</v>
      </c>
      <c r="S276">
        <f t="shared" si="17"/>
        <v>103.52380952380952</v>
      </c>
      <c r="T276">
        <f t="shared" si="18"/>
        <v>1.8493776987553976</v>
      </c>
      <c r="U276">
        <f t="shared" si="19"/>
        <v>30.268368491640228</v>
      </c>
    </row>
    <row r="277" spans="1:21" x14ac:dyDescent="0.25">
      <c r="A277" s="4">
        <v>21389</v>
      </c>
      <c r="B277" s="6">
        <v>34322.018705680042</v>
      </c>
      <c r="C277" t="s">
        <v>179</v>
      </c>
      <c r="D277" s="4">
        <v>1</v>
      </c>
      <c r="E277" s="4">
        <v>1</v>
      </c>
      <c r="F277" s="2">
        <v>65.39</v>
      </c>
      <c r="G277" s="2">
        <v>151.53</v>
      </c>
      <c r="H277" s="4">
        <v>0</v>
      </c>
      <c r="I277" s="1"/>
      <c r="J277" s="5">
        <v>5.8107878408220001E-3</v>
      </c>
      <c r="K277" s="2">
        <v>78.95</v>
      </c>
      <c r="L277" s="2">
        <v>79.34</v>
      </c>
      <c r="M277" s="2">
        <v>64.38</v>
      </c>
      <c r="N277" s="1"/>
      <c r="O277">
        <v>0</v>
      </c>
      <c r="P277" s="4">
        <v>4</v>
      </c>
      <c r="Q277" s="4">
        <v>5</v>
      </c>
      <c r="R277" s="2">
        <f t="shared" si="16"/>
        <v>74.223333333333343</v>
      </c>
      <c r="S277">
        <f t="shared" si="17"/>
        <v>68.721088435374142</v>
      </c>
      <c r="T277">
        <f t="shared" si="18"/>
        <v>1.6609093218186437</v>
      </c>
      <c r="U277">
        <f t="shared" si="19"/>
        <v>24.91140281476428</v>
      </c>
    </row>
    <row r="278" spans="1:21" x14ac:dyDescent="0.25">
      <c r="A278" s="4">
        <v>22961</v>
      </c>
      <c r="B278" s="6">
        <v>34303.151939337142</v>
      </c>
      <c r="C278" t="s">
        <v>180</v>
      </c>
      <c r="D278" s="4">
        <v>0</v>
      </c>
      <c r="E278" s="4">
        <v>1</v>
      </c>
      <c r="F278" s="2">
        <v>69.73</v>
      </c>
      <c r="G278" s="2">
        <v>221.92</v>
      </c>
      <c r="H278" s="4">
        <v>0</v>
      </c>
      <c r="I278" s="3">
        <v>5.585</v>
      </c>
      <c r="J278" s="5">
        <v>4.6043865165685304E-3</v>
      </c>
      <c r="K278" s="2">
        <v>82.18</v>
      </c>
      <c r="L278" s="2">
        <v>81.02</v>
      </c>
      <c r="M278" s="2">
        <v>66.150000000000006</v>
      </c>
      <c r="N278" s="2">
        <v>79.47</v>
      </c>
      <c r="O278">
        <v>1</v>
      </c>
      <c r="P278" s="4">
        <v>11</v>
      </c>
      <c r="Q278" s="4">
        <v>6</v>
      </c>
      <c r="R278" s="2">
        <f t="shared" si="16"/>
        <v>77.204999999999998</v>
      </c>
      <c r="S278">
        <f t="shared" si="17"/>
        <v>100.64399092970521</v>
      </c>
      <c r="T278">
        <f t="shared" si="18"/>
        <v>1.7711455422910849</v>
      </c>
      <c r="U278">
        <f t="shared" si="19"/>
        <v>32.083323407180856</v>
      </c>
    </row>
    <row r="279" spans="1:21" x14ac:dyDescent="0.25">
      <c r="A279" s="4">
        <v>23155</v>
      </c>
      <c r="B279" s="6">
        <v>34300.332272221094</v>
      </c>
      <c r="C279" t="s">
        <v>20</v>
      </c>
      <c r="D279" s="4">
        <v>1</v>
      </c>
      <c r="E279" s="4">
        <v>1</v>
      </c>
      <c r="F279" s="2">
        <v>69.59</v>
      </c>
      <c r="G279" s="1"/>
      <c r="H279" s="4">
        <v>0</v>
      </c>
      <c r="I279" s="3">
        <v>5.9509999999999996</v>
      </c>
      <c r="J279" s="5">
        <v>5.07221891006046E-3</v>
      </c>
      <c r="K279" s="1"/>
      <c r="L279" s="2">
        <v>84.15</v>
      </c>
      <c r="M279" s="2">
        <v>73.84</v>
      </c>
      <c r="N279" s="2">
        <v>85.49</v>
      </c>
      <c r="O279">
        <v>0</v>
      </c>
      <c r="P279" s="4">
        <v>3</v>
      </c>
      <c r="Q279" s="4">
        <v>7</v>
      </c>
      <c r="R279" s="2">
        <f t="shared" si="16"/>
        <v>81.160000000000011</v>
      </c>
      <c r="S279">
        <f t="shared" si="17"/>
        <v>0</v>
      </c>
      <c r="T279">
        <f t="shared" si="18"/>
        <v>1.7675895351790705</v>
      </c>
      <c r="U279">
        <f t="shared" si="19"/>
        <v>0</v>
      </c>
    </row>
    <row r="280" spans="1:21" x14ac:dyDescent="0.25">
      <c r="A280" s="4">
        <v>24480</v>
      </c>
      <c r="B280" s="6">
        <v>34284.466314754223</v>
      </c>
      <c r="C280" t="s">
        <v>181</v>
      </c>
      <c r="D280" s="4">
        <v>0</v>
      </c>
      <c r="E280" s="4">
        <v>1</v>
      </c>
      <c r="F280" s="2">
        <v>77.19</v>
      </c>
      <c r="G280" s="2">
        <v>207.04</v>
      </c>
      <c r="H280" s="4">
        <v>0</v>
      </c>
      <c r="I280" s="3">
        <v>5.3920000000000003</v>
      </c>
      <c r="J280" s="5">
        <v>5.0348043001744603E-3</v>
      </c>
      <c r="K280" s="2">
        <v>86.69</v>
      </c>
      <c r="L280" s="2">
        <v>80.53</v>
      </c>
      <c r="M280" s="2">
        <v>63.2</v>
      </c>
      <c r="N280" s="2">
        <v>70.739999999999995</v>
      </c>
      <c r="O280">
        <v>1</v>
      </c>
      <c r="P280" s="4">
        <v>9</v>
      </c>
      <c r="Q280" s="4">
        <v>7</v>
      </c>
      <c r="R280" s="2">
        <f t="shared" si="16"/>
        <v>75.290000000000006</v>
      </c>
      <c r="S280">
        <f t="shared" si="17"/>
        <v>93.89569160997732</v>
      </c>
      <c r="T280">
        <f t="shared" si="18"/>
        <v>1.9606299212598426</v>
      </c>
      <c r="U280">
        <f t="shared" si="19"/>
        <v>24.426115868733149</v>
      </c>
    </row>
    <row r="281" spans="1:21" x14ac:dyDescent="0.25">
      <c r="A281" s="4">
        <v>26776</v>
      </c>
      <c r="B281" s="6">
        <v>34256.295070268199</v>
      </c>
      <c r="C281" t="s">
        <v>182</v>
      </c>
      <c r="D281" s="4">
        <v>1</v>
      </c>
      <c r="E281" s="4">
        <v>0</v>
      </c>
      <c r="F281" s="2">
        <v>70.5</v>
      </c>
      <c r="G281" s="2">
        <v>178.58</v>
      </c>
      <c r="H281" s="4">
        <v>1</v>
      </c>
      <c r="I281" s="3">
        <v>7.7439999999999998</v>
      </c>
      <c r="K281" s="2">
        <v>79.69</v>
      </c>
      <c r="L281" s="2">
        <v>84.04</v>
      </c>
      <c r="M281" s="2">
        <v>64.38</v>
      </c>
      <c r="N281" s="2">
        <v>80.86</v>
      </c>
      <c r="O281">
        <v>0</v>
      </c>
      <c r="P281" s="4">
        <v>5</v>
      </c>
      <c r="Q281" s="4">
        <v>10</v>
      </c>
      <c r="R281" s="2">
        <f t="shared" si="16"/>
        <v>77.242500000000007</v>
      </c>
      <c r="S281">
        <f t="shared" si="17"/>
        <v>80.988662131519277</v>
      </c>
      <c r="T281">
        <f t="shared" si="18"/>
        <v>1.790703581407163</v>
      </c>
      <c r="U281">
        <f t="shared" si="19"/>
        <v>25.256712487098685</v>
      </c>
    </row>
    <row r="282" spans="1:21" x14ac:dyDescent="0.25">
      <c r="A282" s="4">
        <v>27203</v>
      </c>
      <c r="B282" s="6">
        <v>34250.870138822349</v>
      </c>
      <c r="C282" t="s">
        <v>183</v>
      </c>
      <c r="D282" s="4">
        <v>1</v>
      </c>
      <c r="E282" s="4">
        <v>0</v>
      </c>
      <c r="F282" s="2">
        <v>77.03</v>
      </c>
      <c r="G282" s="2">
        <v>220.63</v>
      </c>
      <c r="H282" s="4">
        <v>0</v>
      </c>
      <c r="I282" s="3">
        <v>7.423</v>
      </c>
      <c r="J282" s="5">
        <v>6.8522224641695603E-3</v>
      </c>
      <c r="K282" s="2">
        <v>89.33</v>
      </c>
      <c r="L282" s="2">
        <v>95.46</v>
      </c>
      <c r="M282" s="2">
        <v>82.45</v>
      </c>
      <c r="N282" s="2">
        <v>86.08</v>
      </c>
      <c r="O282">
        <v>0</v>
      </c>
      <c r="P282" s="4">
        <v>4</v>
      </c>
      <c r="Q282" s="4">
        <v>12</v>
      </c>
      <c r="R282" s="2">
        <f t="shared" si="16"/>
        <v>88.33</v>
      </c>
      <c r="S282">
        <f t="shared" si="17"/>
        <v>100.05895691609977</v>
      </c>
      <c r="T282">
        <f t="shared" si="18"/>
        <v>1.9565659131318265</v>
      </c>
      <c r="U282">
        <f t="shared" si="19"/>
        <v>26.137678097565718</v>
      </c>
    </row>
    <row r="283" spans="1:21" x14ac:dyDescent="0.25">
      <c r="A283" s="4">
        <v>27365</v>
      </c>
      <c r="B283" s="6">
        <v>34249.187282602768</v>
      </c>
      <c r="C283" t="s">
        <v>184</v>
      </c>
      <c r="D283" s="4">
        <v>1</v>
      </c>
      <c r="E283" s="4">
        <v>0</v>
      </c>
      <c r="F283" s="2">
        <v>74.400000000000006</v>
      </c>
      <c r="G283" s="2">
        <v>162.16</v>
      </c>
      <c r="H283" s="4">
        <v>1</v>
      </c>
      <c r="I283" s="3">
        <v>8.3699999999999992</v>
      </c>
      <c r="J283" s="5">
        <v>8.0510343324646204E-3</v>
      </c>
      <c r="K283" s="2">
        <v>78.66</v>
      </c>
      <c r="L283" s="2">
        <v>79.62</v>
      </c>
      <c r="M283" s="2">
        <v>52.03</v>
      </c>
      <c r="N283" s="2">
        <v>85.68</v>
      </c>
      <c r="O283">
        <v>0</v>
      </c>
      <c r="P283" s="4">
        <v>4</v>
      </c>
      <c r="Q283" s="4">
        <v>3</v>
      </c>
      <c r="R283" s="2">
        <f t="shared" si="16"/>
        <v>73.997500000000002</v>
      </c>
      <c r="S283">
        <f t="shared" si="17"/>
        <v>73.541950113378675</v>
      </c>
      <c r="T283">
        <f t="shared" si="18"/>
        <v>1.8897637795275593</v>
      </c>
      <c r="U283">
        <f t="shared" si="19"/>
        <v>20.593022801713271</v>
      </c>
    </row>
    <row r="284" spans="1:21" x14ac:dyDescent="0.25">
      <c r="A284" s="4">
        <v>27958</v>
      </c>
      <c r="B284" s="6">
        <v>34242.503917853588</v>
      </c>
      <c r="C284" t="s">
        <v>185</v>
      </c>
      <c r="D284" s="4">
        <v>0</v>
      </c>
      <c r="E284" s="4">
        <v>0</v>
      </c>
      <c r="F284" s="2">
        <v>65.680000000000007</v>
      </c>
      <c r="G284" s="2">
        <v>201.31</v>
      </c>
      <c r="H284" s="4">
        <v>0</v>
      </c>
      <c r="I284" s="3">
        <v>6.8810000000000002</v>
      </c>
      <c r="J284" s="5">
        <v>3.5558652457438398E-3</v>
      </c>
      <c r="K284" s="1"/>
      <c r="L284" s="2">
        <v>88.39</v>
      </c>
      <c r="M284" s="2">
        <v>70.569999999999993</v>
      </c>
      <c r="N284" s="2">
        <v>78.42</v>
      </c>
      <c r="O284">
        <v>1</v>
      </c>
      <c r="P284" s="1"/>
      <c r="Q284" s="4">
        <v>6</v>
      </c>
      <c r="R284" s="2">
        <f t="shared" si="16"/>
        <v>79.126666666666665</v>
      </c>
      <c r="S284">
        <f t="shared" si="17"/>
        <v>91.297052154195015</v>
      </c>
      <c r="T284">
        <f t="shared" si="18"/>
        <v>1.6682753365506733</v>
      </c>
      <c r="U284">
        <f t="shared" si="19"/>
        <v>32.803584049908629</v>
      </c>
    </row>
    <row r="285" spans="1:21" x14ac:dyDescent="0.25">
      <c r="A285" s="4">
        <v>28874</v>
      </c>
      <c r="B285" s="6">
        <v>34230.611583370475</v>
      </c>
      <c r="D285" s="4">
        <v>1</v>
      </c>
      <c r="E285" s="4">
        <v>1</v>
      </c>
      <c r="F285" s="2">
        <v>62.6</v>
      </c>
      <c r="G285" s="2">
        <v>109.93</v>
      </c>
      <c r="H285" s="4">
        <v>0</v>
      </c>
      <c r="I285" s="3">
        <v>5.8239999999999998</v>
      </c>
      <c r="J285" s="5">
        <v>5.5080252351222504E-3</v>
      </c>
      <c r="K285" s="2">
        <v>83.14</v>
      </c>
      <c r="L285" s="2">
        <v>83.74</v>
      </c>
      <c r="M285" s="2">
        <v>53.37</v>
      </c>
      <c r="N285" s="2">
        <v>81.09</v>
      </c>
      <c r="O285">
        <v>1</v>
      </c>
      <c r="P285" s="4">
        <v>10</v>
      </c>
      <c r="Q285" s="4">
        <v>12</v>
      </c>
      <c r="R285" s="2">
        <f t="shared" si="16"/>
        <v>75.335000000000008</v>
      </c>
      <c r="S285">
        <f t="shared" si="17"/>
        <v>49.854875283446717</v>
      </c>
      <c r="T285">
        <f t="shared" si="18"/>
        <v>1.5900431800863604</v>
      </c>
      <c r="U285">
        <f t="shared" si="19"/>
        <v>19.719222952982324</v>
      </c>
    </row>
    <row r="286" spans="1:21" x14ac:dyDescent="0.25">
      <c r="A286" s="4">
        <v>29507</v>
      </c>
      <c r="B286" s="6">
        <v>34223.087437704446</v>
      </c>
      <c r="D286" s="4">
        <v>1</v>
      </c>
      <c r="E286" s="4">
        <v>0</v>
      </c>
      <c r="F286" s="2">
        <v>71.39</v>
      </c>
      <c r="G286" s="2">
        <v>144.69999999999999</v>
      </c>
      <c r="H286" s="4">
        <v>0</v>
      </c>
      <c r="I286" s="3">
        <v>8.1929999999999996</v>
      </c>
      <c r="J286" s="5">
        <v>7.4426580693766299E-3</v>
      </c>
      <c r="K286" s="2">
        <v>94.85</v>
      </c>
      <c r="L286" s="2">
        <v>86.33</v>
      </c>
      <c r="M286" s="2">
        <v>68.349999999999994</v>
      </c>
      <c r="N286" s="1"/>
      <c r="O286">
        <v>0</v>
      </c>
      <c r="P286" s="4">
        <v>5</v>
      </c>
      <c r="Q286" s="4">
        <v>12</v>
      </c>
      <c r="R286" s="2">
        <f t="shared" si="16"/>
        <v>83.176666666666662</v>
      </c>
      <c r="S286">
        <f t="shared" si="17"/>
        <v>65.623582766439895</v>
      </c>
      <c r="T286">
        <f t="shared" si="18"/>
        <v>1.8133096266192534</v>
      </c>
      <c r="U286">
        <f t="shared" si="19"/>
        <v>19.957953341425092</v>
      </c>
    </row>
    <row r="287" spans="1:21" x14ac:dyDescent="0.25">
      <c r="A287" s="4">
        <v>30904</v>
      </c>
      <c r="B287" s="6">
        <v>34205.467437274281</v>
      </c>
      <c r="D287" s="4">
        <v>1</v>
      </c>
      <c r="E287" s="4">
        <v>0</v>
      </c>
      <c r="F287" s="2">
        <v>61.94</v>
      </c>
      <c r="G287" s="2">
        <v>204.23</v>
      </c>
      <c r="H287" s="4">
        <v>1</v>
      </c>
      <c r="I287" s="3">
        <v>6.0750000000000002</v>
      </c>
      <c r="J287" s="5">
        <v>5.3417641410090496E-3</v>
      </c>
      <c r="K287" s="2">
        <v>77.66</v>
      </c>
      <c r="L287" s="2">
        <v>66.989999999999995</v>
      </c>
      <c r="M287" s="2">
        <v>59.6</v>
      </c>
      <c r="N287" s="2">
        <v>76.33</v>
      </c>
      <c r="O287">
        <v>0</v>
      </c>
      <c r="P287" s="4">
        <v>3</v>
      </c>
      <c r="Q287" s="4">
        <v>3</v>
      </c>
      <c r="R287" s="2">
        <f t="shared" si="16"/>
        <v>70.144999999999996</v>
      </c>
      <c r="S287">
        <f t="shared" si="17"/>
        <v>92.621315192743751</v>
      </c>
      <c r="T287">
        <f t="shared" si="18"/>
        <v>1.5732791465582932</v>
      </c>
      <c r="U287">
        <f t="shared" si="19"/>
        <v>37.419619844872564</v>
      </c>
    </row>
    <row r="288" spans="1:21" x14ac:dyDescent="0.25">
      <c r="A288" s="4">
        <v>31160</v>
      </c>
      <c r="B288" s="6">
        <v>34201.985059719067</v>
      </c>
      <c r="D288" s="4">
        <v>1</v>
      </c>
      <c r="E288" s="4">
        <v>1</v>
      </c>
      <c r="F288" s="2">
        <v>67.63</v>
      </c>
      <c r="G288" s="2">
        <v>167.76</v>
      </c>
      <c r="H288" s="4">
        <v>1</v>
      </c>
      <c r="I288" s="3">
        <v>5.4130000000000003</v>
      </c>
      <c r="J288" s="5">
        <v>4.3746749018808003E-3</v>
      </c>
      <c r="K288" s="2">
        <v>81.45</v>
      </c>
      <c r="L288" s="2">
        <v>88.5</v>
      </c>
      <c r="M288" s="2">
        <v>64.31</v>
      </c>
      <c r="N288" s="2">
        <v>77.290000000000006</v>
      </c>
      <c r="O288">
        <v>1</v>
      </c>
      <c r="P288" s="4">
        <v>5</v>
      </c>
      <c r="Q288" s="4">
        <v>9</v>
      </c>
      <c r="R288" s="2">
        <f t="shared" si="16"/>
        <v>77.887500000000003</v>
      </c>
      <c r="S288">
        <f t="shared" si="17"/>
        <v>76.08163265306122</v>
      </c>
      <c r="T288">
        <f t="shared" si="18"/>
        <v>1.7178054356108712</v>
      </c>
      <c r="U288">
        <f t="shared" si="19"/>
        <v>25.782906779496063</v>
      </c>
    </row>
    <row r="289" spans="1:21" x14ac:dyDescent="0.25">
      <c r="A289" s="4">
        <v>32069</v>
      </c>
      <c r="B289" s="6">
        <v>34192.905509075856</v>
      </c>
      <c r="C289" t="s">
        <v>186</v>
      </c>
      <c r="D289" s="4">
        <v>0</v>
      </c>
      <c r="E289" s="4">
        <v>1</v>
      </c>
      <c r="F289" s="2">
        <v>70.75</v>
      </c>
      <c r="G289" s="2">
        <v>161.4</v>
      </c>
      <c r="H289" s="4">
        <v>0</v>
      </c>
      <c r="I289" s="3">
        <v>5.5949999999999998</v>
      </c>
      <c r="J289" s="5">
        <v>4.4820533691136196E-3</v>
      </c>
      <c r="K289" s="2">
        <v>82.54</v>
      </c>
      <c r="L289" s="2">
        <v>83.33</v>
      </c>
      <c r="M289" s="2">
        <v>69.790000000000006</v>
      </c>
      <c r="N289" s="2">
        <v>83.66</v>
      </c>
      <c r="O289">
        <v>0</v>
      </c>
      <c r="P289" s="4">
        <v>6</v>
      </c>
      <c r="Q289" s="4">
        <v>4</v>
      </c>
      <c r="R289" s="2">
        <f t="shared" si="16"/>
        <v>79.830000000000013</v>
      </c>
      <c r="S289">
        <f t="shared" si="17"/>
        <v>73.197278911564624</v>
      </c>
      <c r="T289">
        <f t="shared" si="18"/>
        <v>1.7970535941071883</v>
      </c>
      <c r="U289">
        <f t="shared" si="19"/>
        <v>22.665895271782247</v>
      </c>
    </row>
    <row r="290" spans="1:21" x14ac:dyDescent="0.25">
      <c r="A290" s="4">
        <v>32440</v>
      </c>
      <c r="B290" s="6">
        <v>34186.530585535569</v>
      </c>
      <c r="D290" s="4">
        <v>1</v>
      </c>
      <c r="E290" s="4">
        <v>1</v>
      </c>
      <c r="F290" s="2">
        <v>64.099999999999994</v>
      </c>
      <c r="G290" s="2">
        <v>158.74</v>
      </c>
      <c r="H290" s="4">
        <v>0</v>
      </c>
      <c r="I290" s="3">
        <v>4.7789999999999999</v>
      </c>
      <c r="J290" s="5">
        <v>4.3193622641359303E-3</v>
      </c>
      <c r="K290" s="2">
        <v>89.73</v>
      </c>
      <c r="L290" s="2">
        <v>84.52</v>
      </c>
      <c r="M290" s="2">
        <v>71.87</v>
      </c>
      <c r="N290" s="2">
        <v>86.49</v>
      </c>
      <c r="O290">
        <v>0</v>
      </c>
      <c r="P290" s="4">
        <v>2</v>
      </c>
      <c r="Q290" s="4">
        <v>7</v>
      </c>
      <c r="R290" s="2">
        <f t="shared" si="16"/>
        <v>83.152500000000003</v>
      </c>
      <c r="S290">
        <f t="shared" si="17"/>
        <v>71.990929705215422</v>
      </c>
      <c r="T290">
        <f t="shared" si="18"/>
        <v>1.6281432562865126</v>
      </c>
      <c r="U290">
        <f t="shared" si="19"/>
        <v>27.157672871513117</v>
      </c>
    </row>
    <row r="291" spans="1:21" x14ac:dyDescent="0.25">
      <c r="A291" s="4">
        <v>32657</v>
      </c>
      <c r="B291" s="6">
        <v>34185.311474432703</v>
      </c>
      <c r="D291" s="4">
        <v>0</v>
      </c>
      <c r="E291" s="4">
        <v>0</v>
      </c>
      <c r="F291" s="2">
        <v>77.58</v>
      </c>
      <c r="G291" s="1"/>
      <c r="H291" s="4">
        <v>0</v>
      </c>
      <c r="I291" s="3">
        <v>6.3330000000000002</v>
      </c>
      <c r="J291" s="5">
        <v>4.2136775003697299E-3</v>
      </c>
      <c r="K291" s="2">
        <v>78.08</v>
      </c>
      <c r="L291" s="2">
        <v>70.900000000000006</v>
      </c>
      <c r="M291" s="2">
        <v>61.43</v>
      </c>
      <c r="N291" s="2">
        <v>79.37</v>
      </c>
      <c r="O291">
        <v>0</v>
      </c>
      <c r="P291" s="4">
        <v>3</v>
      </c>
      <c r="Q291" s="4">
        <v>17</v>
      </c>
      <c r="R291" s="2">
        <f t="shared" si="16"/>
        <v>72.445000000000007</v>
      </c>
      <c r="S291">
        <f t="shared" si="17"/>
        <v>0</v>
      </c>
      <c r="T291">
        <f t="shared" si="18"/>
        <v>1.9705359410718821</v>
      </c>
      <c r="U291">
        <f t="shared" si="19"/>
        <v>0</v>
      </c>
    </row>
    <row r="292" spans="1:21" x14ac:dyDescent="0.25">
      <c r="A292" s="4">
        <v>33204</v>
      </c>
      <c r="B292" s="6">
        <v>34178.710670203895</v>
      </c>
      <c r="D292" s="4">
        <v>0</v>
      </c>
      <c r="E292" s="4">
        <v>1</v>
      </c>
      <c r="F292" s="2">
        <v>75.38</v>
      </c>
      <c r="G292" s="2">
        <v>163.87</v>
      </c>
      <c r="H292" s="4">
        <v>0</v>
      </c>
      <c r="I292" s="3">
        <v>5.141</v>
      </c>
      <c r="J292" s="5">
        <v>4.4934241023419199E-3</v>
      </c>
      <c r="K292" s="2">
        <v>92.32</v>
      </c>
      <c r="L292" s="2">
        <v>86.05</v>
      </c>
      <c r="M292" s="2">
        <v>62.61</v>
      </c>
      <c r="N292" s="2">
        <v>79.61</v>
      </c>
      <c r="O292">
        <v>0</v>
      </c>
      <c r="P292" s="4">
        <v>8</v>
      </c>
      <c r="Q292" s="4">
        <v>3</v>
      </c>
      <c r="R292" s="2">
        <f t="shared" si="16"/>
        <v>80.147500000000008</v>
      </c>
      <c r="S292">
        <f t="shared" si="17"/>
        <v>74.317460317460316</v>
      </c>
      <c r="T292">
        <f t="shared" si="18"/>
        <v>1.9146558293116587</v>
      </c>
      <c r="U292">
        <f t="shared" si="19"/>
        <v>20.272598687906719</v>
      </c>
    </row>
    <row r="293" spans="1:21" x14ac:dyDescent="0.25">
      <c r="A293" s="4">
        <v>34212</v>
      </c>
      <c r="B293" s="6">
        <v>34165.430736906128</v>
      </c>
      <c r="C293" t="s">
        <v>187</v>
      </c>
      <c r="D293" s="4">
        <v>1</v>
      </c>
      <c r="E293" s="4">
        <v>1</v>
      </c>
      <c r="F293" s="2">
        <v>69.66</v>
      </c>
      <c r="G293" s="1"/>
      <c r="H293" s="4">
        <v>1</v>
      </c>
      <c r="I293" s="3">
        <v>5.7949999999999999</v>
      </c>
      <c r="J293" s="5">
        <v>5.2635920371355196E-3</v>
      </c>
      <c r="K293" s="2">
        <v>82.98</v>
      </c>
      <c r="L293" s="2">
        <v>84.31</v>
      </c>
      <c r="M293" s="2">
        <v>67.97</v>
      </c>
      <c r="N293" s="2">
        <v>90.9</v>
      </c>
      <c r="O293">
        <v>1</v>
      </c>
      <c r="P293" s="4">
        <v>6</v>
      </c>
      <c r="Q293" s="4">
        <v>16</v>
      </c>
      <c r="R293" s="2">
        <f t="shared" si="16"/>
        <v>81.540000000000006</v>
      </c>
      <c r="S293">
        <f t="shared" si="17"/>
        <v>0</v>
      </c>
      <c r="T293">
        <f t="shared" si="18"/>
        <v>1.7693675387350776</v>
      </c>
      <c r="U293">
        <f t="shared" si="19"/>
        <v>0</v>
      </c>
    </row>
    <row r="294" spans="1:21" x14ac:dyDescent="0.25">
      <c r="A294" s="4">
        <v>36657</v>
      </c>
      <c r="B294" s="6">
        <v>34135.233172197586</v>
      </c>
      <c r="C294" t="s">
        <v>188</v>
      </c>
      <c r="D294" s="4">
        <v>1</v>
      </c>
      <c r="E294" s="4">
        <v>0</v>
      </c>
      <c r="F294" s="2">
        <v>70.709999999999994</v>
      </c>
      <c r="G294" s="2">
        <v>169.66</v>
      </c>
      <c r="H294" s="4">
        <v>2</v>
      </c>
      <c r="I294" s="3">
        <v>8.2319999999999993</v>
      </c>
      <c r="J294" s="5">
        <v>7.73102317152175E-3</v>
      </c>
      <c r="K294" s="2">
        <v>91.91</v>
      </c>
      <c r="L294" s="2">
        <v>91.58</v>
      </c>
      <c r="M294" s="2">
        <v>67.08</v>
      </c>
      <c r="N294" s="2">
        <v>85.88</v>
      </c>
      <c r="O294">
        <v>0</v>
      </c>
      <c r="P294" s="4">
        <v>3</v>
      </c>
      <c r="Q294" s="4">
        <v>9</v>
      </c>
      <c r="R294" s="2">
        <f t="shared" si="16"/>
        <v>84.112499999999997</v>
      </c>
      <c r="S294">
        <f t="shared" si="17"/>
        <v>76.943310657596371</v>
      </c>
      <c r="T294">
        <f t="shared" si="18"/>
        <v>1.7960375920751841</v>
      </c>
      <c r="U294">
        <f t="shared" si="19"/>
        <v>23.852836096398597</v>
      </c>
    </row>
    <row r="295" spans="1:21" x14ac:dyDescent="0.25">
      <c r="A295" s="4">
        <v>37328</v>
      </c>
      <c r="B295" s="6">
        <v>34128.869749294827</v>
      </c>
      <c r="C295" t="s">
        <v>189</v>
      </c>
      <c r="D295" s="4">
        <v>0</v>
      </c>
      <c r="E295" s="4">
        <v>1</v>
      </c>
      <c r="F295" s="1"/>
      <c r="G295" s="2">
        <v>216.02</v>
      </c>
      <c r="H295" s="4">
        <v>2</v>
      </c>
      <c r="I295" s="3">
        <v>5.867</v>
      </c>
      <c r="J295" s="5">
        <v>4.71381156810352E-3</v>
      </c>
      <c r="K295" s="2">
        <v>88.57</v>
      </c>
      <c r="L295" s="2">
        <v>83.81</v>
      </c>
      <c r="M295" s="2">
        <v>63.18</v>
      </c>
      <c r="N295" s="2">
        <v>75.69</v>
      </c>
      <c r="O295">
        <v>0</v>
      </c>
      <c r="P295" s="4">
        <v>5</v>
      </c>
      <c r="Q295" s="4">
        <v>9</v>
      </c>
      <c r="R295" s="2">
        <f t="shared" si="16"/>
        <v>77.8125</v>
      </c>
      <c r="S295">
        <f t="shared" si="17"/>
        <v>97.968253968253975</v>
      </c>
      <c r="T295">
        <f t="shared" si="18"/>
        <v>0</v>
      </c>
      <c r="U295" t="e">
        <f t="shared" si="19"/>
        <v>#DIV/0!</v>
      </c>
    </row>
    <row r="296" spans="1:21" x14ac:dyDescent="0.25">
      <c r="A296" s="4">
        <v>37333</v>
      </c>
      <c r="B296" s="6">
        <v>34127.773784872385</v>
      </c>
      <c r="C296" t="s">
        <v>190</v>
      </c>
      <c r="D296" s="4">
        <v>1</v>
      </c>
      <c r="E296" s="4">
        <v>0</v>
      </c>
      <c r="F296" s="2">
        <v>64.650000000000006</v>
      </c>
      <c r="G296" s="2">
        <v>150.22999999999999</v>
      </c>
      <c r="H296" s="4">
        <v>0</v>
      </c>
      <c r="I296" s="3">
        <v>6.5659999999999998</v>
      </c>
      <c r="J296" s="5">
        <v>5.2355816133019296E-3</v>
      </c>
      <c r="K296" s="2">
        <v>89.12</v>
      </c>
      <c r="L296" s="1"/>
      <c r="M296" s="2">
        <v>69.900000000000006</v>
      </c>
      <c r="N296" s="2">
        <v>86.33</v>
      </c>
      <c r="O296">
        <v>0</v>
      </c>
      <c r="P296" s="4">
        <v>4</v>
      </c>
      <c r="Q296" s="4">
        <v>15</v>
      </c>
      <c r="R296" s="2">
        <f t="shared" si="16"/>
        <v>81.783333333333346</v>
      </c>
      <c r="S296">
        <f t="shared" si="17"/>
        <v>68.131519274376416</v>
      </c>
      <c r="T296">
        <f t="shared" si="18"/>
        <v>1.6421132842265687</v>
      </c>
      <c r="U296">
        <f t="shared" si="19"/>
        <v>25.266311411514714</v>
      </c>
    </row>
    <row r="297" spans="1:21" x14ac:dyDescent="0.25">
      <c r="A297" s="4">
        <v>37881</v>
      </c>
      <c r="B297" s="6">
        <v>34119.786604121327</v>
      </c>
      <c r="C297" t="s">
        <v>191</v>
      </c>
      <c r="D297" s="4">
        <v>1</v>
      </c>
      <c r="E297" s="4">
        <v>0</v>
      </c>
      <c r="F297" s="2">
        <v>77.33</v>
      </c>
      <c r="G297" s="2">
        <v>202.67</v>
      </c>
      <c r="H297" s="4">
        <v>0</v>
      </c>
      <c r="I297" s="3">
        <v>7.3940000000000001</v>
      </c>
      <c r="J297" s="5">
        <v>7.4642583766472504E-3</v>
      </c>
      <c r="K297" s="1"/>
      <c r="L297" s="2">
        <v>80.209999999999994</v>
      </c>
      <c r="M297" s="2">
        <v>63.59</v>
      </c>
      <c r="N297" s="2">
        <v>86.54</v>
      </c>
      <c r="O297">
        <v>1</v>
      </c>
      <c r="P297" s="4">
        <v>6</v>
      </c>
      <c r="Q297" s="4">
        <v>5</v>
      </c>
      <c r="R297" s="2">
        <f t="shared" si="16"/>
        <v>76.780000000000015</v>
      </c>
      <c r="S297">
        <f t="shared" si="17"/>
        <v>91.913832199546476</v>
      </c>
      <c r="T297">
        <f t="shared" si="18"/>
        <v>1.9641859283718568</v>
      </c>
      <c r="U297">
        <f t="shared" si="19"/>
        <v>23.824054994436004</v>
      </c>
    </row>
    <row r="298" spans="1:21" x14ac:dyDescent="0.25">
      <c r="A298" s="4">
        <v>38631</v>
      </c>
      <c r="B298" s="6">
        <v>34112.88401342438</v>
      </c>
      <c r="D298" s="4">
        <v>0</v>
      </c>
      <c r="E298" s="4">
        <v>1</v>
      </c>
      <c r="F298" s="2">
        <v>68.069999999999993</v>
      </c>
      <c r="G298" s="2">
        <v>190.81</v>
      </c>
      <c r="H298" s="4">
        <v>0</v>
      </c>
      <c r="I298" s="1"/>
      <c r="J298" s="5">
        <v>4.8271413555654704E-3</v>
      </c>
      <c r="K298" s="2">
        <v>94.67</v>
      </c>
      <c r="L298" s="2">
        <v>94.17</v>
      </c>
      <c r="M298" s="2">
        <v>81.010000000000005</v>
      </c>
      <c r="N298" s="2">
        <v>86.68</v>
      </c>
      <c r="O298" s="2">
        <v>0</v>
      </c>
      <c r="P298" s="4">
        <v>7</v>
      </c>
      <c r="Q298" s="4">
        <v>8</v>
      </c>
      <c r="R298" s="2">
        <f t="shared" si="16"/>
        <v>89.132500000000007</v>
      </c>
      <c r="S298">
        <f t="shared" si="17"/>
        <v>86.535147392290241</v>
      </c>
      <c r="T298">
        <f t="shared" si="18"/>
        <v>1.7289814579629159</v>
      </c>
      <c r="U298">
        <f t="shared" si="19"/>
        <v>28.947553556708623</v>
      </c>
    </row>
    <row r="299" spans="1:21" x14ac:dyDescent="0.25">
      <c r="A299" s="4">
        <v>39033</v>
      </c>
      <c r="B299" s="6">
        <v>34106.881168139866</v>
      </c>
      <c r="C299" t="s">
        <v>174</v>
      </c>
      <c r="D299" s="4">
        <v>1</v>
      </c>
      <c r="E299" s="4">
        <v>1</v>
      </c>
      <c r="F299" s="2">
        <v>67.69</v>
      </c>
      <c r="G299" s="2">
        <v>164.02</v>
      </c>
      <c r="H299" s="4">
        <v>0</v>
      </c>
      <c r="I299" s="3">
        <v>5.7910000000000004</v>
      </c>
      <c r="K299" s="2">
        <v>80.97</v>
      </c>
      <c r="L299" s="2">
        <v>70.75</v>
      </c>
      <c r="M299" s="2">
        <v>60.08</v>
      </c>
      <c r="N299" s="2">
        <v>76.89</v>
      </c>
      <c r="O299">
        <v>1</v>
      </c>
      <c r="P299" s="4">
        <v>7</v>
      </c>
      <c r="Q299" s="4">
        <v>9</v>
      </c>
      <c r="R299" s="2">
        <f t="shared" si="16"/>
        <v>72.172499999999999</v>
      </c>
      <c r="S299">
        <f t="shared" si="17"/>
        <v>74.385487528344669</v>
      </c>
      <c r="T299">
        <f t="shared" si="18"/>
        <v>1.7193294386588773</v>
      </c>
      <c r="U299">
        <f t="shared" si="19"/>
        <v>25.16344020465997</v>
      </c>
    </row>
    <row r="300" spans="1:21" x14ac:dyDescent="0.25">
      <c r="A300" s="4">
        <v>39816</v>
      </c>
      <c r="B300" s="6">
        <v>34096.175637767185</v>
      </c>
      <c r="D300" s="4">
        <v>1</v>
      </c>
      <c r="E300" s="4">
        <v>0</v>
      </c>
      <c r="F300" s="2">
        <v>63.96</v>
      </c>
      <c r="G300" s="2">
        <v>185.01</v>
      </c>
      <c r="H300" s="1"/>
      <c r="I300" s="3">
        <v>8.2739999999999991</v>
      </c>
      <c r="J300" s="5">
        <v>6.9040214013946603E-3</v>
      </c>
      <c r="K300" s="2">
        <v>78.849999999999994</v>
      </c>
      <c r="L300" s="2">
        <v>85.44</v>
      </c>
      <c r="M300" s="2">
        <v>62.8</v>
      </c>
      <c r="N300" s="2">
        <v>76.39</v>
      </c>
      <c r="O300">
        <v>1</v>
      </c>
      <c r="P300" s="4">
        <v>1</v>
      </c>
      <c r="Q300" s="4">
        <v>14</v>
      </c>
      <c r="R300" s="2">
        <f t="shared" si="16"/>
        <v>75.86999999999999</v>
      </c>
      <c r="S300">
        <f t="shared" si="17"/>
        <v>83.904761904761898</v>
      </c>
      <c r="T300">
        <f t="shared" si="18"/>
        <v>1.6245872491744984</v>
      </c>
      <c r="U300">
        <f t="shared" si="19"/>
        <v>31.790732063137451</v>
      </c>
    </row>
    <row r="301" spans="1:21" x14ac:dyDescent="0.25">
      <c r="A301" s="4">
        <v>40662</v>
      </c>
      <c r="B301" s="6">
        <v>34088.083289579481</v>
      </c>
      <c r="C301" t="s">
        <v>192</v>
      </c>
      <c r="D301" s="4">
        <v>0</v>
      </c>
      <c r="E301" s="4">
        <v>1</v>
      </c>
      <c r="F301" s="2">
        <v>76.12</v>
      </c>
      <c r="G301" s="2">
        <v>220.77</v>
      </c>
      <c r="H301" s="4">
        <v>2</v>
      </c>
      <c r="I301" s="3">
        <v>5.6710000000000003</v>
      </c>
      <c r="J301" s="5">
        <v>5.3526465146562802E-3</v>
      </c>
      <c r="K301" s="2">
        <v>81.41</v>
      </c>
      <c r="L301" s="2">
        <v>74.400000000000006</v>
      </c>
      <c r="M301" s="2">
        <v>65.099999999999994</v>
      </c>
      <c r="N301" s="2">
        <v>76.239999999999995</v>
      </c>
      <c r="O301">
        <v>1</v>
      </c>
      <c r="P301" s="4">
        <v>4</v>
      </c>
      <c r="Q301" s="4">
        <v>4</v>
      </c>
      <c r="R301" s="2">
        <f t="shared" si="16"/>
        <v>74.287499999999994</v>
      </c>
      <c r="S301">
        <f t="shared" si="17"/>
        <v>100.12244897959184</v>
      </c>
      <c r="T301">
        <f t="shared" si="18"/>
        <v>1.9334518669037339</v>
      </c>
      <c r="U301">
        <f t="shared" si="19"/>
        <v>26.783339982237489</v>
      </c>
    </row>
    <row r="302" spans="1:21" x14ac:dyDescent="0.25">
      <c r="A302" s="4">
        <v>40916</v>
      </c>
      <c r="B302" s="6">
        <v>34084.093718984172</v>
      </c>
      <c r="C302" t="s">
        <v>193</v>
      </c>
      <c r="D302" s="4">
        <v>1</v>
      </c>
      <c r="E302" s="4">
        <v>0</v>
      </c>
      <c r="F302" s="2">
        <v>70.5</v>
      </c>
      <c r="G302" s="2">
        <v>275.79000000000002</v>
      </c>
      <c r="H302" s="4">
        <v>0</v>
      </c>
      <c r="I302" s="3">
        <v>7.2759999999999998</v>
      </c>
      <c r="J302" s="5">
        <v>7.4306031881844403E-3</v>
      </c>
      <c r="K302" s="2">
        <v>91.25</v>
      </c>
      <c r="L302" s="2">
        <v>97.69</v>
      </c>
      <c r="M302" s="2">
        <v>77.73</v>
      </c>
      <c r="N302" s="2">
        <v>83.53</v>
      </c>
      <c r="O302">
        <v>1</v>
      </c>
      <c r="P302" s="4">
        <v>6</v>
      </c>
      <c r="Q302" s="1"/>
      <c r="R302" s="2">
        <f t="shared" si="16"/>
        <v>87.550000000000011</v>
      </c>
      <c r="S302">
        <f t="shared" si="17"/>
        <v>125.0748299319728</v>
      </c>
      <c r="T302">
        <f t="shared" si="18"/>
        <v>1.790703581407163</v>
      </c>
      <c r="U302">
        <f t="shared" si="19"/>
        <v>39.00520067654243</v>
      </c>
    </row>
    <row r="303" spans="1:21" x14ac:dyDescent="0.25">
      <c r="A303" s="4">
        <v>42216</v>
      </c>
      <c r="B303" s="6">
        <v>34068.566065809922</v>
      </c>
      <c r="C303" t="s">
        <v>88</v>
      </c>
      <c r="D303" s="4">
        <v>0</v>
      </c>
      <c r="E303" s="4">
        <v>0</v>
      </c>
      <c r="F303" s="2">
        <v>69.66</v>
      </c>
      <c r="G303" s="2">
        <v>148.38999999999999</v>
      </c>
      <c r="H303" s="4">
        <v>1</v>
      </c>
      <c r="I303" s="3">
        <v>7.7670000000000003</v>
      </c>
      <c r="J303" s="5">
        <v>5.8630265704554298E-3</v>
      </c>
      <c r="K303" s="2">
        <v>87.73</v>
      </c>
      <c r="L303" s="2">
        <v>80.760000000000005</v>
      </c>
      <c r="M303" s="2">
        <v>54.12</v>
      </c>
      <c r="N303" s="2">
        <v>71.37</v>
      </c>
      <c r="O303">
        <v>1</v>
      </c>
      <c r="P303" s="4">
        <v>2</v>
      </c>
      <c r="Q303" s="4">
        <v>4</v>
      </c>
      <c r="R303" s="2">
        <f t="shared" si="16"/>
        <v>73.495000000000005</v>
      </c>
      <c r="S303">
        <f t="shared" si="17"/>
        <v>67.297052154195001</v>
      </c>
      <c r="T303">
        <f t="shared" si="18"/>
        <v>1.7693675387350776</v>
      </c>
      <c r="U303">
        <f t="shared" si="19"/>
        <v>21.496112700418845</v>
      </c>
    </row>
    <row r="304" spans="1:21" x14ac:dyDescent="0.25">
      <c r="A304" s="4">
        <v>42474</v>
      </c>
      <c r="B304" s="6">
        <v>34065.127664919717</v>
      </c>
      <c r="C304" t="s">
        <v>194</v>
      </c>
      <c r="D304" s="4">
        <v>1</v>
      </c>
      <c r="E304" s="4">
        <v>0</v>
      </c>
      <c r="F304" s="2">
        <v>67.650000000000006</v>
      </c>
      <c r="G304" s="2">
        <v>215.38</v>
      </c>
      <c r="H304" s="4">
        <v>0</v>
      </c>
      <c r="I304" s="3">
        <v>7.266</v>
      </c>
      <c r="K304" s="2">
        <v>81.290000000000006</v>
      </c>
      <c r="L304" s="2">
        <v>84.1</v>
      </c>
      <c r="M304" s="1"/>
      <c r="N304" s="2">
        <v>74.3</v>
      </c>
      <c r="O304">
        <v>1</v>
      </c>
      <c r="P304" s="4">
        <v>2</v>
      </c>
      <c r="Q304" s="4">
        <v>6</v>
      </c>
      <c r="R304" s="2">
        <f t="shared" si="16"/>
        <v>79.896666666666661</v>
      </c>
      <c r="S304">
        <f t="shared" si="17"/>
        <v>97.67800453514738</v>
      </c>
      <c r="T304">
        <f t="shared" si="18"/>
        <v>1.7183134366268735</v>
      </c>
      <c r="U304">
        <f t="shared" si="19"/>
        <v>33.082018984428537</v>
      </c>
    </row>
    <row r="305" spans="1:21" x14ac:dyDescent="0.25">
      <c r="A305" s="4">
        <v>43255</v>
      </c>
      <c r="B305" s="6">
        <v>34057.525122150997</v>
      </c>
      <c r="C305" t="s">
        <v>195</v>
      </c>
      <c r="D305" s="4">
        <v>0</v>
      </c>
      <c r="E305" s="4">
        <v>0</v>
      </c>
      <c r="F305" s="2">
        <v>65.56</v>
      </c>
      <c r="G305" s="2">
        <v>186.21</v>
      </c>
      <c r="H305" s="4">
        <v>1</v>
      </c>
      <c r="I305" s="3">
        <v>6.3630000000000004</v>
      </c>
      <c r="J305" s="5">
        <v>4.3615093663267003E-3</v>
      </c>
      <c r="K305" s="2">
        <v>79.12</v>
      </c>
      <c r="L305" s="2">
        <v>76.14</v>
      </c>
      <c r="M305" s="2">
        <v>72.92</v>
      </c>
      <c r="N305" s="2">
        <v>71</v>
      </c>
      <c r="O305">
        <v>0</v>
      </c>
      <c r="P305" s="4">
        <v>7</v>
      </c>
      <c r="Q305" s="4">
        <v>4</v>
      </c>
      <c r="R305" s="2">
        <f t="shared" si="16"/>
        <v>74.795000000000002</v>
      </c>
      <c r="S305">
        <f t="shared" si="17"/>
        <v>84.448979591836732</v>
      </c>
      <c r="T305">
        <f t="shared" si="18"/>
        <v>1.665227330454661</v>
      </c>
      <c r="U305">
        <f t="shared" si="19"/>
        <v>30.454210557745657</v>
      </c>
    </row>
    <row r="306" spans="1:21" x14ac:dyDescent="0.25">
      <c r="A306" s="4">
        <v>48033</v>
      </c>
      <c r="B306" s="6">
        <v>33995.9700041744</v>
      </c>
      <c r="D306" s="4">
        <v>1</v>
      </c>
      <c r="E306" s="4">
        <v>1</v>
      </c>
      <c r="F306" s="2">
        <v>68.84</v>
      </c>
      <c r="G306" s="2">
        <v>175.69</v>
      </c>
      <c r="H306" s="4">
        <v>0</v>
      </c>
      <c r="I306" s="3">
        <v>4.6210000000000004</v>
      </c>
      <c r="J306" s="5">
        <v>4.99029897129052E-3</v>
      </c>
      <c r="K306" s="2">
        <v>83.89</v>
      </c>
      <c r="L306" s="2">
        <v>75.34</v>
      </c>
      <c r="M306" s="2">
        <v>53.49</v>
      </c>
      <c r="N306" s="2">
        <v>72.11</v>
      </c>
      <c r="O306">
        <v>0</v>
      </c>
      <c r="P306" s="4">
        <v>5</v>
      </c>
      <c r="Q306" s="1"/>
      <c r="R306" s="2">
        <f t="shared" si="16"/>
        <v>71.20750000000001</v>
      </c>
      <c r="S306">
        <f t="shared" si="17"/>
        <v>79.678004535147394</v>
      </c>
      <c r="T306">
        <f t="shared" si="18"/>
        <v>1.7485394970789943</v>
      </c>
      <c r="U306">
        <f t="shared" si="19"/>
        <v>26.060788717993386</v>
      </c>
    </row>
    <row r="307" spans="1:21" x14ac:dyDescent="0.25">
      <c r="A307" s="4">
        <v>20243</v>
      </c>
      <c r="B307" s="6">
        <v>33971.025852007799</v>
      </c>
      <c r="C307" t="s">
        <v>196</v>
      </c>
      <c r="D307" s="4">
        <v>1</v>
      </c>
      <c r="E307" s="4">
        <v>0</v>
      </c>
      <c r="F307" s="2">
        <v>65.989999999999995</v>
      </c>
      <c r="G307" s="2">
        <v>128.4</v>
      </c>
      <c r="H307" s="4">
        <v>1</v>
      </c>
      <c r="I307" s="3">
        <v>8.0969999999999995</v>
      </c>
      <c r="J307" s="5">
        <v>8.6984292572896103E-3</v>
      </c>
      <c r="K307" s="2">
        <v>81.96</v>
      </c>
      <c r="L307" s="2">
        <v>82.52</v>
      </c>
      <c r="M307" s="2">
        <v>64.05</v>
      </c>
      <c r="N307" s="2">
        <v>81.58</v>
      </c>
      <c r="O307">
        <v>0</v>
      </c>
      <c r="P307" s="4">
        <v>3</v>
      </c>
      <c r="Q307" s="4">
        <v>7</v>
      </c>
      <c r="R307" s="2">
        <f t="shared" si="16"/>
        <v>77.527499999999989</v>
      </c>
      <c r="S307">
        <f t="shared" si="17"/>
        <v>58.231292517006807</v>
      </c>
      <c r="T307">
        <f t="shared" si="18"/>
        <v>1.6761493522987045</v>
      </c>
      <c r="U307">
        <f t="shared" si="19"/>
        <v>20.726740153508349</v>
      </c>
    </row>
    <row r="308" spans="1:21" x14ac:dyDescent="0.25">
      <c r="A308" s="4">
        <v>22029</v>
      </c>
      <c r="B308" s="6">
        <v>33949.091080286547</v>
      </c>
      <c r="D308" s="4">
        <v>1</v>
      </c>
      <c r="E308" s="4">
        <v>1</v>
      </c>
      <c r="F308" s="2">
        <v>65.17</v>
      </c>
      <c r="G308" s="1"/>
      <c r="H308" s="4">
        <v>0</v>
      </c>
      <c r="I308" s="3">
        <v>6.33</v>
      </c>
      <c r="J308" s="5">
        <v>4.72594945594713E-3</v>
      </c>
      <c r="K308" s="2">
        <v>78.98</v>
      </c>
      <c r="L308" s="2">
        <v>91.92</v>
      </c>
      <c r="M308" s="2">
        <v>74.430000000000007</v>
      </c>
      <c r="N308" s="2">
        <v>77.14</v>
      </c>
      <c r="O308">
        <v>1</v>
      </c>
      <c r="P308" s="4">
        <v>7</v>
      </c>
      <c r="Q308" s="4">
        <v>22</v>
      </c>
      <c r="R308" s="2">
        <f t="shared" si="16"/>
        <v>80.617500000000007</v>
      </c>
      <c r="S308">
        <f t="shared" si="17"/>
        <v>0</v>
      </c>
      <c r="T308">
        <f t="shared" si="18"/>
        <v>1.6553213106426214</v>
      </c>
      <c r="U308">
        <f t="shared" si="19"/>
        <v>0</v>
      </c>
    </row>
    <row r="309" spans="1:21" x14ac:dyDescent="0.25">
      <c r="A309" s="4">
        <v>22147</v>
      </c>
      <c r="B309" s="6">
        <v>33947.773665077046</v>
      </c>
      <c r="C309" t="s">
        <v>99</v>
      </c>
      <c r="D309" s="4">
        <v>1</v>
      </c>
      <c r="E309" s="4">
        <v>0</v>
      </c>
      <c r="F309" s="2">
        <v>61.17</v>
      </c>
      <c r="G309" s="2">
        <v>126.82</v>
      </c>
      <c r="H309" s="4">
        <v>2</v>
      </c>
      <c r="I309" s="3">
        <v>7.12</v>
      </c>
      <c r="J309" s="5">
        <v>6.3655245549321298E-3</v>
      </c>
      <c r="K309" s="2">
        <v>85.67</v>
      </c>
      <c r="L309" s="2">
        <v>91.34</v>
      </c>
      <c r="M309" s="1"/>
      <c r="N309" s="2">
        <v>88.33</v>
      </c>
      <c r="O309">
        <v>0</v>
      </c>
      <c r="P309" s="4">
        <v>5</v>
      </c>
      <c r="Q309" s="4">
        <v>15</v>
      </c>
      <c r="R309" s="2">
        <f t="shared" si="16"/>
        <v>88.446666666666658</v>
      </c>
      <c r="S309">
        <f t="shared" si="17"/>
        <v>57.51473922902494</v>
      </c>
      <c r="T309">
        <f t="shared" si="18"/>
        <v>1.553721107442215</v>
      </c>
      <c r="U309">
        <f t="shared" si="19"/>
        <v>23.825006271578403</v>
      </c>
    </row>
    <row r="310" spans="1:21" x14ac:dyDescent="0.25">
      <c r="A310" s="4">
        <v>22938</v>
      </c>
      <c r="B310" s="6">
        <v>33938.435257289566</v>
      </c>
      <c r="C310" t="s">
        <v>197</v>
      </c>
      <c r="D310" s="4">
        <v>0</v>
      </c>
      <c r="E310" s="4">
        <v>0</v>
      </c>
      <c r="F310" s="2">
        <v>73.84</v>
      </c>
      <c r="G310" s="2">
        <v>261.08</v>
      </c>
      <c r="H310" s="4">
        <v>0</v>
      </c>
      <c r="I310" s="3">
        <v>6.43</v>
      </c>
      <c r="K310" s="2">
        <v>75.56</v>
      </c>
      <c r="L310" s="1"/>
      <c r="M310" s="2">
        <v>57.61</v>
      </c>
      <c r="N310" s="1"/>
      <c r="O310">
        <v>1</v>
      </c>
      <c r="P310" s="4">
        <v>3</v>
      </c>
      <c r="Q310" s="4">
        <v>9</v>
      </c>
      <c r="R310" s="2">
        <f t="shared" si="16"/>
        <v>66.585000000000008</v>
      </c>
      <c r="S310">
        <f t="shared" si="17"/>
        <v>118.40362811791383</v>
      </c>
      <c r="T310">
        <f t="shared" si="18"/>
        <v>1.8755397510795024</v>
      </c>
      <c r="U310">
        <f t="shared" si="19"/>
        <v>33.659872281668868</v>
      </c>
    </row>
    <row r="311" spans="1:21" x14ac:dyDescent="0.25">
      <c r="A311" s="4">
        <v>23514</v>
      </c>
      <c r="B311" s="6">
        <v>33930.922522925997</v>
      </c>
      <c r="C311" t="s">
        <v>198</v>
      </c>
      <c r="D311" s="4">
        <v>1</v>
      </c>
      <c r="E311" s="4">
        <v>0</v>
      </c>
      <c r="F311" s="1"/>
      <c r="G311" s="2">
        <v>115.19</v>
      </c>
      <c r="H311" s="4">
        <v>2</v>
      </c>
      <c r="I311" s="3">
        <v>8.3140000000000001</v>
      </c>
      <c r="J311" s="5">
        <v>7.4482203748181498E-3</v>
      </c>
      <c r="K311" s="2">
        <v>87.76</v>
      </c>
      <c r="L311" s="2">
        <v>80.41</v>
      </c>
      <c r="M311" s="2">
        <v>46.68</v>
      </c>
      <c r="N311" s="2">
        <v>83.13</v>
      </c>
      <c r="O311">
        <v>1</v>
      </c>
      <c r="P311" s="4">
        <v>0</v>
      </c>
      <c r="Q311" s="4">
        <v>4</v>
      </c>
      <c r="R311" s="2">
        <f t="shared" si="16"/>
        <v>74.495000000000005</v>
      </c>
      <c r="S311">
        <f t="shared" si="17"/>
        <v>52.240362811791378</v>
      </c>
      <c r="T311">
        <f t="shared" si="18"/>
        <v>0</v>
      </c>
      <c r="U311" t="e">
        <f t="shared" si="19"/>
        <v>#DIV/0!</v>
      </c>
    </row>
    <row r="312" spans="1:21" x14ac:dyDescent="0.25">
      <c r="A312" s="4">
        <v>25866</v>
      </c>
      <c r="B312" s="6">
        <v>33902.009967464495</v>
      </c>
      <c r="C312" t="s">
        <v>199</v>
      </c>
      <c r="D312" s="4">
        <v>1</v>
      </c>
      <c r="E312" s="4">
        <v>1</v>
      </c>
      <c r="F312" s="2">
        <v>67.290000000000006</v>
      </c>
      <c r="G312" s="2">
        <v>158.08000000000001</v>
      </c>
      <c r="H312" s="4">
        <v>0</v>
      </c>
      <c r="I312" s="3">
        <v>6.2119999999999997</v>
      </c>
      <c r="J312" s="5">
        <v>4.8791952210649504E-3</v>
      </c>
      <c r="K312" s="2">
        <v>77.78</v>
      </c>
      <c r="L312" s="2">
        <v>85.61</v>
      </c>
      <c r="M312" s="2">
        <v>65.150000000000006</v>
      </c>
      <c r="N312" s="2">
        <v>76.63</v>
      </c>
      <c r="O312">
        <v>0</v>
      </c>
      <c r="P312" s="4">
        <v>5</v>
      </c>
      <c r="Q312" s="4">
        <v>10</v>
      </c>
      <c r="R312" s="2">
        <f t="shared" si="16"/>
        <v>76.29249999999999</v>
      </c>
      <c r="S312">
        <f t="shared" si="17"/>
        <v>71.691609977324262</v>
      </c>
      <c r="T312">
        <f t="shared" si="18"/>
        <v>1.7091694183388368</v>
      </c>
      <c r="U312">
        <f t="shared" si="19"/>
        <v>24.541330627483156</v>
      </c>
    </row>
    <row r="313" spans="1:21" x14ac:dyDescent="0.25">
      <c r="A313" s="4">
        <v>26223</v>
      </c>
      <c r="B313" s="6">
        <v>33897.857692776015</v>
      </c>
      <c r="D313" s="4">
        <v>1</v>
      </c>
      <c r="E313" s="4">
        <v>0</v>
      </c>
      <c r="F313" s="2">
        <v>66.67</v>
      </c>
      <c r="G313" s="2">
        <v>224.44</v>
      </c>
      <c r="H313" s="4">
        <v>0</v>
      </c>
      <c r="I313" s="1"/>
      <c r="J313" s="5">
        <v>5.5253212245449301E-3</v>
      </c>
      <c r="K313" s="2">
        <v>87.29</v>
      </c>
      <c r="L313" s="2">
        <v>89.62</v>
      </c>
      <c r="M313" s="2">
        <v>69.11</v>
      </c>
      <c r="N313" s="1"/>
      <c r="O313">
        <v>0</v>
      </c>
      <c r="P313" s="4">
        <v>4</v>
      </c>
      <c r="Q313" s="4">
        <v>17</v>
      </c>
      <c r="R313" s="2">
        <f t="shared" si="16"/>
        <v>82.006666666666675</v>
      </c>
      <c r="S313">
        <f t="shared" si="17"/>
        <v>101.78684807256235</v>
      </c>
      <c r="T313">
        <f t="shared" si="18"/>
        <v>1.6934213868427739</v>
      </c>
      <c r="U313">
        <f t="shared" si="19"/>
        <v>35.494542725970632</v>
      </c>
    </row>
    <row r="314" spans="1:21" x14ac:dyDescent="0.25">
      <c r="A314" s="4">
        <v>26843</v>
      </c>
      <c r="B314" s="6">
        <v>33890.453286804492</v>
      </c>
      <c r="C314" t="s">
        <v>200</v>
      </c>
      <c r="D314" s="4">
        <v>1</v>
      </c>
      <c r="E314" s="4">
        <v>0</v>
      </c>
      <c r="F314" s="2">
        <v>57.24</v>
      </c>
      <c r="G314" s="2">
        <v>170</v>
      </c>
      <c r="H314" s="4">
        <v>0</v>
      </c>
      <c r="I314" s="1"/>
      <c r="J314" s="5">
        <v>6.5639094235068699E-3</v>
      </c>
      <c r="K314" s="2">
        <v>81</v>
      </c>
      <c r="L314" s="2">
        <v>86.66</v>
      </c>
      <c r="M314" s="2">
        <v>69.38</v>
      </c>
      <c r="N314" s="1"/>
      <c r="O314">
        <v>0</v>
      </c>
      <c r="P314" s="4">
        <v>9</v>
      </c>
      <c r="Q314" s="4">
        <v>8</v>
      </c>
      <c r="R314" s="2">
        <f t="shared" si="16"/>
        <v>79.013333333333335</v>
      </c>
      <c r="S314">
        <f t="shared" si="17"/>
        <v>77.097505668934232</v>
      </c>
      <c r="T314">
        <f t="shared" si="18"/>
        <v>1.4538989077978157</v>
      </c>
      <c r="U314">
        <f t="shared" si="19"/>
        <v>36.473035300683428</v>
      </c>
    </row>
    <row r="315" spans="1:21" x14ac:dyDescent="0.25">
      <c r="A315" s="4">
        <v>27177</v>
      </c>
      <c r="B315" s="6">
        <v>33886.441974921378</v>
      </c>
      <c r="D315" s="4">
        <v>1</v>
      </c>
      <c r="E315" s="4">
        <v>1</v>
      </c>
      <c r="F315" s="2">
        <v>64.14</v>
      </c>
      <c r="G315" s="1"/>
      <c r="H315" s="4">
        <v>0</v>
      </c>
      <c r="I315" s="3">
        <v>5.9740000000000002</v>
      </c>
      <c r="J315" s="5">
        <v>4.6554486100100099E-3</v>
      </c>
      <c r="K315" s="2">
        <v>88.15</v>
      </c>
      <c r="L315" s="2">
        <v>73.14</v>
      </c>
      <c r="M315" s="2">
        <v>46.66</v>
      </c>
      <c r="N315" s="2">
        <v>85.12</v>
      </c>
      <c r="O315">
        <v>0</v>
      </c>
      <c r="P315" s="4">
        <v>7</v>
      </c>
      <c r="Q315" s="4">
        <v>10</v>
      </c>
      <c r="R315" s="2">
        <f t="shared" si="16"/>
        <v>73.267500000000013</v>
      </c>
      <c r="S315">
        <f t="shared" si="17"/>
        <v>0</v>
      </c>
      <c r="T315">
        <f t="shared" si="18"/>
        <v>1.6291592583185168</v>
      </c>
      <c r="U315">
        <f t="shared" si="19"/>
        <v>0</v>
      </c>
    </row>
    <row r="316" spans="1:21" x14ac:dyDescent="0.25">
      <c r="A316" s="4">
        <v>27638</v>
      </c>
      <c r="B316" s="6">
        <v>33881.45020601085</v>
      </c>
      <c r="C316" t="s">
        <v>201</v>
      </c>
      <c r="D316" s="4">
        <v>0</v>
      </c>
      <c r="E316" s="4">
        <v>0</v>
      </c>
      <c r="F316" s="2">
        <v>69.989999999999995</v>
      </c>
      <c r="G316" s="2">
        <v>291.73</v>
      </c>
      <c r="H316" s="4">
        <v>0</v>
      </c>
      <c r="I316" s="3">
        <v>7.46</v>
      </c>
      <c r="K316" s="1"/>
      <c r="L316" s="2">
        <v>69.84</v>
      </c>
      <c r="M316" s="2">
        <v>60.41</v>
      </c>
      <c r="N316" s="2">
        <v>86.99</v>
      </c>
      <c r="O316">
        <v>1</v>
      </c>
      <c r="P316" s="4">
        <v>5</v>
      </c>
      <c r="Q316" s="4">
        <v>5</v>
      </c>
      <c r="R316" s="2">
        <f t="shared" si="16"/>
        <v>72.413333333333341</v>
      </c>
      <c r="S316">
        <f t="shared" si="17"/>
        <v>132.30385487528346</v>
      </c>
      <c r="T316">
        <f t="shared" si="18"/>
        <v>1.777749555499111</v>
      </c>
      <c r="U316">
        <f t="shared" si="19"/>
        <v>41.863095727030107</v>
      </c>
    </row>
    <row r="317" spans="1:21" x14ac:dyDescent="0.25">
      <c r="A317" s="4">
        <v>28044</v>
      </c>
      <c r="B317" s="6">
        <v>33876.477992088774</v>
      </c>
      <c r="C317" t="s">
        <v>202</v>
      </c>
      <c r="D317" s="4">
        <v>0</v>
      </c>
      <c r="E317" s="4">
        <v>0</v>
      </c>
      <c r="F317" s="2">
        <v>74.37</v>
      </c>
      <c r="G317" s="1"/>
      <c r="H317" s="4">
        <v>0</v>
      </c>
      <c r="I317" s="1"/>
      <c r="J317" s="5">
        <v>6.0291647051730199E-3</v>
      </c>
      <c r="K317" s="2">
        <v>85.18</v>
      </c>
      <c r="L317" s="2">
        <v>96.12</v>
      </c>
      <c r="M317" s="2">
        <v>73.09</v>
      </c>
      <c r="N317" s="2">
        <v>75.36</v>
      </c>
      <c r="O317">
        <v>0</v>
      </c>
      <c r="P317" s="4">
        <v>4</v>
      </c>
      <c r="Q317" s="4">
        <v>9</v>
      </c>
      <c r="R317" s="2">
        <f t="shared" si="16"/>
        <v>82.4375</v>
      </c>
      <c r="S317">
        <f t="shared" si="17"/>
        <v>0</v>
      </c>
      <c r="T317">
        <f t="shared" si="18"/>
        <v>1.8890017780035562</v>
      </c>
      <c r="U317">
        <f t="shared" si="19"/>
        <v>0</v>
      </c>
    </row>
    <row r="318" spans="1:21" x14ac:dyDescent="0.25">
      <c r="A318" s="4">
        <v>49806</v>
      </c>
      <c r="B318" s="6">
        <v>33869.009419483606</v>
      </c>
      <c r="C318" t="s">
        <v>203</v>
      </c>
      <c r="D318" s="4">
        <v>1</v>
      </c>
      <c r="E318" s="4">
        <v>0</v>
      </c>
      <c r="F318" s="2">
        <v>63.22</v>
      </c>
      <c r="G318" s="2">
        <v>127.69</v>
      </c>
      <c r="H318" s="1"/>
      <c r="I318" s="3">
        <v>7.6159999999999997</v>
      </c>
      <c r="J318" s="5">
        <v>6.4901289850263898E-3</v>
      </c>
      <c r="K318" s="2">
        <v>78.3</v>
      </c>
      <c r="L318" s="1"/>
      <c r="M318" s="2">
        <v>77.03</v>
      </c>
      <c r="N318" s="2">
        <v>78.7</v>
      </c>
      <c r="O318">
        <v>0</v>
      </c>
      <c r="P318" s="4">
        <v>3</v>
      </c>
      <c r="Q318" s="4">
        <v>4</v>
      </c>
      <c r="R318" s="2">
        <f t="shared" si="16"/>
        <v>78.009999999999991</v>
      </c>
      <c r="S318">
        <f t="shared" si="17"/>
        <v>57.909297052154194</v>
      </c>
      <c r="T318">
        <f t="shared" si="18"/>
        <v>1.6057912115824233</v>
      </c>
      <c r="U318">
        <f t="shared" si="19"/>
        <v>22.457951507027055</v>
      </c>
    </row>
    <row r="319" spans="1:21" x14ac:dyDescent="0.25">
      <c r="A319" s="4">
        <v>29967</v>
      </c>
      <c r="B319" s="6">
        <v>33853.355618834255</v>
      </c>
      <c r="C319" t="s">
        <v>204</v>
      </c>
      <c r="D319" s="4">
        <v>0</v>
      </c>
      <c r="E319" s="4">
        <v>0</v>
      </c>
      <c r="F319" s="2">
        <v>74.28</v>
      </c>
      <c r="G319" s="2">
        <v>264.16000000000003</v>
      </c>
      <c r="H319" s="4">
        <v>0</v>
      </c>
      <c r="I319" s="3">
        <v>6.0910000000000002</v>
      </c>
      <c r="J319" s="5">
        <v>5.6323152164548503E-3</v>
      </c>
      <c r="K319" s="2">
        <v>73.27</v>
      </c>
      <c r="L319" s="2">
        <v>82.94</v>
      </c>
      <c r="M319" s="2">
        <v>70.89</v>
      </c>
      <c r="N319" s="2">
        <v>76.989999999999995</v>
      </c>
      <c r="O319">
        <v>0</v>
      </c>
      <c r="P319" s="4">
        <v>6</v>
      </c>
      <c r="Q319" s="4">
        <v>19</v>
      </c>
      <c r="R319" s="2">
        <f t="shared" si="16"/>
        <v>76.022499999999994</v>
      </c>
      <c r="S319">
        <f t="shared" si="17"/>
        <v>119.80045351473923</v>
      </c>
      <c r="T319">
        <f t="shared" si="18"/>
        <v>1.8867157734315469</v>
      </c>
      <c r="U319">
        <f t="shared" si="19"/>
        <v>33.654682794794105</v>
      </c>
    </row>
    <row r="320" spans="1:21" x14ac:dyDescent="0.25">
      <c r="A320" s="4">
        <v>30337</v>
      </c>
      <c r="B320" s="6">
        <v>33847.810701747891</v>
      </c>
      <c r="D320" s="4">
        <v>1</v>
      </c>
      <c r="E320" s="4">
        <v>1</v>
      </c>
      <c r="F320" s="2">
        <v>64.95</v>
      </c>
      <c r="G320" s="2">
        <v>150.38999999999999</v>
      </c>
      <c r="H320" s="4">
        <v>0</v>
      </c>
      <c r="I320" s="3">
        <v>5.6189999999999998</v>
      </c>
      <c r="J320" s="5">
        <v>5.3303093400581102E-3</v>
      </c>
      <c r="K320" s="2">
        <v>81.75</v>
      </c>
      <c r="L320" s="2">
        <v>81.38</v>
      </c>
      <c r="M320" s="2">
        <v>56.27</v>
      </c>
      <c r="N320" s="2">
        <v>82.77</v>
      </c>
      <c r="O320">
        <v>0</v>
      </c>
      <c r="P320" s="4">
        <v>4</v>
      </c>
      <c r="Q320" s="4">
        <v>8</v>
      </c>
      <c r="R320" s="2">
        <f t="shared" si="16"/>
        <v>75.542500000000004</v>
      </c>
      <c r="S320">
        <f t="shared" si="17"/>
        <v>68.204081632653057</v>
      </c>
      <c r="T320">
        <f t="shared" si="18"/>
        <v>1.6497332994665992</v>
      </c>
      <c r="U320">
        <f t="shared" si="19"/>
        <v>25.060104882706398</v>
      </c>
    </row>
    <row r="321" spans="1:21" x14ac:dyDescent="0.25">
      <c r="A321" s="4">
        <v>33162</v>
      </c>
      <c r="B321" s="6">
        <v>33813.644373137045</v>
      </c>
      <c r="C321" t="s">
        <v>95</v>
      </c>
      <c r="D321" s="4">
        <v>0</v>
      </c>
      <c r="E321" s="4">
        <v>0</v>
      </c>
      <c r="F321" s="1"/>
      <c r="G321" s="2">
        <v>204.54</v>
      </c>
      <c r="H321" s="4">
        <v>2</v>
      </c>
      <c r="I321" s="3">
        <v>5.4509999999999996</v>
      </c>
      <c r="J321" s="5">
        <v>4.4470175418636496E-3</v>
      </c>
      <c r="K321" s="2">
        <v>81.73</v>
      </c>
      <c r="L321" s="2">
        <v>86.8</v>
      </c>
      <c r="M321" s="2">
        <v>67.03</v>
      </c>
      <c r="N321" s="2">
        <v>77.709999999999994</v>
      </c>
      <c r="O321">
        <v>0</v>
      </c>
      <c r="P321" s="4">
        <v>6</v>
      </c>
      <c r="Q321" s="4">
        <v>10</v>
      </c>
      <c r="R321" s="2">
        <f t="shared" si="16"/>
        <v>78.317499999999995</v>
      </c>
      <c r="S321">
        <f t="shared" si="17"/>
        <v>92.761904761904759</v>
      </c>
      <c r="T321">
        <f t="shared" si="18"/>
        <v>0</v>
      </c>
      <c r="U321" t="e">
        <f t="shared" si="19"/>
        <v>#DIV/0!</v>
      </c>
    </row>
    <row r="322" spans="1:21" x14ac:dyDescent="0.25">
      <c r="A322" s="4">
        <v>34690</v>
      </c>
      <c r="B322" s="6">
        <v>33793.659855867052</v>
      </c>
      <c r="D322" s="4">
        <v>1</v>
      </c>
      <c r="E322" s="4">
        <v>0</v>
      </c>
      <c r="F322" s="2">
        <v>57.06</v>
      </c>
      <c r="G322" s="2">
        <v>113.7</v>
      </c>
      <c r="H322" s="4">
        <v>2</v>
      </c>
      <c r="I322" s="3">
        <v>7.9930000000000003</v>
      </c>
      <c r="J322" s="5">
        <v>6.9790129035072297E-3</v>
      </c>
      <c r="K322" s="2">
        <v>83.34</v>
      </c>
      <c r="L322" s="2">
        <v>75.52</v>
      </c>
      <c r="M322" s="2">
        <v>67</v>
      </c>
      <c r="N322" s="2">
        <v>78.89</v>
      </c>
      <c r="O322">
        <v>0</v>
      </c>
      <c r="P322" s="4">
        <v>2</v>
      </c>
      <c r="Q322" s="4">
        <v>14</v>
      </c>
      <c r="R322" s="2">
        <f t="shared" si="16"/>
        <v>76.1875</v>
      </c>
      <c r="S322">
        <f t="shared" si="17"/>
        <v>51.564625850340136</v>
      </c>
      <c r="T322">
        <f t="shared" si="18"/>
        <v>1.4493268986537975</v>
      </c>
      <c r="U322">
        <f t="shared" si="19"/>
        <v>24.548172466787733</v>
      </c>
    </row>
    <row r="323" spans="1:21" x14ac:dyDescent="0.25">
      <c r="A323" s="4">
        <v>36009</v>
      </c>
      <c r="B323" s="6">
        <v>33780.260485616505</v>
      </c>
      <c r="C323" t="s">
        <v>205</v>
      </c>
      <c r="D323" s="4">
        <v>0</v>
      </c>
      <c r="E323" s="4">
        <v>0</v>
      </c>
      <c r="F323" s="2">
        <v>71.97</v>
      </c>
      <c r="G323" s="2">
        <v>205.43</v>
      </c>
      <c r="H323" s="4">
        <v>0</v>
      </c>
      <c r="I323" s="3">
        <v>7.9539999999999997</v>
      </c>
      <c r="K323" s="2">
        <v>84.25</v>
      </c>
      <c r="L323" s="2">
        <v>84.65</v>
      </c>
      <c r="M323" s="2">
        <v>60.12</v>
      </c>
      <c r="N323" s="2">
        <v>83.74</v>
      </c>
      <c r="O323">
        <v>0</v>
      </c>
      <c r="P323" s="4">
        <v>5</v>
      </c>
      <c r="Q323" s="4">
        <v>14</v>
      </c>
      <c r="R323" s="2">
        <f t="shared" ref="R323:R386" si="20">AVERAGE(K323:N323)</f>
        <v>78.19</v>
      </c>
      <c r="S323">
        <f t="shared" ref="S323:S386" si="21">(G323/2.205)</f>
        <v>93.165532879818599</v>
      </c>
      <c r="T323">
        <f t="shared" ref="T323:T386" si="22">(F323/39.37)</f>
        <v>1.8280416560833121</v>
      </c>
      <c r="U323">
        <f t="shared" ref="U323:U386" si="23">(S323/(T323^2))</f>
        <v>27.879379046413245</v>
      </c>
    </row>
    <row r="324" spans="1:21" x14ac:dyDescent="0.25">
      <c r="A324" s="4">
        <v>38020</v>
      </c>
      <c r="B324" s="6">
        <v>33753.358761273557</v>
      </c>
      <c r="C324" t="s">
        <v>206</v>
      </c>
      <c r="D324" s="4">
        <v>1</v>
      </c>
      <c r="E324" s="4">
        <v>0</v>
      </c>
      <c r="F324" s="2">
        <v>62.43</v>
      </c>
      <c r="G324" s="2">
        <v>171.13</v>
      </c>
      <c r="H324" s="4">
        <v>1</v>
      </c>
      <c r="I324" s="3">
        <v>7.17</v>
      </c>
      <c r="J324" s="5">
        <v>6.2263839842824102E-3</v>
      </c>
      <c r="K324" s="2">
        <v>86.2</v>
      </c>
      <c r="L324" s="2">
        <v>79.239999999999995</v>
      </c>
      <c r="M324" s="2">
        <v>59.85</v>
      </c>
      <c r="N324" s="2">
        <v>75.760000000000005</v>
      </c>
      <c r="O324" s="2">
        <v>0</v>
      </c>
      <c r="P324" s="4">
        <v>3</v>
      </c>
      <c r="Q324" s="4">
        <v>11</v>
      </c>
      <c r="R324" s="2">
        <f t="shared" si="20"/>
        <v>75.262500000000003</v>
      </c>
      <c r="S324">
        <f t="shared" si="21"/>
        <v>77.609977324263028</v>
      </c>
      <c r="T324">
        <f t="shared" si="22"/>
        <v>1.5857251714503431</v>
      </c>
      <c r="U324">
        <f t="shared" si="23"/>
        <v>30.864675567611979</v>
      </c>
    </row>
    <row r="325" spans="1:21" x14ac:dyDescent="0.25">
      <c r="A325" s="4">
        <v>39181</v>
      </c>
      <c r="B325" s="6">
        <v>33741.552432160599</v>
      </c>
      <c r="D325" s="4">
        <v>0</v>
      </c>
      <c r="E325" s="4">
        <v>0</v>
      </c>
      <c r="F325" s="1"/>
      <c r="G325" s="2">
        <v>216.33</v>
      </c>
      <c r="H325" s="4">
        <v>2</v>
      </c>
      <c r="I325" s="3">
        <v>8.8919999999999995</v>
      </c>
      <c r="J325" s="5">
        <v>7.2784607303087202E-3</v>
      </c>
      <c r="K325" s="2">
        <v>88.44</v>
      </c>
      <c r="L325" s="2">
        <v>72.81</v>
      </c>
      <c r="M325" s="2">
        <v>62.49</v>
      </c>
      <c r="N325" s="2">
        <v>79.900000000000006</v>
      </c>
      <c r="O325">
        <v>0</v>
      </c>
      <c r="P325" s="4">
        <v>2</v>
      </c>
      <c r="Q325" s="4">
        <v>6</v>
      </c>
      <c r="R325" s="2">
        <f t="shared" si="20"/>
        <v>75.91</v>
      </c>
      <c r="S325">
        <f t="shared" si="21"/>
        <v>98.10884353741497</v>
      </c>
      <c r="T325">
        <f t="shared" si="22"/>
        <v>0</v>
      </c>
      <c r="U325" t="e">
        <f t="shared" si="23"/>
        <v>#DIV/0!</v>
      </c>
    </row>
    <row r="326" spans="1:21" x14ac:dyDescent="0.25">
      <c r="A326" s="4">
        <v>40229</v>
      </c>
      <c r="B326" s="6">
        <v>33728.917029329117</v>
      </c>
      <c r="C326" t="s">
        <v>118</v>
      </c>
      <c r="D326" s="4">
        <v>0</v>
      </c>
      <c r="E326" s="4">
        <v>0</v>
      </c>
      <c r="F326" s="2">
        <v>73.37</v>
      </c>
      <c r="G326" s="2">
        <v>180.81</v>
      </c>
      <c r="H326" s="4">
        <v>0</v>
      </c>
      <c r="I326" s="3">
        <v>7.383</v>
      </c>
      <c r="K326" s="2">
        <v>84.12</v>
      </c>
      <c r="L326" s="2">
        <v>86.28</v>
      </c>
      <c r="M326" s="2">
        <v>67.47</v>
      </c>
      <c r="N326" s="2">
        <v>78.8</v>
      </c>
      <c r="O326">
        <v>0</v>
      </c>
      <c r="P326" s="4">
        <v>6</v>
      </c>
      <c r="Q326" s="4">
        <v>8</v>
      </c>
      <c r="R326" s="2">
        <f t="shared" si="20"/>
        <v>79.167500000000004</v>
      </c>
      <c r="S326">
        <f t="shared" si="21"/>
        <v>82</v>
      </c>
      <c r="T326">
        <f t="shared" si="22"/>
        <v>1.8636017272034546</v>
      </c>
      <c r="U326">
        <f t="shared" si="23"/>
        <v>23.610633715691989</v>
      </c>
    </row>
    <row r="327" spans="1:21" x14ac:dyDescent="0.25">
      <c r="A327" s="4">
        <v>41425</v>
      </c>
      <c r="B327" s="6">
        <v>33711.581421238137</v>
      </c>
      <c r="D327" s="4">
        <v>1</v>
      </c>
      <c r="E327" s="4">
        <v>0</v>
      </c>
      <c r="F327" s="2">
        <v>62.27</v>
      </c>
      <c r="G327" s="2">
        <v>150.22</v>
      </c>
      <c r="H327" s="4">
        <v>1</v>
      </c>
      <c r="I327" s="1"/>
      <c r="J327" s="5">
        <v>5.7685629416097204E-3</v>
      </c>
      <c r="K327" s="2">
        <v>79.44</v>
      </c>
      <c r="L327" s="2">
        <v>91.34</v>
      </c>
      <c r="M327" s="2">
        <v>68.44</v>
      </c>
      <c r="N327" s="2">
        <v>80.72</v>
      </c>
      <c r="O327">
        <v>1</v>
      </c>
      <c r="P327" s="4">
        <v>3</v>
      </c>
      <c r="Q327" s="4">
        <v>7</v>
      </c>
      <c r="R327" s="2">
        <f t="shared" si="20"/>
        <v>79.984999999999999</v>
      </c>
      <c r="S327">
        <f t="shared" si="21"/>
        <v>68.126984126984127</v>
      </c>
      <c r="T327">
        <f t="shared" si="22"/>
        <v>1.5816611633223268</v>
      </c>
      <c r="U327">
        <f t="shared" si="23"/>
        <v>27.232797830604603</v>
      </c>
    </row>
    <row r="328" spans="1:21" x14ac:dyDescent="0.25">
      <c r="A328" s="4">
        <v>44698</v>
      </c>
      <c r="B328" s="6">
        <v>33671.080776376417</v>
      </c>
      <c r="D328" s="4">
        <v>1</v>
      </c>
      <c r="E328" s="4">
        <v>0</v>
      </c>
      <c r="F328" s="2">
        <v>65.849999999999994</v>
      </c>
      <c r="G328" s="2">
        <v>137.81</v>
      </c>
      <c r="H328" s="4">
        <v>0</v>
      </c>
      <c r="I328" s="3">
        <v>7.1349999999999998</v>
      </c>
      <c r="K328" s="2">
        <v>83.97</v>
      </c>
      <c r="L328" s="2">
        <v>80.5</v>
      </c>
      <c r="M328" s="2">
        <v>69.569999999999993</v>
      </c>
      <c r="N328" s="2">
        <v>84.09</v>
      </c>
      <c r="O328">
        <v>0</v>
      </c>
      <c r="P328" s="4">
        <v>2</v>
      </c>
      <c r="Q328" s="4">
        <v>4</v>
      </c>
      <c r="R328" s="2">
        <f t="shared" si="20"/>
        <v>79.532499999999999</v>
      </c>
      <c r="S328">
        <f t="shared" si="21"/>
        <v>62.498866213151928</v>
      </c>
      <c r="T328">
        <f t="shared" si="22"/>
        <v>1.6725933451866903</v>
      </c>
      <c r="U328">
        <f t="shared" si="23"/>
        <v>22.34042392517917</v>
      </c>
    </row>
    <row r="329" spans="1:21" x14ac:dyDescent="0.25">
      <c r="A329" s="4">
        <v>45041</v>
      </c>
      <c r="B329" s="6">
        <v>33667.220259729314</v>
      </c>
      <c r="D329" s="4">
        <v>1</v>
      </c>
      <c r="E329" s="4">
        <v>0</v>
      </c>
      <c r="F329" s="2">
        <v>65.91</v>
      </c>
      <c r="G329" s="2">
        <v>160.53</v>
      </c>
      <c r="H329" s="4">
        <v>0</v>
      </c>
      <c r="I329" s="1"/>
      <c r="J329" s="5">
        <v>7.3300921580251302E-3</v>
      </c>
      <c r="K329" s="2">
        <v>81.02</v>
      </c>
      <c r="L329" s="2">
        <v>88.09</v>
      </c>
      <c r="M329" s="2">
        <v>68.739999999999995</v>
      </c>
      <c r="N329" s="2">
        <v>83.97</v>
      </c>
      <c r="O329">
        <v>0</v>
      </c>
      <c r="P329" s="4">
        <v>6</v>
      </c>
      <c r="Q329" s="4">
        <v>10</v>
      </c>
      <c r="R329" s="2">
        <f t="shared" si="20"/>
        <v>80.455000000000013</v>
      </c>
      <c r="S329">
        <f t="shared" si="21"/>
        <v>72.802721088435376</v>
      </c>
      <c r="T329">
        <f t="shared" si="22"/>
        <v>1.6741173482346965</v>
      </c>
      <c r="U329">
        <f t="shared" si="23"/>
        <v>25.976211889018522</v>
      </c>
    </row>
    <row r="330" spans="1:21" x14ac:dyDescent="0.25">
      <c r="A330" s="4">
        <v>45095</v>
      </c>
      <c r="B330" s="6">
        <v>33666.814805080889</v>
      </c>
      <c r="C330" t="s">
        <v>207</v>
      </c>
      <c r="D330" s="4">
        <v>1</v>
      </c>
      <c r="E330" s="4">
        <v>1</v>
      </c>
      <c r="F330" s="2">
        <v>69.569999999999993</v>
      </c>
      <c r="G330" s="2">
        <v>153.19</v>
      </c>
      <c r="H330" s="4">
        <v>0</v>
      </c>
      <c r="I330" s="3">
        <v>5.1529999999999996</v>
      </c>
      <c r="K330" s="2">
        <v>84.5</v>
      </c>
      <c r="L330" s="2">
        <v>76.92</v>
      </c>
      <c r="M330" s="2">
        <v>68</v>
      </c>
      <c r="N330" s="2">
        <v>92.34</v>
      </c>
      <c r="O330">
        <v>1</v>
      </c>
      <c r="P330" s="4">
        <v>6</v>
      </c>
      <c r="Q330" s="4">
        <v>9</v>
      </c>
      <c r="R330" s="2">
        <f t="shared" si="20"/>
        <v>80.44</v>
      </c>
      <c r="S330">
        <f t="shared" si="21"/>
        <v>69.473922902494323</v>
      </c>
      <c r="T330">
        <f t="shared" si="22"/>
        <v>1.7670815341630683</v>
      </c>
      <c r="U330">
        <f t="shared" si="23"/>
        <v>22.248905183506913</v>
      </c>
    </row>
    <row r="331" spans="1:21" x14ac:dyDescent="0.25">
      <c r="A331" s="4">
        <v>45788</v>
      </c>
      <c r="B331" s="6">
        <v>33658.163537353743</v>
      </c>
      <c r="C331" t="s">
        <v>208</v>
      </c>
      <c r="D331" s="4">
        <v>1</v>
      </c>
      <c r="E331" s="4">
        <v>1</v>
      </c>
      <c r="F331" s="1"/>
      <c r="G331" s="2">
        <v>165.64</v>
      </c>
      <c r="H331" s="4">
        <v>0</v>
      </c>
      <c r="I331" s="3">
        <v>5.7720000000000002</v>
      </c>
      <c r="J331" s="5">
        <v>3.6910294504669699E-3</v>
      </c>
      <c r="K331" s="2">
        <v>83.46</v>
      </c>
      <c r="L331" s="2">
        <v>87.08</v>
      </c>
      <c r="M331" s="2">
        <v>64.73</v>
      </c>
      <c r="N331" s="2">
        <v>85.32</v>
      </c>
      <c r="O331">
        <v>0</v>
      </c>
      <c r="P331" s="4">
        <v>6</v>
      </c>
      <c r="Q331" s="4">
        <v>5</v>
      </c>
      <c r="R331" s="2">
        <f t="shared" si="20"/>
        <v>80.147499999999994</v>
      </c>
      <c r="S331">
        <f t="shared" si="21"/>
        <v>75.120181405895678</v>
      </c>
      <c r="T331">
        <f t="shared" si="22"/>
        <v>0</v>
      </c>
      <c r="U331" t="e">
        <f t="shared" si="23"/>
        <v>#DIV/0!</v>
      </c>
    </row>
    <row r="332" spans="1:21" x14ac:dyDescent="0.25">
      <c r="A332" s="4">
        <v>46912</v>
      </c>
      <c r="B332" s="6">
        <v>33647.747204986634</v>
      </c>
      <c r="D332" s="4">
        <v>0</v>
      </c>
      <c r="E332" s="4">
        <v>0</v>
      </c>
      <c r="F332" s="2">
        <v>62.1</v>
      </c>
      <c r="G332" s="2">
        <v>130.69</v>
      </c>
      <c r="H332" s="4">
        <v>2</v>
      </c>
      <c r="I332" s="3">
        <v>7.9729999999999999</v>
      </c>
      <c r="J332" s="5">
        <v>4.1387628228902497E-3</v>
      </c>
      <c r="K332" s="1"/>
      <c r="L332" s="2">
        <v>81.27</v>
      </c>
      <c r="M332" s="1"/>
      <c r="N332" s="2">
        <v>76.42</v>
      </c>
      <c r="O332">
        <v>0</v>
      </c>
      <c r="P332" s="4">
        <v>7</v>
      </c>
      <c r="Q332" s="4">
        <v>5</v>
      </c>
      <c r="R332" s="2">
        <f t="shared" si="20"/>
        <v>78.844999999999999</v>
      </c>
      <c r="S332">
        <f t="shared" si="21"/>
        <v>59.269841269841265</v>
      </c>
      <c r="T332">
        <f t="shared" si="22"/>
        <v>1.5773431546863095</v>
      </c>
      <c r="U332">
        <f t="shared" si="23"/>
        <v>23.822174050929753</v>
      </c>
    </row>
    <row r="333" spans="1:21" x14ac:dyDescent="0.25">
      <c r="A333" s="4">
        <v>47122</v>
      </c>
      <c r="B333" s="6">
        <v>33641.75330529036</v>
      </c>
      <c r="D333" s="4">
        <v>1</v>
      </c>
      <c r="E333" s="4">
        <v>0</v>
      </c>
      <c r="F333" s="2">
        <v>62.01</v>
      </c>
      <c r="G333" s="2">
        <v>177.3</v>
      </c>
      <c r="H333" s="4">
        <v>0</v>
      </c>
      <c r="I333" s="3">
        <v>7.1859999999999999</v>
      </c>
      <c r="J333" s="5">
        <v>7.3854269716722596E-3</v>
      </c>
      <c r="K333" s="2">
        <v>77.709999999999994</v>
      </c>
      <c r="L333" s="2">
        <v>99.35</v>
      </c>
      <c r="M333" s="2">
        <v>85.57</v>
      </c>
      <c r="N333" s="2">
        <v>87.08</v>
      </c>
      <c r="O333">
        <v>0</v>
      </c>
      <c r="P333" s="4">
        <v>9</v>
      </c>
      <c r="Q333" s="4">
        <v>6</v>
      </c>
      <c r="R333" s="2">
        <f t="shared" si="20"/>
        <v>87.427499999999995</v>
      </c>
      <c r="S333">
        <f t="shared" si="21"/>
        <v>80.408163265306129</v>
      </c>
      <c r="T333">
        <f t="shared" si="22"/>
        <v>1.5750571501143003</v>
      </c>
      <c r="U333">
        <f t="shared" si="23"/>
        <v>32.412125265186532</v>
      </c>
    </row>
    <row r="334" spans="1:21" x14ac:dyDescent="0.25">
      <c r="A334" s="4">
        <v>47676</v>
      </c>
      <c r="B334" s="6">
        <v>33637.908099837834</v>
      </c>
      <c r="C334" t="s">
        <v>209</v>
      </c>
      <c r="D334" s="4">
        <v>0</v>
      </c>
      <c r="E334" s="4">
        <v>0</v>
      </c>
      <c r="F334" s="1"/>
      <c r="G334" s="2">
        <v>181.18</v>
      </c>
      <c r="H334" s="4">
        <v>1</v>
      </c>
      <c r="I334" s="3">
        <v>7.109</v>
      </c>
      <c r="J334" s="5">
        <v>6.2443639572682596E-3</v>
      </c>
      <c r="K334" s="2">
        <v>88.45</v>
      </c>
      <c r="L334" s="2">
        <v>88.33</v>
      </c>
      <c r="M334" s="2">
        <v>71.930000000000007</v>
      </c>
      <c r="N334" s="2">
        <v>78.05</v>
      </c>
      <c r="O334">
        <v>0</v>
      </c>
      <c r="P334" s="1"/>
      <c r="Q334" s="4">
        <v>18</v>
      </c>
      <c r="R334" s="2">
        <f t="shared" si="20"/>
        <v>81.69</v>
      </c>
      <c r="S334">
        <f t="shared" si="21"/>
        <v>82.167800453514744</v>
      </c>
      <c r="T334">
        <f t="shared" si="22"/>
        <v>0</v>
      </c>
      <c r="U334" t="e">
        <f t="shared" si="23"/>
        <v>#DIV/0!</v>
      </c>
    </row>
    <row r="335" spans="1:21" x14ac:dyDescent="0.25">
      <c r="A335" s="4">
        <v>48702</v>
      </c>
      <c r="B335" s="6">
        <v>33625.311327768963</v>
      </c>
      <c r="D335" s="4">
        <v>0</v>
      </c>
      <c r="E335" s="4">
        <v>0</v>
      </c>
      <c r="F335" s="2">
        <v>62.46</v>
      </c>
      <c r="G335" s="2">
        <v>155.30000000000001</v>
      </c>
      <c r="H335" s="4">
        <v>2</v>
      </c>
      <c r="I335" s="3">
        <v>7.8529999999999998</v>
      </c>
      <c r="J335" s="5">
        <v>5.7112536302128796E-3</v>
      </c>
      <c r="K335" s="2">
        <v>84.65</v>
      </c>
      <c r="L335" s="2">
        <v>68.73</v>
      </c>
      <c r="M335" s="2">
        <v>55.84</v>
      </c>
      <c r="N335" s="2">
        <v>73.040000000000006</v>
      </c>
      <c r="O335">
        <v>1</v>
      </c>
      <c r="P335" s="4">
        <v>7</v>
      </c>
      <c r="Q335" s="4">
        <v>4</v>
      </c>
      <c r="R335" s="2">
        <f t="shared" si="20"/>
        <v>70.564999999999998</v>
      </c>
      <c r="S335">
        <f t="shared" si="21"/>
        <v>70.430839002267575</v>
      </c>
      <c r="T335">
        <f t="shared" si="22"/>
        <v>1.5864871729743462</v>
      </c>
      <c r="U335">
        <f t="shared" si="23"/>
        <v>27.982707425974223</v>
      </c>
    </row>
    <row r="336" spans="1:21" x14ac:dyDescent="0.25">
      <c r="A336" s="4">
        <v>48976</v>
      </c>
      <c r="B336" s="6">
        <v>33622.795976646012</v>
      </c>
      <c r="D336" s="4">
        <v>0</v>
      </c>
      <c r="E336" s="4">
        <v>1</v>
      </c>
      <c r="F336" s="2">
        <v>73.510000000000005</v>
      </c>
      <c r="G336" s="2">
        <v>174.89</v>
      </c>
      <c r="H336" s="4">
        <v>2</v>
      </c>
      <c r="I336" s="3">
        <v>5.8449999999999998</v>
      </c>
      <c r="J336" s="5">
        <v>5.0430621583401501E-3</v>
      </c>
      <c r="K336" s="2">
        <v>85.37</v>
      </c>
      <c r="L336" s="2">
        <v>71.2</v>
      </c>
      <c r="M336" s="2">
        <v>58.1</v>
      </c>
      <c r="N336" s="2">
        <v>77.72</v>
      </c>
      <c r="O336">
        <v>0</v>
      </c>
      <c r="P336" s="4">
        <v>4</v>
      </c>
      <c r="Q336" s="4">
        <v>8</v>
      </c>
      <c r="R336" s="2">
        <f t="shared" si="20"/>
        <v>73.097499999999997</v>
      </c>
      <c r="S336">
        <f t="shared" si="21"/>
        <v>79.315192743764158</v>
      </c>
      <c r="T336">
        <f t="shared" si="22"/>
        <v>1.8671577343154688</v>
      </c>
      <c r="U336">
        <f t="shared" si="23"/>
        <v>22.750679272921058</v>
      </c>
    </row>
    <row r="337" spans="1:21" x14ac:dyDescent="0.25">
      <c r="A337" s="4">
        <v>49137</v>
      </c>
      <c r="B337" s="6">
        <v>33620.591576395324</v>
      </c>
      <c r="C337" t="s">
        <v>210</v>
      </c>
      <c r="D337" s="4">
        <v>0</v>
      </c>
      <c r="E337" s="4">
        <v>1</v>
      </c>
      <c r="F337" s="2">
        <v>65.37</v>
      </c>
      <c r="G337" s="2">
        <v>142.54</v>
      </c>
      <c r="H337" s="4">
        <v>2</v>
      </c>
      <c r="I337" s="3">
        <v>5.9409999999999998</v>
      </c>
      <c r="J337" s="5">
        <v>4.6316379256728501E-3</v>
      </c>
      <c r="K337" s="2">
        <v>79.81</v>
      </c>
      <c r="L337" s="2">
        <v>66.569999999999993</v>
      </c>
      <c r="M337" s="2">
        <v>60.05</v>
      </c>
      <c r="N337" s="2">
        <v>77.09</v>
      </c>
      <c r="O337">
        <v>0</v>
      </c>
      <c r="P337" s="4">
        <v>7</v>
      </c>
      <c r="Q337" s="4">
        <v>9</v>
      </c>
      <c r="R337" s="2">
        <f t="shared" si="20"/>
        <v>70.88</v>
      </c>
      <c r="S337">
        <f t="shared" si="21"/>
        <v>64.643990929705211</v>
      </c>
      <c r="T337">
        <f t="shared" si="22"/>
        <v>1.6604013208026418</v>
      </c>
      <c r="U337">
        <f t="shared" si="23"/>
        <v>23.447795638166276</v>
      </c>
    </row>
    <row r="338" spans="1:21" x14ac:dyDescent="0.25">
      <c r="A338" s="4">
        <v>49165</v>
      </c>
      <c r="B338" s="6">
        <v>33619.68131446746</v>
      </c>
      <c r="D338" s="1"/>
      <c r="E338" s="4">
        <v>1</v>
      </c>
      <c r="F338" s="2">
        <v>66.319999999999993</v>
      </c>
      <c r="G338" s="2">
        <v>185.9</v>
      </c>
      <c r="H338" s="4">
        <v>2</v>
      </c>
      <c r="I338" s="3">
        <v>5.8460000000000001</v>
      </c>
      <c r="J338" s="5">
        <v>4.9965417995906604E-3</v>
      </c>
      <c r="K338" s="2">
        <v>90.18</v>
      </c>
      <c r="L338" s="2">
        <v>91.35</v>
      </c>
      <c r="M338" s="2">
        <v>61.72</v>
      </c>
      <c r="N338" s="2">
        <v>75.239999999999995</v>
      </c>
      <c r="O338">
        <v>0</v>
      </c>
      <c r="P338" s="4">
        <v>4</v>
      </c>
      <c r="Q338" s="4">
        <v>9</v>
      </c>
      <c r="R338" s="2">
        <f t="shared" si="20"/>
        <v>79.622500000000002</v>
      </c>
      <c r="S338">
        <f t="shared" si="21"/>
        <v>84.308390022675738</v>
      </c>
      <c r="T338">
        <f t="shared" si="22"/>
        <v>1.6845313690627381</v>
      </c>
      <c r="U338">
        <f t="shared" si="23"/>
        <v>29.710679909581007</v>
      </c>
    </row>
    <row r="339" spans="1:21" x14ac:dyDescent="0.25">
      <c r="A339" s="4">
        <v>49931</v>
      </c>
      <c r="B339" s="6">
        <v>33611.606388975626</v>
      </c>
      <c r="D339" s="4">
        <v>0</v>
      </c>
      <c r="E339" s="4">
        <v>1</v>
      </c>
      <c r="F339" s="2">
        <v>67.55</v>
      </c>
      <c r="G339" s="2">
        <v>158.69999999999999</v>
      </c>
      <c r="H339" s="4">
        <v>0</v>
      </c>
      <c r="I339" s="3">
        <v>5.14</v>
      </c>
      <c r="J339" s="5">
        <v>4.1822122886443804E-3</v>
      </c>
      <c r="K339" s="2">
        <v>84.34</v>
      </c>
      <c r="L339" s="1"/>
      <c r="M339" s="2">
        <v>63.7</v>
      </c>
      <c r="N339" s="2">
        <v>75.77</v>
      </c>
      <c r="O339">
        <v>0</v>
      </c>
      <c r="P339" s="4">
        <v>5</v>
      </c>
      <c r="Q339" s="4">
        <v>10</v>
      </c>
      <c r="R339" s="2">
        <f t="shared" si="20"/>
        <v>74.603333333333339</v>
      </c>
      <c r="S339">
        <f t="shared" si="21"/>
        <v>71.97278911564625</v>
      </c>
      <c r="T339">
        <f t="shared" si="22"/>
        <v>1.7157734315468631</v>
      </c>
      <c r="U339">
        <f t="shared" si="23"/>
        <v>24.448288164121195</v>
      </c>
    </row>
    <row r="340" spans="1:21" x14ac:dyDescent="0.25">
      <c r="A340" s="4">
        <v>23871</v>
      </c>
      <c r="B340" s="6">
        <v>33562.130426510463</v>
      </c>
      <c r="C340" t="s">
        <v>211</v>
      </c>
      <c r="D340" s="4">
        <v>0</v>
      </c>
      <c r="E340" s="4">
        <v>0</v>
      </c>
      <c r="F340" s="1"/>
      <c r="G340" s="2">
        <v>297.20999999999998</v>
      </c>
      <c r="H340" s="4">
        <v>0</v>
      </c>
      <c r="I340" s="3">
        <v>6.992</v>
      </c>
      <c r="J340" s="5">
        <v>5.6459239765772502E-3</v>
      </c>
      <c r="K340" s="2">
        <v>100.78</v>
      </c>
      <c r="L340" s="2">
        <v>73.73</v>
      </c>
      <c r="M340" s="2">
        <v>60.88</v>
      </c>
      <c r="N340" s="2">
        <v>83.99</v>
      </c>
      <c r="O340">
        <v>0</v>
      </c>
      <c r="P340" s="4">
        <v>4</v>
      </c>
      <c r="Q340" s="4">
        <v>6</v>
      </c>
      <c r="R340" s="2">
        <f t="shared" si="20"/>
        <v>79.844999999999999</v>
      </c>
      <c r="S340">
        <f t="shared" si="21"/>
        <v>134.78911564625849</v>
      </c>
      <c r="T340">
        <f t="shared" si="22"/>
        <v>0</v>
      </c>
      <c r="U340" t="e">
        <f t="shared" si="23"/>
        <v>#DIV/0!</v>
      </c>
    </row>
    <row r="341" spans="1:21" x14ac:dyDescent="0.25">
      <c r="A341" s="4">
        <v>26771</v>
      </c>
      <c r="B341" s="6">
        <v>33526.317680649692</v>
      </c>
      <c r="C341" t="s">
        <v>212</v>
      </c>
      <c r="D341" s="4">
        <v>1</v>
      </c>
      <c r="E341" s="4">
        <v>1</v>
      </c>
      <c r="F341" s="2">
        <v>68.09</v>
      </c>
      <c r="G341" s="2">
        <v>124.09</v>
      </c>
      <c r="H341" s="4">
        <v>1</v>
      </c>
      <c r="I341" s="3">
        <v>6.641</v>
      </c>
      <c r="J341" s="5">
        <v>6.0310619969840698E-3</v>
      </c>
      <c r="K341" s="2">
        <v>92.2</v>
      </c>
      <c r="L341" s="2">
        <v>83.69</v>
      </c>
      <c r="M341" s="2">
        <v>69.349999999999994</v>
      </c>
      <c r="N341" s="2">
        <v>91.78</v>
      </c>
      <c r="O341">
        <v>0</v>
      </c>
      <c r="P341" s="4">
        <v>4</v>
      </c>
      <c r="Q341" s="1"/>
      <c r="R341" s="2">
        <f t="shared" si="20"/>
        <v>84.254999999999995</v>
      </c>
      <c r="S341">
        <f t="shared" si="21"/>
        <v>56.276643990929706</v>
      </c>
      <c r="T341">
        <f t="shared" si="22"/>
        <v>1.7294894589789183</v>
      </c>
      <c r="U341">
        <f t="shared" si="23"/>
        <v>18.814485732190356</v>
      </c>
    </row>
    <row r="342" spans="1:21" x14ac:dyDescent="0.25">
      <c r="A342" s="4">
        <v>30329</v>
      </c>
      <c r="B342" s="6">
        <v>33483.464695810348</v>
      </c>
      <c r="D342" s="4">
        <v>0</v>
      </c>
      <c r="E342" s="4">
        <v>0</v>
      </c>
      <c r="F342" s="2">
        <v>67.989999999999995</v>
      </c>
      <c r="G342" s="2">
        <v>215.85</v>
      </c>
      <c r="H342" s="4">
        <v>2</v>
      </c>
      <c r="I342" s="3">
        <v>6.0819999999999999</v>
      </c>
      <c r="J342" s="5">
        <v>4.6796625979529998E-3</v>
      </c>
      <c r="K342" s="2">
        <v>82.28</v>
      </c>
      <c r="L342" s="2">
        <v>81.52</v>
      </c>
      <c r="M342" s="2">
        <v>65.08</v>
      </c>
      <c r="N342" s="2">
        <v>77.400000000000006</v>
      </c>
      <c r="O342">
        <v>0</v>
      </c>
      <c r="P342" s="4">
        <v>5</v>
      </c>
      <c r="Q342" s="4">
        <v>14</v>
      </c>
      <c r="R342" s="2">
        <f t="shared" si="20"/>
        <v>76.569999999999993</v>
      </c>
      <c r="S342">
        <f t="shared" si="21"/>
        <v>97.89115646258503</v>
      </c>
      <c r="T342">
        <f t="shared" si="22"/>
        <v>1.7269494538989079</v>
      </c>
      <c r="U342">
        <f t="shared" si="23"/>
        <v>32.823448456310011</v>
      </c>
    </row>
    <row r="343" spans="1:21" x14ac:dyDescent="0.25">
      <c r="A343" s="4">
        <v>31549</v>
      </c>
      <c r="B343" s="6">
        <v>33468.43259693704</v>
      </c>
      <c r="C343" t="s">
        <v>65</v>
      </c>
      <c r="D343" s="4">
        <v>0</v>
      </c>
      <c r="E343" s="4">
        <v>0</v>
      </c>
      <c r="F343" s="2">
        <v>71.31</v>
      </c>
      <c r="G343" s="2">
        <v>244.67</v>
      </c>
      <c r="H343" s="4">
        <v>0</v>
      </c>
      <c r="I343" s="3">
        <v>7.452</v>
      </c>
      <c r="J343" s="5">
        <v>5.5225620753275601E-3</v>
      </c>
      <c r="K343" s="2">
        <v>76.510000000000005</v>
      </c>
      <c r="L343" s="2">
        <v>80.59</v>
      </c>
      <c r="M343" s="2">
        <v>71.180000000000007</v>
      </c>
      <c r="N343" s="2">
        <v>84.17</v>
      </c>
      <c r="O343">
        <v>1</v>
      </c>
      <c r="P343" s="4">
        <v>5</v>
      </c>
      <c r="Q343" s="1"/>
      <c r="R343" s="2">
        <f t="shared" si="20"/>
        <v>78.112500000000011</v>
      </c>
      <c r="S343">
        <f t="shared" si="21"/>
        <v>110.96145124716553</v>
      </c>
      <c r="T343">
        <f t="shared" si="22"/>
        <v>1.8112776225552454</v>
      </c>
      <c r="U343">
        <f t="shared" si="23"/>
        <v>33.822218032073572</v>
      </c>
    </row>
    <row r="344" spans="1:21" x14ac:dyDescent="0.25">
      <c r="A344" s="4">
        <v>35681</v>
      </c>
      <c r="B344" s="6">
        <v>33417.198485449422</v>
      </c>
      <c r="C344" t="s">
        <v>213</v>
      </c>
      <c r="D344" s="4">
        <v>1</v>
      </c>
      <c r="E344" s="4">
        <v>0</v>
      </c>
      <c r="F344" s="2">
        <v>60.84</v>
      </c>
      <c r="G344" s="2">
        <v>106.97</v>
      </c>
      <c r="H344" s="4">
        <v>0</v>
      </c>
      <c r="I344" s="3">
        <v>7.3739999999999997</v>
      </c>
      <c r="K344" s="2">
        <v>85.45</v>
      </c>
      <c r="L344" s="2">
        <v>82.44</v>
      </c>
      <c r="M344" s="2">
        <v>46.14</v>
      </c>
      <c r="N344" s="2">
        <v>76.75</v>
      </c>
      <c r="O344">
        <v>0</v>
      </c>
      <c r="P344" s="4">
        <v>9</v>
      </c>
      <c r="Q344" s="4">
        <v>12</v>
      </c>
      <c r="R344" s="2">
        <f t="shared" si="20"/>
        <v>72.694999999999993</v>
      </c>
      <c r="S344">
        <f t="shared" si="21"/>
        <v>48.512471655328795</v>
      </c>
      <c r="T344">
        <f t="shared" si="22"/>
        <v>1.5453390906781816</v>
      </c>
      <c r="U344">
        <f t="shared" si="23"/>
        <v>20.31448518600039</v>
      </c>
    </row>
    <row r="345" spans="1:21" x14ac:dyDescent="0.25">
      <c r="A345" s="4">
        <v>36100</v>
      </c>
      <c r="B345" s="6">
        <v>33412.953591725563</v>
      </c>
      <c r="D345" s="4">
        <v>0</v>
      </c>
      <c r="E345" s="4">
        <v>0</v>
      </c>
      <c r="F345" s="2">
        <v>65.510000000000005</v>
      </c>
      <c r="G345" s="2">
        <v>214.6</v>
      </c>
      <c r="H345" s="4">
        <v>0</v>
      </c>
      <c r="I345" s="3">
        <v>6.798</v>
      </c>
      <c r="J345" s="5">
        <v>6.0209710264768398E-3</v>
      </c>
      <c r="K345" s="2">
        <v>95.86</v>
      </c>
      <c r="L345" s="2">
        <v>81.47</v>
      </c>
      <c r="M345" s="2">
        <v>65.64</v>
      </c>
      <c r="N345" s="2">
        <v>87.96</v>
      </c>
      <c r="O345">
        <v>0</v>
      </c>
      <c r="P345" s="4">
        <v>4</v>
      </c>
      <c r="Q345" s="4">
        <v>16</v>
      </c>
      <c r="R345" s="2">
        <f t="shared" si="20"/>
        <v>82.732499999999987</v>
      </c>
      <c r="S345">
        <f t="shared" si="21"/>
        <v>97.32426303854875</v>
      </c>
      <c r="T345">
        <f t="shared" si="22"/>
        <v>1.663957327914656</v>
      </c>
      <c r="U345">
        <f t="shared" si="23"/>
        <v>35.150924719552485</v>
      </c>
    </row>
    <row r="346" spans="1:21" x14ac:dyDescent="0.25">
      <c r="A346" s="4">
        <v>36863</v>
      </c>
      <c r="B346" s="6">
        <v>33402.02907636459</v>
      </c>
      <c r="D346" s="4">
        <v>1</v>
      </c>
      <c r="E346" s="4">
        <v>1</v>
      </c>
      <c r="F346" s="2">
        <v>65.86</v>
      </c>
      <c r="G346" s="2">
        <v>154.31</v>
      </c>
      <c r="H346" s="4">
        <v>0</v>
      </c>
      <c r="I346" s="3">
        <v>5.0789999999999997</v>
      </c>
      <c r="J346" s="5">
        <v>5.5347690953239303E-3</v>
      </c>
      <c r="K346" s="2">
        <v>89.37</v>
      </c>
      <c r="L346" s="2">
        <v>82.52</v>
      </c>
      <c r="M346" s="2">
        <v>60.47</v>
      </c>
      <c r="N346" s="1"/>
      <c r="O346">
        <v>0</v>
      </c>
      <c r="P346" s="4">
        <v>5</v>
      </c>
      <c r="Q346" s="4">
        <v>9</v>
      </c>
      <c r="R346" s="2">
        <f t="shared" si="20"/>
        <v>77.453333333333333</v>
      </c>
      <c r="S346">
        <f t="shared" si="21"/>
        <v>69.981859410430843</v>
      </c>
      <c r="T346">
        <f t="shared" si="22"/>
        <v>1.6728473456946915</v>
      </c>
      <c r="U346">
        <f t="shared" si="23"/>
        <v>25.007648377989131</v>
      </c>
    </row>
    <row r="347" spans="1:21" x14ac:dyDescent="0.25">
      <c r="A347" s="4">
        <v>49821</v>
      </c>
      <c r="B347" s="6">
        <v>33382.203783094177</v>
      </c>
      <c r="C347" t="s">
        <v>214</v>
      </c>
      <c r="D347" s="4">
        <v>1</v>
      </c>
      <c r="E347" s="4">
        <v>1</v>
      </c>
      <c r="F347" s="2">
        <v>68.23</v>
      </c>
      <c r="G347" s="2">
        <v>164.31</v>
      </c>
      <c r="H347" s="4">
        <v>1</v>
      </c>
      <c r="I347" s="3">
        <v>5.6369999999999996</v>
      </c>
      <c r="J347" s="5">
        <v>5.4196448191286299E-3</v>
      </c>
      <c r="K347" s="2">
        <v>71.930000000000007</v>
      </c>
      <c r="L347" s="2">
        <v>67.040000000000006</v>
      </c>
      <c r="M347" s="2">
        <v>62.64</v>
      </c>
      <c r="N347" s="1"/>
      <c r="O347">
        <v>1</v>
      </c>
      <c r="P347" s="4">
        <v>4</v>
      </c>
      <c r="Q347" s="1"/>
      <c r="R347" s="2">
        <f t="shared" si="20"/>
        <v>67.203333333333333</v>
      </c>
      <c r="S347">
        <f t="shared" si="21"/>
        <v>74.517006802721085</v>
      </c>
      <c r="T347">
        <f t="shared" si="22"/>
        <v>1.7330454660909325</v>
      </c>
      <c r="U347">
        <f t="shared" si="23"/>
        <v>24.810498416020163</v>
      </c>
    </row>
    <row r="348" spans="1:21" x14ac:dyDescent="0.25">
      <c r="A348" s="4">
        <v>41406</v>
      </c>
      <c r="B348" s="6">
        <v>33347.246735746725</v>
      </c>
      <c r="C348" t="s">
        <v>215</v>
      </c>
      <c r="D348" s="4">
        <v>1</v>
      </c>
      <c r="E348" s="4">
        <v>0</v>
      </c>
      <c r="F348" s="2">
        <v>59.68</v>
      </c>
      <c r="G348" s="1"/>
      <c r="H348" s="4">
        <v>0</v>
      </c>
      <c r="I348" s="3">
        <v>7.1360000000000001</v>
      </c>
      <c r="J348" s="5">
        <v>6.8742299677147199E-3</v>
      </c>
      <c r="K348" s="2">
        <v>83.86</v>
      </c>
      <c r="L348" s="2">
        <v>74.11</v>
      </c>
      <c r="M348" s="2">
        <v>61.29</v>
      </c>
      <c r="N348" s="2">
        <v>82.26</v>
      </c>
      <c r="O348">
        <v>0</v>
      </c>
      <c r="P348" s="4">
        <v>6</v>
      </c>
      <c r="Q348" s="4">
        <v>9</v>
      </c>
      <c r="R348" s="2">
        <f t="shared" si="20"/>
        <v>75.38</v>
      </c>
      <c r="S348">
        <f t="shared" si="21"/>
        <v>0</v>
      </c>
      <c r="T348">
        <f t="shared" si="22"/>
        <v>1.5158750317500636</v>
      </c>
      <c r="U348">
        <f t="shared" si="23"/>
        <v>0</v>
      </c>
    </row>
    <row r="349" spans="1:21" x14ac:dyDescent="0.25">
      <c r="A349" s="4">
        <v>46722</v>
      </c>
      <c r="B349" s="6">
        <v>33282.989313631326</v>
      </c>
      <c r="C349" t="s">
        <v>216</v>
      </c>
      <c r="D349" s="4">
        <v>1</v>
      </c>
      <c r="E349" s="4">
        <v>1</v>
      </c>
      <c r="F349" s="2">
        <v>71.8</v>
      </c>
      <c r="G349" s="2">
        <v>152.03</v>
      </c>
      <c r="H349" s="4">
        <v>1</v>
      </c>
      <c r="I349" s="3">
        <v>6.4809999999999999</v>
      </c>
      <c r="J349" s="5">
        <v>5.7007090255889702E-3</v>
      </c>
      <c r="K349" s="2">
        <v>97.49</v>
      </c>
      <c r="L349" s="2">
        <v>78.84</v>
      </c>
      <c r="M349" s="2">
        <v>64.89</v>
      </c>
      <c r="N349" s="2">
        <v>88.09</v>
      </c>
      <c r="O349" s="2">
        <v>0</v>
      </c>
      <c r="P349" s="1"/>
      <c r="Q349" s="4">
        <v>10</v>
      </c>
      <c r="R349" s="2">
        <f t="shared" si="20"/>
        <v>82.327499999999986</v>
      </c>
      <c r="S349">
        <f t="shared" si="21"/>
        <v>68.94784580498866</v>
      </c>
      <c r="T349">
        <f t="shared" si="22"/>
        <v>1.8237236474472949</v>
      </c>
      <c r="U349">
        <f t="shared" si="23"/>
        <v>20.730159460938857</v>
      </c>
    </row>
    <row r="350" spans="1:21" x14ac:dyDescent="0.25">
      <c r="A350" s="4">
        <v>48295</v>
      </c>
      <c r="B350" s="6">
        <v>33263.782395358197</v>
      </c>
      <c r="D350" s="4">
        <v>1</v>
      </c>
      <c r="E350" s="4">
        <v>0</v>
      </c>
      <c r="F350" s="2">
        <v>64.87</v>
      </c>
      <c r="G350" s="2">
        <v>203.55</v>
      </c>
      <c r="H350" s="4">
        <v>0</v>
      </c>
      <c r="I350" s="3">
        <v>6.8949999999999996</v>
      </c>
      <c r="J350" s="5">
        <v>5.43868357738097E-3</v>
      </c>
      <c r="K350" s="2">
        <v>84.41</v>
      </c>
      <c r="L350" s="2">
        <v>84.5</v>
      </c>
      <c r="M350" s="2">
        <v>72.06</v>
      </c>
      <c r="N350" s="2">
        <v>91.38</v>
      </c>
      <c r="O350">
        <v>0</v>
      </c>
      <c r="P350" s="4">
        <v>3</v>
      </c>
      <c r="Q350" s="4">
        <v>19</v>
      </c>
      <c r="R350" s="2">
        <f t="shared" si="20"/>
        <v>83.087500000000006</v>
      </c>
      <c r="S350">
        <f t="shared" si="21"/>
        <v>92.312925170068027</v>
      </c>
      <c r="T350">
        <f t="shared" si="22"/>
        <v>1.6477012954025911</v>
      </c>
      <c r="U350">
        <f t="shared" si="23"/>
        <v>34.002084838360211</v>
      </c>
    </row>
    <row r="351" spans="1:21" x14ac:dyDescent="0.25">
      <c r="A351" s="4">
        <v>21256</v>
      </c>
      <c r="B351" s="6">
        <v>33228.58892911463</v>
      </c>
      <c r="C351" t="s">
        <v>217</v>
      </c>
      <c r="D351" s="4">
        <v>1</v>
      </c>
      <c r="E351" s="4">
        <v>0</v>
      </c>
      <c r="F351" s="2">
        <v>63.02</v>
      </c>
      <c r="G351" s="2">
        <v>201.87</v>
      </c>
      <c r="H351" s="4">
        <v>0</v>
      </c>
      <c r="I351" s="3">
        <v>8.2319999999999993</v>
      </c>
      <c r="J351" s="5">
        <v>5.9757814673961499E-3</v>
      </c>
      <c r="K351" s="2">
        <v>77.959999999999994</v>
      </c>
      <c r="L351" s="2">
        <v>80.23</v>
      </c>
      <c r="M351" s="2">
        <v>56.93</v>
      </c>
      <c r="N351" s="2">
        <v>77.73</v>
      </c>
      <c r="O351">
        <v>0</v>
      </c>
      <c r="P351" s="1"/>
      <c r="Q351" s="4">
        <v>6</v>
      </c>
      <c r="R351" s="2">
        <f t="shared" si="20"/>
        <v>73.212500000000006</v>
      </c>
      <c r="S351">
        <f t="shared" si="21"/>
        <v>91.551020408163268</v>
      </c>
      <c r="T351">
        <f t="shared" si="22"/>
        <v>1.600711201422403</v>
      </c>
      <c r="U351">
        <f t="shared" si="23"/>
        <v>35.730345946224972</v>
      </c>
    </row>
    <row r="352" spans="1:21" x14ac:dyDescent="0.25">
      <c r="A352" s="4">
        <v>24904</v>
      </c>
      <c r="B352" s="6">
        <v>33183.865862217259</v>
      </c>
      <c r="D352" s="4">
        <v>1</v>
      </c>
      <c r="E352" s="4">
        <v>0</v>
      </c>
      <c r="F352" s="2">
        <v>58.69</v>
      </c>
      <c r="G352" s="2">
        <v>135.69</v>
      </c>
      <c r="H352" s="4">
        <v>0</v>
      </c>
      <c r="I352" s="3">
        <v>7.024</v>
      </c>
      <c r="J352" s="5">
        <v>5.3033391372811003E-3</v>
      </c>
      <c r="K352" s="2">
        <v>86.8</v>
      </c>
      <c r="L352" s="2">
        <v>83.24</v>
      </c>
      <c r="M352" s="2">
        <v>64.88</v>
      </c>
      <c r="N352" s="2">
        <v>86.69</v>
      </c>
      <c r="O352">
        <v>0</v>
      </c>
      <c r="P352" s="4">
        <v>6</v>
      </c>
      <c r="Q352" s="4">
        <v>8</v>
      </c>
      <c r="R352" s="2">
        <f t="shared" si="20"/>
        <v>80.402500000000003</v>
      </c>
      <c r="S352">
        <f t="shared" si="21"/>
        <v>61.537414965986393</v>
      </c>
      <c r="T352">
        <f t="shared" si="22"/>
        <v>1.490728981457963</v>
      </c>
      <c r="U352">
        <f t="shared" si="23"/>
        <v>27.691205284624019</v>
      </c>
    </row>
    <row r="353" spans="1:21" x14ac:dyDescent="0.25">
      <c r="A353" s="4">
        <v>25251</v>
      </c>
      <c r="B353" s="6">
        <v>33180.356702664627</v>
      </c>
      <c r="C353" t="s">
        <v>218</v>
      </c>
      <c r="D353" s="4">
        <v>0</v>
      </c>
      <c r="E353" s="4">
        <v>1</v>
      </c>
      <c r="F353" s="2">
        <v>74.23</v>
      </c>
      <c r="G353" s="1"/>
      <c r="H353" s="4">
        <v>0</v>
      </c>
      <c r="I353" s="3">
        <v>4.6310000000000002</v>
      </c>
      <c r="J353" s="5">
        <v>4.35342706721313E-3</v>
      </c>
      <c r="K353" s="2">
        <v>93.63</v>
      </c>
      <c r="L353" s="2">
        <v>98.19</v>
      </c>
      <c r="M353" s="2">
        <v>79.650000000000006</v>
      </c>
      <c r="N353" s="2">
        <v>73.97</v>
      </c>
      <c r="O353">
        <v>0</v>
      </c>
      <c r="P353" s="4">
        <v>4</v>
      </c>
      <c r="Q353" s="4">
        <v>4</v>
      </c>
      <c r="R353" s="2">
        <f t="shared" si="20"/>
        <v>86.360000000000014</v>
      </c>
      <c r="S353">
        <f t="shared" si="21"/>
        <v>0</v>
      </c>
      <c r="T353">
        <f t="shared" si="22"/>
        <v>1.885445770891542</v>
      </c>
      <c r="U353">
        <f t="shared" si="23"/>
        <v>0</v>
      </c>
    </row>
    <row r="354" spans="1:21" x14ac:dyDescent="0.25">
      <c r="A354" s="4">
        <v>26034</v>
      </c>
      <c r="B354" s="6">
        <v>33170.255608405692</v>
      </c>
      <c r="C354" t="s">
        <v>219</v>
      </c>
      <c r="D354" s="4">
        <v>1</v>
      </c>
      <c r="E354" s="4">
        <v>1</v>
      </c>
      <c r="F354" s="2">
        <v>66.63</v>
      </c>
      <c r="G354" s="2">
        <v>153.12</v>
      </c>
      <c r="H354" s="4">
        <v>0</v>
      </c>
      <c r="I354" s="1"/>
      <c r="J354" s="5">
        <v>5.3783183413569904E-3</v>
      </c>
      <c r="K354" s="2">
        <v>89.29</v>
      </c>
      <c r="L354" s="2">
        <v>96.8</v>
      </c>
      <c r="M354" s="2">
        <v>93.78</v>
      </c>
      <c r="N354" s="2">
        <v>88.77</v>
      </c>
      <c r="O354">
        <v>1</v>
      </c>
      <c r="P354" s="4">
        <v>7</v>
      </c>
      <c r="Q354" s="4">
        <v>10</v>
      </c>
      <c r="R354" s="2">
        <f t="shared" si="20"/>
        <v>92.16</v>
      </c>
      <c r="S354">
        <f t="shared" si="21"/>
        <v>69.442176870748298</v>
      </c>
      <c r="T354">
        <f t="shared" si="22"/>
        <v>1.6924053848107696</v>
      </c>
      <c r="U354">
        <f t="shared" si="23"/>
        <v>24.244572443459742</v>
      </c>
    </row>
    <row r="355" spans="1:21" x14ac:dyDescent="0.25">
      <c r="A355" s="4">
        <v>30424</v>
      </c>
      <c r="B355" s="6">
        <v>33117.740121755509</v>
      </c>
      <c r="D355" s="4">
        <v>0</v>
      </c>
      <c r="E355" s="4">
        <v>0</v>
      </c>
      <c r="F355" s="2">
        <v>74.45</v>
      </c>
      <c r="G355" s="2">
        <v>190.46</v>
      </c>
      <c r="H355" s="4">
        <v>0</v>
      </c>
      <c r="I355" s="3">
        <v>8.0470000000000006</v>
      </c>
      <c r="J355" s="5">
        <v>4.15619525752935E-3</v>
      </c>
      <c r="K355" s="2">
        <v>79.59</v>
      </c>
      <c r="L355" s="2">
        <v>83.55</v>
      </c>
      <c r="M355" s="2">
        <v>67.989999999999995</v>
      </c>
      <c r="N355" s="2">
        <v>73.900000000000006</v>
      </c>
      <c r="O355">
        <v>1</v>
      </c>
      <c r="P355" s="4">
        <v>1</v>
      </c>
      <c r="Q355" s="4">
        <v>11</v>
      </c>
      <c r="R355" s="2">
        <f t="shared" si="20"/>
        <v>76.257499999999993</v>
      </c>
      <c r="S355">
        <f t="shared" si="21"/>
        <v>86.37641723356009</v>
      </c>
      <c r="T355">
        <f t="shared" si="22"/>
        <v>1.8910337820675642</v>
      </c>
      <c r="U355">
        <f t="shared" si="23"/>
        <v>24.154419888697948</v>
      </c>
    </row>
    <row r="356" spans="1:21" x14ac:dyDescent="0.25">
      <c r="A356" s="4">
        <v>30968</v>
      </c>
      <c r="B356" s="6">
        <v>33109.708930278903</v>
      </c>
      <c r="C356" t="s">
        <v>220</v>
      </c>
      <c r="D356" s="4">
        <v>1</v>
      </c>
      <c r="E356" s="4">
        <v>0</v>
      </c>
      <c r="F356" s="2">
        <v>71.62</v>
      </c>
      <c r="G356" s="1"/>
      <c r="H356" s="4">
        <v>0</v>
      </c>
      <c r="I356" s="3">
        <v>6.9889999999999999</v>
      </c>
      <c r="J356" s="5">
        <v>6.4058203224991398E-3</v>
      </c>
      <c r="K356" s="2">
        <v>78</v>
      </c>
      <c r="L356" s="2">
        <v>81.510000000000005</v>
      </c>
      <c r="M356" s="2">
        <v>62.14</v>
      </c>
      <c r="N356" s="2">
        <v>74.13</v>
      </c>
      <c r="O356">
        <v>0</v>
      </c>
      <c r="P356" s="4">
        <v>3</v>
      </c>
      <c r="Q356" s="1"/>
      <c r="R356" s="2">
        <f t="shared" si="20"/>
        <v>73.944999999999993</v>
      </c>
      <c r="S356">
        <f t="shared" si="21"/>
        <v>0</v>
      </c>
      <c r="T356">
        <f t="shared" si="22"/>
        <v>1.8191516383032769</v>
      </c>
      <c r="U356">
        <f t="shared" si="23"/>
        <v>0</v>
      </c>
    </row>
    <row r="357" spans="1:21" x14ac:dyDescent="0.25">
      <c r="A357" s="4">
        <v>31419</v>
      </c>
      <c r="B357" s="6">
        <v>33105.830777022064</v>
      </c>
      <c r="D357" s="4">
        <v>0</v>
      </c>
      <c r="E357" s="4">
        <v>0</v>
      </c>
      <c r="F357" s="2">
        <v>61.1</v>
      </c>
      <c r="G357" s="2">
        <v>166.91</v>
      </c>
      <c r="H357" s="4">
        <v>0</v>
      </c>
      <c r="I357" s="3">
        <v>6.6139999999999999</v>
      </c>
      <c r="J357" s="5">
        <v>4.6210674847573796E-3</v>
      </c>
      <c r="K357" s="2">
        <v>95.81</v>
      </c>
      <c r="L357" s="2">
        <v>95.42</v>
      </c>
      <c r="M357" s="2">
        <v>74.81</v>
      </c>
      <c r="N357" s="2">
        <v>72.48</v>
      </c>
      <c r="O357">
        <v>0</v>
      </c>
      <c r="P357" s="4">
        <v>1</v>
      </c>
      <c r="Q357" s="4">
        <v>3</v>
      </c>
      <c r="R357" s="2">
        <f t="shared" si="20"/>
        <v>84.63000000000001</v>
      </c>
      <c r="S357">
        <f t="shared" si="21"/>
        <v>75.696145124716551</v>
      </c>
      <c r="T357">
        <f t="shared" si="22"/>
        <v>1.5519431038862079</v>
      </c>
      <c r="U357">
        <f t="shared" si="23"/>
        <v>31.428392800099843</v>
      </c>
    </row>
    <row r="358" spans="1:21" x14ac:dyDescent="0.25">
      <c r="A358" s="4">
        <v>35048</v>
      </c>
      <c r="B358" s="6">
        <v>33059.785946911201</v>
      </c>
      <c r="C358" t="s">
        <v>221</v>
      </c>
      <c r="D358" s="4">
        <v>1</v>
      </c>
      <c r="E358" s="4">
        <v>0</v>
      </c>
      <c r="F358" s="2">
        <v>72.680000000000007</v>
      </c>
      <c r="G358" s="2">
        <v>270.29000000000002</v>
      </c>
      <c r="H358" s="4">
        <v>1</v>
      </c>
      <c r="I358" s="1"/>
      <c r="J358" s="5">
        <v>6.7329972586016602E-3</v>
      </c>
      <c r="K358" s="2">
        <v>91.35</v>
      </c>
      <c r="L358" s="2">
        <v>86.26</v>
      </c>
      <c r="M358" s="2">
        <v>58.31</v>
      </c>
      <c r="N358" s="2">
        <v>77.66</v>
      </c>
      <c r="O358">
        <v>0</v>
      </c>
      <c r="P358" s="4">
        <v>3</v>
      </c>
      <c r="Q358" s="4">
        <v>11</v>
      </c>
      <c r="R358" s="2">
        <f t="shared" si="20"/>
        <v>78.39500000000001</v>
      </c>
      <c r="S358">
        <f t="shared" si="21"/>
        <v>122.58049886621316</v>
      </c>
      <c r="T358">
        <f t="shared" si="22"/>
        <v>1.8460756921513846</v>
      </c>
      <c r="U358">
        <f t="shared" si="23"/>
        <v>35.96850414371437</v>
      </c>
    </row>
    <row r="359" spans="1:21" x14ac:dyDescent="0.25">
      <c r="A359" s="4">
        <v>36681</v>
      </c>
      <c r="B359" s="6">
        <v>33042.114549092963</v>
      </c>
      <c r="C359" t="s">
        <v>199</v>
      </c>
      <c r="D359" s="4">
        <v>0</v>
      </c>
      <c r="E359" s="4">
        <v>0</v>
      </c>
      <c r="F359" s="2">
        <v>61.51</v>
      </c>
      <c r="G359" s="2">
        <v>153.93</v>
      </c>
      <c r="H359" s="4">
        <v>2</v>
      </c>
      <c r="I359" s="3">
        <v>6.7690000000000001</v>
      </c>
      <c r="J359" s="5">
        <v>4.8032848447217202E-3</v>
      </c>
      <c r="K359" s="2">
        <v>87.6</v>
      </c>
      <c r="L359" s="2">
        <v>85.4</v>
      </c>
      <c r="M359" s="2">
        <v>60.27</v>
      </c>
      <c r="N359" s="2">
        <v>73.290000000000006</v>
      </c>
      <c r="O359">
        <v>0</v>
      </c>
      <c r="P359" s="4">
        <v>5</v>
      </c>
      <c r="Q359" s="4">
        <v>9</v>
      </c>
      <c r="R359" s="2">
        <f t="shared" si="20"/>
        <v>76.64</v>
      </c>
      <c r="S359">
        <f t="shared" si="21"/>
        <v>69.80952380952381</v>
      </c>
      <c r="T359">
        <f t="shared" si="22"/>
        <v>1.5623571247142496</v>
      </c>
      <c r="U359">
        <f t="shared" si="23"/>
        <v>28.599210947412697</v>
      </c>
    </row>
    <row r="360" spans="1:21" x14ac:dyDescent="0.25">
      <c r="A360" s="4">
        <v>38928</v>
      </c>
      <c r="B360" s="6">
        <v>33012.091495322056</v>
      </c>
      <c r="C360" t="s">
        <v>222</v>
      </c>
      <c r="D360" s="4">
        <v>1</v>
      </c>
      <c r="E360" s="4">
        <v>0</v>
      </c>
      <c r="F360" s="2">
        <v>65.760000000000005</v>
      </c>
      <c r="G360" s="2">
        <v>190.53</v>
      </c>
      <c r="H360" s="4">
        <v>1</v>
      </c>
      <c r="I360" s="3">
        <v>7.2850000000000001</v>
      </c>
      <c r="J360" s="5">
        <v>8.7928974632145007E-3</v>
      </c>
      <c r="K360" s="2">
        <v>79.14</v>
      </c>
      <c r="L360" s="2">
        <v>69.98</v>
      </c>
      <c r="M360" s="2">
        <v>50.42</v>
      </c>
      <c r="N360" s="1"/>
      <c r="O360">
        <v>0</v>
      </c>
      <c r="P360" s="4">
        <v>9</v>
      </c>
      <c r="Q360" s="4">
        <v>10</v>
      </c>
      <c r="R360" s="2">
        <f t="shared" si="20"/>
        <v>66.513333333333335</v>
      </c>
      <c r="S360">
        <f t="shared" si="21"/>
        <v>86.408163265306115</v>
      </c>
      <c r="T360">
        <f t="shared" si="22"/>
        <v>1.6703073406146816</v>
      </c>
      <c r="U360">
        <f t="shared" si="23"/>
        <v>30.971482507891608</v>
      </c>
    </row>
    <row r="361" spans="1:21" x14ac:dyDescent="0.25">
      <c r="A361" s="4">
        <v>42520</v>
      </c>
      <c r="B361" s="6">
        <v>32969.725938930867</v>
      </c>
      <c r="C361" t="s">
        <v>223</v>
      </c>
      <c r="D361" s="4">
        <v>0</v>
      </c>
      <c r="E361" s="4">
        <v>0</v>
      </c>
      <c r="F361" s="2">
        <v>70.790000000000006</v>
      </c>
      <c r="G361" s="2">
        <v>196.86</v>
      </c>
      <c r="H361" s="4">
        <v>0</v>
      </c>
      <c r="I361" s="3">
        <v>7.0679999999999996</v>
      </c>
      <c r="J361" s="5">
        <v>5.2335278721389097E-3</v>
      </c>
      <c r="K361" s="2">
        <v>85.68</v>
      </c>
      <c r="L361" s="2">
        <v>77.2</v>
      </c>
      <c r="M361" s="2">
        <v>70.87</v>
      </c>
      <c r="N361" s="2">
        <v>69.61</v>
      </c>
      <c r="O361">
        <v>0</v>
      </c>
      <c r="P361" s="4">
        <v>3</v>
      </c>
      <c r="Q361" s="4">
        <v>8</v>
      </c>
      <c r="R361" s="2">
        <f t="shared" si="20"/>
        <v>75.84</v>
      </c>
      <c r="S361">
        <f t="shared" si="21"/>
        <v>89.278911564625858</v>
      </c>
      <c r="T361">
        <f t="shared" si="22"/>
        <v>1.7980695961391926</v>
      </c>
      <c r="U361">
        <f t="shared" si="23"/>
        <v>27.614417834665225</v>
      </c>
    </row>
    <row r="362" spans="1:21" x14ac:dyDescent="0.25">
      <c r="A362" s="4">
        <v>46857</v>
      </c>
      <c r="B362" s="6">
        <v>32917.588381092988</v>
      </c>
      <c r="D362" s="4">
        <v>0</v>
      </c>
      <c r="E362" s="4">
        <v>0</v>
      </c>
      <c r="F362" s="2">
        <v>74.34</v>
      </c>
      <c r="G362" s="2">
        <v>300.24</v>
      </c>
      <c r="H362" s="4">
        <v>0</v>
      </c>
      <c r="I362" s="3">
        <v>6.2839999999999998</v>
      </c>
      <c r="K362" s="2">
        <v>93.34</v>
      </c>
      <c r="L362" s="2">
        <v>92.08</v>
      </c>
      <c r="M362" s="2">
        <v>71.69</v>
      </c>
      <c r="N362" s="2">
        <v>79.27</v>
      </c>
      <c r="O362">
        <v>0</v>
      </c>
      <c r="P362" s="4">
        <v>4</v>
      </c>
      <c r="Q362" s="4">
        <v>11</v>
      </c>
      <c r="R362" s="2">
        <f t="shared" si="20"/>
        <v>84.094999999999999</v>
      </c>
      <c r="S362">
        <f t="shared" si="21"/>
        <v>136.16326530612244</v>
      </c>
      <c r="T362">
        <f t="shared" si="22"/>
        <v>1.8882397764795531</v>
      </c>
      <c r="U362">
        <f t="shared" si="23"/>
        <v>38.18964960314878</v>
      </c>
    </row>
    <row r="363" spans="1:21" x14ac:dyDescent="0.25">
      <c r="A363" s="4">
        <v>22652</v>
      </c>
      <c r="B363" s="6">
        <v>32846.455886031967</v>
      </c>
      <c r="D363" s="4">
        <v>1</v>
      </c>
      <c r="E363" s="4">
        <v>0</v>
      </c>
      <c r="F363" s="1"/>
      <c r="G363" s="2">
        <v>127.17</v>
      </c>
      <c r="H363" s="4">
        <v>0</v>
      </c>
      <c r="I363" s="3">
        <v>7.226</v>
      </c>
      <c r="J363" s="5">
        <v>7.2758212022680799E-3</v>
      </c>
      <c r="K363" s="2">
        <v>76.69</v>
      </c>
      <c r="L363" s="2">
        <v>70.11</v>
      </c>
      <c r="M363" s="2">
        <v>53.54</v>
      </c>
      <c r="N363" s="2">
        <v>78.819999999999993</v>
      </c>
      <c r="O363">
        <v>0</v>
      </c>
      <c r="P363" s="4">
        <v>3</v>
      </c>
      <c r="Q363" s="4">
        <v>4</v>
      </c>
      <c r="R363" s="2">
        <f t="shared" si="20"/>
        <v>69.789999999999992</v>
      </c>
      <c r="S363">
        <f t="shared" si="21"/>
        <v>57.673469387755098</v>
      </c>
      <c r="T363">
        <f t="shared" si="22"/>
        <v>0</v>
      </c>
      <c r="U363" t="e">
        <f t="shared" si="23"/>
        <v>#DIV/0!</v>
      </c>
    </row>
    <row r="364" spans="1:21" x14ac:dyDescent="0.25">
      <c r="A364" s="4">
        <v>30070</v>
      </c>
      <c r="B364" s="6">
        <v>32756.464845872255</v>
      </c>
      <c r="C364" t="s">
        <v>224</v>
      </c>
      <c r="D364" s="4">
        <v>0</v>
      </c>
      <c r="E364" s="4">
        <v>1</v>
      </c>
      <c r="F364" s="2">
        <v>74.33</v>
      </c>
      <c r="G364" s="1"/>
      <c r="H364" s="1"/>
      <c r="I364" s="3">
        <v>5.7720000000000002</v>
      </c>
      <c r="J364" s="5">
        <v>4.56159060317771E-3</v>
      </c>
      <c r="K364" s="2">
        <v>76.55</v>
      </c>
      <c r="L364" s="2">
        <v>81.33</v>
      </c>
      <c r="M364" s="2">
        <v>61.31</v>
      </c>
      <c r="N364" s="2">
        <v>79.3</v>
      </c>
      <c r="O364">
        <v>0</v>
      </c>
      <c r="P364" s="4">
        <v>9</v>
      </c>
      <c r="Q364" s="4">
        <v>9</v>
      </c>
      <c r="R364" s="2">
        <f t="shared" si="20"/>
        <v>74.622500000000002</v>
      </c>
      <c r="S364">
        <f t="shared" si="21"/>
        <v>0</v>
      </c>
      <c r="T364">
        <f t="shared" si="22"/>
        <v>1.8879857759715519</v>
      </c>
      <c r="U364">
        <f t="shared" si="23"/>
        <v>0</v>
      </c>
    </row>
    <row r="365" spans="1:21" x14ac:dyDescent="0.25">
      <c r="A365" s="4">
        <v>37310</v>
      </c>
      <c r="B365" s="6">
        <v>32667.365494914586</v>
      </c>
      <c r="C365" t="s">
        <v>225</v>
      </c>
      <c r="D365" s="4">
        <v>1</v>
      </c>
      <c r="E365" s="4">
        <v>1</v>
      </c>
      <c r="F365" s="2">
        <v>65.75</v>
      </c>
      <c r="G365" s="2">
        <v>169.13</v>
      </c>
      <c r="H365" s="4">
        <v>1</v>
      </c>
      <c r="I365" s="3">
        <v>4.8890000000000002</v>
      </c>
      <c r="J365" s="5">
        <v>4.6224865524247304E-3</v>
      </c>
      <c r="K365" s="2">
        <v>90.76</v>
      </c>
      <c r="L365" s="2">
        <v>93.96</v>
      </c>
      <c r="M365" s="2">
        <v>69.55</v>
      </c>
      <c r="N365" s="2">
        <v>82.52</v>
      </c>
      <c r="O365">
        <v>0</v>
      </c>
      <c r="P365" s="1"/>
      <c r="Q365" s="4">
        <v>12</v>
      </c>
      <c r="R365" s="2">
        <f t="shared" si="20"/>
        <v>84.197499999999991</v>
      </c>
      <c r="S365">
        <f t="shared" si="21"/>
        <v>76.702947845804985</v>
      </c>
      <c r="T365">
        <f t="shared" si="22"/>
        <v>1.6700533401066804</v>
      </c>
      <c r="U365">
        <f t="shared" si="23"/>
        <v>27.501182641208491</v>
      </c>
    </row>
    <row r="366" spans="1:21" x14ac:dyDescent="0.25">
      <c r="A366" s="4">
        <v>49854</v>
      </c>
      <c r="B366" s="6">
        <v>32563.683461014873</v>
      </c>
      <c r="D366" s="4">
        <v>0</v>
      </c>
      <c r="E366" s="4">
        <v>0</v>
      </c>
      <c r="F366" s="2">
        <v>62.8</v>
      </c>
      <c r="G366" s="2">
        <v>256.02999999999997</v>
      </c>
      <c r="H366" s="1"/>
      <c r="I366" s="3">
        <v>6.2830000000000004</v>
      </c>
      <c r="J366" s="5">
        <v>3.6437456611629498E-3</v>
      </c>
      <c r="K366" s="2">
        <v>81.22</v>
      </c>
      <c r="L366" s="2">
        <v>86.67</v>
      </c>
      <c r="M366" s="2">
        <v>66.44</v>
      </c>
      <c r="N366" s="2">
        <v>78.63</v>
      </c>
      <c r="O366">
        <v>0</v>
      </c>
      <c r="P366" s="4">
        <v>7</v>
      </c>
      <c r="Q366" s="4">
        <v>11</v>
      </c>
      <c r="R366" s="2">
        <f t="shared" si="20"/>
        <v>78.239999999999995</v>
      </c>
      <c r="S366">
        <f t="shared" si="21"/>
        <v>116.11337868480724</v>
      </c>
      <c r="T366">
        <f t="shared" si="22"/>
        <v>1.5951231902463805</v>
      </c>
      <c r="U366">
        <f t="shared" si="23"/>
        <v>45.634553381977284</v>
      </c>
    </row>
    <row r="367" spans="1:21" x14ac:dyDescent="0.25">
      <c r="A367" s="4">
        <v>32786</v>
      </c>
      <c r="B367" s="6">
        <v>32357.783297521979</v>
      </c>
      <c r="D367" s="4">
        <v>1</v>
      </c>
      <c r="E367" s="4">
        <v>0</v>
      </c>
      <c r="F367" s="2">
        <v>66.03</v>
      </c>
      <c r="G367" s="2">
        <v>211.24</v>
      </c>
      <c r="H367" s="4">
        <v>0</v>
      </c>
      <c r="I367" s="3">
        <v>6.7869999999999999</v>
      </c>
      <c r="J367" s="5">
        <v>7.1882812544179697E-3</v>
      </c>
      <c r="K367" s="2">
        <v>82.95</v>
      </c>
      <c r="L367" s="2">
        <v>83.26</v>
      </c>
      <c r="M367" s="2">
        <v>68.23</v>
      </c>
      <c r="N367" s="2">
        <v>82.78</v>
      </c>
      <c r="O367">
        <v>0</v>
      </c>
      <c r="P367" s="4">
        <v>4</v>
      </c>
      <c r="Q367" s="4">
        <v>11</v>
      </c>
      <c r="R367" s="2">
        <f t="shared" si="20"/>
        <v>79.305000000000007</v>
      </c>
      <c r="S367">
        <f t="shared" si="21"/>
        <v>95.800453514739232</v>
      </c>
      <c r="T367">
        <f t="shared" si="22"/>
        <v>1.6771653543307088</v>
      </c>
      <c r="U367">
        <f t="shared" si="23"/>
        <v>34.057737987154859</v>
      </c>
    </row>
    <row r="368" spans="1:21" x14ac:dyDescent="0.25">
      <c r="A368" s="4">
        <v>33358</v>
      </c>
      <c r="B368" s="6">
        <v>32350.937736629978</v>
      </c>
      <c r="C368" t="s">
        <v>226</v>
      </c>
      <c r="D368" s="4">
        <v>1</v>
      </c>
      <c r="E368" s="4">
        <v>0</v>
      </c>
      <c r="F368" s="1"/>
      <c r="G368" s="2">
        <v>155.65</v>
      </c>
      <c r="H368" s="4">
        <v>0</v>
      </c>
      <c r="I368" s="1"/>
      <c r="J368" s="5">
        <v>7.14769046755103E-3</v>
      </c>
      <c r="K368" s="2">
        <v>85.83</v>
      </c>
      <c r="L368" s="2">
        <v>97.22</v>
      </c>
      <c r="M368" s="2">
        <v>77.92</v>
      </c>
      <c r="N368" s="2">
        <v>73.17</v>
      </c>
      <c r="O368">
        <v>0</v>
      </c>
      <c r="P368" s="4">
        <v>3</v>
      </c>
      <c r="Q368" s="4">
        <v>8</v>
      </c>
      <c r="R368" s="2">
        <f t="shared" si="20"/>
        <v>83.535000000000011</v>
      </c>
      <c r="S368">
        <f t="shared" si="21"/>
        <v>70.589569160997726</v>
      </c>
      <c r="T368">
        <f t="shared" si="22"/>
        <v>0</v>
      </c>
      <c r="U368" t="e">
        <f t="shared" si="23"/>
        <v>#DIV/0!</v>
      </c>
    </row>
    <row r="369" spans="1:21" x14ac:dyDescent="0.25">
      <c r="A369" s="4">
        <v>36691</v>
      </c>
      <c r="B369" s="6">
        <v>32311.892716455746</v>
      </c>
      <c r="C369" t="s">
        <v>227</v>
      </c>
      <c r="D369" s="4">
        <v>0</v>
      </c>
      <c r="E369" s="4">
        <v>0</v>
      </c>
      <c r="F369" s="1"/>
      <c r="G369" s="1"/>
      <c r="H369" s="4">
        <v>0</v>
      </c>
      <c r="I369" s="3">
        <v>6.9240000000000004</v>
      </c>
      <c r="J369" s="5">
        <v>5.5170959919892803E-3</v>
      </c>
      <c r="K369" s="2">
        <v>70.349999999999994</v>
      </c>
      <c r="L369" s="2">
        <v>75.489999999999995</v>
      </c>
      <c r="M369" s="2">
        <v>59.63</v>
      </c>
      <c r="N369" s="2">
        <v>75.31</v>
      </c>
      <c r="O369">
        <v>0</v>
      </c>
      <c r="P369" s="4">
        <v>8</v>
      </c>
      <c r="Q369" s="4">
        <v>8</v>
      </c>
      <c r="R369" s="2">
        <f t="shared" si="20"/>
        <v>70.194999999999993</v>
      </c>
      <c r="S369">
        <f t="shared" si="21"/>
        <v>0</v>
      </c>
      <c r="T369">
        <f t="shared" si="22"/>
        <v>0</v>
      </c>
      <c r="U369" t="e">
        <f t="shared" si="23"/>
        <v>#DIV/0!</v>
      </c>
    </row>
    <row r="370" spans="1:21" x14ac:dyDescent="0.25">
      <c r="A370" s="4">
        <v>30268</v>
      </c>
      <c r="B370" s="6">
        <v>31293.984994898306</v>
      </c>
      <c r="D370" s="4">
        <v>0</v>
      </c>
      <c r="E370" s="4">
        <v>0</v>
      </c>
      <c r="F370" s="2">
        <v>73.58</v>
      </c>
      <c r="G370" s="2">
        <v>319.64999999999998</v>
      </c>
      <c r="H370" s="4">
        <v>1</v>
      </c>
      <c r="I370" s="3">
        <v>6.5350000000000001</v>
      </c>
      <c r="J370" s="5">
        <v>5.1720182324616797E-3</v>
      </c>
      <c r="K370" s="2">
        <v>81.099999999999994</v>
      </c>
      <c r="L370" s="2">
        <v>87.48</v>
      </c>
      <c r="M370" s="2">
        <v>71.3</v>
      </c>
      <c r="N370" s="2">
        <v>72.349999999999994</v>
      </c>
      <c r="O370">
        <v>0</v>
      </c>
      <c r="P370" s="4">
        <v>4</v>
      </c>
      <c r="Q370" s="4">
        <v>11</v>
      </c>
      <c r="R370" s="2">
        <f t="shared" si="20"/>
        <v>78.057500000000005</v>
      </c>
      <c r="S370">
        <f t="shared" si="21"/>
        <v>144.9659863945578</v>
      </c>
      <c r="T370">
        <f t="shared" si="22"/>
        <v>1.8689357378714757</v>
      </c>
      <c r="U370">
        <f t="shared" si="23"/>
        <v>41.502798092190261</v>
      </c>
    </row>
    <row r="371" spans="1:21" x14ac:dyDescent="0.25">
      <c r="A371" s="4">
        <v>33692</v>
      </c>
      <c r="C371" t="s">
        <v>171</v>
      </c>
      <c r="D371" s="4">
        <v>0</v>
      </c>
      <c r="E371" s="4">
        <v>1</v>
      </c>
      <c r="F371" s="1"/>
      <c r="G371" s="2">
        <v>187.8</v>
      </c>
      <c r="H371" s="4">
        <v>0</v>
      </c>
      <c r="I371" s="3">
        <v>5.3570000000000002</v>
      </c>
      <c r="J371" s="5">
        <v>3.6823385253730999E-3</v>
      </c>
      <c r="K371" s="2">
        <v>72</v>
      </c>
      <c r="L371" s="2">
        <v>80.06</v>
      </c>
      <c r="M371" s="2">
        <v>70.34</v>
      </c>
      <c r="N371" s="2">
        <v>74.8</v>
      </c>
      <c r="O371">
        <v>1</v>
      </c>
      <c r="P371" s="4">
        <v>6</v>
      </c>
      <c r="Q371" s="4">
        <v>16</v>
      </c>
      <c r="R371" s="2">
        <f t="shared" si="20"/>
        <v>74.3</v>
      </c>
      <c r="S371">
        <f t="shared" si="21"/>
        <v>85.170068027210888</v>
      </c>
      <c r="T371">
        <f t="shared" si="22"/>
        <v>0</v>
      </c>
      <c r="U371" t="e">
        <f t="shared" si="23"/>
        <v>#DIV/0!</v>
      </c>
    </row>
    <row r="372" spans="1:21" x14ac:dyDescent="0.25">
      <c r="A372" s="4">
        <v>31434</v>
      </c>
      <c r="B372" s="6">
        <v>33835.267942377373</v>
      </c>
      <c r="C372" t="s">
        <v>228</v>
      </c>
      <c r="D372" s="4">
        <v>0</v>
      </c>
      <c r="E372" s="4">
        <v>0</v>
      </c>
      <c r="F372" s="2">
        <v>61.75</v>
      </c>
      <c r="G372" s="2">
        <v>182.23</v>
      </c>
      <c r="H372" s="4">
        <v>2</v>
      </c>
      <c r="I372" s="3">
        <v>6.8010000000000002</v>
      </c>
      <c r="J372" s="5">
        <v>3.5585069423003002E-3</v>
      </c>
      <c r="K372" s="2">
        <v>92.32</v>
      </c>
      <c r="L372" s="2">
        <v>91.04</v>
      </c>
      <c r="M372" s="2">
        <v>73.11</v>
      </c>
      <c r="N372" s="2">
        <v>73.45</v>
      </c>
      <c r="O372">
        <v>0</v>
      </c>
      <c r="P372" s="4">
        <v>3</v>
      </c>
      <c r="Q372" s="4">
        <v>6</v>
      </c>
      <c r="R372" s="2">
        <f t="shared" si="20"/>
        <v>82.48</v>
      </c>
      <c r="S372">
        <f t="shared" si="21"/>
        <v>82.643990929705211</v>
      </c>
      <c r="T372">
        <f t="shared" si="22"/>
        <v>1.568453136906274</v>
      </c>
      <c r="U372">
        <f t="shared" si="23"/>
        <v>33.594500416573602</v>
      </c>
    </row>
    <row r="373" spans="1:21" x14ac:dyDescent="0.25">
      <c r="A373" s="4">
        <v>45762</v>
      </c>
      <c r="B373" s="6">
        <v>33658.670128460042</v>
      </c>
      <c r="C373" t="s">
        <v>229</v>
      </c>
      <c r="D373" s="4">
        <v>1</v>
      </c>
      <c r="E373" s="4">
        <v>0</v>
      </c>
      <c r="F373" s="2">
        <v>66.040000000000006</v>
      </c>
      <c r="G373" s="1"/>
      <c r="H373" s="4">
        <v>2</v>
      </c>
      <c r="I373" s="3">
        <v>8.6199999999999992</v>
      </c>
      <c r="J373" s="5">
        <v>8.5356289736653497E-3</v>
      </c>
      <c r="K373" s="2">
        <v>78.33</v>
      </c>
      <c r="L373" s="2">
        <v>85.84</v>
      </c>
      <c r="M373" s="2">
        <v>62.68</v>
      </c>
      <c r="N373" s="2">
        <v>81.88</v>
      </c>
      <c r="O373">
        <v>0</v>
      </c>
      <c r="P373" s="4">
        <v>4</v>
      </c>
      <c r="Q373" s="4">
        <v>13</v>
      </c>
      <c r="R373" s="2">
        <f t="shared" si="20"/>
        <v>77.182500000000005</v>
      </c>
      <c r="S373">
        <f t="shared" si="21"/>
        <v>0</v>
      </c>
      <c r="T373">
        <f t="shared" si="22"/>
        <v>1.67741935483871</v>
      </c>
      <c r="U373">
        <f t="shared" si="23"/>
        <v>0</v>
      </c>
    </row>
    <row r="374" spans="1:21" x14ac:dyDescent="0.25">
      <c r="A374" s="4">
        <v>21421</v>
      </c>
      <c r="B374" s="6">
        <v>33591.587014594807</v>
      </c>
      <c r="C374" t="s">
        <v>230</v>
      </c>
      <c r="D374" s="4">
        <v>1</v>
      </c>
      <c r="E374" s="4">
        <v>1</v>
      </c>
      <c r="F374" s="2">
        <v>63.38</v>
      </c>
      <c r="G374" s="1"/>
      <c r="H374" s="4">
        <v>0</v>
      </c>
      <c r="I374" s="3">
        <v>5.08</v>
      </c>
      <c r="J374" s="5">
        <v>5.17228273508005E-3</v>
      </c>
      <c r="K374" s="2">
        <v>85.87</v>
      </c>
      <c r="L374" s="2">
        <v>95.07</v>
      </c>
      <c r="M374" s="2">
        <v>72.42</v>
      </c>
      <c r="N374" s="2">
        <v>84.3</v>
      </c>
      <c r="O374">
        <v>0</v>
      </c>
      <c r="P374" s="4">
        <v>4</v>
      </c>
      <c r="Q374" s="4">
        <v>8</v>
      </c>
      <c r="R374" s="2">
        <f t="shared" si="20"/>
        <v>84.415000000000006</v>
      </c>
      <c r="S374">
        <f t="shared" si="21"/>
        <v>0</v>
      </c>
      <c r="T374">
        <f t="shared" si="22"/>
        <v>1.6098552197104397</v>
      </c>
      <c r="U374">
        <f t="shared" si="23"/>
        <v>0</v>
      </c>
    </row>
    <row r="375" spans="1:21" x14ac:dyDescent="0.25">
      <c r="A375" s="4">
        <v>21610</v>
      </c>
      <c r="B375" s="6">
        <v>33589.415742762401</v>
      </c>
      <c r="C375" t="s">
        <v>231</v>
      </c>
      <c r="D375" s="4">
        <v>0</v>
      </c>
      <c r="E375" s="4">
        <v>1</v>
      </c>
      <c r="F375" s="2">
        <v>72.05</v>
      </c>
      <c r="G375" s="2">
        <v>177</v>
      </c>
      <c r="H375" s="4">
        <v>0</v>
      </c>
      <c r="I375" s="3">
        <v>5.1239999999999997</v>
      </c>
      <c r="J375" s="5">
        <v>4.0656206769152997E-3</v>
      </c>
      <c r="K375" s="2">
        <v>94.38</v>
      </c>
      <c r="L375" s="2">
        <v>89.54</v>
      </c>
      <c r="M375" s="2">
        <v>82.12</v>
      </c>
      <c r="N375" s="2">
        <v>82.54</v>
      </c>
      <c r="O375">
        <v>0</v>
      </c>
      <c r="P375" s="4">
        <v>3</v>
      </c>
      <c r="Q375" s="4">
        <v>12</v>
      </c>
      <c r="R375" s="2">
        <f t="shared" si="20"/>
        <v>87.14500000000001</v>
      </c>
      <c r="S375">
        <f t="shared" si="21"/>
        <v>80.27210884353741</v>
      </c>
      <c r="T375">
        <f t="shared" si="22"/>
        <v>1.8300736601473204</v>
      </c>
      <c r="U375">
        <f t="shared" si="23"/>
        <v>23.967764668002367</v>
      </c>
    </row>
    <row r="376" spans="1:21" x14ac:dyDescent="0.25">
      <c r="A376" s="4">
        <v>22240</v>
      </c>
      <c r="B376" s="6">
        <v>33581.563397549791</v>
      </c>
      <c r="C376" t="s">
        <v>232</v>
      </c>
      <c r="D376" s="4">
        <v>1</v>
      </c>
      <c r="E376" s="4">
        <v>1</v>
      </c>
      <c r="F376" s="2">
        <v>66.349999999999994</v>
      </c>
      <c r="G376" s="2">
        <v>138.24</v>
      </c>
      <c r="H376" s="4">
        <v>0</v>
      </c>
      <c r="I376" s="1"/>
      <c r="J376" s="5">
        <v>5.0685088231333299E-3</v>
      </c>
      <c r="K376" s="2">
        <v>86.28</v>
      </c>
      <c r="L376" s="2">
        <v>88.13</v>
      </c>
      <c r="M376" s="2">
        <v>62.92</v>
      </c>
      <c r="N376" s="2">
        <v>90.27</v>
      </c>
      <c r="O376">
        <v>1</v>
      </c>
      <c r="P376" s="4">
        <v>4</v>
      </c>
      <c r="Q376" s="4">
        <v>13</v>
      </c>
      <c r="R376" s="2">
        <f t="shared" si="20"/>
        <v>81.899999999999991</v>
      </c>
      <c r="S376">
        <f t="shared" si="21"/>
        <v>62.693877551020414</v>
      </c>
      <c r="T376">
        <f t="shared" si="22"/>
        <v>1.6852933705867412</v>
      </c>
      <c r="U376">
        <f t="shared" si="23"/>
        <v>22.073647683253835</v>
      </c>
    </row>
    <row r="377" spans="1:21" x14ac:dyDescent="0.25">
      <c r="A377" s="4">
        <v>23659</v>
      </c>
      <c r="B377" s="6">
        <v>33564.716317818034</v>
      </c>
      <c r="C377" t="s">
        <v>12</v>
      </c>
      <c r="D377" s="4">
        <v>0</v>
      </c>
      <c r="E377" s="4">
        <v>0</v>
      </c>
      <c r="F377" s="2">
        <v>69.819999999999993</v>
      </c>
      <c r="G377" s="2">
        <v>274.67</v>
      </c>
      <c r="H377" s="4">
        <v>0</v>
      </c>
      <c r="I377" s="1"/>
      <c r="J377" s="5">
        <v>5.1255592668240004E-3</v>
      </c>
      <c r="K377" s="2">
        <v>83.23</v>
      </c>
      <c r="L377" s="2">
        <v>84.39</v>
      </c>
      <c r="M377" s="2">
        <v>59.27</v>
      </c>
      <c r="N377" s="2">
        <v>75.95</v>
      </c>
      <c r="O377">
        <v>1</v>
      </c>
      <c r="P377" s="4">
        <v>3</v>
      </c>
      <c r="Q377" s="4">
        <v>6</v>
      </c>
      <c r="R377" s="2">
        <f t="shared" si="20"/>
        <v>75.710000000000008</v>
      </c>
      <c r="S377">
        <f t="shared" si="21"/>
        <v>124.56689342403628</v>
      </c>
      <c r="T377">
        <f t="shared" si="22"/>
        <v>1.7734315468630937</v>
      </c>
      <c r="U377">
        <f t="shared" si="23"/>
        <v>39.607166525332566</v>
      </c>
    </row>
    <row r="378" spans="1:21" x14ac:dyDescent="0.25">
      <c r="A378" s="4">
        <v>29470</v>
      </c>
      <c r="B378" s="6">
        <v>33493.241940217085</v>
      </c>
      <c r="D378" s="4">
        <v>1</v>
      </c>
      <c r="E378" s="4">
        <v>1</v>
      </c>
      <c r="F378" s="2">
        <v>68.53</v>
      </c>
      <c r="G378" s="2">
        <v>143.69</v>
      </c>
      <c r="H378" s="4">
        <v>0</v>
      </c>
      <c r="I378" s="3">
        <v>4.7699999999999996</v>
      </c>
      <c r="J378" s="5">
        <v>4.2054013513396502E-3</v>
      </c>
      <c r="K378" s="2">
        <v>75.430000000000007</v>
      </c>
      <c r="L378" s="2">
        <v>79.27</v>
      </c>
      <c r="M378" s="2">
        <v>66.95</v>
      </c>
      <c r="N378" s="2">
        <v>76.09</v>
      </c>
      <c r="O378">
        <v>1</v>
      </c>
      <c r="P378" s="4">
        <v>10</v>
      </c>
      <c r="Q378" s="4">
        <v>9</v>
      </c>
      <c r="R378" s="2">
        <f t="shared" si="20"/>
        <v>74.435000000000002</v>
      </c>
      <c r="S378">
        <f t="shared" si="21"/>
        <v>65.165532879818585</v>
      </c>
      <c r="T378">
        <f t="shared" si="22"/>
        <v>1.7406654813309628</v>
      </c>
      <c r="U378">
        <f t="shared" si="23"/>
        <v>21.507370515448859</v>
      </c>
    </row>
    <row r="379" spans="1:21" x14ac:dyDescent="0.25">
      <c r="A379" s="4">
        <v>31575</v>
      </c>
      <c r="B379" s="6">
        <v>33468.908832560533</v>
      </c>
      <c r="C379" t="s">
        <v>233</v>
      </c>
      <c r="D379" s="4">
        <v>0</v>
      </c>
      <c r="E379" s="4">
        <v>1</v>
      </c>
      <c r="F379" s="2">
        <v>65.77</v>
      </c>
      <c r="G379" s="2">
        <v>167.12</v>
      </c>
      <c r="H379" s="4">
        <v>0</v>
      </c>
      <c r="I379" s="3">
        <v>4.9740000000000002</v>
      </c>
      <c r="J379" s="5">
        <v>3.8185925204692402E-3</v>
      </c>
      <c r="K379" s="2">
        <v>76.02</v>
      </c>
      <c r="L379" s="2">
        <v>71.41</v>
      </c>
      <c r="M379" s="2">
        <v>72.19</v>
      </c>
      <c r="N379" s="2">
        <v>72.540000000000006</v>
      </c>
      <c r="O379">
        <v>0</v>
      </c>
      <c r="P379" s="4">
        <v>5</v>
      </c>
      <c r="Q379" s="4">
        <v>9</v>
      </c>
      <c r="R379" s="2">
        <f t="shared" si="20"/>
        <v>73.040000000000006</v>
      </c>
      <c r="S379">
        <f t="shared" si="21"/>
        <v>75.791383219954653</v>
      </c>
      <c r="T379">
        <f t="shared" si="22"/>
        <v>1.6705613411226823</v>
      </c>
      <c r="U379">
        <f t="shared" si="23"/>
        <v>27.157824596758065</v>
      </c>
    </row>
    <row r="380" spans="1:21" x14ac:dyDescent="0.25">
      <c r="A380" s="4">
        <v>32404</v>
      </c>
      <c r="B380" s="6">
        <v>33458.133028064389</v>
      </c>
      <c r="C380" t="s">
        <v>234</v>
      </c>
      <c r="D380" s="4">
        <v>0</v>
      </c>
      <c r="E380" s="4">
        <v>0</v>
      </c>
      <c r="F380" s="2">
        <v>66.09</v>
      </c>
      <c r="G380" s="2">
        <v>145.31</v>
      </c>
      <c r="H380" s="4">
        <v>0</v>
      </c>
      <c r="I380" s="3">
        <v>8.9969999999999999</v>
      </c>
      <c r="J380" s="5">
        <v>6.5421348825100102E-3</v>
      </c>
      <c r="K380" s="2">
        <v>84.45</v>
      </c>
      <c r="L380" s="2">
        <v>89.39</v>
      </c>
      <c r="M380" s="2">
        <v>75.19</v>
      </c>
      <c r="N380" s="1"/>
      <c r="O380">
        <v>0</v>
      </c>
      <c r="P380" s="4">
        <v>7</v>
      </c>
      <c r="Q380" s="1"/>
      <c r="R380" s="2">
        <f t="shared" si="20"/>
        <v>83.01</v>
      </c>
      <c r="S380">
        <f t="shared" si="21"/>
        <v>65.900226757369609</v>
      </c>
      <c r="T380">
        <f t="shared" si="22"/>
        <v>1.6786893573787149</v>
      </c>
      <c r="U380">
        <f t="shared" si="23"/>
        <v>23.38547711037284</v>
      </c>
    </row>
    <row r="381" spans="1:21" x14ac:dyDescent="0.25">
      <c r="A381" s="4">
        <v>32929</v>
      </c>
      <c r="B381" s="6">
        <v>33451.888727202087</v>
      </c>
      <c r="C381" t="s">
        <v>235</v>
      </c>
      <c r="D381" s="4">
        <v>0</v>
      </c>
      <c r="E381" s="4">
        <v>1</v>
      </c>
      <c r="F381" s="2">
        <v>66.63</v>
      </c>
      <c r="G381" s="2">
        <v>169.6</v>
      </c>
      <c r="H381" s="4">
        <v>0</v>
      </c>
      <c r="I381" s="1"/>
      <c r="K381" s="1"/>
      <c r="L381" s="2">
        <v>78.349999999999994</v>
      </c>
      <c r="M381" s="2">
        <v>55.21</v>
      </c>
      <c r="N381" s="2">
        <v>70.56</v>
      </c>
      <c r="O381">
        <v>1</v>
      </c>
      <c r="P381" s="4">
        <v>2</v>
      </c>
      <c r="Q381" s="1"/>
      <c r="R381" s="2">
        <f t="shared" si="20"/>
        <v>68.040000000000006</v>
      </c>
      <c r="S381">
        <f t="shared" si="21"/>
        <v>76.916099773242621</v>
      </c>
      <c r="T381">
        <f t="shared" si="22"/>
        <v>1.6924053848107696</v>
      </c>
      <c r="U381">
        <f t="shared" si="23"/>
        <v>26.853967387740152</v>
      </c>
    </row>
    <row r="382" spans="1:21" x14ac:dyDescent="0.25">
      <c r="A382" s="4">
        <v>33022</v>
      </c>
      <c r="B382" s="6">
        <v>33451.204978998991</v>
      </c>
      <c r="D382" s="4">
        <v>0</v>
      </c>
      <c r="E382" s="4">
        <v>1</v>
      </c>
      <c r="F382" s="2">
        <v>70.95</v>
      </c>
      <c r="G382" s="2">
        <v>157.37</v>
      </c>
      <c r="H382" s="4">
        <v>0</v>
      </c>
      <c r="I382" s="3">
        <v>5.7709999999999999</v>
      </c>
      <c r="J382" s="5">
        <v>4.3933202753482798E-3</v>
      </c>
      <c r="K382" s="2">
        <v>87.37</v>
      </c>
      <c r="L382" s="2">
        <v>84.39</v>
      </c>
      <c r="M382" s="2">
        <v>70.13</v>
      </c>
      <c r="N382" s="2">
        <v>75.069999999999993</v>
      </c>
      <c r="O382">
        <v>0</v>
      </c>
      <c r="P382" s="4">
        <v>5</v>
      </c>
      <c r="Q382" s="4">
        <v>12</v>
      </c>
      <c r="R382" s="2">
        <f t="shared" si="20"/>
        <v>79.239999999999995</v>
      </c>
      <c r="S382">
        <f t="shared" si="21"/>
        <v>71.369614512471657</v>
      </c>
      <c r="T382">
        <f t="shared" si="22"/>
        <v>1.8021336042672087</v>
      </c>
      <c r="U382">
        <f t="shared" si="23"/>
        <v>21.975531160670286</v>
      </c>
    </row>
    <row r="383" spans="1:21" x14ac:dyDescent="0.25">
      <c r="A383" s="4">
        <v>33348</v>
      </c>
      <c r="B383" s="6">
        <v>33445.751850816894</v>
      </c>
      <c r="D383" s="4">
        <v>1</v>
      </c>
      <c r="E383" s="4">
        <v>1</v>
      </c>
      <c r="F383" s="2">
        <v>66.680000000000007</v>
      </c>
      <c r="G383" s="2">
        <v>144.26</v>
      </c>
      <c r="H383" s="4">
        <v>0</v>
      </c>
      <c r="I383" s="3">
        <v>6.16</v>
      </c>
      <c r="J383" s="5">
        <v>4.4887612412720596E-3</v>
      </c>
      <c r="K383" s="2">
        <v>82.61</v>
      </c>
      <c r="L383" s="2">
        <v>76.39</v>
      </c>
      <c r="M383" s="2">
        <v>53.91</v>
      </c>
      <c r="N383" s="2">
        <v>85.18</v>
      </c>
      <c r="O383">
        <v>1</v>
      </c>
      <c r="P383" s="4">
        <v>3</v>
      </c>
      <c r="Q383" s="4">
        <v>14</v>
      </c>
      <c r="R383" s="2">
        <f t="shared" si="20"/>
        <v>74.522500000000008</v>
      </c>
      <c r="S383">
        <f t="shared" si="21"/>
        <v>65.424036281179127</v>
      </c>
      <c r="T383">
        <f t="shared" si="22"/>
        <v>1.6936753873507751</v>
      </c>
      <c r="U383">
        <f t="shared" si="23"/>
        <v>22.807463122248478</v>
      </c>
    </row>
    <row r="384" spans="1:21" x14ac:dyDescent="0.25">
      <c r="A384" s="4">
        <v>34469</v>
      </c>
      <c r="B384" s="6">
        <v>33433.082876103697</v>
      </c>
      <c r="C384" t="s">
        <v>86</v>
      </c>
      <c r="D384" s="4">
        <v>0</v>
      </c>
      <c r="E384" s="4">
        <v>1</v>
      </c>
      <c r="F384" s="2">
        <v>73.28</v>
      </c>
      <c r="G384" s="2">
        <v>186.9</v>
      </c>
      <c r="H384" s="1"/>
      <c r="I384" s="3">
        <v>5.3410000000000002</v>
      </c>
      <c r="J384" s="5">
        <v>5.3775313891482402E-3</v>
      </c>
      <c r="K384" s="2">
        <v>87.01</v>
      </c>
      <c r="L384" s="2">
        <v>83.46</v>
      </c>
      <c r="M384" s="2">
        <v>61.09</v>
      </c>
      <c r="N384" s="2">
        <v>79.599999999999994</v>
      </c>
      <c r="O384">
        <v>1</v>
      </c>
      <c r="P384" s="4">
        <v>5</v>
      </c>
      <c r="Q384" s="4">
        <v>14</v>
      </c>
      <c r="R384" s="2">
        <f t="shared" si="20"/>
        <v>77.789999999999992</v>
      </c>
      <c r="S384">
        <f t="shared" si="21"/>
        <v>84.761904761904759</v>
      </c>
      <c r="T384">
        <f t="shared" si="22"/>
        <v>1.8613157226314454</v>
      </c>
      <c r="U384">
        <f t="shared" si="23"/>
        <v>24.465867299651258</v>
      </c>
    </row>
    <row r="385" spans="1:21" x14ac:dyDescent="0.25">
      <c r="A385" s="4">
        <v>35684</v>
      </c>
      <c r="B385" s="6">
        <v>33418.201255525702</v>
      </c>
      <c r="D385" s="4">
        <v>0</v>
      </c>
      <c r="E385" s="4">
        <v>0</v>
      </c>
      <c r="F385" s="1"/>
      <c r="G385" s="2">
        <v>167.26</v>
      </c>
      <c r="H385" s="4">
        <v>0</v>
      </c>
      <c r="I385" s="3">
        <v>5.5949999999999998</v>
      </c>
      <c r="J385" s="5">
        <v>4.3395776268837097E-3</v>
      </c>
      <c r="K385" s="1"/>
      <c r="L385" s="2">
        <v>86.65</v>
      </c>
      <c r="M385" s="2">
        <v>63.07</v>
      </c>
      <c r="N385" s="2">
        <v>71.33</v>
      </c>
      <c r="O385">
        <v>0</v>
      </c>
      <c r="P385" s="4">
        <v>2</v>
      </c>
      <c r="Q385" s="4">
        <v>7</v>
      </c>
      <c r="R385" s="2">
        <f t="shared" si="20"/>
        <v>73.683333333333337</v>
      </c>
      <c r="S385">
        <f t="shared" si="21"/>
        <v>75.854875283446702</v>
      </c>
      <c r="T385">
        <f t="shared" si="22"/>
        <v>0</v>
      </c>
      <c r="U385" t="e">
        <f t="shared" si="23"/>
        <v>#DIV/0!</v>
      </c>
    </row>
    <row r="386" spans="1:21" x14ac:dyDescent="0.25">
      <c r="A386" s="4">
        <v>36404</v>
      </c>
      <c r="B386" s="6">
        <v>33410.274511988027</v>
      </c>
      <c r="C386" t="s">
        <v>236</v>
      </c>
      <c r="D386" s="4">
        <v>0</v>
      </c>
      <c r="E386" s="4">
        <v>0</v>
      </c>
      <c r="F386" s="2">
        <v>66.72</v>
      </c>
      <c r="G386" s="2">
        <v>190.07</v>
      </c>
      <c r="H386" s="4">
        <v>0</v>
      </c>
      <c r="I386" s="3">
        <v>8.1120000000000001</v>
      </c>
      <c r="J386" s="5">
        <v>6.7651632685938002E-3</v>
      </c>
      <c r="K386" s="1"/>
      <c r="L386" s="2">
        <v>63.48</v>
      </c>
      <c r="M386" s="2">
        <v>63.19</v>
      </c>
      <c r="N386" s="2">
        <v>80.27</v>
      </c>
      <c r="O386">
        <v>0</v>
      </c>
      <c r="P386" s="4">
        <v>4</v>
      </c>
      <c r="Q386" s="1"/>
      <c r="R386" s="2">
        <f t="shared" si="20"/>
        <v>68.98</v>
      </c>
      <c r="S386">
        <f t="shared" si="21"/>
        <v>86.199546485260768</v>
      </c>
      <c r="T386">
        <f t="shared" si="22"/>
        <v>1.6946913893827789</v>
      </c>
      <c r="U386">
        <f t="shared" si="23"/>
        <v>30.013990119406291</v>
      </c>
    </row>
    <row r="387" spans="1:21" x14ac:dyDescent="0.25">
      <c r="A387" s="4">
        <v>38644</v>
      </c>
      <c r="B387" s="6">
        <v>33383.390914287411</v>
      </c>
      <c r="C387" t="s">
        <v>237</v>
      </c>
      <c r="D387" s="4">
        <v>0</v>
      </c>
      <c r="E387" s="4">
        <v>0</v>
      </c>
      <c r="F387" s="2">
        <v>74.8</v>
      </c>
      <c r="G387" s="2">
        <v>197.22</v>
      </c>
      <c r="H387" s="4">
        <v>2</v>
      </c>
      <c r="I387" s="3">
        <v>8.1769999999999996</v>
      </c>
      <c r="J387" s="5">
        <v>7.2554202978493297E-3</v>
      </c>
      <c r="K387" s="2">
        <v>79.38</v>
      </c>
      <c r="L387" s="2">
        <v>82.64</v>
      </c>
      <c r="M387" s="2">
        <v>66.510000000000005</v>
      </c>
      <c r="N387" s="1"/>
      <c r="O387">
        <v>1</v>
      </c>
      <c r="P387" s="4">
        <v>4</v>
      </c>
      <c r="Q387" s="4">
        <v>14</v>
      </c>
      <c r="R387" s="2">
        <f t="shared" ref="R387:R436" si="24">AVERAGE(K387:N387)</f>
        <v>76.176666666666662</v>
      </c>
      <c r="S387">
        <f t="shared" ref="S387:S436" si="25">(G387/2.205)</f>
        <v>89.442176870748298</v>
      </c>
      <c r="T387">
        <f t="shared" ref="T387:T436" si="26">(F387/39.37)</f>
        <v>1.8999237998475997</v>
      </c>
      <c r="U387">
        <f t="shared" ref="U387:U436" si="27">(S387/(T387^2))</f>
        <v>24.778213717669857</v>
      </c>
    </row>
    <row r="388" spans="1:21" x14ac:dyDescent="0.25">
      <c r="A388" s="4">
        <v>40900</v>
      </c>
      <c r="B388" s="6">
        <v>33355.659344158368</v>
      </c>
      <c r="C388" t="s">
        <v>238</v>
      </c>
      <c r="D388" s="4">
        <v>0</v>
      </c>
      <c r="E388" s="4">
        <v>1</v>
      </c>
      <c r="F388" s="2">
        <v>71.709999999999994</v>
      </c>
      <c r="G388" s="2">
        <v>200.31</v>
      </c>
      <c r="H388" s="4">
        <v>0</v>
      </c>
      <c r="I388" s="1"/>
      <c r="K388" s="2">
        <v>92.22</v>
      </c>
      <c r="L388" s="2">
        <v>88.87</v>
      </c>
      <c r="M388" s="2">
        <v>63.82</v>
      </c>
      <c r="N388" s="2">
        <v>88.8</v>
      </c>
      <c r="O388">
        <v>0</v>
      </c>
      <c r="P388" s="4">
        <v>5</v>
      </c>
      <c r="Q388" s="4">
        <v>11</v>
      </c>
      <c r="R388" s="2">
        <f t="shared" si="24"/>
        <v>83.427499999999995</v>
      </c>
      <c r="S388">
        <f t="shared" si="25"/>
        <v>90.843537414965979</v>
      </c>
      <c r="T388">
        <f t="shared" si="26"/>
        <v>1.8214376428752856</v>
      </c>
      <c r="U388">
        <f t="shared" si="27"/>
        <v>27.382016115676432</v>
      </c>
    </row>
    <row r="389" spans="1:21" x14ac:dyDescent="0.25">
      <c r="A389" s="4">
        <v>41762</v>
      </c>
      <c r="B389" s="6">
        <v>33345.504722923259</v>
      </c>
      <c r="C389" t="s">
        <v>239</v>
      </c>
      <c r="D389" s="4">
        <v>0</v>
      </c>
      <c r="E389" s="4">
        <v>1</v>
      </c>
      <c r="F389" s="2">
        <v>65.45</v>
      </c>
      <c r="G389" s="2">
        <v>176.93</v>
      </c>
      <c r="H389" s="4">
        <v>0</v>
      </c>
      <c r="I389" s="3">
        <v>5.234</v>
      </c>
      <c r="J389" s="5">
        <v>4.69557039216936E-3</v>
      </c>
      <c r="K389" s="2">
        <v>79.180000000000007</v>
      </c>
      <c r="L389" s="2">
        <v>86.06</v>
      </c>
      <c r="M389" s="2">
        <v>63.77</v>
      </c>
      <c r="N389" s="2">
        <v>70.28</v>
      </c>
      <c r="O389">
        <v>1</v>
      </c>
      <c r="P389" s="4">
        <v>4</v>
      </c>
      <c r="Q389" s="4">
        <v>13</v>
      </c>
      <c r="R389" s="2">
        <f t="shared" si="24"/>
        <v>74.822500000000005</v>
      </c>
      <c r="S389">
        <f t="shared" si="25"/>
        <v>80.240362811791385</v>
      </c>
      <c r="T389">
        <f t="shared" si="26"/>
        <v>1.6624333248666499</v>
      </c>
      <c r="U389">
        <f t="shared" si="27"/>
        <v>29.033835476005141</v>
      </c>
    </row>
    <row r="390" spans="1:21" x14ac:dyDescent="0.25">
      <c r="A390" s="4">
        <v>43596</v>
      </c>
      <c r="B390" s="6">
        <v>33321.639080506742</v>
      </c>
      <c r="C390" t="s">
        <v>240</v>
      </c>
      <c r="D390" s="4">
        <v>0</v>
      </c>
      <c r="E390" s="4">
        <v>1</v>
      </c>
      <c r="F390" s="2">
        <v>69.569999999999993</v>
      </c>
      <c r="G390" s="2">
        <v>182.52</v>
      </c>
      <c r="H390" s="4">
        <v>0</v>
      </c>
      <c r="I390" s="3">
        <v>4.7480000000000002</v>
      </c>
      <c r="J390" s="5">
        <v>4.4066813539094599E-3</v>
      </c>
      <c r="K390" s="2">
        <v>70.73</v>
      </c>
      <c r="L390" s="2">
        <v>84.95</v>
      </c>
      <c r="M390" s="2">
        <v>75.84</v>
      </c>
      <c r="N390" s="2">
        <v>76.98</v>
      </c>
      <c r="O390">
        <v>0</v>
      </c>
      <c r="P390" s="4">
        <v>7</v>
      </c>
      <c r="Q390" s="4">
        <v>11</v>
      </c>
      <c r="R390" s="2">
        <f t="shared" si="24"/>
        <v>77.125</v>
      </c>
      <c r="S390">
        <f t="shared" si="25"/>
        <v>82.775510204081641</v>
      </c>
      <c r="T390">
        <f t="shared" si="26"/>
        <v>1.7670815341630683</v>
      </c>
      <c r="U390">
        <f t="shared" si="27"/>
        <v>26.508715804515194</v>
      </c>
    </row>
    <row r="391" spans="1:21" x14ac:dyDescent="0.25">
      <c r="A391" s="4">
        <v>44640</v>
      </c>
      <c r="B391" s="6">
        <v>33307.620394663412</v>
      </c>
      <c r="D391" s="4">
        <v>1</v>
      </c>
      <c r="E391" s="4">
        <v>1</v>
      </c>
      <c r="F391" s="2">
        <v>66.89</v>
      </c>
      <c r="G391" s="2">
        <v>127.14</v>
      </c>
      <c r="H391" s="4">
        <v>0</v>
      </c>
      <c r="I391" s="3">
        <v>4.8099999999999996</v>
      </c>
      <c r="J391" s="5">
        <v>5.0594088176103801E-3</v>
      </c>
      <c r="K391" s="2">
        <v>83.17</v>
      </c>
      <c r="L391" s="2">
        <v>95.24</v>
      </c>
      <c r="M391" s="2">
        <v>69.33</v>
      </c>
      <c r="N391" s="2">
        <v>78.400000000000006</v>
      </c>
      <c r="O391">
        <v>0</v>
      </c>
      <c r="P391" s="4">
        <v>4</v>
      </c>
      <c r="Q391" s="4">
        <v>7</v>
      </c>
      <c r="R391" s="2">
        <f t="shared" si="24"/>
        <v>81.534999999999997</v>
      </c>
      <c r="S391">
        <f t="shared" si="25"/>
        <v>57.65986394557823</v>
      </c>
      <c r="T391">
        <f t="shared" si="26"/>
        <v>1.6990093980187961</v>
      </c>
      <c r="U391">
        <f t="shared" si="27"/>
        <v>19.974782126028504</v>
      </c>
    </row>
    <row r="392" spans="1:21" x14ac:dyDescent="0.25">
      <c r="A392" s="4">
        <v>47709</v>
      </c>
      <c r="B392" s="6">
        <v>33272.478974704631</v>
      </c>
      <c r="C392" t="s">
        <v>241</v>
      </c>
      <c r="D392" s="4">
        <v>0</v>
      </c>
      <c r="E392" s="4">
        <v>0</v>
      </c>
      <c r="F392" s="2">
        <v>84.16</v>
      </c>
      <c r="G392" s="2">
        <v>208.06</v>
      </c>
      <c r="H392" s="4">
        <v>1</v>
      </c>
      <c r="I392" s="3">
        <v>8.0340000000000007</v>
      </c>
      <c r="J392" s="5">
        <v>4.46221512476118E-3</v>
      </c>
      <c r="K392" s="2">
        <v>89.25</v>
      </c>
      <c r="L392" s="2">
        <v>87.09</v>
      </c>
      <c r="M392" s="2">
        <v>66.900000000000006</v>
      </c>
      <c r="N392" s="2">
        <v>80.91</v>
      </c>
      <c r="O392">
        <v>0</v>
      </c>
      <c r="P392" s="4">
        <v>10</v>
      </c>
      <c r="Q392" s="4">
        <v>6</v>
      </c>
      <c r="R392" s="2">
        <f t="shared" si="24"/>
        <v>81.037499999999994</v>
      </c>
      <c r="S392">
        <f t="shared" si="25"/>
        <v>94.358276643990934</v>
      </c>
      <c r="T392">
        <f t="shared" si="26"/>
        <v>2.1376682753365506</v>
      </c>
      <c r="U392">
        <f t="shared" si="27"/>
        <v>20.649016737922974</v>
      </c>
    </row>
    <row r="393" spans="1:21" x14ac:dyDescent="0.25">
      <c r="A393" s="4">
        <v>48238</v>
      </c>
      <c r="B393" s="6">
        <v>33266.429370438214</v>
      </c>
      <c r="D393" s="4">
        <v>0</v>
      </c>
      <c r="E393" s="4">
        <v>0</v>
      </c>
      <c r="F393" s="2">
        <v>67.239999999999995</v>
      </c>
      <c r="G393" s="2">
        <v>272.58</v>
      </c>
      <c r="H393" s="4">
        <v>2</v>
      </c>
      <c r="I393" s="3">
        <v>5.2949999999999999</v>
      </c>
      <c r="J393" s="5">
        <v>5.73779079713925E-3</v>
      </c>
      <c r="K393" s="2">
        <v>78.900000000000006</v>
      </c>
      <c r="L393" s="2">
        <v>68.819999999999993</v>
      </c>
      <c r="M393" s="2">
        <v>62.43</v>
      </c>
      <c r="N393" s="2">
        <v>75.59</v>
      </c>
      <c r="O393">
        <v>0</v>
      </c>
      <c r="P393" s="1"/>
      <c r="Q393" s="4">
        <v>12</v>
      </c>
      <c r="R393" s="2">
        <f t="shared" si="24"/>
        <v>71.435000000000002</v>
      </c>
      <c r="S393">
        <f t="shared" si="25"/>
        <v>123.61904761904761</v>
      </c>
      <c r="T393">
        <f t="shared" si="26"/>
        <v>1.7078994157988316</v>
      </c>
      <c r="U393">
        <f t="shared" si="27"/>
        <v>42.379986442253113</v>
      </c>
    </row>
    <row r="394" spans="1:21" x14ac:dyDescent="0.25">
      <c r="A394" s="4">
        <v>48112</v>
      </c>
      <c r="B394" s="6">
        <v>33265.897172128076</v>
      </c>
      <c r="C394" t="s">
        <v>226</v>
      </c>
      <c r="D394" s="4">
        <v>1</v>
      </c>
      <c r="E394" s="4">
        <v>1</v>
      </c>
      <c r="F394" s="2">
        <v>66.52</v>
      </c>
      <c r="G394" s="2">
        <v>166.58</v>
      </c>
      <c r="H394" s="4">
        <v>0</v>
      </c>
      <c r="I394" s="3">
        <v>6.3639999999999999</v>
      </c>
      <c r="J394" s="5">
        <v>5.49402750102979E-3</v>
      </c>
      <c r="K394" s="2">
        <v>77.66</v>
      </c>
      <c r="L394" s="2">
        <v>87.67</v>
      </c>
      <c r="M394" s="2">
        <v>75.849999999999994</v>
      </c>
      <c r="N394" s="1"/>
      <c r="O394">
        <v>0</v>
      </c>
      <c r="P394" s="4">
        <v>4</v>
      </c>
      <c r="Q394" s="4">
        <v>10</v>
      </c>
      <c r="R394" s="2">
        <f t="shared" si="24"/>
        <v>80.393333333333331</v>
      </c>
      <c r="S394">
        <f t="shared" si="25"/>
        <v>75.546485260770979</v>
      </c>
      <c r="T394">
        <f t="shared" si="26"/>
        <v>1.6896113792227585</v>
      </c>
      <c r="U394">
        <f t="shared" si="27"/>
        <v>26.463093571361512</v>
      </c>
    </row>
    <row r="395" spans="1:21" x14ac:dyDescent="0.25">
      <c r="A395" s="4">
        <v>22167</v>
      </c>
      <c r="B395" s="6">
        <v>33217.735379314974</v>
      </c>
      <c r="C395" t="s">
        <v>242</v>
      </c>
      <c r="D395" s="4">
        <v>0</v>
      </c>
      <c r="E395" s="4">
        <v>0</v>
      </c>
      <c r="F395" s="2">
        <v>67.02</v>
      </c>
      <c r="G395" s="2">
        <v>214.95</v>
      </c>
      <c r="H395" s="4">
        <v>0</v>
      </c>
      <c r="I395" s="3">
        <v>7.61</v>
      </c>
      <c r="J395" s="5">
        <v>6.2665054279395496E-3</v>
      </c>
      <c r="K395" s="2">
        <v>80.08</v>
      </c>
      <c r="L395" s="2">
        <v>75.459999999999994</v>
      </c>
      <c r="M395" s="2">
        <v>71.2</v>
      </c>
      <c r="N395" s="2">
        <v>74.78</v>
      </c>
      <c r="O395">
        <v>0</v>
      </c>
      <c r="P395" s="4">
        <v>4</v>
      </c>
      <c r="Q395" s="4">
        <v>16</v>
      </c>
      <c r="R395" s="2">
        <f t="shared" si="24"/>
        <v>75.38</v>
      </c>
      <c r="S395">
        <f t="shared" si="25"/>
        <v>97.482993197278901</v>
      </c>
      <c r="T395">
        <f t="shared" si="26"/>
        <v>1.7023114046228092</v>
      </c>
      <c r="U395">
        <f t="shared" si="27"/>
        <v>33.6396011743185</v>
      </c>
    </row>
    <row r="396" spans="1:21" x14ac:dyDescent="0.25">
      <c r="A396" s="4">
        <v>23717</v>
      </c>
      <c r="B396" s="6">
        <v>33198.648846534779</v>
      </c>
      <c r="D396" s="4">
        <v>1</v>
      </c>
      <c r="E396" s="4">
        <v>0</v>
      </c>
      <c r="F396" s="2">
        <v>59.25</v>
      </c>
      <c r="G396" s="2">
        <v>110.62</v>
      </c>
      <c r="H396" s="4">
        <v>0</v>
      </c>
      <c r="I396" s="3">
        <v>7.4189999999999996</v>
      </c>
      <c r="J396" s="5">
        <v>5.7560770075290001E-3</v>
      </c>
      <c r="K396" s="2">
        <v>85.03</v>
      </c>
      <c r="L396" s="2">
        <v>81.98</v>
      </c>
      <c r="M396" s="2">
        <v>72.900000000000006</v>
      </c>
      <c r="N396" s="2">
        <v>85.7</v>
      </c>
      <c r="O396">
        <v>1</v>
      </c>
      <c r="P396" s="4">
        <v>5</v>
      </c>
      <c r="Q396" s="4">
        <v>23</v>
      </c>
      <c r="R396" s="2">
        <f t="shared" si="24"/>
        <v>81.402500000000003</v>
      </c>
      <c r="S396">
        <f t="shared" si="25"/>
        <v>50.167800453514737</v>
      </c>
      <c r="T396">
        <f t="shared" si="26"/>
        <v>1.50495300990602</v>
      </c>
      <c r="U396">
        <f t="shared" si="27"/>
        <v>22.150277963365248</v>
      </c>
    </row>
    <row r="397" spans="1:21" x14ac:dyDescent="0.25">
      <c r="A397" s="4">
        <v>25875</v>
      </c>
      <c r="B397" s="6">
        <v>33172.051780987997</v>
      </c>
      <c r="D397" s="4">
        <v>1</v>
      </c>
      <c r="E397" s="4">
        <v>0</v>
      </c>
      <c r="F397" s="2">
        <v>72.41</v>
      </c>
      <c r="G397" s="1"/>
      <c r="H397" s="4">
        <v>0</v>
      </c>
      <c r="I397" s="3">
        <v>7.5709999999999997</v>
      </c>
      <c r="J397" s="5">
        <v>7.9321336467897009E-3</v>
      </c>
      <c r="K397" s="2">
        <v>78.41</v>
      </c>
      <c r="L397" s="2">
        <v>88.07</v>
      </c>
      <c r="M397" s="2">
        <v>66.28</v>
      </c>
      <c r="N397" s="2">
        <v>82.75</v>
      </c>
      <c r="O397" s="2">
        <v>0</v>
      </c>
      <c r="P397" s="4">
        <v>8</v>
      </c>
      <c r="Q397" s="4">
        <v>4</v>
      </c>
      <c r="R397" s="2">
        <f t="shared" si="24"/>
        <v>78.877499999999998</v>
      </c>
      <c r="S397">
        <f t="shared" si="25"/>
        <v>0</v>
      </c>
      <c r="T397">
        <f t="shared" si="26"/>
        <v>1.8392176784353569</v>
      </c>
      <c r="U397">
        <f t="shared" si="27"/>
        <v>0</v>
      </c>
    </row>
    <row r="398" spans="1:21" x14ac:dyDescent="0.25">
      <c r="A398" s="4">
        <v>26367</v>
      </c>
      <c r="B398" s="6">
        <v>33165.896097425379</v>
      </c>
      <c r="C398" t="s">
        <v>243</v>
      </c>
      <c r="D398" s="4">
        <v>1</v>
      </c>
      <c r="E398" s="4">
        <v>0</v>
      </c>
      <c r="F398" s="2">
        <v>69.84</v>
      </c>
      <c r="G398" s="2">
        <v>174.28</v>
      </c>
      <c r="H398" s="4">
        <v>0</v>
      </c>
      <c r="I398" s="3">
        <v>6.9690000000000003</v>
      </c>
      <c r="J398" s="5">
        <v>7.12877068373622E-3</v>
      </c>
      <c r="K398" s="2">
        <v>77.239999999999995</v>
      </c>
      <c r="L398" s="2">
        <v>72.75</v>
      </c>
      <c r="M398" s="2">
        <v>63.06</v>
      </c>
      <c r="N398" s="2">
        <v>84.48</v>
      </c>
      <c r="O398">
        <v>0</v>
      </c>
      <c r="P398" s="4">
        <v>4</v>
      </c>
      <c r="Q398" s="1"/>
      <c r="R398" s="2">
        <f t="shared" si="24"/>
        <v>74.382500000000007</v>
      </c>
      <c r="S398">
        <f t="shared" si="25"/>
        <v>79.038548752834458</v>
      </c>
      <c r="T398">
        <f t="shared" si="26"/>
        <v>1.773939547879096</v>
      </c>
      <c r="U398">
        <f t="shared" si="27"/>
        <v>25.11662755488905</v>
      </c>
    </row>
    <row r="399" spans="1:21" x14ac:dyDescent="0.25">
      <c r="A399" s="4">
        <v>26510</v>
      </c>
      <c r="B399" s="6">
        <v>33164.977486433942</v>
      </c>
      <c r="D399" s="4">
        <v>0</v>
      </c>
      <c r="E399" s="4">
        <v>1</v>
      </c>
      <c r="F399" s="2">
        <v>66.56</v>
      </c>
      <c r="G399" s="2">
        <v>196.32</v>
      </c>
      <c r="H399" s="4">
        <v>0</v>
      </c>
      <c r="I399" s="3">
        <v>5.0019999999999998</v>
      </c>
      <c r="J399" s="5">
        <v>5.1639369871115497E-3</v>
      </c>
      <c r="K399" s="2">
        <v>99.56</v>
      </c>
      <c r="L399" s="2">
        <v>85.94</v>
      </c>
      <c r="M399" s="2">
        <v>80.59</v>
      </c>
      <c r="N399" s="2">
        <v>79.12</v>
      </c>
      <c r="O399">
        <v>0</v>
      </c>
      <c r="P399" s="4">
        <v>4</v>
      </c>
      <c r="Q399" s="4">
        <v>11</v>
      </c>
      <c r="R399" s="2">
        <f t="shared" si="24"/>
        <v>86.302500000000009</v>
      </c>
      <c r="S399">
        <f t="shared" si="25"/>
        <v>89.034013605442169</v>
      </c>
      <c r="T399">
        <f t="shared" si="26"/>
        <v>1.6906273812547628</v>
      </c>
      <c r="U399">
        <f t="shared" si="27"/>
        <v>31.150150882109951</v>
      </c>
    </row>
    <row r="400" spans="1:21" x14ac:dyDescent="0.25">
      <c r="A400" s="4">
        <v>27209</v>
      </c>
      <c r="B400" s="6">
        <v>33155.802801513804</v>
      </c>
      <c r="D400" s="4">
        <v>1</v>
      </c>
      <c r="E400" s="4">
        <v>1</v>
      </c>
      <c r="F400" s="2">
        <v>66.28</v>
      </c>
      <c r="G400" s="2">
        <v>163.19</v>
      </c>
      <c r="H400" s="4">
        <v>0</v>
      </c>
      <c r="I400" s="3">
        <v>6.1669999999999998</v>
      </c>
      <c r="K400" s="2">
        <v>81.37</v>
      </c>
      <c r="L400" s="2">
        <v>72.150000000000006</v>
      </c>
      <c r="M400" s="2">
        <v>58.36</v>
      </c>
      <c r="N400" s="2">
        <v>87.49</v>
      </c>
      <c r="O400">
        <v>0</v>
      </c>
      <c r="P400" s="4">
        <v>3</v>
      </c>
      <c r="Q400" s="4">
        <v>12</v>
      </c>
      <c r="R400" s="2">
        <f t="shared" si="24"/>
        <v>74.842500000000001</v>
      </c>
      <c r="S400">
        <f t="shared" si="25"/>
        <v>74.009070294784578</v>
      </c>
      <c r="T400">
        <f t="shared" si="26"/>
        <v>1.6835153670307341</v>
      </c>
      <c r="U400">
        <f t="shared" si="27"/>
        <v>26.112639836883325</v>
      </c>
    </row>
    <row r="401" spans="1:21" x14ac:dyDescent="0.25">
      <c r="A401" s="4">
        <v>29115</v>
      </c>
      <c r="B401" s="6">
        <v>33133.52298210025</v>
      </c>
      <c r="C401" t="s">
        <v>244</v>
      </c>
      <c r="D401" s="4">
        <v>0</v>
      </c>
      <c r="E401" s="4">
        <v>1</v>
      </c>
      <c r="F401" s="2">
        <v>72.489999999999995</v>
      </c>
      <c r="G401" s="2">
        <v>217.29</v>
      </c>
      <c r="H401" s="4">
        <v>0</v>
      </c>
      <c r="I401" s="3">
        <v>5.55</v>
      </c>
      <c r="J401" s="5">
        <v>4.4028210392365501E-3</v>
      </c>
      <c r="K401" s="2">
        <v>86.3</v>
      </c>
      <c r="L401" s="2">
        <v>92.01</v>
      </c>
      <c r="M401" s="2">
        <v>65.03</v>
      </c>
      <c r="N401" s="2">
        <v>76.400000000000006</v>
      </c>
      <c r="O401">
        <v>0</v>
      </c>
      <c r="P401" s="4">
        <v>5</v>
      </c>
      <c r="Q401" s="1"/>
      <c r="R401" s="2">
        <f t="shared" si="24"/>
        <v>79.935000000000002</v>
      </c>
      <c r="S401">
        <f t="shared" si="25"/>
        <v>98.54421768707482</v>
      </c>
      <c r="T401">
        <f t="shared" si="26"/>
        <v>1.8412496824993649</v>
      </c>
      <c r="U401">
        <f t="shared" si="27"/>
        <v>29.067372501551706</v>
      </c>
    </row>
    <row r="402" spans="1:21" x14ac:dyDescent="0.25">
      <c r="A402" s="4">
        <v>31078</v>
      </c>
      <c r="B402" s="6">
        <v>33108.855960075743</v>
      </c>
      <c r="D402" s="4">
        <v>1</v>
      </c>
      <c r="E402" s="4">
        <v>0</v>
      </c>
      <c r="F402" s="2">
        <v>70.849999999999994</v>
      </c>
      <c r="G402" s="2">
        <v>151.97999999999999</v>
      </c>
      <c r="H402" s="4">
        <v>0</v>
      </c>
      <c r="I402" s="1"/>
      <c r="J402" s="5">
        <v>9.4851885075495392E-3</v>
      </c>
      <c r="K402" s="2">
        <v>82.12</v>
      </c>
      <c r="L402" s="2">
        <v>69.319999999999993</v>
      </c>
      <c r="M402" s="2">
        <v>58.7</v>
      </c>
      <c r="N402" s="2">
        <v>84.21</v>
      </c>
      <c r="O402">
        <v>0</v>
      </c>
      <c r="P402" s="4">
        <v>5</v>
      </c>
      <c r="Q402" s="1"/>
      <c r="R402" s="2">
        <f t="shared" si="24"/>
        <v>73.587499999999991</v>
      </c>
      <c r="S402">
        <f t="shared" si="25"/>
        <v>68.925170068027199</v>
      </c>
      <c r="T402">
        <f t="shared" si="26"/>
        <v>1.7995935991871983</v>
      </c>
      <c r="U402">
        <f t="shared" si="27"/>
        <v>21.282809943660222</v>
      </c>
    </row>
    <row r="403" spans="1:21" x14ac:dyDescent="0.25">
      <c r="A403" s="4">
        <v>34362</v>
      </c>
      <c r="B403" s="6">
        <v>33067.958931662375</v>
      </c>
      <c r="D403" s="4">
        <v>1</v>
      </c>
      <c r="E403" s="4">
        <v>0</v>
      </c>
      <c r="F403" s="2">
        <v>62.79</v>
      </c>
      <c r="G403" s="2">
        <v>154.94999999999999</v>
      </c>
      <c r="H403" s="4">
        <v>1</v>
      </c>
      <c r="I403" s="3">
        <v>7.2679999999999998</v>
      </c>
      <c r="J403" s="5">
        <v>7.4180869988471603E-3</v>
      </c>
      <c r="K403" s="2">
        <v>78.069999999999993</v>
      </c>
      <c r="L403" s="2">
        <v>75.3</v>
      </c>
      <c r="M403" s="2">
        <v>60.59</v>
      </c>
      <c r="N403" s="2">
        <v>80.5</v>
      </c>
      <c r="O403">
        <v>0</v>
      </c>
      <c r="P403" s="4">
        <v>7</v>
      </c>
      <c r="Q403" s="4">
        <v>15</v>
      </c>
      <c r="R403" s="2">
        <f t="shared" si="24"/>
        <v>73.615000000000009</v>
      </c>
      <c r="S403">
        <f t="shared" si="25"/>
        <v>70.27210884353741</v>
      </c>
      <c r="T403">
        <f t="shared" si="26"/>
        <v>1.5948691897383795</v>
      </c>
      <c r="U403">
        <f t="shared" si="27"/>
        <v>27.626944182102687</v>
      </c>
    </row>
    <row r="404" spans="1:21" x14ac:dyDescent="0.25">
      <c r="A404" s="4">
        <v>34581</v>
      </c>
      <c r="B404" s="6">
        <v>33066.693463204901</v>
      </c>
      <c r="C404" t="s">
        <v>241</v>
      </c>
      <c r="D404" s="4">
        <v>0</v>
      </c>
      <c r="E404" s="4">
        <v>0</v>
      </c>
      <c r="F404" s="2">
        <v>61.53</v>
      </c>
      <c r="G404" s="1"/>
      <c r="H404" s="4">
        <v>0</v>
      </c>
      <c r="I404" s="3">
        <v>6.6849999999999996</v>
      </c>
      <c r="J404" s="5">
        <v>5.6448109385364804E-3</v>
      </c>
      <c r="K404" s="2">
        <v>89.06</v>
      </c>
      <c r="L404" s="1"/>
      <c r="M404" s="2">
        <v>64.930000000000007</v>
      </c>
      <c r="N404" s="2">
        <v>69.069999999999993</v>
      </c>
      <c r="O404">
        <v>1</v>
      </c>
      <c r="P404" s="4">
        <v>0</v>
      </c>
      <c r="Q404" s="4">
        <v>6</v>
      </c>
      <c r="R404" s="2">
        <f t="shared" si="24"/>
        <v>74.353333333333339</v>
      </c>
      <c r="S404">
        <f t="shared" si="25"/>
        <v>0</v>
      </c>
      <c r="T404">
        <f t="shared" si="26"/>
        <v>1.5628651257302515</v>
      </c>
      <c r="U404">
        <f t="shared" si="27"/>
        <v>0</v>
      </c>
    </row>
    <row r="405" spans="1:21" x14ac:dyDescent="0.25">
      <c r="A405" s="4">
        <v>34591</v>
      </c>
      <c r="B405" s="6">
        <v>33065.80872852727</v>
      </c>
      <c r="C405" t="s">
        <v>245</v>
      </c>
      <c r="D405" s="4">
        <v>1</v>
      </c>
      <c r="E405" s="4">
        <v>0</v>
      </c>
      <c r="F405" s="2">
        <v>67.680000000000007</v>
      </c>
      <c r="G405" s="2">
        <v>155.29</v>
      </c>
      <c r="H405" s="1"/>
      <c r="I405" s="3">
        <v>8.4079999999999995</v>
      </c>
      <c r="J405" s="5">
        <v>7.6306085773076701E-3</v>
      </c>
      <c r="K405" s="2">
        <v>79.430000000000007</v>
      </c>
      <c r="L405" s="2">
        <v>75.91</v>
      </c>
      <c r="M405" s="2">
        <v>59.55</v>
      </c>
      <c r="N405" s="2">
        <v>78.19</v>
      </c>
      <c r="O405">
        <v>1</v>
      </c>
      <c r="P405" s="4">
        <v>7</v>
      </c>
      <c r="Q405" s="4">
        <v>18</v>
      </c>
      <c r="R405" s="2">
        <f t="shared" si="24"/>
        <v>73.27</v>
      </c>
      <c r="S405">
        <f t="shared" si="25"/>
        <v>70.426303854875272</v>
      </c>
      <c r="T405">
        <f t="shared" si="26"/>
        <v>1.7190754381508766</v>
      </c>
      <c r="U405">
        <f t="shared" si="27"/>
        <v>23.831151395402184</v>
      </c>
    </row>
    <row r="406" spans="1:21" x14ac:dyDescent="0.25">
      <c r="A406" s="4">
        <v>35886</v>
      </c>
      <c r="B406" s="6">
        <v>33051.422528543517</v>
      </c>
      <c r="C406" t="s">
        <v>246</v>
      </c>
      <c r="D406" s="4">
        <v>0</v>
      </c>
      <c r="E406" s="4">
        <v>1</v>
      </c>
      <c r="F406" s="2">
        <v>74.489999999999995</v>
      </c>
      <c r="G406" s="2">
        <v>214.03</v>
      </c>
      <c r="H406" s="4">
        <v>0</v>
      </c>
      <c r="I406" s="3">
        <v>4.984</v>
      </c>
      <c r="J406" s="5">
        <v>4.6802579811031199E-3</v>
      </c>
      <c r="K406" s="2">
        <v>80.02</v>
      </c>
      <c r="L406" s="2">
        <v>84.81</v>
      </c>
      <c r="M406" s="2">
        <v>64.959999999999994</v>
      </c>
      <c r="N406" s="2">
        <v>67.97</v>
      </c>
      <c r="O406">
        <v>0</v>
      </c>
      <c r="P406" s="4">
        <v>6</v>
      </c>
      <c r="Q406" s="4">
        <v>10</v>
      </c>
      <c r="R406" s="2">
        <f t="shared" si="24"/>
        <v>74.44</v>
      </c>
      <c r="S406">
        <f t="shared" si="25"/>
        <v>97.065759637188208</v>
      </c>
      <c r="T406">
        <f t="shared" si="26"/>
        <v>1.8920497840995683</v>
      </c>
      <c r="U406">
        <f t="shared" si="27"/>
        <v>27.114458693895749</v>
      </c>
    </row>
    <row r="407" spans="1:21" x14ac:dyDescent="0.25">
      <c r="A407" s="4">
        <v>37713</v>
      </c>
      <c r="B407" s="6">
        <v>33028.608580608612</v>
      </c>
      <c r="C407" t="s">
        <v>247</v>
      </c>
      <c r="D407" s="4">
        <v>0</v>
      </c>
      <c r="E407" s="4">
        <v>1</v>
      </c>
      <c r="F407" s="2">
        <v>73.55</v>
      </c>
      <c r="G407" s="2">
        <v>181.47</v>
      </c>
      <c r="H407" s="4">
        <v>0</v>
      </c>
      <c r="I407" s="1"/>
      <c r="J407" s="5">
        <v>4.7767519141561597E-3</v>
      </c>
      <c r="K407" s="2">
        <v>70.760000000000005</v>
      </c>
      <c r="L407" s="2">
        <v>80.709999999999994</v>
      </c>
      <c r="M407" s="2">
        <v>69.430000000000007</v>
      </c>
      <c r="N407" s="2">
        <v>74.739999999999995</v>
      </c>
      <c r="O407">
        <v>0</v>
      </c>
      <c r="P407" s="4">
        <v>3</v>
      </c>
      <c r="Q407" s="1"/>
      <c r="R407" s="2">
        <f t="shared" si="24"/>
        <v>73.91</v>
      </c>
      <c r="S407">
        <f t="shared" si="25"/>
        <v>82.299319727891159</v>
      </c>
      <c r="T407">
        <f t="shared" si="26"/>
        <v>1.8681737363474726</v>
      </c>
      <c r="U407">
        <f t="shared" si="27"/>
        <v>23.580972992071072</v>
      </c>
    </row>
    <row r="408" spans="1:21" x14ac:dyDescent="0.25">
      <c r="A408" s="4">
        <v>39415</v>
      </c>
      <c r="B408" s="6">
        <v>33006.100903134567</v>
      </c>
      <c r="D408" s="4">
        <v>1</v>
      </c>
      <c r="E408" s="4">
        <v>0</v>
      </c>
      <c r="F408" s="2">
        <v>63.11</v>
      </c>
      <c r="G408" s="1"/>
      <c r="H408" s="4">
        <v>0</v>
      </c>
      <c r="I408" s="3">
        <v>6.96</v>
      </c>
      <c r="J408" s="5">
        <v>7.0417585546424504E-3</v>
      </c>
      <c r="K408" s="2">
        <v>83.7</v>
      </c>
      <c r="L408" s="2">
        <v>82</v>
      </c>
      <c r="M408" s="2">
        <v>56.14</v>
      </c>
      <c r="N408" s="2">
        <v>84.95</v>
      </c>
      <c r="O408">
        <v>1</v>
      </c>
      <c r="P408" s="4">
        <v>5</v>
      </c>
      <c r="Q408" s="4">
        <v>9</v>
      </c>
      <c r="R408" s="2">
        <f t="shared" si="24"/>
        <v>76.697499999999991</v>
      </c>
      <c r="S408">
        <f t="shared" si="25"/>
        <v>0</v>
      </c>
      <c r="T408">
        <f t="shared" si="26"/>
        <v>1.602997205994412</v>
      </c>
      <c r="U408">
        <f t="shared" si="27"/>
        <v>0</v>
      </c>
    </row>
    <row r="409" spans="1:21" x14ac:dyDescent="0.25">
      <c r="A409" s="4">
        <v>40313</v>
      </c>
      <c r="B409" s="6">
        <v>32996.154804209953</v>
      </c>
      <c r="D409" s="4">
        <v>1</v>
      </c>
      <c r="E409" s="4">
        <v>1</v>
      </c>
      <c r="F409" s="2">
        <v>64.78</v>
      </c>
      <c r="G409" s="2">
        <v>168.88</v>
      </c>
      <c r="H409" s="4">
        <v>0</v>
      </c>
      <c r="I409" s="3">
        <v>5.5839999999999996</v>
      </c>
      <c r="J409" s="5">
        <v>4.7878152344840701E-3</v>
      </c>
      <c r="K409" s="2">
        <v>81.33</v>
      </c>
      <c r="L409" s="2">
        <v>77.14</v>
      </c>
      <c r="M409" s="2">
        <v>52.83</v>
      </c>
      <c r="N409" s="2">
        <v>81.41</v>
      </c>
      <c r="O409">
        <v>0</v>
      </c>
      <c r="P409" s="4">
        <v>3</v>
      </c>
      <c r="Q409" s="4">
        <v>12</v>
      </c>
      <c r="R409" s="2">
        <f t="shared" si="24"/>
        <v>73.177500000000009</v>
      </c>
      <c r="S409">
        <f t="shared" si="25"/>
        <v>76.589569160997726</v>
      </c>
      <c r="T409">
        <f t="shared" si="26"/>
        <v>1.6454152908305817</v>
      </c>
      <c r="U409">
        <f t="shared" si="27"/>
        <v>28.289063383188999</v>
      </c>
    </row>
    <row r="410" spans="1:21" x14ac:dyDescent="0.25">
      <c r="A410" s="4">
        <v>41168</v>
      </c>
      <c r="B410" s="6">
        <v>32986.12252327356</v>
      </c>
      <c r="C410" t="s">
        <v>248</v>
      </c>
      <c r="D410" s="4">
        <v>0</v>
      </c>
      <c r="E410" s="4">
        <v>1</v>
      </c>
      <c r="F410" s="2">
        <v>80.86</v>
      </c>
      <c r="G410" s="2">
        <v>226.48</v>
      </c>
      <c r="H410" s="4">
        <v>0</v>
      </c>
      <c r="I410" s="3">
        <v>5.9980000000000002</v>
      </c>
      <c r="J410" s="5">
        <v>4.2899976280006101E-3</v>
      </c>
      <c r="K410" s="2">
        <v>73.63</v>
      </c>
      <c r="L410" s="2">
        <v>79.239999999999995</v>
      </c>
      <c r="M410" s="2">
        <v>71.05</v>
      </c>
      <c r="N410" s="2">
        <v>78.69</v>
      </c>
      <c r="O410">
        <v>0</v>
      </c>
      <c r="P410" s="4">
        <v>4</v>
      </c>
      <c r="Q410" s="4">
        <v>10</v>
      </c>
      <c r="R410" s="2">
        <f t="shared" si="24"/>
        <v>75.652500000000003</v>
      </c>
      <c r="S410">
        <f t="shared" si="25"/>
        <v>102.71201814058956</v>
      </c>
      <c r="T410">
        <f t="shared" si="26"/>
        <v>2.0538481076962154</v>
      </c>
      <c r="U410">
        <f t="shared" si="27"/>
        <v>24.349195583333969</v>
      </c>
    </row>
    <row r="411" spans="1:21" x14ac:dyDescent="0.25">
      <c r="A411" s="4">
        <v>41165</v>
      </c>
      <c r="B411" s="6">
        <v>32984.25572607365</v>
      </c>
      <c r="D411" s="4">
        <v>1</v>
      </c>
      <c r="E411" s="4">
        <v>0</v>
      </c>
      <c r="F411" s="2">
        <v>73.209999999999994</v>
      </c>
      <c r="G411" s="2">
        <v>161.72</v>
      </c>
      <c r="H411" s="4">
        <v>0</v>
      </c>
      <c r="I411" s="3">
        <v>8.7829999999999995</v>
      </c>
      <c r="J411" s="5">
        <v>9.4989173458954294E-3</v>
      </c>
      <c r="K411" s="2">
        <v>80.14</v>
      </c>
      <c r="L411" s="2">
        <v>86.07</v>
      </c>
      <c r="M411" s="2">
        <v>74.680000000000007</v>
      </c>
      <c r="N411" s="2">
        <v>88.19</v>
      </c>
      <c r="O411">
        <v>1</v>
      </c>
      <c r="P411" s="4">
        <v>8</v>
      </c>
      <c r="Q411" s="4">
        <v>6</v>
      </c>
      <c r="R411" s="2">
        <f t="shared" si="24"/>
        <v>82.27</v>
      </c>
      <c r="S411">
        <f t="shared" si="25"/>
        <v>73.342403628117907</v>
      </c>
      <c r="T411">
        <f t="shared" si="26"/>
        <v>1.8595377190754381</v>
      </c>
      <c r="U411">
        <f t="shared" si="27"/>
        <v>21.210219098127361</v>
      </c>
    </row>
    <row r="412" spans="1:21" x14ac:dyDescent="0.25">
      <c r="A412" s="4">
        <v>42826</v>
      </c>
      <c r="B412" s="6">
        <v>32966.21038799407</v>
      </c>
      <c r="C412" t="s">
        <v>249</v>
      </c>
      <c r="D412" s="4">
        <v>0</v>
      </c>
      <c r="E412" s="4">
        <v>1</v>
      </c>
      <c r="F412" s="2">
        <v>66.91</v>
      </c>
      <c r="G412" s="2">
        <v>156.65</v>
      </c>
      <c r="H412" s="4">
        <v>1</v>
      </c>
      <c r="I412" s="3">
        <v>5.6479999999999997</v>
      </c>
      <c r="J412" s="5">
        <v>4.9541608012608103E-3</v>
      </c>
      <c r="K412" s="2">
        <v>83.41</v>
      </c>
      <c r="L412" s="2">
        <v>86.06</v>
      </c>
      <c r="M412" s="2">
        <v>77.260000000000005</v>
      </c>
      <c r="N412" s="2">
        <v>79.55</v>
      </c>
      <c r="O412">
        <v>0</v>
      </c>
      <c r="P412" s="4">
        <v>5</v>
      </c>
      <c r="Q412" s="4">
        <v>5</v>
      </c>
      <c r="R412" s="2">
        <f t="shared" si="24"/>
        <v>81.570000000000007</v>
      </c>
      <c r="S412">
        <f t="shared" si="25"/>
        <v>71.043083900226762</v>
      </c>
      <c r="T412">
        <f t="shared" si="26"/>
        <v>1.699517399034798</v>
      </c>
      <c r="U412">
        <f t="shared" si="27"/>
        <v>24.596344954678255</v>
      </c>
    </row>
    <row r="413" spans="1:21" x14ac:dyDescent="0.25">
      <c r="A413" s="4">
        <v>43676</v>
      </c>
      <c r="B413" s="6">
        <v>32953.61826785421</v>
      </c>
      <c r="D413" s="4">
        <v>1</v>
      </c>
      <c r="E413" s="4">
        <v>0</v>
      </c>
      <c r="F413" s="2">
        <v>68.86</v>
      </c>
      <c r="G413" s="2">
        <v>133.01</v>
      </c>
      <c r="H413" s="4">
        <v>0</v>
      </c>
      <c r="I413" s="3">
        <v>7.62</v>
      </c>
      <c r="J413" s="5">
        <v>8.0826380553580303E-3</v>
      </c>
      <c r="K413" s="2">
        <v>87</v>
      </c>
      <c r="L413" s="2">
        <v>81.94</v>
      </c>
      <c r="M413" s="2">
        <v>47.07</v>
      </c>
      <c r="N413" s="2">
        <v>78.77</v>
      </c>
      <c r="O413">
        <v>1</v>
      </c>
      <c r="P413" s="4">
        <v>3</v>
      </c>
      <c r="Q413" s="1"/>
      <c r="R413" s="2">
        <f t="shared" si="24"/>
        <v>73.694999999999993</v>
      </c>
      <c r="S413">
        <f t="shared" si="25"/>
        <v>60.321995464852598</v>
      </c>
      <c r="T413">
        <f t="shared" si="26"/>
        <v>1.7490474980949964</v>
      </c>
      <c r="U413">
        <f t="shared" si="27"/>
        <v>19.718437239747445</v>
      </c>
    </row>
    <row r="414" spans="1:21" x14ac:dyDescent="0.25">
      <c r="A414" s="4">
        <v>44968</v>
      </c>
      <c r="B414" s="6">
        <v>32941.283697288018</v>
      </c>
      <c r="C414" t="s">
        <v>94</v>
      </c>
      <c r="D414" s="4">
        <v>0</v>
      </c>
      <c r="E414" s="4">
        <v>0</v>
      </c>
      <c r="F414" s="2">
        <v>80.73</v>
      </c>
      <c r="G414" s="2">
        <v>225.58</v>
      </c>
      <c r="H414" s="4">
        <v>0</v>
      </c>
      <c r="I414" s="3">
        <v>7.0789999999999997</v>
      </c>
      <c r="J414" s="5">
        <v>4.6984078389860299E-3</v>
      </c>
      <c r="K414" s="2">
        <v>88.62</v>
      </c>
      <c r="L414" s="2">
        <v>78.27</v>
      </c>
      <c r="M414" s="2">
        <v>68.66</v>
      </c>
      <c r="N414" s="2">
        <v>77.58</v>
      </c>
      <c r="O414">
        <v>0</v>
      </c>
      <c r="P414" s="4">
        <v>3</v>
      </c>
      <c r="Q414" s="4">
        <v>10</v>
      </c>
      <c r="R414" s="2">
        <f t="shared" si="24"/>
        <v>78.282499999999999</v>
      </c>
      <c r="S414">
        <f t="shared" si="25"/>
        <v>102.30385487528345</v>
      </c>
      <c r="T414">
        <f t="shared" si="26"/>
        <v>2.0505461010922024</v>
      </c>
      <c r="U414">
        <f t="shared" si="27"/>
        <v>24.330605839505175</v>
      </c>
    </row>
    <row r="415" spans="1:21" x14ac:dyDescent="0.25">
      <c r="A415" s="4">
        <v>45928</v>
      </c>
      <c r="B415" s="6">
        <v>32926.128168093521</v>
      </c>
      <c r="D415" s="4">
        <v>1</v>
      </c>
      <c r="E415" s="4">
        <v>0</v>
      </c>
      <c r="F415" s="2">
        <v>68.91</v>
      </c>
      <c r="G415" s="2">
        <v>144.16999999999999</v>
      </c>
      <c r="H415" s="4">
        <v>2</v>
      </c>
      <c r="I415" s="3">
        <v>9.1590000000000007</v>
      </c>
      <c r="J415" s="5">
        <v>9.7496251468687008E-3</v>
      </c>
      <c r="K415" s="2">
        <v>81.069999999999993</v>
      </c>
      <c r="L415" s="2">
        <v>85.37</v>
      </c>
      <c r="M415" s="1"/>
      <c r="N415" s="2">
        <v>78.319999999999993</v>
      </c>
      <c r="O415">
        <v>0</v>
      </c>
      <c r="P415" s="4">
        <v>5</v>
      </c>
      <c r="Q415" s="4">
        <v>10</v>
      </c>
      <c r="R415" s="2">
        <f t="shared" si="24"/>
        <v>81.586666666666659</v>
      </c>
      <c r="S415">
        <f t="shared" si="25"/>
        <v>65.383219954648524</v>
      </c>
      <c r="T415">
        <f t="shared" si="26"/>
        <v>1.7503175006350014</v>
      </c>
      <c r="U415">
        <f t="shared" si="27"/>
        <v>21.341878071446825</v>
      </c>
    </row>
    <row r="416" spans="1:21" x14ac:dyDescent="0.25">
      <c r="A416" s="4">
        <v>46439</v>
      </c>
      <c r="B416" s="6">
        <v>32920.674432483975</v>
      </c>
      <c r="C416" t="s">
        <v>250</v>
      </c>
      <c r="D416" s="4">
        <v>1</v>
      </c>
      <c r="E416" s="4">
        <v>0</v>
      </c>
      <c r="F416" s="2">
        <v>63.25</v>
      </c>
      <c r="G416" s="2">
        <v>191.19</v>
      </c>
      <c r="H416" s="4">
        <v>0</v>
      </c>
      <c r="I416" s="3">
        <v>6.9</v>
      </c>
      <c r="J416" s="5">
        <v>6.4550493465586698E-3</v>
      </c>
      <c r="K416" s="2">
        <v>84.35</v>
      </c>
      <c r="L416" s="2">
        <v>74.53</v>
      </c>
      <c r="M416" s="2">
        <v>55.72</v>
      </c>
      <c r="N416" s="2">
        <v>86.93</v>
      </c>
      <c r="O416">
        <v>0</v>
      </c>
      <c r="P416" s="4">
        <v>6</v>
      </c>
      <c r="Q416" s="4">
        <v>13</v>
      </c>
      <c r="R416" s="2">
        <f t="shared" si="24"/>
        <v>75.382499999999993</v>
      </c>
      <c r="S416">
        <f t="shared" si="25"/>
        <v>86.707482993197274</v>
      </c>
      <c r="T416">
        <f t="shared" si="26"/>
        <v>1.6065532131064264</v>
      </c>
      <c r="U416">
        <f t="shared" si="27"/>
        <v>33.594358254935017</v>
      </c>
    </row>
    <row r="417" spans="1:21" x14ac:dyDescent="0.25">
      <c r="A417" s="4">
        <v>48958</v>
      </c>
      <c r="B417" s="6">
        <v>32890.996258384541</v>
      </c>
      <c r="C417" t="s">
        <v>251</v>
      </c>
      <c r="D417" s="4">
        <v>1</v>
      </c>
      <c r="E417" s="4">
        <v>1</v>
      </c>
      <c r="F417" s="2">
        <v>66.14</v>
      </c>
      <c r="G417" s="2">
        <v>158.97999999999999</v>
      </c>
      <c r="H417" s="4">
        <v>2</v>
      </c>
      <c r="I417" s="3">
        <v>7.0789999999999997</v>
      </c>
      <c r="J417" s="5">
        <v>5.5426596379217798E-3</v>
      </c>
      <c r="K417" s="2">
        <v>85.75</v>
      </c>
      <c r="L417" s="2">
        <v>77.39</v>
      </c>
      <c r="M417" s="2">
        <v>44.7</v>
      </c>
      <c r="N417" s="2">
        <v>80.650000000000006</v>
      </c>
      <c r="O417">
        <v>0</v>
      </c>
      <c r="P417" s="4">
        <v>8</v>
      </c>
      <c r="Q417" s="4">
        <v>7</v>
      </c>
      <c r="R417" s="2">
        <f t="shared" si="24"/>
        <v>72.122500000000002</v>
      </c>
      <c r="S417">
        <f t="shared" si="25"/>
        <v>72.099773242630377</v>
      </c>
      <c r="T417">
        <f t="shared" si="26"/>
        <v>1.6799593599187199</v>
      </c>
      <c r="U417">
        <f t="shared" si="27"/>
        <v>25.546790544175618</v>
      </c>
    </row>
    <row r="418" spans="1:21" x14ac:dyDescent="0.25">
      <c r="A418" s="4">
        <v>49572</v>
      </c>
      <c r="B418" s="6">
        <v>32882.482858853647</v>
      </c>
      <c r="C418" t="s">
        <v>252</v>
      </c>
      <c r="D418" s="4">
        <v>1</v>
      </c>
      <c r="E418" s="4">
        <v>0</v>
      </c>
      <c r="F418" s="2">
        <v>60.68</v>
      </c>
      <c r="G418" s="2">
        <v>122.24</v>
      </c>
      <c r="H418" s="4">
        <v>2</v>
      </c>
      <c r="I418" s="3">
        <v>7.7469999999999999</v>
      </c>
      <c r="J418" s="5">
        <v>6.3136601046886601E-3</v>
      </c>
      <c r="K418" s="2">
        <v>75.69</v>
      </c>
      <c r="L418" s="2">
        <v>78.099999999999994</v>
      </c>
      <c r="M418" s="2">
        <v>47.1</v>
      </c>
      <c r="N418" s="2">
        <v>79.72</v>
      </c>
      <c r="O418">
        <v>0</v>
      </c>
      <c r="P418" s="4">
        <v>7</v>
      </c>
      <c r="Q418" s="4">
        <v>7</v>
      </c>
      <c r="R418" s="2">
        <f t="shared" si="24"/>
        <v>70.152500000000003</v>
      </c>
      <c r="S418">
        <f t="shared" si="25"/>
        <v>55.437641723356002</v>
      </c>
      <c r="T418">
        <f t="shared" si="26"/>
        <v>1.5412750825501651</v>
      </c>
      <c r="U418">
        <f t="shared" si="27"/>
        <v>23.336968111814851</v>
      </c>
    </row>
    <row r="419" spans="1:21" x14ac:dyDescent="0.25">
      <c r="A419" s="4">
        <v>21254</v>
      </c>
      <c r="B419" s="6">
        <v>32863.715722050052</v>
      </c>
      <c r="D419" s="4">
        <v>0</v>
      </c>
      <c r="E419" s="4">
        <v>1</v>
      </c>
      <c r="F419" s="2">
        <v>72.150000000000006</v>
      </c>
      <c r="G419" s="1"/>
      <c r="H419" s="4">
        <v>0</v>
      </c>
      <c r="I419" s="3">
        <v>5.2030000000000003</v>
      </c>
      <c r="J419" s="5">
        <v>6.2115995887842496E-3</v>
      </c>
      <c r="K419" s="2">
        <v>71.87</v>
      </c>
      <c r="L419" s="2">
        <v>93.95</v>
      </c>
      <c r="M419" s="1"/>
      <c r="N419" s="2">
        <v>75.98</v>
      </c>
      <c r="O419">
        <v>0</v>
      </c>
      <c r="P419" s="4">
        <v>8</v>
      </c>
      <c r="Q419" s="4">
        <v>9</v>
      </c>
      <c r="R419" s="2">
        <f t="shared" si="24"/>
        <v>80.600000000000009</v>
      </c>
      <c r="S419">
        <f t="shared" si="25"/>
        <v>0</v>
      </c>
      <c r="T419">
        <f t="shared" si="26"/>
        <v>1.8326136652273308</v>
      </c>
      <c r="U419">
        <f t="shared" si="27"/>
        <v>0</v>
      </c>
    </row>
    <row r="420" spans="1:21" x14ac:dyDescent="0.25">
      <c r="A420" s="4">
        <v>23037</v>
      </c>
      <c r="B420" s="6">
        <v>32841.819868789047</v>
      </c>
      <c r="C420" t="s">
        <v>253</v>
      </c>
      <c r="D420" s="4">
        <v>1</v>
      </c>
      <c r="E420" s="4">
        <v>0</v>
      </c>
      <c r="F420" s="2">
        <v>63.61</v>
      </c>
      <c r="G420" s="2">
        <v>191.16</v>
      </c>
      <c r="H420" s="4">
        <v>2</v>
      </c>
      <c r="I420" s="3">
        <v>6.5869999999999997</v>
      </c>
      <c r="J420" s="5">
        <v>6.2658393246436198E-3</v>
      </c>
      <c r="K420" s="1"/>
      <c r="L420" s="2">
        <v>64.680000000000007</v>
      </c>
      <c r="M420" s="2">
        <v>64.67</v>
      </c>
      <c r="N420" s="2">
        <v>84.71</v>
      </c>
      <c r="O420">
        <v>1</v>
      </c>
      <c r="P420" s="4">
        <v>4</v>
      </c>
      <c r="Q420" s="4">
        <v>4</v>
      </c>
      <c r="R420" s="2">
        <f t="shared" si="24"/>
        <v>71.353333333333339</v>
      </c>
      <c r="S420">
        <f t="shared" si="25"/>
        <v>86.693877551020407</v>
      </c>
      <c r="T420">
        <f t="shared" si="26"/>
        <v>1.6156972313944629</v>
      </c>
      <c r="U420">
        <f t="shared" si="27"/>
        <v>33.209968714612593</v>
      </c>
    </row>
    <row r="421" spans="1:21" x14ac:dyDescent="0.25">
      <c r="A421" s="4">
        <v>23340</v>
      </c>
      <c r="B421" s="6">
        <v>32838.217921757612</v>
      </c>
      <c r="C421" t="s">
        <v>254</v>
      </c>
      <c r="D421" s="4">
        <v>1</v>
      </c>
      <c r="E421" s="4">
        <v>1</v>
      </c>
      <c r="F421" s="2">
        <v>64.459999999999994</v>
      </c>
      <c r="G421" s="2">
        <v>134.77000000000001</v>
      </c>
      <c r="H421" s="4">
        <v>0</v>
      </c>
      <c r="I421" s="3">
        <v>6.1769999999999996</v>
      </c>
      <c r="J421" s="5">
        <v>5.6834858423084403E-3</v>
      </c>
      <c r="K421" s="2">
        <v>75.05</v>
      </c>
      <c r="L421" s="2">
        <v>88.79</v>
      </c>
      <c r="M421" s="2">
        <v>85.69</v>
      </c>
      <c r="N421" s="2">
        <v>83.22</v>
      </c>
      <c r="O421" s="2">
        <v>0</v>
      </c>
      <c r="P421" s="4">
        <v>4</v>
      </c>
      <c r="Q421" s="4">
        <v>8</v>
      </c>
      <c r="R421" s="2">
        <f t="shared" si="24"/>
        <v>83.1875</v>
      </c>
      <c r="S421">
        <f t="shared" si="25"/>
        <v>61.120181405895693</v>
      </c>
      <c r="T421">
        <f t="shared" si="26"/>
        <v>1.637287274574549</v>
      </c>
      <c r="U421">
        <f t="shared" si="27"/>
        <v>22.800000776535462</v>
      </c>
    </row>
    <row r="422" spans="1:21" x14ac:dyDescent="0.25">
      <c r="A422" s="4">
        <v>24362</v>
      </c>
      <c r="B422" s="6">
        <v>32825.743504017373</v>
      </c>
      <c r="D422" s="4">
        <v>1</v>
      </c>
      <c r="E422" s="4">
        <v>0</v>
      </c>
      <c r="F422" s="2">
        <v>71.349999999999994</v>
      </c>
      <c r="G422" s="2">
        <v>212.08</v>
      </c>
      <c r="H422" s="4">
        <v>0</v>
      </c>
      <c r="I422" s="3">
        <v>7.5590000000000002</v>
      </c>
      <c r="J422" s="5">
        <v>6.3057132115797599E-3</v>
      </c>
      <c r="K422" s="2">
        <v>79.099999999999994</v>
      </c>
      <c r="L422" s="2">
        <v>88.78</v>
      </c>
      <c r="M422" s="2">
        <v>62.85</v>
      </c>
      <c r="N422" s="2">
        <v>76.599999999999994</v>
      </c>
      <c r="O422">
        <v>0</v>
      </c>
      <c r="P422" s="4">
        <v>6</v>
      </c>
      <c r="Q422" s="4">
        <v>8</v>
      </c>
      <c r="R422" s="2">
        <f t="shared" si="24"/>
        <v>76.832499999999996</v>
      </c>
      <c r="S422">
        <f t="shared" si="25"/>
        <v>96.181405895691611</v>
      </c>
      <c r="T422">
        <f t="shared" si="26"/>
        <v>1.8122936245872492</v>
      </c>
      <c r="U422">
        <f t="shared" si="27"/>
        <v>29.284242571011603</v>
      </c>
    </row>
    <row r="423" spans="1:21" x14ac:dyDescent="0.25">
      <c r="A423" s="4">
        <v>28328</v>
      </c>
      <c r="B423" s="6">
        <v>32777.581031654496</v>
      </c>
      <c r="C423" t="s">
        <v>255</v>
      </c>
      <c r="D423" s="4">
        <v>0</v>
      </c>
      <c r="E423" s="4">
        <v>0</v>
      </c>
      <c r="F423" s="2">
        <v>63.07</v>
      </c>
      <c r="G423" s="2">
        <v>191.58</v>
      </c>
      <c r="H423" s="4">
        <v>0</v>
      </c>
      <c r="I423" s="3">
        <v>7.0949999999999998</v>
      </c>
      <c r="J423" s="5">
        <v>4.3056778742286798E-3</v>
      </c>
      <c r="K423" s="1"/>
      <c r="L423" s="2">
        <v>89</v>
      </c>
      <c r="M423" s="2">
        <v>72.63</v>
      </c>
      <c r="N423" s="2">
        <v>77.47</v>
      </c>
      <c r="O423">
        <v>0</v>
      </c>
      <c r="P423" s="4">
        <v>2</v>
      </c>
      <c r="Q423" s="4">
        <v>3</v>
      </c>
      <c r="R423" s="2">
        <f t="shared" si="24"/>
        <v>79.7</v>
      </c>
      <c r="S423">
        <f t="shared" si="25"/>
        <v>86.884353741496597</v>
      </c>
      <c r="T423">
        <f t="shared" si="26"/>
        <v>1.601981203962408</v>
      </c>
      <c r="U423">
        <f t="shared" si="27"/>
        <v>33.855305938132958</v>
      </c>
    </row>
    <row r="424" spans="1:21" x14ac:dyDescent="0.25">
      <c r="A424" s="4">
        <v>30139</v>
      </c>
      <c r="B424" s="6">
        <v>32755.882785181271</v>
      </c>
      <c r="C424" t="s">
        <v>139</v>
      </c>
      <c r="D424" s="4">
        <v>0</v>
      </c>
      <c r="E424" s="4">
        <v>1</v>
      </c>
      <c r="F424" s="2">
        <v>76.180000000000007</v>
      </c>
      <c r="G424" s="2">
        <v>208.45</v>
      </c>
      <c r="H424" s="4">
        <v>0</v>
      </c>
      <c r="I424" s="3">
        <v>5.1150000000000002</v>
      </c>
      <c r="J424" s="5">
        <v>5.08900707863757E-3</v>
      </c>
      <c r="K424" s="2">
        <v>86.22</v>
      </c>
      <c r="L424" s="2">
        <v>79.209999999999994</v>
      </c>
      <c r="M424" s="2">
        <v>68.17</v>
      </c>
      <c r="N424" s="2">
        <v>72.81</v>
      </c>
      <c r="O424">
        <v>0</v>
      </c>
      <c r="P424" s="4">
        <v>3</v>
      </c>
      <c r="Q424" s="4">
        <v>14</v>
      </c>
      <c r="R424" s="2">
        <f t="shared" si="24"/>
        <v>76.602500000000006</v>
      </c>
      <c r="S424">
        <f t="shared" si="25"/>
        <v>94.535147392290241</v>
      </c>
      <c r="T424">
        <f t="shared" si="26"/>
        <v>1.9349758699517403</v>
      </c>
      <c r="U424">
        <f t="shared" si="27"/>
        <v>25.248884669437981</v>
      </c>
    </row>
    <row r="425" spans="1:21" x14ac:dyDescent="0.25">
      <c r="A425" s="4">
        <v>32380</v>
      </c>
      <c r="B425" s="6">
        <v>32728.503839402463</v>
      </c>
      <c r="C425" t="s">
        <v>256</v>
      </c>
      <c r="D425" s="4">
        <v>0</v>
      </c>
      <c r="E425" s="4">
        <v>0</v>
      </c>
      <c r="F425" s="2">
        <v>69.67</v>
      </c>
      <c r="G425" s="2">
        <v>189.78</v>
      </c>
      <c r="H425" s="4">
        <v>2</v>
      </c>
      <c r="I425" s="3">
        <v>8.5269999999999992</v>
      </c>
      <c r="J425" s="5">
        <v>5.3855818121658402E-3</v>
      </c>
      <c r="K425" s="1"/>
      <c r="L425" s="2">
        <v>73.03</v>
      </c>
      <c r="M425" s="2">
        <v>65.42</v>
      </c>
      <c r="N425" s="2">
        <v>86.18</v>
      </c>
      <c r="O425">
        <v>0</v>
      </c>
      <c r="P425" s="1"/>
      <c r="Q425" s="4">
        <v>16</v>
      </c>
      <c r="R425" s="2">
        <f t="shared" si="24"/>
        <v>74.876666666666665</v>
      </c>
      <c r="S425">
        <f t="shared" si="25"/>
        <v>86.068027210884352</v>
      </c>
      <c r="T425">
        <f t="shared" si="26"/>
        <v>1.7696215392430787</v>
      </c>
      <c r="U425">
        <f t="shared" si="27"/>
        <v>27.484070697327333</v>
      </c>
    </row>
    <row r="426" spans="1:21" x14ac:dyDescent="0.25">
      <c r="A426" s="4">
        <v>35269</v>
      </c>
      <c r="B426" s="6">
        <v>32693.626685624939</v>
      </c>
      <c r="D426" s="4">
        <v>0</v>
      </c>
      <c r="E426" s="4">
        <v>1</v>
      </c>
      <c r="F426" s="2">
        <v>71.45</v>
      </c>
      <c r="G426" s="2">
        <v>144.13999999999999</v>
      </c>
      <c r="H426" s="4">
        <v>0</v>
      </c>
      <c r="I426" s="1"/>
      <c r="J426" s="5">
        <v>5.20306114062573E-3</v>
      </c>
      <c r="K426" s="2">
        <v>87.17</v>
      </c>
      <c r="L426" s="2">
        <v>82.29</v>
      </c>
      <c r="M426" s="2">
        <v>67.319999999999993</v>
      </c>
      <c r="N426" s="2">
        <v>84.23</v>
      </c>
      <c r="O426">
        <v>0</v>
      </c>
      <c r="P426" s="4">
        <v>4</v>
      </c>
      <c r="Q426" s="4">
        <v>11</v>
      </c>
      <c r="R426" s="2">
        <f t="shared" si="24"/>
        <v>80.252499999999998</v>
      </c>
      <c r="S426">
        <f t="shared" si="25"/>
        <v>65.369614512471642</v>
      </c>
      <c r="T426">
        <f t="shared" si="26"/>
        <v>1.8148336296672596</v>
      </c>
      <c r="U426">
        <f t="shared" si="27"/>
        <v>19.847338980662197</v>
      </c>
    </row>
    <row r="427" spans="1:21" x14ac:dyDescent="0.25">
      <c r="A427" s="4">
        <v>38872</v>
      </c>
      <c r="B427" s="6">
        <v>32647.715666531127</v>
      </c>
      <c r="C427" t="s">
        <v>257</v>
      </c>
      <c r="D427" s="4">
        <v>1</v>
      </c>
      <c r="E427" s="4">
        <v>0</v>
      </c>
      <c r="F427" s="2">
        <v>60.2</v>
      </c>
      <c r="G427" s="2">
        <v>183.13</v>
      </c>
      <c r="H427" s="4">
        <v>2</v>
      </c>
      <c r="I427" s="3">
        <v>6.1109999999999998</v>
      </c>
      <c r="J427" s="5">
        <v>6.5820617734328396E-3</v>
      </c>
      <c r="K427" s="2">
        <v>83.49</v>
      </c>
      <c r="L427" s="2">
        <v>84.04</v>
      </c>
      <c r="M427" s="2">
        <v>76.010000000000005</v>
      </c>
      <c r="N427" s="2">
        <v>87.54</v>
      </c>
      <c r="O427">
        <v>0</v>
      </c>
      <c r="P427" s="4">
        <v>4</v>
      </c>
      <c r="Q427" s="4">
        <v>23</v>
      </c>
      <c r="R427" s="2">
        <f t="shared" si="24"/>
        <v>82.77000000000001</v>
      </c>
      <c r="S427">
        <f t="shared" si="25"/>
        <v>83.05215419501134</v>
      </c>
      <c r="T427">
        <f t="shared" si="26"/>
        <v>1.5290830581661166</v>
      </c>
      <c r="U427">
        <f t="shared" si="27"/>
        <v>35.521291580829555</v>
      </c>
    </row>
    <row r="428" spans="1:21" x14ac:dyDescent="0.25">
      <c r="A428" s="4">
        <v>39413</v>
      </c>
      <c r="B428" s="6">
        <v>32640.707342299178</v>
      </c>
      <c r="D428" s="4">
        <v>1</v>
      </c>
      <c r="E428" s="4">
        <v>1</v>
      </c>
      <c r="F428" s="2">
        <v>67.42</v>
      </c>
      <c r="G428" s="1"/>
      <c r="H428" s="4">
        <v>0</v>
      </c>
      <c r="I428" s="3">
        <v>4.9269999999999996</v>
      </c>
      <c r="J428" s="5">
        <v>3.8860687717355001E-3</v>
      </c>
      <c r="K428" s="2">
        <v>89.35</v>
      </c>
      <c r="L428" s="2">
        <v>71.08</v>
      </c>
      <c r="M428" s="2">
        <v>59.71</v>
      </c>
      <c r="N428" s="2">
        <v>77.94</v>
      </c>
      <c r="O428">
        <v>0</v>
      </c>
      <c r="P428" s="1"/>
      <c r="Q428" s="1"/>
      <c r="R428" s="2">
        <f t="shared" si="24"/>
        <v>74.52000000000001</v>
      </c>
      <c r="S428">
        <f t="shared" si="25"/>
        <v>0</v>
      </c>
      <c r="T428">
        <f t="shared" si="26"/>
        <v>1.7124714249428501</v>
      </c>
      <c r="U428">
        <f t="shared" si="27"/>
        <v>0</v>
      </c>
    </row>
    <row r="429" spans="1:21" x14ac:dyDescent="0.25">
      <c r="A429" s="4">
        <v>45256</v>
      </c>
      <c r="B429" s="6">
        <v>32570.071249474553</v>
      </c>
      <c r="C429" t="s">
        <v>258</v>
      </c>
      <c r="D429" s="4">
        <v>1</v>
      </c>
      <c r="E429" s="4">
        <v>1</v>
      </c>
      <c r="F429" s="1"/>
      <c r="G429" s="2">
        <v>174.82</v>
      </c>
      <c r="H429" s="4">
        <v>2</v>
      </c>
      <c r="I429" s="3">
        <v>6.4859999999999998</v>
      </c>
      <c r="J429" s="5">
        <v>4.9981564250328701E-3</v>
      </c>
      <c r="K429" s="2">
        <v>84.96</v>
      </c>
      <c r="L429" s="2">
        <v>90.88</v>
      </c>
      <c r="M429" s="2">
        <v>59.03</v>
      </c>
      <c r="N429" s="2">
        <v>79.53</v>
      </c>
      <c r="O429">
        <v>0</v>
      </c>
      <c r="P429" s="4">
        <v>7</v>
      </c>
      <c r="Q429" s="1"/>
      <c r="R429" s="2">
        <f t="shared" si="24"/>
        <v>78.599999999999994</v>
      </c>
      <c r="S429">
        <f t="shared" si="25"/>
        <v>79.283446712018133</v>
      </c>
      <c r="T429">
        <f t="shared" si="26"/>
        <v>0</v>
      </c>
      <c r="U429" t="e">
        <f t="shared" si="27"/>
        <v>#DIV/0!</v>
      </c>
    </row>
    <row r="430" spans="1:21" x14ac:dyDescent="0.25">
      <c r="A430" s="4">
        <v>48529</v>
      </c>
      <c r="B430" s="6">
        <v>32529.086828842981</v>
      </c>
      <c r="C430" t="s">
        <v>259</v>
      </c>
      <c r="D430" s="4">
        <v>1</v>
      </c>
      <c r="E430" s="4">
        <v>0</v>
      </c>
      <c r="F430" s="2">
        <v>67.31</v>
      </c>
      <c r="G430" s="2">
        <v>154.31</v>
      </c>
      <c r="H430" s="4">
        <v>0</v>
      </c>
      <c r="I430" s="3">
        <v>7.819</v>
      </c>
      <c r="J430" s="5">
        <v>8.0472475284614105E-3</v>
      </c>
      <c r="K430" s="2">
        <v>84.16</v>
      </c>
      <c r="L430" s="2">
        <v>80.63</v>
      </c>
      <c r="M430" s="2">
        <v>64.3</v>
      </c>
      <c r="N430" s="2">
        <v>83.45</v>
      </c>
      <c r="O430">
        <v>1</v>
      </c>
      <c r="P430" s="4">
        <v>0</v>
      </c>
      <c r="Q430" s="1"/>
      <c r="R430" s="2">
        <f t="shared" si="24"/>
        <v>78.134999999999991</v>
      </c>
      <c r="S430">
        <f t="shared" si="25"/>
        <v>69.981859410430843</v>
      </c>
      <c r="T430">
        <f t="shared" si="26"/>
        <v>1.709677419354839</v>
      </c>
      <c r="U430">
        <f t="shared" si="27"/>
        <v>23.941818046786764</v>
      </c>
    </row>
    <row r="431" spans="1:21" x14ac:dyDescent="0.25">
      <c r="A431" s="4">
        <v>36563</v>
      </c>
      <c r="B431" s="6">
        <v>32311.02042039112</v>
      </c>
      <c r="C431" t="s">
        <v>260</v>
      </c>
      <c r="D431" s="4">
        <v>1</v>
      </c>
      <c r="E431" s="4">
        <v>0</v>
      </c>
      <c r="F431" s="2">
        <v>66.260000000000005</v>
      </c>
      <c r="G431" s="2">
        <v>151.68</v>
      </c>
      <c r="H431" s="4">
        <v>0</v>
      </c>
      <c r="I431" s="3">
        <v>7.0359999999999996</v>
      </c>
      <c r="J431" s="5">
        <v>7.6380558516284097E-3</v>
      </c>
      <c r="K431" s="2">
        <v>83.53</v>
      </c>
      <c r="L431" s="2">
        <v>80.02</v>
      </c>
      <c r="M431" s="2">
        <v>66.33</v>
      </c>
      <c r="N431" s="2">
        <v>84.21</v>
      </c>
      <c r="O431">
        <v>0</v>
      </c>
      <c r="P431" s="4">
        <v>5</v>
      </c>
      <c r="Q431" s="4">
        <v>12</v>
      </c>
      <c r="R431" s="2">
        <f t="shared" si="24"/>
        <v>78.522499999999994</v>
      </c>
      <c r="S431">
        <f t="shared" si="25"/>
        <v>68.789115646258509</v>
      </c>
      <c r="T431">
        <f t="shared" si="26"/>
        <v>1.6830073660147322</v>
      </c>
      <c r="U431">
        <f t="shared" si="27"/>
        <v>24.285535975329868</v>
      </c>
    </row>
    <row r="432" spans="1:21" x14ac:dyDescent="0.25">
      <c r="A432" s="4">
        <v>34021</v>
      </c>
      <c r="B432" s="6">
        <v>31976.973558576305</v>
      </c>
      <c r="C432" t="s">
        <v>261</v>
      </c>
      <c r="D432" s="4">
        <v>1</v>
      </c>
      <c r="E432" s="4">
        <v>0</v>
      </c>
      <c r="F432" s="1"/>
      <c r="G432" s="1"/>
      <c r="H432" s="4">
        <v>0</v>
      </c>
      <c r="I432" s="1"/>
      <c r="J432" s="5">
        <v>8.9784216009824204E-3</v>
      </c>
      <c r="K432" s="2">
        <v>87.72</v>
      </c>
      <c r="L432" s="2">
        <v>84.99</v>
      </c>
      <c r="M432" s="2">
        <v>65.31</v>
      </c>
      <c r="N432" s="1"/>
      <c r="O432">
        <v>0</v>
      </c>
      <c r="P432" s="4">
        <v>1</v>
      </c>
      <c r="Q432" s="4">
        <v>10</v>
      </c>
      <c r="R432" s="2">
        <f t="shared" si="24"/>
        <v>79.339999999999989</v>
      </c>
      <c r="S432">
        <f t="shared" si="25"/>
        <v>0</v>
      </c>
      <c r="T432">
        <f t="shared" si="26"/>
        <v>0</v>
      </c>
      <c r="U432" t="e">
        <f t="shared" si="27"/>
        <v>#DIV/0!</v>
      </c>
    </row>
    <row r="433" spans="1:21" x14ac:dyDescent="0.25">
      <c r="A433" s="4">
        <v>40697</v>
      </c>
      <c r="B433" s="6">
        <v>31896.91672792309</v>
      </c>
      <c r="D433" s="4">
        <v>0</v>
      </c>
      <c r="E433" s="4">
        <v>0</v>
      </c>
      <c r="F433" s="2">
        <v>68.5</v>
      </c>
      <c r="G433" s="2">
        <v>131.91999999999999</v>
      </c>
      <c r="H433" s="4">
        <v>0</v>
      </c>
      <c r="I433" s="3">
        <v>9.125</v>
      </c>
      <c r="J433" s="5">
        <v>5.9485998892082103E-3</v>
      </c>
      <c r="K433" s="2">
        <v>91.01</v>
      </c>
      <c r="L433" s="2">
        <v>86.87</v>
      </c>
      <c r="M433" s="2">
        <v>70.25</v>
      </c>
      <c r="N433" s="2">
        <v>82.67</v>
      </c>
      <c r="O433">
        <v>0</v>
      </c>
      <c r="P433" s="4">
        <v>6</v>
      </c>
      <c r="Q433" s="4">
        <v>15</v>
      </c>
      <c r="R433" s="2">
        <f t="shared" si="24"/>
        <v>82.7</v>
      </c>
      <c r="S433">
        <f t="shared" si="25"/>
        <v>59.82766439909296</v>
      </c>
      <c r="T433">
        <f t="shared" si="26"/>
        <v>1.7399034798069597</v>
      </c>
      <c r="U433">
        <f t="shared" si="27"/>
        <v>19.762948340952516</v>
      </c>
    </row>
    <row r="434" spans="1:21" x14ac:dyDescent="0.25">
      <c r="A434" s="4">
        <v>34272</v>
      </c>
      <c r="C434" t="s">
        <v>88</v>
      </c>
      <c r="D434" s="4">
        <v>0</v>
      </c>
      <c r="E434" s="4">
        <v>1</v>
      </c>
      <c r="F434" s="2">
        <v>68.099999999999994</v>
      </c>
      <c r="G434" s="2">
        <v>130.07</v>
      </c>
      <c r="H434" s="4">
        <v>0</v>
      </c>
      <c r="I434" s="1"/>
      <c r="K434" s="2">
        <v>81.05</v>
      </c>
      <c r="L434" s="2">
        <v>85.76</v>
      </c>
      <c r="M434" s="2">
        <v>58.16</v>
      </c>
      <c r="N434" s="2">
        <v>81.87</v>
      </c>
      <c r="O434" s="2">
        <v>0</v>
      </c>
      <c r="P434" s="4">
        <v>6</v>
      </c>
      <c r="Q434" s="4">
        <v>10</v>
      </c>
      <c r="R434" s="2">
        <f t="shared" si="24"/>
        <v>76.710000000000008</v>
      </c>
      <c r="S434">
        <f t="shared" si="25"/>
        <v>58.98866213151927</v>
      </c>
      <c r="T434">
        <f t="shared" si="26"/>
        <v>1.729743459486919</v>
      </c>
      <c r="U434">
        <f t="shared" si="27"/>
        <v>19.715379999396728</v>
      </c>
    </row>
    <row r="435" spans="1:21" x14ac:dyDescent="0.25">
      <c r="A435" s="4">
        <v>33628</v>
      </c>
      <c r="C435" t="s">
        <v>262</v>
      </c>
      <c r="D435" s="4">
        <v>1</v>
      </c>
      <c r="E435" s="4">
        <v>1</v>
      </c>
      <c r="F435" s="2">
        <v>69.27</v>
      </c>
      <c r="G435" s="2">
        <v>157.26</v>
      </c>
      <c r="H435" s="4">
        <v>2</v>
      </c>
      <c r="I435" s="3">
        <v>6.9050000000000002</v>
      </c>
      <c r="J435" s="5">
        <v>5.8645108619810003E-3</v>
      </c>
      <c r="K435" s="2">
        <v>75.59</v>
      </c>
      <c r="L435" s="2">
        <v>85.97</v>
      </c>
      <c r="M435" s="2">
        <v>66.84</v>
      </c>
      <c r="N435" s="2">
        <v>79.349999999999994</v>
      </c>
      <c r="O435">
        <v>0</v>
      </c>
      <c r="P435" s="4">
        <v>4</v>
      </c>
      <c r="Q435" s="4">
        <v>10</v>
      </c>
      <c r="R435" s="2">
        <f t="shared" si="24"/>
        <v>76.9375</v>
      </c>
      <c r="S435">
        <f t="shared" si="25"/>
        <v>71.319727891156461</v>
      </c>
      <c r="T435">
        <f t="shared" si="26"/>
        <v>1.7594615189230378</v>
      </c>
      <c r="U435">
        <f t="shared" si="27"/>
        <v>23.038284221617065</v>
      </c>
    </row>
    <row r="436" spans="1:21" x14ac:dyDescent="0.25">
      <c r="A436" s="4">
        <v>39298</v>
      </c>
      <c r="D436" s="4">
        <v>1</v>
      </c>
      <c r="E436" s="4">
        <v>1</v>
      </c>
      <c r="F436" s="2">
        <v>66.680000000000007</v>
      </c>
      <c r="G436" s="2">
        <v>152.33000000000001</v>
      </c>
      <c r="H436" s="4">
        <v>1</v>
      </c>
      <c r="I436" s="3">
        <v>6.2329999999999997</v>
      </c>
      <c r="J436" s="5">
        <v>5.01755268268206E-3</v>
      </c>
      <c r="K436" s="2">
        <v>75.650000000000006</v>
      </c>
      <c r="L436" s="2">
        <v>77.239999999999995</v>
      </c>
      <c r="M436" s="2">
        <v>60.24</v>
      </c>
      <c r="N436" s="2">
        <v>75.23</v>
      </c>
      <c r="O436">
        <v>0</v>
      </c>
      <c r="P436" s="4">
        <v>2</v>
      </c>
      <c r="Q436" s="4">
        <v>10</v>
      </c>
      <c r="R436" s="2">
        <f t="shared" si="24"/>
        <v>72.09</v>
      </c>
      <c r="S436">
        <f t="shared" si="25"/>
        <v>69.083900226757379</v>
      </c>
      <c r="T436">
        <f t="shared" si="26"/>
        <v>1.6936753873507751</v>
      </c>
      <c r="U436">
        <f t="shared" si="27"/>
        <v>24.083327723638654</v>
      </c>
    </row>
  </sheetData>
  <autoFilter ref="O1:O4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Dataset 2014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Aditya Chowdhuri</cp:lastModifiedBy>
  <dcterms:created xsi:type="dcterms:W3CDTF">2011-08-01T14:22:18Z</dcterms:created>
  <dcterms:modified xsi:type="dcterms:W3CDTF">2023-03-24T06:06:47Z</dcterms:modified>
</cp:coreProperties>
</file>