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giatan-ASI-2021\SKP\"/>
    </mc:Choice>
  </mc:AlternateContent>
  <xr:revisionPtr revIDLastSave="0" documentId="13_ncr:1_{F038C0E8-7061-40EC-A102-2FB83228C829}" xr6:coauthVersionLast="36" xr6:coauthVersionMax="36" xr10:uidLastSave="{00000000-0000-0000-0000-000000000000}"/>
  <bookViews>
    <workbookView xWindow="0" yWindow="0" windowWidth="19200" windowHeight="6930" xr2:uid="{E21C9FBE-3426-42E9-8A0F-936D4DF37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J13" i="1" s="1"/>
  <c r="J14" i="1" s="1"/>
  <c r="J20" i="1" s="1"/>
  <c r="J22" i="1" s="1"/>
  <c r="E14" i="1"/>
  <c r="F13" i="1"/>
  <c r="J21" i="1"/>
  <c r="J18" i="1"/>
  <c r="J16" i="1"/>
  <c r="F12" i="1"/>
  <c r="F11" i="1"/>
  <c r="F9" i="1"/>
  <c r="F8" i="1"/>
  <c r="J12" i="1"/>
  <c r="J11" i="1"/>
  <c r="J9" i="1"/>
  <c r="J8" i="1"/>
  <c r="J10" i="1"/>
  <c r="F10" i="1"/>
  <c r="F6" i="1"/>
  <c r="F7" i="1"/>
  <c r="F5" i="1"/>
  <c r="I12" i="1"/>
  <c r="I11" i="1"/>
  <c r="I16" i="1"/>
  <c r="I14" i="1" l="1"/>
  <c r="I10" i="1"/>
  <c r="I9" i="1"/>
  <c r="I8" i="1"/>
  <c r="I7" i="1"/>
  <c r="J7" i="1" s="1"/>
  <c r="I6" i="1"/>
  <c r="J6" i="1" s="1"/>
  <c r="I5" i="1"/>
  <c r="J5" i="1" s="1"/>
</calcChain>
</file>

<file path=xl/sharedStrings.xml><?xml version="1.0" encoding="utf-8"?>
<sst xmlns="http://schemas.openxmlformats.org/spreadsheetml/2006/main" count="53" uniqueCount="44">
  <si>
    <t>No</t>
  </si>
  <si>
    <t>Butir</t>
  </si>
  <si>
    <t>Output</t>
  </si>
  <si>
    <t>Keterangan</t>
  </si>
  <si>
    <t>Bulanan</t>
  </si>
  <si>
    <t>AK</t>
  </si>
  <si>
    <t>Proyeksi Tahunan:</t>
  </si>
  <si>
    <t>Total AK Setahun</t>
  </si>
  <si>
    <t>PROYEKSI ANGKA KREDIT - ASYHADI LAKSONO HAKIM (PRAKOM PERTAMA)</t>
  </si>
  <si>
    <t>Mengelola penyedia jasa atau barang untuk layanan teknologi informasi</t>
  </si>
  <si>
    <t>Dokumen evaluasi penyedia jasa layanan TI</t>
  </si>
  <si>
    <t>Jenjang</t>
  </si>
  <si>
    <t>Ahli Muda</t>
  </si>
  <si>
    <t>Dokumen persyaratan teknis</t>
  </si>
  <si>
    <t>Menyusun kerangka acuan kerja</t>
  </si>
  <si>
    <t>melakukan perancangan integrasi data</t>
  </si>
  <si>
    <t>melakukan implementasi rancangan integrasi data</t>
  </si>
  <si>
    <t>Ahli Pertama</t>
  </si>
  <si>
    <t>Layanan integrasi data</t>
  </si>
  <si>
    <t>menyusun prosedur pengujian rancangan integrasi data</t>
  </si>
  <si>
    <t>melakukan evaluasi hasil pengujian rancangan integrasi data</t>
  </si>
  <si>
    <t>Dokumen hasil evaluasi</t>
  </si>
  <si>
    <r>
      <t xml:space="preserve">Peta sumber-ke-target, spesifikasi desain </t>
    </r>
    <r>
      <rPr>
        <i/>
        <sz val="11"/>
        <color theme="1"/>
        <rFont val="Georgia"/>
        <family val="1"/>
      </rPr>
      <t xml:space="preserve">ETL </t>
    </r>
    <r>
      <rPr>
        <sz val="11"/>
        <color theme="1"/>
        <rFont val="Georgia"/>
        <family val="1"/>
      </rPr>
      <t>, desain konversi</t>
    </r>
  </si>
  <si>
    <r>
      <t xml:space="preserve">SOP </t>
    </r>
    <r>
      <rPr>
        <sz val="11"/>
        <color theme="1"/>
        <rFont val="Georgia"/>
        <family val="1"/>
      </rPr>
      <t>pengujian</t>
    </r>
  </si>
  <si>
    <t>UTAMA</t>
  </si>
  <si>
    <t>Semua Jenjang</t>
  </si>
  <si>
    <t>Membuat karya tulis/karya ilmiah berupa tinjauan atau ulasan ilmiah hasil gagasan sendiri di bidang teknologi informasi berbasis komputer yang tidak dipublikasikan: dalam bentuk makalah</t>
  </si>
  <si>
    <t>Makalah</t>
  </si>
  <si>
    <t>mengelola katalog layanan teknologi informasi</t>
  </si>
  <si>
    <t>Laporan yang berisi perubahan layanan pada katalog layanan</t>
  </si>
  <si>
    <t>Kuantitas</t>
  </si>
  <si>
    <t>mengelola permintaan dan layanan teknologi informasi</t>
  </si>
  <si>
    <t>Laporan pencatatan masalah</t>
  </si>
  <si>
    <t>Total AK Penyetaraan</t>
  </si>
  <si>
    <t>AK Penyetaraan</t>
  </si>
  <si>
    <t>pelatihan teknis/magang di bidang tugas Jabatan Fungsional Pranata Komputer dan memperoleh Sertifikat</t>
  </si>
  <si>
    <t>Sertifikat</t>
  </si>
  <si>
    <t>Total</t>
  </si>
  <si>
    <t xml:space="preserve">Total Utama </t>
  </si>
  <si>
    <t>Total Penunjang dan Profesi</t>
  </si>
  <si>
    <t>Total Utama + Penunjang dan Profesi</t>
  </si>
  <si>
    <t>PENUNJANG DAN PROFESI</t>
  </si>
  <si>
    <t>membuat program aplikasi sistem informasi</t>
  </si>
  <si>
    <r>
      <t xml:space="preserve">Source code </t>
    </r>
    <r>
      <rPr>
        <sz val="11"/>
        <color theme="1"/>
        <rFont val="Georgia"/>
        <family val="1"/>
      </rPr>
      <t xml:space="preserve">, spesifikasi program aplikasi, </t>
    </r>
    <r>
      <rPr>
        <i/>
        <sz val="11"/>
        <color theme="1"/>
        <rFont val="Georgia"/>
        <family val="1"/>
      </rPr>
      <t xml:space="preserve">screen capture </t>
    </r>
    <r>
      <rPr>
        <sz val="11"/>
        <color theme="1"/>
        <rFont val="Georgia"/>
        <family val="1"/>
      </rPr>
      <t>, penjelasan fungsi</t>
    </r>
    <r>
      <rPr>
        <i/>
        <sz val="11"/>
        <color theme="1"/>
        <rFont val="Georgia"/>
        <family val="1"/>
      </rPr>
      <t xml:space="preserve"> modul/object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</si>
</sst>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2"/>
      <color theme="1"/>
      <name val="Bookman Uralic"/>
    </font>
    <font>
      <sz val="11"/>
      <color theme="1"/>
      <name val="Bookman Uralic"/>
    </font>
    <font>
      <b/>
      <sz val="11"/>
      <color theme="1"/>
      <name val="Calibri"/>
      <family val="2"/>
      <scheme val="minor"/>
    </font>
    <font>
      <sz val="11"/>
      <color theme="1"/>
      <name val="Georgia"/>
      <family val="1"/>
    </font>
    <font>
      <i/>
      <sz val="11"/>
      <color theme="1"/>
      <name val="Georgia"/>
      <family val="1"/>
    </font>
    <font>
      <b/>
      <sz val="12"/>
      <color theme="1"/>
      <name val="Calibri"/>
      <family val="2"/>
      <scheme val="minor"/>
    </font>
    <font>
      <sz val="11"/>
      <name val="Georgia"/>
      <family val="1"/>
    </font>
    <font>
      <sz val="11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/>
    <xf numFmtId="164" fontId="4" fillId="0" borderId="1" xfId="0" applyNumberFormat="1" applyFont="1" applyFill="1" applyBorder="1"/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16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0" applyNumberFormat="1"/>
    <xf numFmtId="0" fontId="4" fillId="0" borderId="1" xfId="0" applyFont="1" applyFill="1" applyBorder="1" applyAlignment="1">
      <alignment vertical="top"/>
    </xf>
    <xf numFmtId="0" fontId="3" fillId="0" borderId="0" xfId="0" applyFont="1"/>
    <xf numFmtId="164" fontId="3" fillId="0" borderId="0" xfId="0" applyNumberFormat="1" applyFont="1"/>
    <xf numFmtId="0" fontId="4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164" fontId="4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right" vertical="top"/>
    </xf>
    <xf numFmtId="164" fontId="4" fillId="0" borderId="1" xfId="0" applyNumberFormat="1" applyFont="1" applyFill="1" applyBorder="1" applyAlignment="1">
      <alignment vertical="top"/>
    </xf>
    <xf numFmtId="164" fontId="4" fillId="0" borderId="1" xfId="0" applyNumberFormat="1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/>
    <xf numFmtId="164" fontId="8" fillId="0" borderId="1" xfId="0" applyNumberFormat="1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3572-54B1-4CAE-BD38-8624214893F3}">
  <dimension ref="A2:K22"/>
  <sheetViews>
    <sheetView tabSelected="1" topLeftCell="A9" zoomScale="89" workbookViewId="0">
      <selection activeCell="D16" sqref="D16"/>
    </sheetView>
  </sheetViews>
  <sheetFormatPr defaultRowHeight="14.5"/>
  <cols>
    <col min="2" max="2" width="35.08984375" customWidth="1"/>
    <col min="3" max="3" width="9.81640625" customWidth="1"/>
    <col min="4" max="4" width="40.1796875" customWidth="1"/>
    <col min="6" max="6" width="14" bestFit="1" customWidth="1"/>
    <col min="9" max="9" width="16.1796875" hidden="1" customWidth="1"/>
    <col min="10" max="10" width="16.1796875" customWidth="1"/>
    <col min="11" max="11" width="30.26953125" bestFit="1" customWidth="1"/>
    <col min="12" max="12" width="11.1796875" bestFit="1" customWidth="1"/>
  </cols>
  <sheetData>
    <row r="2" spans="1:11">
      <c r="A2" s="10" t="s">
        <v>8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>
      <c r="A3" s="11" t="s">
        <v>0</v>
      </c>
      <c r="B3" s="11" t="s">
        <v>1</v>
      </c>
      <c r="C3" s="11" t="s">
        <v>11</v>
      </c>
      <c r="D3" s="11" t="s">
        <v>2</v>
      </c>
      <c r="E3" s="11" t="s">
        <v>5</v>
      </c>
      <c r="F3" s="11" t="s">
        <v>34</v>
      </c>
      <c r="G3" s="11" t="s">
        <v>4</v>
      </c>
      <c r="H3" s="11" t="s">
        <v>30</v>
      </c>
      <c r="I3" s="11" t="s">
        <v>7</v>
      </c>
      <c r="J3" s="11" t="s">
        <v>33</v>
      </c>
      <c r="K3" s="11" t="s">
        <v>3</v>
      </c>
    </row>
    <row r="4" spans="1:11" ht="15.5">
      <c r="A4" s="26" t="s">
        <v>24</v>
      </c>
      <c r="B4" s="27"/>
      <c r="C4" s="27"/>
      <c r="D4" s="27"/>
      <c r="E4" s="27"/>
      <c r="F4" s="27"/>
      <c r="G4" s="27"/>
      <c r="H4" s="27"/>
      <c r="I4" s="27"/>
      <c r="J4" s="27"/>
      <c r="K4" s="28"/>
    </row>
    <row r="5" spans="1:11" ht="29">
      <c r="A5" s="30">
        <v>1</v>
      </c>
      <c r="B5" s="6" t="s">
        <v>9</v>
      </c>
      <c r="C5" s="6" t="s">
        <v>12</v>
      </c>
      <c r="D5" s="6" t="s">
        <v>10</v>
      </c>
      <c r="E5" s="3">
        <v>0.33</v>
      </c>
      <c r="F5" s="3">
        <f>0.8*E5</f>
        <v>0.26400000000000001</v>
      </c>
      <c r="G5" s="4">
        <v>1</v>
      </c>
      <c r="H5" s="4">
        <v>1</v>
      </c>
      <c r="I5" s="5">
        <f>E5*H5</f>
        <v>0.33</v>
      </c>
      <c r="J5" s="13">
        <f>0.8*I5</f>
        <v>0.26400000000000001</v>
      </c>
      <c r="K5" s="4"/>
    </row>
    <row r="6" spans="1:11" ht="29">
      <c r="A6" s="30">
        <v>2</v>
      </c>
      <c r="B6" s="6" t="s">
        <v>14</v>
      </c>
      <c r="C6" s="6" t="s">
        <v>12</v>
      </c>
      <c r="D6" s="6" t="s">
        <v>13</v>
      </c>
      <c r="E6" s="3">
        <v>0.88</v>
      </c>
      <c r="F6" s="3">
        <f t="shared" ref="F6:F7" si="0">0.8*E6</f>
        <v>0.70400000000000007</v>
      </c>
      <c r="G6" s="4">
        <v>1</v>
      </c>
      <c r="H6" s="4">
        <v>1</v>
      </c>
      <c r="I6" s="5">
        <f t="shared" ref="I6:I13" si="1">H6*E6</f>
        <v>0.88</v>
      </c>
      <c r="J6" s="13">
        <f t="shared" ref="J6:J7" si="2">0.8*I6</f>
        <v>0.70400000000000007</v>
      </c>
      <c r="K6" s="4"/>
    </row>
    <row r="7" spans="1:11" ht="29">
      <c r="A7" s="30">
        <v>3</v>
      </c>
      <c r="B7" s="6" t="s">
        <v>15</v>
      </c>
      <c r="C7" s="6" t="s">
        <v>12</v>
      </c>
      <c r="D7" s="6" t="s">
        <v>22</v>
      </c>
      <c r="E7" s="3">
        <v>0.22</v>
      </c>
      <c r="F7" s="3">
        <f t="shared" si="0"/>
        <v>0.17600000000000002</v>
      </c>
      <c r="G7" s="4">
        <v>3</v>
      </c>
      <c r="H7" s="4">
        <v>3</v>
      </c>
      <c r="I7" s="4">
        <f t="shared" si="1"/>
        <v>0.66</v>
      </c>
      <c r="J7" s="13">
        <f t="shared" si="2"/>
        <v>0.52800000000000002</v>
      </c>
      <c r="K7" s="4"/>
    </row>
    <row r="8" spans="1:11" ht="29">
      <c r="A8" s="30">
        <v>4</v>
      </c>
      <c r="B8" s="6" t="s">
        <v>16</v>
      </c>
      <c r="C8" s="6" t="s">
        <v>17</v>
      </c>
      <c r="D8" s="6" t="s">
        <v>18</v>
      </c>
      <c r="E8" s="7">
        <v>5.5E-2</v>
      </c>
      <c r="F8" s="3">
        <f>E8</f>
        <v>5.5E-2</v>
      </c>
      <c r="G8" s="4">
        <v>3</v>
      </c>
      <c r="H8" s="4">
        <v>3</v>
      </c>
      <c r="I8" s="4">
        <f t="shared" si="1"/>
        <v>0.16500000000000001</v>
      </c>
      <c r="J8" s="14">
        <f>I8</f>
        <v>0.16500000000000001</v>
      </c>
      <c r="K8" s="4"/>
    </row>
    <row r="9" spans="1:11" ht="29">
      <c r="A9" s="30">
        <v>5</v>
      </c>
      <c r="B9" s="6" t="s">
        <v>19</v>
      </c>
      <c r="C9" s="6" t="s">
        <v>17</v>
      </c>
      <c r="D9" s="8" t="s">
        <v>23</v>
      </c>
      <c r="E9" s="7">
        <v>5.5E-2</v>
      </c>
      <c r="F9" s="3">
        <f>E9</f>
        <v>5.5E-2</v>
      </c>
      <c r="G9" s="4">
        <v>3</v>
      </c>
      <c r="H9" s="4">
        <v>3</v>
      </c>
      <c r="I9" s="5">
        <f t="shared" si="1"/>
        <v>0.16500000000000001</v>
      </c>
      <c r="J9" s="13">
        <f>I9</f>
        <v>0.16500000000000001</v>
      </c>
      <c r="K9" s="4"/>
    </row>
    <row r="10" spans="1:11" ht="29">
      <c r="A10" s="30">
        <v>6</v>
      </c>
      <c r="B10" s="6" t="s">
        <v>20</v>
      </c>
      <c r="C10" s="6" t="s">
        <v>12</v>
      </c>
      <c r="D10" s="6" t="s">
        <v>21</v>
      </c>
      <c r="E10" s="3">
        <v>0.11</v>
      </c>
      <c r="F10" s="3">
        <f>0.8*E10</f>
        <v>8.8000000000000009E-2</v>
      </c>
      <c r="G10" s="9">
        <v>3</v>
      </c>
      <c r="H10" s="4">
        <v>3</v>
      </c>
      <c r="I10" s="5">
        <f t="shared" si="1"/>
        <v>0.33</v>
      </c>
      <c r="J10" s="13">
        <f>0.8*I10</f>
        <v>0.26400000000000001</v>
      </c>
      <c r="K10" s="4"/>
    </row>
    <row r="11" spans="1:11" ht="31">
      <c r="A11" s="30">
        <v>7</v>
      </c>
      <c r="B11" s="2" t="s">
        <v>28</v>
      </c>
      <c r="C11" s="6" t="s">
        <v>17</v>
      </c>
      <c r="D11" s="1" t="s">
        <v>29</v>
      </c>
      <c r="E11" s="3">
        <v>0.09</v>
      </c>
      <c r="F11" s="3">
        <f>E11</f>
        <v>0.09</v>
      </c>
      <c r="G11" s="9">
        <v>3</v>
      </c>
      <c r="H11" s="4">
        <v>3</v>
      </c>
      <c r="I11" s="5">
        <f t="shared" si="1"/>
        <v>0.27</v>
      </c>
      <c r="J11" s="13">
        <f>I11</f>
        <v>0.27</v>
      </c>
      <c r="K11" s="4"/>
    </row>
    <row r="12" spans="1:11" ht="31">
      <c r="A12" s="30">
        <v>8</v>
      </c>
      <c r="B12" s="2" t="s">
        <v>31</v>
      </c>
      <c r="C12" s="6" t="s">
        <v>17</v>
      </c>
      <c r="D12" s="1" t="s">
        <v>32</v>
      </c>
      <c r="E12" s="3">
        <v>0.15</v>
      </c>
      <c r="F12" s="3">
        <f>E12</f>
        <v>0.15</v>
      </c>
      <c r="G12" s="9">
        <v>12</v>
      </c>
      <c r="H12" s="4">
        <v>12</v>
      </c>
      <c r="I12" s="5">
        <f t="shared" si="1"/>
        <v>1.7999999999999998</v>
      </c>
      <c r="J12" s="13">
        <f>I12</f>
        <v>1.7999999999999998</v>
      </c>
      <c r="K12" s="4"/>
    </row>
    <row r="13" spans="1:11" ht="43.5">
      <c r="A13" s="30">
        <v>9</v>
      </c>
      <c r="B13" s="19" t="s">
        <v>42</v>
      </c>
      <c r="C13" s="19" t="s">
        <v>17</v>
      </c>
      <c r="D13" s="20" t="s">
        <v>43</v>
      </c>
      <c r="E13" s="21">
        <v>1.21</v>
      </c>
      <c r="F13" s="21">
        <f>E13</f>
        <v>1.21</v>
      </c>
      <c r="G13" s="22">
        <v>1</v>
      </c>
      <c r="H13" s="16">
        <v>1</v>
      </c>
      <c r="I13" s="23">
        <f t="shared" si="1"/>
        <v>1.21</v>
      </c>
      <c r="J13" s="24">
        <f>I13</f>
        <v>1.21</v>
      </c>
      <c r="K13" s="4"/>
    </row>
    <row r="14" spans="1:11" ht="19.5" customHeight="1">
      <c r="A14" s="12"/>
      <c r="B14" s="4"/>
      <c r="C14" s="4"/>
      <c r="D14" s="4" t="s">
        <v>37</v>
      </c>
      <c r="E14" s="5">
        <f>SUM(E5:E13)</f>
        <v>3.0999999999999996</v>
      </c>
      <c r="F14" s="5"/>
      <c r="G14" s="25" t="s">
        <v>6</v>
      </c>
      <c r="H14" s="25"/>
      <c r="I14" s="4">
        <f>SUM(I5:I13)</f>
        <v>5.81</v>
      </c>
      <c r="J14" s="5">
        <f>SUM(J5:J13)</f>
        <v>5.37</v>
      </c>
      <c r="K14" s="4"/>
    </row>
    <row r="15" spans="1:11" ht="23" customHeight="1">
      <c r="A15" s="29" t="s">
        <v>41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s="34" customFormat="1" ht="87">
      <c r="A16" s="40">
        <v>10</v>
      </c>
      <c r="B16" s="31" t="s">
        <v>26</v>
      </c>
      <c r="C16" s="36" t="s">
        <v>25</v>
      </c>
      <c r="D16" s="37" t="s">
        <v>27</v>
      </c>
      <c r="E16" s="42">
        <v>3.5</v>
      </c>
      <c r="F16" s="42">
        <v>3.5</v>
      </c>
      <c r="G16" s="37">
        <v>1</v>
      </c>
      <c r="H16" s="33">
        <v>1</v>
      </c>
      <c r="I16" s="38">
        <f>E16*H16</f>
        <v>3.5</v>
      </c>
      <c r="J16" s="38">
        <f>I16</f>
        <v>3.5</v>
      </c>
      <c r="K16" s="32"/>
    </row>
    <row r="17" spans="1:11" s="34" customFormat="1" ht="43.5">
      <c r="A17" s="39">
        <v>11</v>
      </c>
      <c r="B17" s="35" t="s">
        <v>35</v>
      </c>
      <c r="C17" s="36" t="s">
        <v>25</v>
      </c>
      <c r="D17" s="37" t="s">
        <v>36</v>
      </c>
      <c r="E17" s="38">
        <v>1</v>
      </c>
      <c r="F17" s="38">
        <v>1</v>
      </c>
      <c r="G17" s="37">
        <v>1</v>
      </c>
      <c r="H17" s="37">
        <v>1</v>
      </c>
      <c r="I17" s="37"/>
      <c r="J17" s="38">
        <v>1</v>
      </c>
      <c r="K17" s="32"/>
    </row>
    <row r="18" spans="1:11">
      <c r="D18" t="s">
        <v>37</v>
      </c>
      <c r="J18" s="15">
        <f>SUM(J16:J17)</f>
        <v>4.5</v>
      </c>
    </row>
    <row r="19" spans="1:11">
      <c r="J19" s="15"/>
    </row>
    <row r="20" spans="1:11">
      <c r="B20" s="41" t="s">
        <v>38</v>
      </c>
      <c r="C20" s="41"/>
      <c r="D20" s="41"/>
      <c r="E20" s="41"/>
      <c r="F20" s="41"/>
      <c r="G20" s="41"/>
      <c r="H20" s="41"/>
      <c r="I20" s="17"/>
      <c r="J20" s="18">
        <f>J14</f>
        <v>5.37</v>
      </c>
    </row>
    <row r="21" spans="1:11">
      <c r="B21" s="41" t="s">
        <v>39</v>
      </c>
      <c r="C21" s="41"/>
      <c r="D21" s="41"/>
      <c r="E21" s="41"/>
      <c r="F21" s="41"/>
      <c r="G21" s="41"/>
      <c r="H21" s="41"/>
      <c r="I21" s="17"/>
      <c r="J21" s="18">
        <f>J18</f>
        <v>4.5</v>
      </c>
    </row>
    <row r="22" spans="1:11">
      <c r="B22" s="41" t="s">
        <v>40</v>
      </c>
      <c r="C22" s="41"/>
      <c r="D22" s="41"/>
      <c r="E22" s="41"/>
      <c r="F22" s="41"/>
      <c r="G22" s="41"/>
      <c r="H22" s="41"/>
      <c r="I22" s="17"/>
      <c r="J22" s="18">
        <f>SUM(J20:J21)</f>
        <v>9.870000000000001</v>
      </c>
    </row>
  </sheetData>
  <mergeCells count="3">
    <mergeCell ref="G14:H14"/>
    <mergeCell ref="A4:K4"/>
    <mergeCell ref="A15:K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2021-01-20T08:31:39Z</dcterms:created>
  <dcterms:modified xsi:type="dcterms:W3CDTF">2021-01-27T04:01:21Z</dcterms:modified>
</cp:coreProperties>
</file>