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Ex1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2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3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4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5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Ex2.xml" ContentType="application/vnd.ms-office.chartex+xml"/>
  <Override PartName="/xl/charts/style17.xml" ContentType="application/vnd.ms-office.chartstyle+xml"/>
  <Override PartName="/xl/charts/colors17.xml" ContentType="application/vnd.ms-office.chartcolorstyle+xml"/>
  <Override PartName="/xl/charts/chart16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7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18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19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0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1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2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Ex3.xml" ContentType="application/vnd.ms-office.chartex+xml"/>
  <Override PartName="/xl/charts/style25.xml" ContentType="application/vnd.ms-office.chartstyle+xml"/>
  <Override PartName="/xl/charts/colors25.xml" ContentType="application/vnd.ms-office.chartcolorstyle+xml"/>
  <Override PartName="/xl/charts/chart23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4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5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6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27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28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29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0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1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yungadi/Downloads/"/>
    </mc:Choice>
  </mc:AlternateContent>
  <xr:revisionPtr revIDLastSave="0" documentId="8_{F372287F-241D-4043-A420-DC367A6A487D}" xr6:coauthVersionLast="47" xr6:coauthVersionMax="47" xr10:uidLastSave="{00000000-0000-0000-0000-000000000000}"/>
  <bookViews>
    <workbookView xWindow="0" yWindow="640" windowWidth="30240" windowHeight="19000" firstSheet="1" activeTab="3" xr2:uid="{B18A9986-4E2F-4BB5-BF17-6BAB136136AD}"/>
  </bookViews>
  <sheets>
    <sheet name="Main Data" sheetId="1" r:id="rId1"/>
    <sheet name="Google Searches Data" sheetId="3" r:id="rId2"/>
    <sheet name="Raw Data" sheetId="5" r:id="rId3"/>
    <sheet name="Dashboard" sheetId="2" r:id="rId4"/>
  </sheets>
  <definedNames>
    <definedName name="_xlchart.v5.0" hidden="1">'Raw Data'!$X$3</definedName>
    <definedName name="_xlchart.v5.1" hidden="1">'Raw Data'!$X$4:$X$526</definedName>
    <definedName name="_xlchart.v5.10" hidden="1">'Raw Data'!$X$3</definedName>
    <definedName name="_xlchart.v5.11" hidden="1">'Raw Data'!$X$4:$X$526</definedName>
    <definedName name="_xlchart.v5.12" hidden="1">'Raw Data'!$Y$2:$Y$3</definedName>
    <definedName name="_xlchart.v5.13" hidden="1">'Raw Data'!$Y$3</definedName>
    <definedName name="_xlchart.v5.14" hidden="1">'Raw Data'!$Y$4:$Y$526</definedName>
    <definedName name="_xlchart.v5.2" hidden="1">'Raw Data'!$Y$2:$Y$3</definedName>
    <definedName name="_xlchart.v5.3" hidden="1">'Raw Data'!$Y$3</definedName>
    <definedName name="_xlchart.v5.4" hidden="1">'Raw Data'!$Y$4:$Y$526</definedName>
    <definedName name="_xlchart.v5.5" hidden="1">'Raw Data'!$X$3</definedName>
    <definedName name="_xlchart.v5.6" hidden="1">'Raw Data'!$X$4:$X$526</definedName>
    <definedName name="_xlchart.v5.7" hidden="1">'Raw Data'!$Y$2:$Y$3</definedName>
    <definedName name="_xlchart.v5.8" hidden="1">'Raw Data'!$Y$3</definedName>
    <definedName name="_xlchart.v5.9" hidden="1">'Raw Data'!$Y$4:$Y$526</definedName>
    <definedName name="DropDown">Dashboard!$D$16</definedName>
    <definedName name="DropDown1">Dashboard!$D$16</definedName>
    <definedName name="States">'Main Data'!$A$2:$A$511</definedName>
    <definedName name="TStart">'Main Data'!$A$1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2" i="3" l="1"/>
  <c r="B3" i="5"/>
  <c r="F517" i="5" s="1" a="1"/>
  <c r="F517" i="5" s="1"/>
  <c r="Z1" i="3" l="1"/>
  <c r="AD2" i="3" s="1" a="1"/>
  <c r="B565" i="5" a="1"/>
  <c r="B565" i="5" s="1"/>
  <c r="E517" i="5"/>
  <c r="Y6" i="5"/>
  <c r="Y14" i="5"/>
  <c r="Y22" i="5"/>
  <c r="Y30" i="5"/>
  <c r="Y38" i="5"/>
  <c r="Y46" i="5"/>
  <c r="Y54" i="5"/>
  <c r="Y7" i="5"/>
  <c r="Y15" i="5"/>
  <c r="Y23" i="5"/>
  <c r="Y31" i="5"/>
  <c r="Y39" i="5"/>
  <c r="Y47" i="5"/>
  <c r="Y55" i="5"/>
  <c r="Y8" i="5"/>
  <c r="Y32" i="5"/>
  <c r="Y48" i="5"/>
  <c r="Y9" i="5"/>
  <c r="Y17" i="5"/>
  <c r="Y33" i="5"/>
  <c r="Y49" i="5"/>
  <c r="Y18" i="5"/>
  <c r="Y34" i="5"/>
  <c r="Y50" i="5"/>
  <c r="Y19" i="5"/>
  <c r="Y35" i="5"/>
  <c r="Y51" i="5"/>
  <c r="Y12" i="5"/>
  <c r="Y20" i="5"/>
  <c r="Y28" i="5"/>
  <c r="Y36" i="5"/>
  <c r="Y44" i="5"/>
  <c r="Y52" i="5"/>
  <c r="Y13" i="5"/>
  <c r="Y21" i="5"/>
  <c r="Y29" i="5"/>
  <c r="Y37" i="5"/>
  <c r="Y45" i="5"/>
  <c r="Y53" i="5"/>
  <c r="Y16" i="5"/>
  <c r="Y24" i="5"/>
  <c r="Y40" i="5"/>
  <c r="Y5" i="5"/>
  <c r="Y25" i="5"/>
  <c r="Y41" i="5"/>
  <c r="Y10" i="5"/>
  <c r="Y26" i="5"/>
  <c r="Y42" i="5"/>
  <c r="Y11" i="5"/>
  <c r="Y27" i="5"/>
  <c r="Y43" i="5"/>
  <c r="AD2" i="3" l="1"/>
  <c r="AM2" i="3" s="1" a="1"/>
  <c r="AM2" i="3" s="1"/>
  <c r="B550" i="5"/>
  <c r="B548" i="5" s="1"/>
  <c r="B549" i="5" s="1"/>
  <c r="B528" i="5"/>
  <c r="C528" i="5"/>
  <c r="A528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<sst xmlns="http://schemas.openxmlformats.org/spreadsheetml/2006/main" count="13693" uniqueCount="224">
  <si>
    <t>state</t>
  </si>
  <si>
    <t>year</t>
  </si>
  <si>
    <t>population</t>
  </si>
  <si>
    <t>pmale</t>
  </si>
  <si>
    <t>medianage</t>
  </si>
  <si>
    <t>p18andover</t>
  </si>
  <si>
    <t>p21andover</t>
  </si>
  <si>
    <t>p18_34</t>
  </si>
  <si>
    <t>p35_64</t>
  </si>
  <si>
    <t>p65andover</t>
  </si>
  <si>
    <t>bachelor_rate</t>
  </si>
  <si>
    <t>unemployment_rate</t>
  </si>
  <si>
    <t>income</t>
  </si>
  <si>
    <t>poverty_rate</t>
  </si>
  <si>
    <t>p_easy_to_obtain_heroin</t>
  </si>
  <si>
    <t>PDMP_policy</t>
  </si>
  <si>
    <t>opioid_prescribing_rate</t>
  </si>
  <si>
    <t>death_opioids_r</t>
  </si>
  <si>
    <t>death_heroin_r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</si>
  <si>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</si>
  <si>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</si>
  <si>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</si>
  <si>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</si>
  <si>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</si>
  <si>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</si>
  <si>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</si>
  <si>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</si>
  <si>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District of 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</si>
  <si>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</si>
  <si>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</si>
  <si>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</si>
  <si>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</si>
  <si>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</si>
  <si>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</si>
  <si>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</si>
  <si>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</si>
  <si>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</si>
  <si>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</si>
  <si>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</si>
  <si>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</si>
  <si>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</si>
  <si>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</si>
  <si>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</si>
  <si>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</si>
  <si>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</si>
  <si>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</si>
  <si>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</si>
  <si>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</si>
  <si>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</si>
  <si>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</si>
  <si>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</si>
  <si>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</si>
  <si>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</si>
  <si>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</si>
  <si>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</si>
  <si>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</si>
  <si>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</si>
  <si>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</si>
  <si>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</si>
  <si>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</si>
  <si>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</si>
  <si>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</si>
  <si>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</si>
  <si>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</si>
  <si>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</si>
  <si>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</si>
  <si>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</si>
  <si>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</si>
  <si>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</si>
  <si>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</si>
  <si>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month</t>
  </si>
  <si>
    <t>heroin</t>
  </si>
  <si>
    <t>2006m1</t>
  </si>
  <si>
    <t>2006m2</t>
  </si>
  <si>
    <t>2006m3</t>
  </si>
  <si>
    <t>2006m4</t>
  </si>
  <si>
    <t>2006m5</t>
  </si>
  <si>
    <t>2006m6</t>
  </si>
  <si>
    <t>2006m7</t>
  </si>
  <si>
    <t>2006m8</t>
  </si>
  <si>
    <t>2006m9</t>
  </si>
  <si>
    <t>2006m10</t>
  </si>
  <si>
    <t>2006m11</t>
  </si>
  <si>
    <t>2006m12</t>
  </si>
  <si>
    <t>2007m1</t>
  </si>
  <si>
    <t>2007m2</t>
  </si>
  <si>
    <t>2007m3</t>
  </si>
  <si>
    <t>2007m4</t>
  </si>
  <si>
    <t>2007m5</t>
  </si>
  <si>
    <t>2007m6</t>
  </si>
  <si>
    <t>2007m7</t>
  </si>
  <si>
    <t>2007m8</t>
  </si>
  <si>
    <t>2007m9</t>
  </si>
  <si>
    <t>2007m10</t>
  </si>
  <si>
    <t>2007m11</t>
  </si>
  <si>
    <t>2007m12</t>
  </si>
  <si>
    <t>2008m1</t>
  </si>
  <si>
    <t>2008m2</t>
  </si>
  <si>
    <t>2008m3</t>
  </si>
  <si>
    <t>2008m4</t>
  </si>
  <si>
    <t>2008m5</t>
  </si>
  <si>
    <t>2008m6</t>
  </si>
  <si>
    <t>2008m7</t>
  </si>
  <si>
    <t>2008m8</t>
  </si>
  <si>
    <t>2008m9</t>
  </si>
  <si>
    <t>2008m10</t>
  </si>
  <si>
    <t>2008m11</t>
  </si>
  <si>
    <t>2008m12</t>
  </si>
  <si>
    <t>2009m1</t>
  </si>
  <si>
    <t>2009m2</t>
  </si>
  <si>
    <t>2009m3</t>
  </si>
  <si>
    <t>2009m4</t>
  </si>
  <si>
    <t>2009m5</t>
  </si>
  <si>
    <t>2009m6</t>
  </si>
  <si>
    <t>2009m7</t>
  </si>
  <si>
    <t>2009m8</t>
  </si>
  <si>
    <t>2009m9</t>
  </si>
  <si>
    <t>2009m10</t>
  </si>
  <si>
    <t>2009m11</t>
  </si>
  <si>
    <t>2009m12</t>
  </si>
  <si>
    <t>2010m1</t>
  </si>
  <si>
    <t>2010m2</t>
  </si>
  <si>
    <t>2010m3</t>
  </si>
  <si>
    <t>2010m4</t>
  </si>
  <si>
    <t>2010m5</t>
  </si>
  <si>
    <t>2010m6</t>
  </si>
  <si>
    <t>2010m7</t>
  </si>
  <si>
    <t>2010m8</t>
  </si>
  <si>
    <t>2010m9</t>
  </si>
  <si>
    <t>2010m10</t>
  </si>
  <si>
    <t>2010m11</t>
  </si>
  <si>
    <t>2010m12</t>
  </si>
  <si>
    <t>2011m1</t>
  </si>
  <si>
    <t>2011m2</t>
  </si>
  <si>
    <t>2011m3</t>
  </si>
  <si>
    <t>2011m4</t>
  </si>
  <si>
    <t>2011m5</t>
  </si>
  <si>
    <t>2011m6</t>
  </si>
  <si>
    <t>2011m7</t>
  </si>
  <si>
    <t>2011m8</t>
  </si>
  <si>
    <t>2011m9</t>
  </si>
  <si>
    <t>2011m10</t>
  </si>
  <si>
    <t>2011m11</t>
  </si>
  <si>
    <t>2011m12</t>
  </si>
  <si>
    <t>2012m1</t>
  </si>
  <si>
    <t>2012m2</t>
  </si>
  <si>
    <t>2012m3</t>
  </si>
  <si>
    <t>2012m4</t>
  </si>
  <si>
    <t>2012m5</t>
  </si>
  <si>
    <t>2012m6</t>
  </si>
  <si>
    <t>2012m7</t>
  </si>
  <si>
    <t>2012m8</t>
  </si>
  <si>
    <t>2012m9</t>
  </si>
  <si>
    <t>2012m10</t>
  </si>
  <si>
    <t>2012m11</t>
  </si>
  <si>
    <t>2012m12</t>
  </si>
  <si>
    <t>2013m1</t>
  </si>
  <si>
    <t>2013m2</t>
  </si>
  <si>
    <t>2013m3</t>
  </si>
  <si>
    <t>2013m4</t>
  </si>
  <si>
    <t>2013m5</t>
  </si>
  <si>
    <t>2013m6</t>
  </si>
  <si>
    <t>2013m7</t>
  </si>
  <si>
    <t>2013m8</t>
  </si>
  <si>
    <t>2013m9</t>
  </si>
  <si>
    <t>2013m10</t>
  </si>
  <si>
    <t>2013m11</t>
  </si>
  <si>
    <t>2013m12</t>
  </si>
  <si>
    <t>2014m1</t>
  </si>
  <si>
    <t>2014m2</t>
  </si>
  <si>
    <t>2014m3</t>
  </si>
  <si>
    <t>2014m4</t>
  </si>
  <si>
    <t>2014m5</t>
  </si>
  <si>
    <t>2014m6</t>
  </si>
  <si>
    <t>2014m7</t>
  </si>
  <si>
    <t>2014m8</t>
  </si>
  <si>
    <t>2014m9</t>
  </si>
  <si>
    <t>2014m10</t>
  </si>
  <si>
    <t>2014m11</t>
  </si>
  <si>
    <t>2014m12</t>
  </si>
  <si>
    <t>2015m1</t>
  </si>
  <si>
    <t>2015m2</t>
  </si>
  <si>
    <t>2015m3</t>
  </si>
  <si>
    <t>2015m4</t>
  </si>
  <si>
    <t>2015m5</t>
  </si>
  <si>
    <t>2015m6</t>
  </si>
  <si>
    <t>2015m7</t>
  </si>
  <si>
    <t>2015m8</t>
  </si>
  <si>
    <t>2015m9</t>
  </si>
  <si>
    <t>2015m10</t>
  </si>
  <si>
    <t>2015m11</t>
  </si>
  <si>
    <t>2015m12</t>
  </si>
  <si>
    <t>US</t>
  </si>
  <si>
    <t>States</t>
  </si>
  <si>
    <t>Selected State</t>
  </si>
  <si>
    <t>Selected Year</t>
  </si>
  <si>
    <t>State</t>
  </si>
  <si>
    <t>Year</t>
  </si>
  <si>
    <t>Opioid Deaths</t>
  </si>
  <si>
    <t>Heroin Deaths</t>
  </si>
  <si>
    <t>Population</t>
  </si>
  <si>
    <t>Unemployment Rate</t>
  </si>
  <si>
    <t>map</t>
  </si>
  <si>
    <t>Graph Formulas</t>
  </si>
  <si>
    <t>Prescribing Rate</t>
  </si>
  <si>
    <t>18 to 34</t>
  </si>
  <si>
    <t>35 to 64</t>
  </si>
  <si>
    <t>65+</t>
  </si>
  <si>
    <t>Average Age</t>
  </si>
  <si>
    <t>Income</t>
  </si>
  <si>
    <t>Percent Male</t>
  </si>
  <si>
    <t>Average Gender</t>
  </si>
  <si>
    <t>male</t>
  </si>
  <si>
    <t>female</t>
  </si>
  <si>
    <t>bachelor rate</t>
  </si>
  <si>
    <t>Bachelor Rate</t>
  </si>
  <si>
    <t>poverty rate</t>
  </si>
  <si>
    <t>PDMP</t>
  </si>
  <si>
    <t>Poverty Rate</t>
  </si>
  <si>
    <t>vicodin</t>
  </si>
  <si>
    <t>oxycodone</t>
  </si>
  <si>
    <t>hydrocodone</t>
  </si>
  <si>
    <t>oxycontin</t>
  </si>
  <si>
    <t>search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</si>
</sst>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&quot;$&quot;#,##0"/>
  </numFmts>
  <fonts count="1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rgb="FF444444"/>
      <name val="Calibri"/>
      <family val="2"/>
      <charset val="1"/>
    </font>
    <font>
      <sz val="20"/>
      <color theme="1"/>
      <name val="Calibri"/>
      <family val="2"/>
      <scheme val="minor"/>
    </font>
    <font>
      <sz val="36"/>
      <color theme="1"/>
      <name val="Bahnschrift SemiBold SemiConden"/>
      <family val="2"/>
    </font>
    <font>
      <b/>
      <sz val="14"/>
      <name val="Calibri Light (Headings)"/>
    </font>
    <font>
      <sz val="11"/>
      <color rgb="FF444444"/>
      <name val="Calibri"/>
      <family val="2"/>
    </font>
    <font>
      <sz val="36"/>
      <color rgb="FF000000"/>
      <name val="Bahnschrift SemiBold SemiConden"/>
      <charset val="1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4">
    <xf numFmtId="0" fontId="0" fillId="0" borderId="0" xfId="0"/>
    <xf numFmtId="0" fontId="3" fillId="0" borderId="0" xfId="0" applyFont="1"/>
    <xf numFmtId="0" fontId="4" fillId="0" borderId="0" xfId="0" applyFont="1"/>
    <xf numFmtId="0" fontId="1" fillId="2" borderId="0" xfId="1"/>
    <xf numFmtId="0" fontId="5" fillId="0" borderId="0" xfId="0" quotePrefix="1" applyFont="1"/>
    <xf numFmtId="0" fontId="0" fillId="0" borderId="0" xfId="0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4" fillId="0" borderId="8" xfId="0" applyFont="1" applyBorder="1"/>
    <xf numFmtId="0" fontId="0" fillId="0" borderId="9" xfId="0" applyBorder="1"/>
    <xf numFmtId="10" fontId="0" fillId="0" borderId="0" xfId="0" applyNumberFormat="1"/>
    <xf numFmtId="0" fontId="2" fillId="0" borderId="0" xfId="0" applyFont="1"/>
    <xf numFmtId="164" fontId="0" fillId="0" borderId="0" xfId="0" applyNumberFormat="1"/>
    <xf numFmtId="165" fontId="0" fillId="0" borderId="0" xfId="0" applyNumberFormat="1"/>
    <xf numFmtId="0" fontId="8" fillId="0" borderId="0" xfId="0" applyFont="1"/>
    <xf numFmtId="0" fontId="5" fillId="0" borderId="0" xfId="0" applyFont="1"/>
    <xf numFmtId="0" fontId="9" fillId="0" borderId="0" xfId="0" applyFont="1"/>
    <xf numFmtId="0" fontId="0" fillId="3" borderId="10" xfId="0" applyFill="1" applyBorder="1"/>
    <xf numFmtId="0" fontId="0" fillId="3" borderId="0" xfId="0" applyFill="1"/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17" xfId="0" applyFill="1" applyBorder="1"/>
    <xf numFmtId="0" fontId="0" fillId="4" borderId="0" xfId="0" applyFill="1"/>
    <xf numFmtId="0" fontId="6" fillId="3" borderId="0" xfId="0" applyFont="1" applyFill="1" applyAlignment="1">
      <alignment horizontal="center" vertical="center" wrapText="1"/>
    </xf>
    <xf numFmtId="0" fontId="7" fillId="3" borderId="1" xfId="1" applyFont="1" applyFill="1" applyBorder="1" applyAlignment="1">
      <alignment horizontal="center" vertical="center"/>
    </xf>
    <xf numFmtId="0" fontId="2" fillId="3" borderId="0" xfId="0" applyFont="1" applyFill="1"/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Heroin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'Google Searches Data'!$AN$1</c:f>
              <c:strCache>
                <c:ptCount val="1"/>
                <c:pt idx="0">
                  <c:v>heroin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'Google Searches Data'!$AN$2:$AN$13</c:f>
              <c:numCache>
                <c:formatCode>General</c:formatCode>
                <c:ptCount val="12"/>
                <c:pt idx="0">
                  <c:v>28</c:v>
                </c:pt>
                <c:pt idx="1">
                  <c:v>27</c:v>
                </c:pt>
                <c:pt idx="2">
                  <c:v>27</c:v>
                </c:pt>
                <c:pt idx="3">
                  <c:v>22</c:v>
                </c:pt>
                <c:pt idx="4">
                  <c:v>27</c:v>
                </c:pt>
                <c:pt idx="5">
                  <c:v>24</c:v>
                </c:pt>
                <c:pt idx="6">
                  <c:v>19</c:v>
                </c:pt>
                <c:pt idx="7">
                  <c:v>17</c:v>
                </c:pt>
                <c:pt idx="8">
                  <c:v>17</c:v>
                </c:pt>
                <c:pt idx="9">
                  <c:v>30</c:v>
                </c:pt>
                <c:pt idx="10">
                  <c:v>25</c:v>
                </c:pt>
                <c:pt idx="11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99-4B48-A59E-8966EEAEE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791519"/>
        <c:axId val="81789119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'Google Searches Data'!$AT$1</c15:sqref>
                        </c15:formulaRef>
                      </c:ext>
                    </c:extLst>
                    <c:strCache>
                      <c:ptCount val="1"/>
                      <c:pt idx="0">
                        <c:v>month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val>
                  <c:numRef>
                    <c:extLst>
                      <c:ext uri="{02D57815-91ED-43cb-92C2-25804820EDAC}">
                        <c15:formulaRef>
                          <c15:sqref>'Google Searches Data'!$AT$2:$AT$13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6F99-4B48-A59E-8966EEAEE6CC}"/>
                  </c:ext>
                </c:extLst>
              </c15:ser>
            </c15:filteredAreaSeries>
          </c:ext>
        </c:extLst>
      </c:areaChart>
      <c:catAx>
        <c:axId val="817915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789119"/>
        <c:crosses val="autoZero"/>
        <c:auto val="1"/>
        <c:lblAlgn val="ctr"/>
        <c:lblOffset val="100"/>
        <c:noMultiLvlLbl val="0"/>
      </c:catAx>
      <c:valAx>
        <c:axId val="81789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791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'Google Searches Data'!$AO$1</c:f>
              <c:strCache>
                <c:ptCount val="1"/>
                <c:pt idx="0">
                  <c:v>oxycontin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'Google Searches Data'!$AO$2:$AO$13</c:f>
              <c:numCache>
                <c:formatCode>General</c:formatCode>
                <c:ptCount val="12"/>
                <c:pt idx="0">
                  <c:v>14</c:v>
                </c:pt>
                <c:pt idx="1">
                  <c:v>17</c:v>
                </c:pt>
                <c:pt idx="2">
                  <c:v>14</c:v>
                </c:pt>
                <c:pt idx="3">
                  <c:v>11</c:v>
                </c:pt>
                <c:pt idx="4">
                  <c:v>11</c:v>
                </c:pt>
                <c:pt idx="5">
                  <c:v>16</c:v>
                </c:pt>
                <c:pt idx="6">
                  <c:v>15</c:v>
                </c:pt>
                <c:pt idx="7">
                  <c:v>13</c:v>
                </c:pt>
                <c:pt idx="8">
                  <c:v>8</c:v>
                </c:pt>
                <c:pt idx="9">
                  <c:v>16</c:v>
                </c:pt>
                <c:pt idx="10">
                  <c:v>13</c:v>
                </c:pt>
                <c:pt idx="11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E-4B7C-9EA6-AE0B34A8D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4720575"/>
        <c:axId val="804740255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'Google Searches Data'!$AT$1</c15:sqref>
                        </c15:formulaRef>
                      </c:ext>
                    </c:extLst>
                    <c:strCache>
                      <c:ptCount val="1"/>
                      <c:pt idx="0">
                        <c:v>month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val>
                  <c:numRef>
                    <c:extLst>
                      <c:ext uri="{02D57815-91ED-43cb-92C2-25804820EDAC}">
                        <c15:formulaRef>
                          <c15:sqref>'Google Searches Data'!$AT$2:$AT$13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5EFE-4B7C-9EA6-AE0B34A8DD6C}"/>
                  </c:ext>
                </c:extLst>
              </c15:ser>
            </c15:filteredAreaSeries>
          </c:ext>
        </c:extLst>
      </c:areaChart>
      <c:catAx>
        <c:axId val="804720575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740255"/>
        <c:crosses val="autoZero"/>
        <c:auto val="1"/>
        <c:lblAlgn val="ctr"/>
        <c:lblOffset val="100"/>
        <c:noMultiLvlLbl val="0"/>
      </c:catAx>
      <c:valAx>
        <c:axId val="804740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720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Vicodin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'Google Searches Data'!$AP$1</c:f>
              <c:strCache>
                <c:ptCount val="1"/>
                <c:pt idx="0">
                  <c:v>vicodin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'Google Searches Data'!$AP$2:$AP$13</c:f>
              <c:numCache>
                <c:formatCode>General</c:formatCode>
                <c:ptCount val="12"/>
                <c:pt idx="0">
                  <c:v>26</c:v>
                </c:pt>
                <c:pt idx="1">
                  <c:v>39</c:v>
                </c:pt>
                <c:pt idx="2">
                  <c:v>33</c:v>
                </c:pt>
                <c:pt idx="3">
                  <c:v>34</c:v>
                </c:pt>
                <c:pt idx="4">
                  <c:v>31</c:v>
                </c:pt>
                <c:pt idx="5">
                  <c:v>29</c:v>
                </c:pt>
                <c:pt idx="6">
                  <c:v>24</c:v>
                </c:pt>
                <c:pt idx="7">
                  <c:v>27</c:v>
                </c:pt>
                <c:pt idx="8">
                  <c:v>33</c:v>
                </c:pt>
                <c:pt idx="9">
                  <c:v>30</c:v>
                </c:pt>
                <c:pt idx="10">
                  <c:v>39</c:v>
                </c:pt>
                <c:pt idx="11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8C-4BF9-8316-191EA8DD4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4743615"/>
        <c:axId val="804729215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'Google Searches Data'!$AT$1</c15:sqref>
                        </c15:formulaRef>
                      </c:ext>
                    </c:extLst>
                    <c:strCache>
                      <c:ptCount val="1"/>
                      <c:pt idx="0">
                        <c:v>month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val>
                  <c:numRef>
                    <c:extLst>
                      <c:ext uri="{02D57815-91ED-43cb-92C2-25804820EDAC}">
                        <c15:formulaRef>
                          <c15:sqref>'Google Searches Data'!$AT$2:$AT$13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5A8C-4BF9-8316-191EA8DD4C39}"/>
                  </c:ext>
                </c:extLst>
              </c15:ser>
            </c15:filteredAreaSeries>
          </c:ext>
        </c:extLst>
      </c:areaChart>
      <c:catAx>
        <c:axId val="80474361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729215"/>
        <c:crosses val="autoZero"/>
        <c:auto val="1"/>
        <c:lblAlgn val="ctr"/>
        <c:lblOffset val="100"/>
        <c:noMultiLvlLbl val="0"/>
      </c:catAx>
      <c:valAx>
        <c:axId val="80472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743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Oxycodone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'Google Searches Data'!$AQ$1</c:f>
              <c:strCache>
                <c:ptCount val="1"/>
                <c:pt idx="0">
                  <c:v>oxycodone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'Google Searches Data'!$AQ$2:$AQ$13</c:f>
              <c:numCache>
                <c:formatCode>General</c:formatCode>
                <c:ptCount val="12"/>
                <c:pt idx="0">
                  <c:v>25</c:v>
                </c:pt>
                <c:pt idx="1">
                  <c:v>31</c:v>
                </c:pt>
                <c:pt idx="2">
                  <c:v>26</c:v>
                </c:pt>
                <c:pt idx="3">
                  <c:v>33</c:v>
                </c:pt>
                <c:pt idx="4">
                  <c:v>31</c:v>
                </c:pt>
                <c:pt idx="5">
                  <c:v>33</c:v>
                </c:pt>
                <c:pt idx="6">
                  <c:v>37</c:v>
                </c:pt>
                <c:pt idx="7">
                  <c:v>30</c:v>
                </c:pt>
                <c:pt idx="8">
                  <c:v>27</c:v>
                </c:pt>
                <c:pt idx="9">
                  <c:v>35</c:v>
                </c:pt>
                <c:pt idx="10">
                  <c:v>31</c:v>
                </c:pt>
                <c:pt idx="1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D6-461C-A47B-C4D795E83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9868735"/>
        <c:axId val="1369869215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'Google Searches Data'!$AT$1</c15:sqref>
                        </c15:formulaRef>
                      </c:ext>
                    </c:extLst>
                    <c:strCache>
                      <c:ptCount val="1"/>
                      <c:pt idx="0">
                        <c:v>month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val>
                  <c:numRef>
                    <c:extLst>
                      <c:ext uri="{02D57815-91ED-43cb-92C2-25804820EDAC}">
                        <c15:formulaRef>
                          <c15:sqref>'Google Searches Data'!$AT$2:$AT$13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D4D6-461C-A47B-C4D795E836D1}"/>
                  </c:ext>
                </c:extLst>
              </c15:ser>
            </c15:filteredAreaSeries>
          </c:ext>
        </c:extLst>
      </c:areaChart>
      <c:catAx>
        <c:axId val="136986873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869215"/>
        <c:crosses val="autoZero"/>
        <c:auto val="1"/>
        <c:lblAlgn val="ctr"/>
        <c:lblOffset val="100"/>
        <c:noMultiLvlLbl val="0"/>
      </c:catAx>
      <c:valAx>
        <c:axId val="136986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8687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Hydrocodone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'Google Searches Data'!$AR$1</c:f>
              <c:strCache>
                <c:ptCount val="1"/>
                <c:pt idx="0">
                  <c:v>hydrocodone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'Google Searches Data'!$AR$2:$AR$13</c:f>
              <c:numCache>
                <c:formatCode>General</c:formatCode>
                <c:ptCount val="12"/>
                <c:pt idx="0">
                  <c:v>31</c:v>
                </c:pt>
                <c:pt idx="1">
                  <c:v>32</c:v>
                </c:pt>
                <c:pt idx="2">
                  <c:v>34</c:v>
                </c:pt>
                <c:pt idx="3">
                  <c:v>36</c:v>
                </c:pt>
                <c:pt idx="4">
                  <c:v>28</c:v>
                </c:pt>
                <c:pt idx="5">
                  <c:v>32</c:v>
                </c:pt>
                <c:pt idx="6">
                  <c:v>33</c:v>
                </c:pt>
                <c:pt idx="7">
                  <c:v>31</c:v>
                </c:pt>
                <c:pt idx="8">
                  <c:v>37</c:v>
                </c:pt>
                <c:pt idx="9">
                  <c:v>35</c:v>
                </c:pt>
                <c:pt idx="10">
                  <c:v>38</c:v>
                </c:pt>
                <c:pt idx="11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7A-40AF-8282-5C7C00FF1C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4370207"/>
        <c:axId val="1564369247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'Google Searches Data'!$AT$1</c15:sqref>
                        </c15:formulaRef>
                      </c:ext>
                    </c:extLst>
                    <c:strCache>
                      <c:ptCount val="1"/>
                      <c:pt idx="0">
                        <c:v>month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val>
                  <c:numRef>
                    <c:extLst>
                      <c:ext uri="{02D57815-91ED-43cb-92C2-25804820EDAC}">
                        <c15:formulaRef>
                          <c15:sqref>'Google Searches Data'!$AT$2:$AT$13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3C7A-40AF-8282-5C7C00FF1CDE}"/>
                  </c:ext>
                </c:extLst>
              </c15:ser>
            </c15:filteredAreaSeries>
          </c:ext>
        </c:extLst>
      </c:areaChart>
      <c:catAx>
        <c:axId val="156437020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4369247"/>
        <c:crosses val="autoZero"/>
        <c:auto val="1"/>
        <c:lblAlgn val="ctr"/>
        <c:lblOffset val="100"/>
        <c:noMultiLvlLbl val="0"/>
      </c:catAx>
      <c:valAx>
        <c:axId val="15643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4370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'Raw Data'!$N$516</c:f>
              <c:strCache>
                <c:ptCount val="1"/>
                <c:pt idx="0">
                  <c:v>Prescribing Rate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'Raw Data'!$F$517:$F$526</c:f>
              <c:numCache>
                <c:formatCode>General</c:formatCode>
                <c:ptCount val="10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</c:numCache>
            </c:numRef>
          </c:xVal>
          <c:yVal>
            <c:numRef>
              <c:f>'Raw Data'!$N$517:$N$526</c:f>
              <c:numCache>
                <c:formatCode>General</c:formatCode>
                <c:ptCount val="10"/>
                <c:pt idx="0">
                  <c:v>67.2</c:v>
                </c:pt>
                <c:pt idx="1">
                  <c:v>70.099999999999994</c:v>
                </c:pt>
                <c:pt idx="2">
                  <c:v>73</c:v>
                </c:pt>
                <c:pt idx="3">
                  <c:v>74.099999999999994</c:v>
                </c:pt>
                <c:pt idx="4">
                  <c:v>75.5</c:v>
                </c:pt>
                <c:pt idx="5">
                  <c:v>76.599999999999994</c:v>
                </c:pt>
                <c:pt idx="6">
                  <c:v>79.599999999999994</c:v>
                </c:pt>
                <c:pt idx="7">
                  <c:v>76.599999999999994</c:v>
                </c:pt>
                <c:pt idx="8">
                  <c:v>73.5</c:v>
                </c:pt>
                <c:pt idx="9">
                  <c:v>68.099999999999994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35-487A-A6D6-F3B1A8E4FF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171376"/>
        <c:axId val="90175216"/>
      </c:scatterChart>
      <c:valAx>
        <c:axId val="90171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75216"/>
        <c:crosses val="autoZero"/>
        <c:crossBetween val="midCat"/>
      </c:valAx>
      <c:valAx>
        <c:axId val="9017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71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'Raw Data'!$J$516</c:f>
              <c:strCache>
                <c:ptCount val="1"/>
                <c:pt idx="0">
                  <c:v>Unemployment Rate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numFmt formatCode="#,##0.0&quot;%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'Raw Data'!$F$517:$F$526</c:f>
              <c:numCache>
                <c:formatCode>General</c:formatCode>
                <c:ptCount val="10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</c:numCache>
            </c:numRef>
          </c:cat>
          <c:val>
            <c:numRef>
              <c:f>'Raw Data'!$J$517:$J$526</c:f>
              <c:numCache>
                <c:formatCode>General</c:formatCode>
                <c:ptCount val="10"/>
                <c:pt idx="0">
                  <c:v>4.7</c:v>
                </c:pt>
                <c:pt idx="1">
                  <c:v>4.8</c:v>
                </c:pt>
                <c:pt idx="2">
                  <c:v>4.9000000000000004</c:v>
                </c:pt>
                <c:pt idx="3">
                  <c:v>7.4</c:v>
                </c:pt>
                <c:pt idx="4">
                  <c:v>7.9</c:v>
                </c:pt>
                <c:pt idx="5">
                  <c:v>7.6</c:v>
                </c:pt>
                <c:pt idx="6">
                  <c:v>6.9</c:v>
                </c:pt>
                <c:pt idx="7">
                  <c:v>6.6</c:v>
                </c:pt>
                <c:pt idx="8">
                  <c:v>6.1</c:v>
                </c:pt>
                <c:pt idx="9">
                  <c:v>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CA-475A-B9A8-BE3ECC5C2D2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02462048"/>
        <c:axId val="1002458208"/>
      </c:lineChart>
      <c:catAx>
        <c:axId val="100246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2458208"/>
        <c:crosses val="autoZero"/>
        <c:auto val="1"/>
        <c:lblAlgn val="ctr"/>
        <c:lblOffset val="100"/>
        <c:noMultiLvlLbl val="0"/>
      </c:catAx>
      <c:valAx>
        <c:axId val="100245820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00246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Deaths by Opioids per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'Raw Data'!$G$516</c:f>
              <c:strCache>
                <c:ptCount val="1"/>
                <c:pt idx="0">
                  <c:v>Opioid Deaths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'Raw Data'!$F$517:$F$526</c:f>
              <c:numCache>
                <c:formatCode>General</c:formatCode>
                <c:ptCount val="10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</c:numCache>
            </c:numRef>
          </c:cat>
          <c:val>
            <c:numRef>
              <c:f>'Raw Data'!$G$517:$G$526</c:f>
              <c:numCache>
                <c:formatCode>General</c:formatCode>
                <c:ptCount val="10"/>
                <c:pt idx="0">
                  <c:v>40.136960000000002</c:v>
                </c:pt>
                <c:pt idx="1">
                  <c:v>48.509869999999999</c:v>
                </c:pt>
                <c:pt idx="2">
                  <c:v>50.807459999999999</c:v>
                </c:pt>
                <c:pt idx="3">
                  <c:v>45.925170000000001</c:v>
                </c:pt>
                <c:pt idx="4">
                  <c:v>42.49456</c:v>
                </c:pt>
                <c:pt idx="5">
                  <c:v>58.913589999999999</c:v>
                </c:pt>
                <c:pt idx="6">
                  <c:v>49.96416</c:v>
                </c:pt>
                <c:pt idx="7">
                  <c:v>54.839930000000003</c:v>
                </c:pt>
                <c:pt idx="8">
                  <c:v>63.293500000000002</c:v>
                </c:pt>
                <c:pt idx="9">
                  <c:v>65.370450000000005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8A-4BF7-BAC3-A808A89B2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198471"/>
        <c:axId val="333088695"/>
      </c:barChart>
      <c:catAx>
        <c:axId val="4931984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088695"/>
        <c:crosses val="autoZero"/>
        <c:auto val="1"/>
        <c:lblAlgn val="ctr"/>
        <c:lblOffset val="100"/>
        <c:noMultiLvlLbl val="0"/>
      </c:catAx>
      <c:valAx>
        <c:axId val="3330886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98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Deaths by Heroin per Year</a:t>
            </a:r>
          </a:p>
        </c:rich>
      </c:tx>
      <c:layout>
        <c:manualLayout>
          <c:xMode val="edge"/>
          <c:yMode val="edge"/>
          <c:x val="0.31069443596733942"/>
          <c:y val="3.14815803810402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'Raw Data'!$H$516</c:f>
              <c:strCache>
                <c:ptCount val="1"/>
                <c:pt idx="0">
                  <c:v>Heroin Deaths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'Raw Data'!$F$517:$F$526</c:f>
              <c:numCache>
                <c:formatCode>General</c:formatCode>
                <c:ptCount val="10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</c:numCache>
            </c:numRef>
          </c:cat>
          <c:val>
            <c:numRef>
              <c:f>'Raw Data'!$H$517:$H$526</c:f>
              <c:numCache>
                <c:formatCode>General</c:formatCode>
                <c:ptCount val="10"/>
                <c:pt idx="0">
                  <c:v>7.8188890000000004</c:v>
                </c:pt>
                <c:pt idx="1">
                  <c:v>10.45026</c:v>
                </c:pt>
                <c:pt idx="2">
                  <c:v>10.340210000000001</c:v>
                </c:pt>
                <c:pt idx="3">
                  <c:v>11.228960000000001</c:v>
                </c:pt>
                <c:pt idx="4">
                  <c:v>4.9993600000000002</c:v>
                </c:pt>
                <c:pt idx="5">
                  <c:v>10.37472</c:v>
                </c:pt>
                <c:pt idx="6">
                  <c:v>12.582660000000001</c:v>
                </c:pt>
                <c:pt idx="7">
                  <c:v>20.216930000000001</c:v>
                </c:pt>
                <c:pt idx="8">
                  <c:v>23.539899999999999</c:v>
                </c:pt>
                <c:pt idx="9">
                  <c:v>27.91366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14-4881-960C-FEE03422A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190791"/>
        <c:axId val="333078279"/>
      </c:barChart>
      <c:catAx>
        <c:axId val="493190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078279"/>
        <c:crosses val="autoZero"/>
        <c:auto val="1"/>
        <c:lblAlgn val="ctr"/>
        <c:lblOffset val="100"/>
        <c:noMultiLvlLbl val="0"/>
      </c:catAx>
      <c:valAx>
        <c:axId val="3330782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907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Population per Year</a:t>
            </a:r>
          </a:p>
        </c:rich>
      </c:tx>
      <c:layout>
        <c:manualLayout>
          <c:xMode val="edge"/>
          <c:yMode val="edge"/>
          <c:x val="0.31069443596733942"/>
          <c:y val="3.14815803810402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'Raw Data'!$I$516</c:f>
              <c:strCache>
                <c:ptCount val="1"/>
                <c:pt idx="0">
                  <c:v>Population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'Raw Data'!$F$517:$F$526</c:f>
              <c:numCache>
                <c:formatCode>General</c:formatCode>
                <c:ptCount val="10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</c:numCache>
            </c:numRef>
          </c:cat>
          <c:val>
            <c:numRef>
              <c:f>'Raw Data'!$I$517:$I$526</c:f>
              <c:numCache>
                <c:formatCode>General</c:formatCode>
                <c:ptCount val="10"/>
                <c:pt idx="0">
                  <c:v>7673725</c:v>
                </c:pt>
                <c:pt idx="1">
                  <c:v>7751000</c:v>
                </c:pt>
                <c:pt idx="2">
                  <c:v>7833496</c:v>
                </c:pt>
                <c:pt idx="3">
                  <c:v>7925937</c:v>
                </c:pt>
                <c:pt idx="4">
                  <c:v>8001024</c:v>
                </c:pt>
                <c:pt idx="5">
                  <c:v>8096604</c:v>
                </c:pt>
                <c:pt idx="6">
                  <c:v>8185867</c:v>
                </c:pt>
                <c:pt idx="7">
                  <c:v>8260405</c:v>
                </c:pt>
                <c:pt idx="8">
                  <c:v>8326289</c:v>
                </c:pt>
                <c:pt idx="9">
                  <c:v>8382993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C0-45DB-90F7-C8926E0ABC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190791"/>
        <c:axId val="333078279"/>
      </c:barChart>
      <c:catAx>
        <c:axId val="493190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078279"/>
        <c:crosses val="autoZero"/>
        <c:auto val="1"/>
        <c:lblAlgn val="ctr"/>
        <c:lblOffset val="100"/>
        <c:noMultiLvlLbl val="0"/>
      </c:catAx>
      <c:valAx>
        <c:axId val="333078279"/>
        <c:scaling>
          <c:orientation val="minMax"/>
        </c:scaling>
        <c:delete val="0"/>
        <c:axPos val="l"/>
        <c:numFmt formatCode="#,##0,\ 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907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explosion val="2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5AA-4513-9225-1E751BED3C0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5AA-4513-9225-1E751BED3C0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B5AA-4513-9225-1E751BED3C08}"/>
              </c:ext>
            </c:extLst>
          </c:dPt>
          <c:cat>
            <c:strRef>
              <c:f>'Raw Data'!$A$527:$C$527</c:f>
              <c:strCache>
                <c:ptCount val="3"/>
                <c:pt idx="0">
                  <c:v>18 to 34</c:v>
                </c:pt>
                <c:pt idx="1">
                  <c:v>35 to 64</c:v>
                </c:pt>
                <c:pt idx="2">
                  <c:v>65+</c:v>
                </c:pt>
              </c:strCache>
            </c:strRef>
          </c:cat>
          <c:val>
            <c:numRef>
              <c:f>'Raw Data'!$A$528:$C$528</c:f>
              <c:numCache>
                <c:formatCode>0.00%</c:formatCode>
                <c:ptCount val="3"/>
                <c:pt idx="0">
                  <c:v>0.237303715</c:v>
                </c:pt>
                <c:pt idx="1">
                  <c:v>0.40618327100000001</c:v>
                </c:pt>
                <c:pt idx="2">
                  <c:v>0.12659999999999999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AA-4513-9225-1E751BED3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30"/>
        <c:holeSize val="37"/>
      </c:doughnut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'Raw Data'!$O$516</c:f>
              <c:strCache>
                <c:ptCount val="1"/>
                <c:pt idx="0">
                  <c:v>Income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'Raw Data'!$F$517:$F$526</c:f>
              <c:numCache>
                <c:formatCode>General</c:formatCode>
                <c:ptCount val="10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</c:numCache>
            </c:numRef>
          </c:cat>
          <c:val>
            <c:numRef>
              <c:f>'Raw Data'!$O$517:$O$526</c:f>
              <c:numCache>
                <c:formatCode>"$"#,##0</c:formatCode>
                <c:ptCount val="10"/>
                <c:pt idx="0">
                  <c:v>56277</c:v>
                </c:pt>
                <c:pt idx="1">
                  <c:v>59562</c:v>
                </c:pt>
                <c:pt idx="2">
                  <c:v>61233</c:v>
                </c:pt>
                <c:pt idx="3">
                  <c:v>59330</c:v>
                </c:pt>
                <c:pt idx="4">
                  <c:v>60674</c:v>
                </c:pt>
                <c:pt idx="5">
                  <c:v>61882</c:v>
                </c:pt>
                <c:pt idx="6">
                  <c:v>61741</c:v>
                </c:pt>
                <c:pt idx="7">
                  <c:v>62666</c:v>
                </c:pt>
                <c:pt idx="8">
                  <c:v>64902</c:v>
                </c:pt>
                <c:pt idx="9">
                  <c:v>66262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1D-4105-8EF9-6A49B4AA66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4023312"/>
        <c:axId val="884018992"/>
      </c:areaChart>
      <c:catAx>
        <c:axId val="884023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4018992"/>
        <c:crosses val="autoZero"/>
        <c:auto val="1"/>
        <c:lblAlgn val="ctr"/>
        <c:lblOffset val="100"/>
        <c:noMultiLvlLbl val="0"/>
      </c:catAx>
      <c:valAx>
        <c:axId val="88401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4023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'Raw Data'!$R$516</c:f>
              <c:strCache>
                <c:ptCount val="1"/>
                <c:pt idx="0">
                  <c:v>Poverty Rate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'Raw Data'!$F$517:$F$526</c:f>
              <c:numCache>
                <c:formatCode>General</c:formatCode>
                <c:ptCount val="10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</c:numCache>
            </c:numRef>
          </c:cat>
          <c:val>
            <c:numRef>
              <c:f>'Raw Data'!$R$517:$R$526</c:f>
              <c:numCache>
                <c:formatCode>General</c:formatCode>
                <c:ptCount val="10"/>
                <c:pt idx="0">
                  <c:v>6.8</c:v>
                </c:pt>
                <c:pt idx="1">
                  <c:v>7.1</c:v>
                </c:pt>
                <c:pt idx="2">
                  <c:v>7.3</c:v>
                </c:pt>
                <c:pt idx="3">
                  <c:v>7.5</c:v>
                </c:pt>
                <c:pt idx="4">
                  <c:v>7.7</c:v>
                </c:pt>
                <c:pt idx="5">
                  <c:v>8.1999999999999993</c:v>
                </c:pt>
                <c:pt idx="6">
                  <c:v>8.6</c:v>
                </c:pt>
                <c:pt idx="7">
                  <c:v>8.4</c:v>
                </c:pt>
                <c:pt idx="8">
                  <c:v>8.3000000000000007</c:v>
                </c:pt>
                <c:pt idx="9">
                  <c:v>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F2-AE42-B68B-343A6F8CA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77183696"/>
        <c:axId val="427402160"/>
      </c:barChart>
      <c:catAx>
        <c:axId val="877183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402160"/>
        <c:crosses val="autoZero"/>
        <c:auto val="1"/>
        <c:lblAlgn val="ctr"/>
        <c:lblOffset val="100"/>
        <c:noMultiLvlLbl val="0"/>
      </c:catAx>
      <c:valAx>
        <c:axId val="42740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18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36D-4C80-BC6A-351CE9D221DB}"/>
              </c:ext>
            </c:extLst>
          </c:dPt>
          <c:dPt>
            <c:idx val="1"/>
            <c:bubble3D val="0"/>
            <c:spPr>
              <a:solidFill>
                <a:srgbClr val="FF99FF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136D-4C80-BC6A-351CE9D221DB}"/>
              </c:ext>
            </c:extLst>
          </c:dPt>
          <c:dLbls>
            <c:dLbl>
              <c:idx val="0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244444444444445"/>
                      <c:h val="9.715296004666081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36D-4C80-BC6A-351CE9D221DB}"/>
                </c:ext>
              </c:extLst>
            </c:dLbl>
            <c:dLbl>
              <c:idx val="1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411111111111112"/>
                      <c:h val="9.252333041703120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136D-4C80-BC6A-351CE9D221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'Raw Data'!$A$548:$A$549</c:f>
              <c:strCache>
                <c:ptCount val="2"/>
                <c:pt idx="0">
                  <c:v>male</c:v>
                </c:pt>
                <c:pt idx="1">
                  <c:v>female</c:v>
                </c:pt>
              </c:strCache>
            </c:strRef>
          </c:cat>
          <c:val>
            <c:numRef>
              <c:f>'Raw Data'!$B$548:$B$549</c:f>
              <c:numCache>
                <c:formatCode>0.00%</c:formatCode>
                <c:ptCount val="2"/>
                <c:pt idx="0">
                  <c:v>0.4914</c:v>
                </c:pt>
                <c:pt idx="1">
                  <c:v>0.50859999999999994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6D-4C80-BC6A-351CE9D221DB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18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'Raw Data'!$Q$516</c:f>
              <c:strCache>
                <c:ptCount val="1"/>
                <c:pt idx="0">
                  <c:v>Bachelor Rate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'Raw Data'!$F$517:$F$526</c:f>
              <c:numCache>
                <c:formatCode>General</c:formatCode>
                <c:ptCount val="10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</c:numCache>
            </c:numRef>
          </c:cat>
          <c:val>
            <c:numRef>
              <c:f>'Raw Data'!$Q$517:$Q$526</c:f>
              <c:numCache>
                <c:formatCode>General</c:formatCode>
                <c:ptCount val="10"/>
                <c:pt idx="0">
                  <c:v>32.700000000000003</c:v>
                </c:pt>
                <c:pt idx="1">
                  <c:v>33.6</c:v>
                </c:pt>
                <c:pt idx="2">
                  <c:v>33.700000000000003</c:v>
                </c:pt>
                <c:pt idx="3">
                  <c:v>34</c:v>
                </c:pt>
                <c:pt idx="4">
                  <c:v>34.200000000000003</c:v>
                </c:pt>
                <c:pt idx="5">
                  <c:v>35.1</c:v>
                </c:pt>
                <c:pt idx="6">
                  <c:v>35.5</c:v>
                </c:pt>
                <c:pt idx="7">
                  <c:v>36.1</c:v>
                </c:pt>
                <c:pt idx="8">
                  <c:v>36.700000000000003</c:v>
                </c:pt>
                <c:pt idx="9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7F-6944-B024-AA9D0BF79E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16179680"/>
        <c:axId val="1380812912"/>
      </c:barChart>
      <c:catAx>
        <c:axId val="1216179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812912"/>
        <c:crosses val="autoZero"/>
        <c:auto val="1"/>
        <c:lblAlgn val="ctr"/>
        <c:lblOffset val="100"/>
        <c:noMultiLvlLbl val="0"/>
      </c:catAx>
      <c:valAx>
        <c:axId val="1380812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6179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Poverty</a:t>
            </a:r>
            <a:r>
              <a:rPr lang="en-US" baseline="0"/>
              <a:t>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'Raw Data'!$F$517:$F$526</c:f>
              <c:numCache>
                <c:formatCode>General</c:formatCode>
                <c:ptCount val="10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</c:numCache>
            </c:numRef>
          </c:cat>
          <c:val>
            <c:numRef>
              <c:f>'Raw Data'!$R$517:$R$526</c:f>
              <c:numCache>
                <c:formatCode>General</c:formatCode>
                <c:ptCount val="10"/>
                <c:pt idx="0">
                  <c:v>6.8</c:v>
                </c:pt>
                <c:pt idx="1">
                  <c:v>7.1</c:v>
                </c:pt>
                <c:pt idx="2">
                  <c:v>7.3</c:v>
                </c:pt>
                <c:pt idx="3">
                  <c:v>7.5</c:v>
                </c:pt>
                <c:pt idx="4">
                  <c:v>7.7</c:v>
                </c:pt>
                <c:pt idx="5">
                  <c:v>8.1999999999999993</c:v>
                </c:pt>
                <c:pt idx="6">
                  <c:v>8.6</c:v>
                </c:pt>
                <c:pt idx="7">
                  <c:v>8.4</c:v>
                </c:pt>
                <c:pt idx="8">
                  <c:v>8.3000000000000007</c:v>
                </c:pt>
                <c:pt idx="9">
                  <c:v>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01-D841-BCDB-9CB6A443A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0603439"/>
        <c:axId val="860595295"/>
      </c:barChart>
      <c:catAx>
        <c:axId val="8606034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595295"/>
        <c:crosses val="autoZero"/>
        <c:auto val="1"/>
        <c:lblAlgn val="ctr"/>
        <c:lblOffset val="100"/>
        <c:noMultiLvlLbl val="0"/>
      </c:catAx>
      <c:valAx>
        <c:axId val="860595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603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'Raw Data'!$Q$516</c:f>
              <c:strCache>
                <c:ptCount val="1"/>
                <c:pt idx="0">
                  <c:v>Bachelor Rate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'Raw Data'!$F$517:$F$526</c:f>
              <c:numCache>
                <c:formatCode>General</c:formatCode>
                <c:ptCount val="10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</c:numCache>
            </c:numRef>
          </c:cat>
          <c:val>
            <c:numRef>
              <c:f>'Raw Data'!$Q$517:$Q$526</c:f>
              <c:numCache>
                <c:formatCode>General</c:formatCode>
                <c:ptCount val="10"/>
                <c:pt idx="0">
                  <c:v>32.700000000000003</c:v>
                </c:pt>
                <c:pt idx="1">
                  <c:v>33.6</c:v>
                </c:pt>
                <c:pt idx="2">
                  <c:v>33.700000000000003</c:v>
                </c:pt>
                <c:pt idx="3">
                  <c:v>34</c:v>
                </c:pt>
                <c:pt idx="4">
                  <c:v>34.200000000000003</c:v>
                </c:pt>
                <c:pt idx="5">
                  <c:v>35.1</c:v>
                </c:pt>
                <c:pt idx="6">
                  <c:v>35.5</c:v>
                </c:pt>
                <c:pt idx="7">
                  <c:v>36.1</c:v>
                </c:pt>
                <c:pt idx="8">
                  <c:v>36.700000000000003</c:v>
                </c:pt>
                <c:pt idx="9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4F-FD48-B6F2-4D0E0AA00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16179680"/>
        <c:axId val="1380812912"/>
      </c:barChart>
      <c:catAx>
        <c:axId val="1216179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812912"/>
        <c:crosses val="autoZero"/>
        <c:auto val="1"/>
        <c:lblAlgn val="ctr"/>
        <c:lblOffset val="100"/>
        <c:noMultiLvlLbl val="0"/>
      </c:catAx>
      <c:valAx>
        <c:axId val="1380812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&quot;%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6179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'Raw Data'!$R$516</c:f>
              <c:strCache>
                <c:ptCount val="1"/>
                <c:pt idx="0">
                  <c:v>Poverty Rate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'Raw Data'!$F$517:$F$526</c:f>
              <c:numCache>
                <c:formatCode>General</c:formatCode>
                <c:ptCount val="10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</c:numCache>
            </c:numRef>
          </c:cat>
          <c:val>
            <c:numRef>
              <c:f>'Raw Data'!$R$517:$R$526</c:f>
              <c:numCache>
                <c:formatCode>General</c:formatCode>
                <c:ptCount val="10"/>
                <c:pt idx="0">
                  <c:v>6.8</c:v>
                </c:pt>
                <c:pt idx="1">
                  <c:v>7.1</c:v>
                </c:pt>
                <c:pt idx="2">
                  <c:v>7.3</c:v>
                </c:pt>
                <c:pt idx="3">
                  <c:v>7.5</c:v>
                </c:pt>
                <c:pt idx="4">
                  <c:v>7.7</c:v>
                </c:pt>
                <c:pt idx="5">
                  <c:v>8.1999999999999993</c:v>
                </c:pt>
                <c:pt idx="6">
                  <c:v>8.6</c:v>
                </c:pt>
                <c:pt idx="7">
                  <c:v>8.4</c:v>
                </c:pt>
                <c:pt idx="8">
                  <c:v>8.3000000000000007</c:v>
                </c:pt>
                <c:pt idx="9">
                  <c:v>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E2-C942-A777-03C7F9639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77183696"/>
        <c:axId val="427402160"/>
      </c:barChart>
      <c:catAx>
        <c:axId val="877183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402160"/>
        <c:crosses val="autoZero"/>
        <c:auto val="1"/>
        <c:lblAlgn val="ctr"/>
        <c:lblOffset val="100"/>
        <c:noMultiLvlLbl val="0"/>
      </c:catAx>
      <c:valAx>
        <c:axId val="42740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#,##0&quot;%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18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latin typeface="Bahnschrift SemiLight SemiConde" panose="020B0502040204020203" pitchFamily="34" charset="0"/>
              </a:rPr>
              <a:t>Deaths by Prescription Opioids per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'Raw Data'!$G$516</c:f>
              <c:strCache>
                <c:ptCount val="1"/>
                <c:pt idx="0">
                  <c:v>Opioid Deaths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cat>
            <c:numRef>
              <c:f>'Raw Data'!$F$517:$F$526</c:f>
              <c:numCache>
                <c:formatCode>General</c:formatCode>
                <c:ptCount val="10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</c:numCache>
            </c:numRef>
          </c:cat>
          <c:val>
            <c:numRef>
              <c:f>'Raw Data'!$G$517:$G$526</c:f>
              <c:numCache>
                <c:formatCode>General</c:formatCode>
                <c:ptCount val="10"/>
                <c:pt idx="0">
                  <c:v>40.136960000000002</c:v>
                </c:pt>
                <c:pt idx="1">
                  <c:v>48.509869999999999</c:v>
                </c:pt>
                <c:pt idx="2">
                  <c:v>50.807459999999999</c:v>
                </c:pt>
                <c:pt idx="3">
                  <c:v>45.925170000000001</c:v>
                </c:pt>
                <c:pt idx="4">
                  <c:v>42.49456</c:v>
                </c:pt>
                <c:pt idx="5">
                  <c:v>58.913589999999999</c:v>
                </c:pt>
                <c:pt idx="6">
                  <c:v>49.96416</c:v>
                </c:pt>
                <c:pt idx="7">
                  <c:v>54.839930000000003</c:v>
                </c:pt>
                <c:pt idx="8">
                  <c:v>63.293500000000002</c:v>
                </c:pt>
                <c:pt idx="9">
                  <c:v>65.370450000000005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33-4487-845B-4E3AC7AB0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198471"/>
        <c:axId val="333088695"/>
      </c:barChart>
      <c:catAx>
        <c:axId val="4931984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088695"/>
        <c:crosses val="autoZero"/>
        <c:auto val="1"/>
        <c:lblAlgn val="ctr"/>
        <c:lblOffset val="100"/>
        <c:noMultiLvlLbl val="0"/>
      </c:catAx>
      <c:valAx>
        <c:axId val="3330886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98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latin typeface="Bahnschrift SemiLight SemiConde" panose="020B0502040204020203" pitchFamily="34" charset="0"/>
              </a:rPr>
              <a:t>Deaths by Heroin per Year</a:t>
            </a:r>
          </a:p>
        </c:rich>
      </c:tx>
      <c:layout>
        <c:manualLayout>
          <c:xMode val="edge"/>
          <c:yMode val="edge"/>
          <c:x val="0.31069443596733942"/>
          <c:y val="3.14815803810402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'Raw Data'!$H$516</c:f>
              <c:strCache>
                <c:ptCount val="1"/>
                <c:pt idx="0">
                  <c:v>Heroin Deaths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cat>
            <c:numRef>
              <c:f>'Raw Data'!$F$517:$F$526</c:f>
              <c:numCache>
                <c:formatCode>General</c:formatCode>
                <c:ptCount val="10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</c:numCache>
            </c:numRef>
          </c:cat>
          <c:val>
            <c:numRef>
              <c:f>'Raw Data'!$H$517:$H$526</c:f>
              <c:numCache>
                <c:formatCode>General</c:formatCode>
                <c:ptCount val="10"/>
                <c:pt idx="0">
                  <c:v>7.8188890000000004</c:v>
                </c:pt>
                <c:pt idx="1">
                  <c:v>10.45026</c:v>
                </c:pt>
                <c:pt idx="2">
                  <c:v>10.340210000000001</c:v>
                </c:pt>
                <c:pt idx="3">
                  <c:v>11.228960000000001</c:v>
                </c:pt>
                <c:pt idx="4">
                  <c:v>4.9993600000000002</c:v>
                </c:pt>
                <c:pt idx="5">
                  <c:v>10.37472</c:v>
                </c:pt>
                <c:pt idx="6">
                  <c:v>12.582660000000001</c:v>
                </c:pt>
                <c:pt idx="7">
                  <c:v>20.216930000000001</c:v>
                </c:pt>
                <c:pt idx="8">
                  <c:v>23.539899999999999</c:v>
                </c:pt>
                <c:pt idx="9">
                  <c:v>27.91366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95-4364-99CA-05FDF8F9F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190791"/>
        <c:axId val="333078279"/>
      </c:barChart>
      <c:catAx>
        <c:axId val="493190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078279"/>
        <c:crosses val="autoZero"/>
        <c:auto val="1"/>
        <c:lblAlgn val="ctr"/>
        <c:lblOffset val="100"/>
        <c:noMultiLvlLbl val="0"/>
      </c:catAx>
      <c:valAx>
        <c:axId val="3330782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907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'Raw Data'!$I$516</c:f>
              <c:strCache>
                <c:ptCount val="1"/>
                <c:pt idx="0">
                  <c:v>Population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'Raw Data'!$F$517:$F$526</c:f>
              <c:numCache>
                <c:formatCode>General</c:formatCode>
                <c:ptCount val="10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</c:numCache>
            </c:numRef>
          </c:cat>
          <c:val>
            <c:numRef>
              <c:f>'Raw Data'!$I$517:$I$526</c:f>
              <c:numCache>
                <c:formatCode>General</c:formatCode>
                <c:ptCount val="10"/>
                <c:pt idx="0">
                  <c:v>7673725</c:v>
                </c:pt>
                <c:pt idx="1">
                  <c:v>7751000</c:v>
                </c:pt>
                <c:pt idx="2">
                  <c:v>7833496</c:v>
                </c:pt>
                <c:pt idx="3">
                  <c:v>7925937</c:v>
                </c:pt>
                <c:pt idx="4">
                  <c:v>8001024</c:v>
                </c:pt>
                <c:pt idx="5">
                  <c:v>8096604</c:v>
                </c:pt>
                <c:pt idx="6">
                  <c:v>8185867</c:v>
                </c:pt>
                <c:pt idx="7">
                  <c:v>8260405</c:v>
                </c:pt>
                <c:pt idx="8">
                  <c:v>8326289</c:v>
                </c:pt>
                <c:pt idx="9">
                  <c:v>8382993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26-42E5-AF50-E55C4CD19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93190791"/>
        <c:axId val="333078279"/>
      </c:barChart>
      <c:catAx>
        <c:axId val="493190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078279"/>
        <c:crosses val="autoZero"/>
        <c:auto val="1"/>
        <c:lblAlgn val="ctr"/>
        <c:lblOffset val="100"/>
        <c:noMultiLvlLbl val="0"/>
      </c:catAx>
      <c:valAx>
        <c:axId val="333078279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,,&quot;M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907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'Raw Data'!$J$516</c:f>
              <c:strCache>
                <c:ptCount val="1"/>
                <c:pt idx="0">
                  <c:v>Unemployment Rate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'Raw Data'!$F$517:$F$526</c:f>
              <c:numCache>
                <c:formatCode>General</c:formatCode>
                <c:ptCount val="10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</c:numCache>
            </c:numRef>
          </c:cat>
          <c:val>
            <c:numRef>
              <c:f>'Raw Data'!$J$517:$J$526</c:f>
              <c:numCache>
                <c:formatCode>General</c:formatCode>
                <c:ptCount val="10"/>
                <c:pt idx="0">
                  <c:v>4.7</c:v>
                </c:pt>
                <c:pt idx="1">
                  <c:v>4.8</c:v>
                </c:pt>
                <c:pt idx="2">
                  <c:v>4.9000000000000004</c:v>
                </c:pt>
                <c:pt idx="3">
                  <c:v>7.4</c:v>
                </c:pt>
                <c:pt idx="4">
                  <c:v>7.9</c:v>
                </c:pt>
                <c:pt idx="5">
                  <c:v>7.6</c:v>
                </c:pt>
                <c:pt idx="6">
                  <c:v>6.9</c:v>
                </c:pt>
                <c:pt idx="7">
                  <c:v>6.6</c:v>
                </c:pt>
                <c:pt idx="8">
                  <c:v>6.1</c:v>
                </c:pt>
                <c:pt idx="9">
                  <c:v>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9F-43BC-972B-78CF622B347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02462048"/>
        <c:axId val="1002458208"/>
      </c:lineChart>
      <c:catAx>
        <c:axId val="100246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2458208"/>
        <c:crosses val="autoZero"/>
        <c:auto val="1"/>
        <c:lblAlgn val="ctr"/>
        <c:lblOffset val="100"/>
        <c:noMultiLvlLbl val="0"/>
      </c:catAx>
      <c:valAx>
        <c:axId val="100245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0&quot;%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246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explosion val="2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670A-41C6-9731-C36EBA7B936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670A-41C6-9731-C36EBA7B936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670A-41C6-9731-C36EBA7B936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'Raw Data'!$A$527:$C$527</c:f>
              <c:strCache>
                <c:ptCount val="3"/>
                <c:pt idx="0">
                  <c:v>18 to 34</c:v>
                </c:pt>
                <c:pt idx="1">
                  <c:v>35 to 64</c:v>
                </c:pt>
                <c:pt idx="2">
                  <c:v>65+</c:v>
                </c:pt>
              </c:strCache>
            </c:strRef>
          </c:cat>
          <c:val>
            <c:numRef>
              <c:f>'Raw Data'!$A$528:$C$528</c:f>
              <c:numCache>
                <c:formatCode>0.00%</c:formatCode>
                <c:ptCount val="3"/>
                <c:pt idx="0">
                  <c:v>0.237303715</c:v>
                </c:pt>
                <c:pt idx="1">
                  <c:v>0.40618327100000001</c:v>
                </c:pt>
                <c:pt idx="2">
                  <c:v>0.12659999999999999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70A-41C6-9731-C36EBA7B936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'Raw Data'!$O$516</c:f>
              <c:strCache>
                <c:ptCount val="1"/>
                <c:pt idx="0">
                  <c:v>Income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'Raw Data'!$F$517:$F$526</c:f>
              <c:numCache>
                <c:formatCode>General</c:formatCode>
                <c:ptCount val="10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</c:numCache>
            </c:numRef>
          </c:cat>
          <c:val>
            <c:numRef>
              <c:f>'Raw Data'!$O$517:$O$526</c:f>
              <c:numCache>
                <c:formatCode>"$"#,##0</c:formatCode>
                <c:ptCount val="10"/>
                <c:pt idx="0">
                  <c:v>56277</c:v>
                </c:pt>
                <c:pt idx="1">
                  <c:v>59562</c:v>
                </c:pt>
                <c:pt idx="2">
                  <c:v>61233</c:v>
                </c:pt>
                <c:pt idx="3">
                  <c:v>59330</c:v>
                </c:pt>
                <c:pt idx="4">
                  <c:v>60674</c:v>
                </c:pt>
                <c:pt idx="5">
                  <c:v>61882</c:v>
                </c:pt>
                <c:pt idx="6">
                  <c:v>61741</c:v>
                </c:pt>
                <c:pt idx="7">
                  <c:v>62666</c:v>
                </c:pt>
                <c:pt idx="8">
                  <c:v>64902</c:v>
                </c:pt>
                <c:pt idx="9">
                  <c:v>66262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3E-41C2-AF1E-01F33273C0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4023312"/>
        <c:axId val="884018992"/>
      </c:areaChart>
      <c:catAx>
        <c:axId val="884023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4018992"/>
        <c:crosses val="autoZero"/>
        <c:auto val="1"/>
        <c:lblAlgn val="ctr"/>
        <c:lblOffset val="100"/>
        <c:noMultiLvlLbl val="0"/>
      </c:catAx>
      <c:valAx>
        <c:axId val="884018992"/>
        <c:scaling>
          <c:orientation val="minMax"/>
        </c:scaling>
        <c:delete val="0"/>
        <c:axPos val="l"/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4023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EC9-451F-B312-51D550513303}"/>
              </c:ext>
            </c:extLst>
          </c:dPt>
          <c:dPt>
            <c:idx val="1"/>
            <c:bubble3D val="0"/>
            <c:spPr>
              <a:solidFill>
                <a:srgbClr val="FF99FF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EC9-451F-B312-51D550513303}"/>
              </c:ext>
            </c:extLst>
          </c:dPt>
          <c:dLbls>
            <c:dLbl>
              <c:idx val="0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3579074328585556"/>
                      <c:h val="0.124040508186296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EC9-451F-B312-51D550513303}"/>
                </c:ext>
              </c:extLst>
            </c:dLbl>
            <c:dLbl>
              <c:idx val="1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080117586695812"/>
                      <c:h val="0.1026061127485085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EC9-451F-B312-51D550513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'Raw Data'!$A$548:$A$549</c:f>
              <c:strCache>
                <c:ptCount val="2"/>
                <c:pt idx="0">
                  <c:v>male</c:v>
                </c:pt>
                <c:pt idx="1">
                  <c:v>female</c:v>
                </c:pt>
              </c:strCache>
            </c:strRef>
          </c:cat>
          <c:val>
            <c:numRef>
              <c:f>'Raw Data'!$B$548:$B$549</c:f>
              <c:numCache>
                <c:formatCode>0.00%</c:formatCode>
                <c:ptCount val="2"/>
                <c:pt idx="0">
                  <c:v>0.4914</c:v>
                </c:pt>
                <c:pt idx="1">
                  <c:v>0.50859999999999994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C9-451F-B312-51D550513303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18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'Raw Data'!$N$516</c:f>
              <c:strCache>
                <c:ptCount val="1"/>
                <c:pt idx="0">
                  <c:v>Prescribing Rate</c:v>
                </c:pt>
              </c:strCache>
            </c:strRef>
          </c:tx>
          <c:spPr>
            <a:ln w="698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tx1"/>
              </a:solidFill>
              <a:ln w="19050">
                <a:solidFill>
                  <a:srgbClr val="7030A0">
                    <a:alpha val="91000"/>
                  </a:srgbClr>
                </a:solidFill>
              </a:ln>
              <a:effectLst/>
            </c:spPr>
          </c:marker>
          <c:xVal>
            <c:numRef>
              <c:f>'Raw Data'!$F$517:$F$526</c:f>
              <c:numCache>
                <c:formatCode>General</c:formatCode>
                <c:ptCount val="10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</c:numCache>
            </c:numRef>
          </c:xVal>
          <c:yVal>
            <c:numRef>
              <c:f>'Raw Data'!$N$517:$N$526</c:f>
              <c:numCache>
                <c:formatCode>General</c:formatCode>
                <c:ptCount val="10"/>
                <c:pt idx="0">
                  <c:v>67.2</c:v>
                </c:pt>
                <c:pt idx="1">
                  <c:v>70.099999999999994</c:v>
                </c:pt>
                <c:pt idx="2">
                  <c:v>73</c:v>
                </c:pt>
                <c:pt idx="3">
                  <c:v>74.099999999999994</c:v>
                </c:pt>
                <c:pt idx="4">
                  <c:v>75.5</c:v>
                </c:pt>
                <c:pt idx="5">
                  <c:v>76.599999999999994</c:v>
                </c:pt>
                <c:pt idx="6">
                  <c:v>79.599999999999994</c:v>
                </c:pt>
                <c:pt idx="7">
                  <c:v>76.599999999999994</c:v>
                </c:pt>
                <c:pt idx="8">
                  <c:v>73.5</c:v>
                </c:pt>
                <c:pt idx="9">
                  <c:v>68.099999999999994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06-384E-A0FC-A12110C0C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171376"/>
        <c:axId val="90175216"/>
      </c:scatterChart>
      <c:valAx>
        <c:axId val="90171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75216"/>
        <c:crosses val="autoZero"/>
        <c:crossBetween val="midCat"/>
      </c:valAx>
      <c:valAx>
        <c:axId val="9017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&quot;%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71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SemiBold SemiConden" panose="020B0502040204020203" pitchFamily="34" charset="0"/>
                <a:ea typeface="+mn-ea"/>
                <a:cs typeface="+mn-cs"/>
              </a:defRPr>
            </a:pPr>
            <a:r>
              <a:rPr lang="en-US" sz="2400" b="1">
                <a:latin typeface="Bahnschrift SemiBold SemiConden" panose="020B0502040204020203" pitchFamily="34" charset="0"/>
              </a:rPr>
              <a:t>Heroin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 SemiBold SemiConden" panose="020B050204020402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'Google Searches Data'!$AN$1</c:f>
              <c:strCache>
                <c:ptCount val="1"/>
                <c:pt idx="0">
                  <c:v>heroin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val>
            <c:numRef>
              <c:f>'Google Searches Data'!$AN$2:$AN$13</c:f>
              <c:numCache>
                <c:formatCode>General</c:formatCode>
                <c:ptCount val="12"/>
                <c:pt idx="0">
                  <c:v>28</c:v>
                </c:pt>
                <c:pt idx="1">
                  <c:v>27</c:v>
                </c:pt>
                <c:pt idx="2">
                  <c:v>27</c:v>
                </c:pt>
                <c:pt idx="3">
                  <c:v>22</c:v>
                </c:pt>
                <c:pt idx="4">
                  <c:v>27</c:v>
                </c:pt>
                <c:pt idx="5">
                  <c:v>24</c:v>
                </c:pt>
                <c:pt idx="6">
                  <c:v>19</c:v>
                </c:pt>
                <c:pt idx="7">
                  <c:v>17</c:v>
                </c:pt>
                <c:pt idx="8">
                  <c:v>17</c:v>
                </c:pt>
                <c:pt idx="9">
                  <c:v>30</c:v>
                </c:pt>
                <c:pt idx="10">
                  <c:v>25</c:v>
                </c:pt>
                <c:pt idx="11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8F-4EA0-A73B-2D5AD6536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791519"/>
        <c:axId val="81789119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'Google Searches Data'!$AT$1</c15:sqref>
                        </c15:formulaRef>
                      </c:ext>
                    </c:extLst>
                    <c:strCache>
                      <c:ptCount val="1"/>
                      <c:pt idx="0">
                        <c:v>month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val>
                  <c:numRef>
                    <c:extLst>
                      <c:ext uri="{02D57815-91ED-43cb-92C2-25804820EDAC}">
                        <c15:formulaRef>
                          <c15:sqref>'Google Searches Data'!$AT$2:$AT$13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F88F-4EA0-A73B-2D5AD6536BBF}"/>
                  </c:ext>
                </c:extLst>
              </c15:ser>
            </c15:filteredAreaSeries>
          </c:ext>
        </c:extLst>
      </c:areaChart>
      <c:catAx>
        <c:axId val="8179151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Bahnschrift SemiBold SemiConden" panose="020B0502040204020203" pitchFamily="34" charset="0"/>
                    <a:ea typeface="+mn-ea"/>
                    <a:cs typeface="+mn-cs"/>
                  </a:defRPr>
                </a:pPr>
                <a:r>
                  <a:rPr lang="en-US" b="1">
                    <a:latin typeface="Bahnschrift SemiBold SemiConden" panose="020B0502040204020203" pitchFamily="34" charset="0"/>
                  </a:rPr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Bahnschrift SemiBold SemiConden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789119"/>
        <c:crosses val="autoZero"/>
        <c:auto val="1"/>
        <c:lblAlgn val="ctr"/>
        <c:lblOffset val="100"/>
        <c:noMultiLvlLbl val="0"/>
      </c:catAx>
      <c:valAx>
        <c:axId val="81789119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791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SemiBold SemiConden" panose="020B0502040204020203" pitchFamily="34" charset="0"/>
                <a:ea typeface="+mn-ea"/>
                <a:cs typeface="+mn-cs"/>
              </a:defRPr>
            </a:pPr>
            <a:r>
              <a:rPr lang="en-US" sz="2400" b="1">
                <a:latin typeface="Bahnschrift SemiBold SemiConden" panose="020B0502040204020203" pitchFamily="34" charset="0"/>
              </a:rPr>
              <a:t>Oxycontin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 SemiBold SemiConden" panose="020B050204020402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'Google Searches Data'!$AO$1</c:f>
              <c:strCache>
                <c:ptCount val="1"/>
                <c:pt idx="0">
                  <c:v>oxycontin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val>
            <c:numRef>
              <c:f>'Google Searches Data'!$AO$2:$AO$13</c:f>
              <c:numCache>
                <c:formatCode>General</c:formatCode>
                <c:ptCount val="12"/>
                <c:pt idx="0">
                  <c:v>14</c:v>
                </c:pt>
                <c:pt idx="1">
                  <c:v>17</c:v>
                </c:pt>
                <c:pt idx="2">
                  <c:v>14</c:v>
                </c:pt>
                <c:pt idx="3">
                  <c:v>11</c:v>
                </c:pt>
                <c:pt idx="4">
                  <c:v>11</c:v>
                </c:pt>
                <c:pt idx="5">
                  <c:v>16</c:v>
                </c:pt>
                <c:pt idx="6">
                  <c:v>15</c:v>
                </c:pt>
                <c:pt idx="7">
                  <c:v>13</c:v>
                </c:pt>
                <c:pt idx="8">
                  <c:v>8</c:v>
                </c:pt>
                <c:pt idx="9">
                  <c:v>16</c:v>
                </c:pt>
                <c:pt idx="10">
                  <c:v>13</c:v>
                </c:pt>
                <c:pt idx="11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20-43C6-8E28-AC9F521BF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4720575"/>
        <c:axId val="804740255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'Google Searches Data'!$AT$1</c15:sqref>
                        </c15:formulaRef>
                      </c:ext>
                    </c:extLst>
                    <c:strCache>
                      <c:ptCount val="1"/>
                      <c:pt idx="0">
                        <c:v>month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val>
                  <c:numRef>
                    <c:extLst>
                      <c:ext uri="{02D57815-91ED-43cb-92C2-25804820EDAC}">
                        <c15:formulaRef>
                          <c15:sqref>'Google Searches Data'!$AT$2:$AT$13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AC20-43C6-8E28-AC9F521BF248}"/>
                  </c:ext>
                </c:extLst>
              </c15:ser>
            </c15:filteredAreaSeries>
          </c:ext>
        </c:extLst>
      </c:areaChart>
      <c:catAx>
        <c:axId val="8047205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Bahnschrift SemiBold SemiConden" panose="020B0502040204020203" pitchFamily="34" charset="0"/>
                    <a:ea typeface="+mn-ea"/>
                    <a:cs typeface="+mn-cs"/>
                  </a:defRPr>
                </a:pPr>
                <a:r>
                  <a:rPr lang="en-US" b="1">
                    <a:latin typeface="Bahnschrift SemiBold SemiConden" panose="020B0502040204020203" pitchFamily="34" charset="0"/>
                  </a:rPr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Bahnschrift SemiBold SemiConden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740255"/>
        <c:crosses val="autoZero"/>
        <c:auto val="1"/>
        <c:lblAlgn val="ctr"/>
        <c:lblOffset val="100"/>
        <c:noMultiLvlLbl val="0"/>
      </c:catAx>
      <c:valAx>
        <c:axId val="804740255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720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SemiBold SemiConden" panose="020B0502040204020203" pitchFamily="34" charset="0"/>
                <a:ea typeface="+mn-ea"/>
                <a:cs typeface="+mn-cs"/>
              </a:defRPr>
            </a:pPr>
            <a:r>
              <a:rPr lang="en-US" sz="2400" b="1">
                <a:latin typeface="Bahnschrift SemiBold SemiConden" panose="020B0502040204020203" pitchFamily="34" charset="0"/>
              </a:rPr>
              <a:t>Vicodin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 SemiBold SemiConden" panose="020B050204020402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'Google Searches Data'!$AP$1</c:f>
              <c:strCache>
                <c:ptCount val="1"/>
                <c:pt idx="0">
                  <c:v>vicodin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'Google Searches Data'!$AP$2:$AP$13</c:f>
              <c:numCache>
                <c:formatCode>General</c:formatCode>
                <c:ptCount val="12"/>
                <c:pt idx="0">
                  <c:v>26</c:v>
                </c:pt>
                <c:pt idx="1">
                  <c:v>39</c:v>
                </c:pt>
                <c:pt idx="2">
                  <c:v>33</c:v>
                </c:pt>
                <c:pt idx="3">
                  <c:v>34</c:v>
                </c:pt>
                <c:pt idx="4">
                  <c:v>31</c:v>
                </c:pt>
                <c:pt idx="5">
                  <c:v>29</c:v>
                </c:pt>
                <c:pt idx="6">
                  <c:v>24</c:v>
                </c:pt>
                <c:pt idx="7">
                  <c:v>27</c:v>
                </c:pt>
                <c:pt idx="8">
                  <c:v>33</c:v>
                </c:pt>
                <c:pt idx="9">
                  <c:v>30</c:v>
                </c:pt>
                <c:pt idx="10">
                  <c:v>39</c:v>
                </c:pt>
                <c:pt idx="11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69-4FF0-8791-7A7DC51AC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4743615"/>
        <c:axId val="804729215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'Google Searches Data'!$AT$1</c15:sqref>
                        </c15:formulaRef>
                      </c:ext>
                    </c:extLst>
                    <c:strCache>
                      <c:ptCount val="1"/>
                      <c:pt idx="0">
                        <c:v>month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val>
                  <c:numRef>
                    <c:extLst>
                      <c:ext uri="{02D57815-91ED-43cb-92C2-25804820EDAC}">
                        <c15:formulaRef>
                          <c15:sqref>'Google Searches Data'!$AT$2:$AT$13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AE69-4FF0-8791-7A7DC51ACEEE}"/>
                  </c:ext>
                </c:extLst>
              </c15:ser>
            </c15:filteredAreaSeries>
          </c:ext>
        </c:extLst>
      </c:areaChart>
      <c:catAx>
        <c:axId val="8047436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Bahnschrift SemiBold SemiConden" panose="020B0502040204020203" pitchFamily="34" charset="0"/>
                    <a:ea typeface="+mn-ea"/>
                    <a:cs typeface="+mn-cs"/>
                  </a:defRPr>
                </a:pPr>
                <a:r>
                  <a:rPr lang="en-US" b="1">
                    <a:latin typeface="Bahnschrift SemiBold SemiConden" panose="020B0502040204020203" pitchFamily="34" charset="0"/>
                  </a:rPr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Bahnschrift SemiBold SemiConden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729215"/>
        <c:crosses val="autoZero"/>
        <c:auto val="1"/>
        <c:lblAlgn val="ctr"/>
        <c:lblOffset val="100"/>
        <c:noMultiLvlLbl val="0"/>
      </c:catAx>
      <c:valAx>
        <c:axId val="80472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7436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SemiBold SemiConden" panose="020B0502040204020203" pitchFamily="34" charset="0"/>
                <a:ea typeface="+mn-ea"/>
                <a:cs typeface="+mn-cs"/>
              </a:defRPr>
            </a:pPr>
            <a:r>
              <a:rPr lang="en-US" sz="2400" b="1">
                <a:latin typeface="Bahnschrift SemiBold SemiConden" panose="020B0502040204020203" pitchFamily="34" charset="0"/>
              </a:rPr>
              <a:t>Oxycodone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 SemiBold SemiConden" panose="020B050204020402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'Google Searches Data'!$AQ$1</c:f>
              <c:strCache>
                <c:ptCount val="1"/>
                <c:pt idx="0">
                  <c:v>oxycodone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val>
            <c:numRef>
              <c:f>'Google Searches Data'!$AQ$2:$AQ$13</c:f>
              <c:numCache>
                <c:formatCode>General</c:formatCode>
                <c:ptCount val="12"/>
                <c:pt idx="0">
                  <c:v>25</c:v>
                </c:pt>
                <c:pt idx="1">
                  <c:v>31</c:v>
                </c:pt>
                <c:pt idx="2">
                  <c:v>26</c:v>
                </c:pt>
                <c:pt idx="3">
                  <c:v>33</c:v>
                </c:pt>
                <c:pt idx="4">
                  <c:v>31</c:v>
                </c:pt>
                <c:pt idx="5">
                  <c:v>33</c:v>
                </c:pt>
                <c:pt idx="6">
                  <c:v>37</c:v>
                </c:pt>
                <c:pt idx="7">
                  <c:v>30</c:v>
                </c:pt>
                <c:pt idx="8">
                  <c:v>27</c:v>
                </c:pt>
                <c:pt idx="9">
                  <c:v>35</c:v>
                </c:pt>
                <c:pt idx="10">
                  <c:v>31</c:v>
                </c:pt>
                <c:pt idx="1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CF-4A92-9FF1-8D365A24F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9868735"/>
        <c:axId val="1369869215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'Google Searches Data'!$AT$1</c15:sqref>
                        </c15:formulaRef>
                      </c:ext>
                    </c:extLst>
                    <c:strCache>
                      <c:ptCount val="1"/>
                      <c:pt idx="0">
                        <c:v>month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val>
                  <c:numRef>
                    <c:extLst>
                      <c:ext uri="{02D57815-91ED-43cb-92C2-25804820EDAC}">
                        <c15:formulaRef>
                          <c15:sqref>'Google Searches Data'!$AT$2:$AT$13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B7CF-4A92-9FF1-8D365A24F510}"/>
                  </c:ext>
                </c:extLst>
              </c15:ser>
            </c15:filteredAreaSeries>
          </c:ext>
        </c:extLst>
      </c:areaChart>
      <c:catAx>
        <c:axId val="136986873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Bahnschrift SemiBold SemiConden" panose="020B0502040204020203" pitchFamily="34" charset="0"/>
                    <a:ea typeface="+mn-ea"/>
                    <a:cs typeface="+mn-cs"/>
                  </a:defRPr>
                </a:pPr>
                <a:r>
                  <a:rPr lang="en-US" b="1">
                    <a:latin typeface="Bahnschrift SemiBold SemiConden" panose="020B0502040204020203" pitchFamily="34" charset="0"/>
                  </a:rPr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Bahnschrift SemiBold SemiConden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869215"/>
        <c:crosses val="autoZero"/>
        <c:auto val="1"/>
        <c:lblAlgn val="ctr"/>
        <c:lblOffset val="100"/>
        <c:noMultiLvlLbl val="0"/>
      </c:catAx>
      <c:valAx>
        <c:axId val="1369869215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8687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SemiBold SemiConden" panose="020B0502040204020203" pitchFamily="34" charset="0"/>
                <a:ea typeface="+mn-ea"/>
                <a:cs typeface="+mn-cs"/>
              </a:defRPr>
            </a:pPr>
            <a:r>
              <a:rPr lang="en-US" sz="2400" b="1">
                <a:latin typeface="Bahnschrift SemiBold SemiConden" panose="020B0502040204020203" pitchFamily="34" charset="0"/>
              </a:rPr>
              <a:t>Hydrocodone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 SemiBold SemiConden" panose="020B050204020402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'Google Searches Data'!$AR$1</c:f>
              <c:strCache>
                <c:ptCount val="1"/>
                <c:pt idx="0">
                  <c:v>hydrocodone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val>
            <c:numRef>
              <c:f>'Google Searches Data'!$AR$2:$AR$13</c:f>
              <c:numCache>
                <c:formatCode>General</c:formatCode>
                <c:ptCount val="12"/>
                <c:pt idx="0">
                  <c:v>31</c:v>
                </c:pt>
                <c:pt idx="1">
                  <c:v>32</c:v>
                </c:pt>
                <c:pt idx="2">
                  <c:v>34</c:v>
                </c:pt>
                <c:pt idx="3">
                  <c:v>36</c:v>
                </c:pt>
                <c:pt idx="4">
                  <c:v>28</c:v>
                </c:pt>
                <c:pt idx="5">
                  <c:v>32</c:v>
                </c:pt>
                <c:pt idx="6">
                  <c:v>33</c:v>
                </c:pt>
                <c:pt idx="7">
                  <c:v>31</c:v>
                </c:pt>
                <c:pt idx="8">
                  <c:v>37</c:v>
                </c:pt>
                <c:pt idx="9">
                  <c:v>35</c:v>
                </c:pt>
                <c:pt idx="10">
                  <c:v>38</c:v>
                </c:pt>
                <c:pt idx="11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90-45DB-A913-C50C1EEA1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4370207"/>
        <c:axId val="1564369247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'Google Searches Data'!$AT$1</c15:sqref>
                        </c15:formulaRef>
                      </c:ext>
                    </c:extLst>
                    <c:strCache>
                      <c:ptCount val="1"/>
                      <c:pt idx="0">
                        <c:v>month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val>
                  <c:numRef>
                    <c:extLst>
                      <c:ext uri="{02D57815-91ED-43cb-92C2-25804820EDAC}">
                        <c15:formulaRef>
                          <c15:sqref>'Google Searches Data'!$AT$2:$AT$13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2A90-45DB-A913-C50C1EEA1456}"/>
                  </c:ext>
                </c:extLst>
              </c15:ser>
            </c15:filteredAreaSeries>
          </c:ext>
        </c:extLst>
      </c:areaChart>
      <c:catAx>
        <c:axId val="15643702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Bahnschrift SemiBold SemiConden" panose="020B0502040204020203" pitchFamily="34" charset="0"/>
                    <a:ea typeface="+mn-ea"/>
                    <a:cs typeface="+mn-cs"/>
                  </a:defRPr>
                </a:pPr>
                <a:r>
                  <a:rPr lang="en-US" b="1">
                    <a:latin typeface="Bahnschrift SemiBold SemiConden" panose="020B0502040204020203" pitchFamily="34" charset="0"/>
                  </a:rPr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Bahnschrift SemiBold SemiConden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4369247"/>
        <c:crosses val="autoZero"/>
        <c:auto val="1"/>
        <c:lblAlgn val="ctr"/>
        <c:lblOffset val="100"/>
        <c:noMultiLvlLbl val="0"/>
      </c:catAx>
      <c:valAx>
        <c:axId val="15643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43702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_xlchart.v5.4</cx:f>
        <cx:nf>_xlchart.v5.3</cx:nf>
      </cx:numDim>
    </cx:data>
  </cx:chartData>
  <cx:chart>
    <cx:plotArea>
      <cx:plotAreaRegion>
        <cx:series layoutId="regionMap" uniqueId="{05DD27F4-CBAC-44B7-9732-E4114EC15C05}">
          <cx:tx>
            <cx:txData>
              <cx:f>_xlchart.v5.2</cx:f>
              <cx:v/>
            </cx:txData>
          </cx:tx>
          <cx:dataId val="0"/>
          <cx:layoutPr>
            <cx:geography cultureLanguage="en-US" cultureRegion="US" attribution="Powered by Bing">
              <cx:geoCache provider="{E9337A44-BEBE-4D9F-B70C-5C5E7DAFC167}">
                <cx:binary>1H1pc9y4ku1fcfjzoxogFgI3bk9Ec6ldu5e2vjCqJZk7QRLcf/1kSSpboqtt3WlNzKuyw5KKQjGJ
g8w8uQD+923/r9v0flu967M01/+67X9/H9Z18a/fftO34X221SdZdFsprb7WJ7cq+019/Rrd3v92
V227KA9+MxGmv92G26q+79//17/h04J7tVG32zpS+WVzXw1X97pJa/2TawcvvbtVTV7vhgfwSb+/
/5hH9f3du+t6W9/r9+/u8zqqhw9Dcf/7+xe/+f7db9PP++He71IQr27uYCyRJwwRxrlF5MPLev8u
VXnwdNmQ8gRhQZAp8eN1vr/32TaD8a8W60Go7d1dda/1u6evPwx/8SQ/XI20ch4nxVE72T9ePzzs
by8n/b/+PXkDHn/yzjNcpnP1q0sgehblbqTrKrqt8e/vP9/r+t2nqAqiPNru5+YRlxe/+p/iIk44
NZklsHkQF4FOOCYAGsLo4UX2937E5dViHcZlMvzFk8Azf3r/i+X5/yVU/wsoWScMAEJC0m8oPNce
C1CUFjep+YQSfonSayQ6DND3kRNsPv1xlNgstt02ivaz88/1B0vQDyQsjsQjMjDzz5HBjJ0w06KS
E7q/66Pm/FqSw4jsx03wWCyPEo+P9Tbcz8s/RwO8DDGJBVCwg9YMY3zCLWGaJp/6l1/IcRiLR+kn
SHz8cJRIbFQT6Wibv6VzQSdSgEUSDLzGc62Q+ERIDDgI9IjTRDdeJcthSJ4NneCyOU6LNb9X4PTf
EhUTXL4whbD+xuWTE0opsejepE1c/isEOgzNt4ETYObHCcyH+36r39B24RPKiaACf/fhL3QGbBsh
prT2sIn9vR/9yS/FOQzK07AJJB/+PEob5qg8v7+to9um3k/OP3cqFJ8wi2FGCDvo4i3zxCKgT9hk
+5s+IvJKaQ7j8mLwBB3nOD3Mh3tAR+v7+/00/XNsCDsRFMwY5eLRkYBSPFcawU8IJSajSD5iZ+7v
vVeaV4h0GKBnTzOB58PZUSrPtWrq8J27TVT9ht6G0hNKOKbMsg5TMoROTIKoxHxCAl4rz2F4Xo6e
IHTtHiVC59V9oPL9Cv7n2kPJiSSCC074IzbypfZgE50wBg6J4P1NH9Xm14IcBmU/bgLH+dVRwnEV
Qnro3VKn2/xuPz9vAAqEKKYwJXuyaHJi0ixwR1gIxOlTjDOhZ6+V6jBCL0dPcLo6zhjzPEm3ocre
0KiB22GCUMqfGAEC/XjudiTkaxBkM9He6IFiPWZSn/TnFRIdxuf7s0ywOV8fpQ4dyjO/eLJDqddf
JU8fU+EPEzjNkv+QVz27b7d3b7k0gKYzTsGfAfy712RpYMxPOGNEMvbI8+H686Xxa3kOL4z9uBeT
9/v7s+NMoZ6p6n+Di1gQ2XKCBH4qQkz9HXARyiUxzacixERtXyvV3yD04pmmOB0nI3mcEWdbqTR6
08wRGFgiicXIU4JoUi6y5AkWjGILP6VdJ7z+9XL9DKvvzzVFyzlKY/t5q0MoJtZvyiFBp4AgWgQ/
lSYAieeu8JFDQmIDmxOi8jppDuPzfOwEm89/HCU2S9W9oRei5gmygJ5Y9HDBSBIgKAhB6eLp+iQd
/itpDqPyOGqCx/I48TjdVsPbEnsiTiSUggibeB2Ln1gIqntE0scobKInr5HkMB7fR04wOT1Sb3Pf
vVtsswKsWPWGSSQIg7lgHMt9gg8AeG7CdhGXBdVV+TdJpLPXinUYpcnwCVRni6M0Z45KVbW9U3ty
+8/j4p36SMEYouYDr/6BWCPgDNQShE/05zWiHEbm+8gJKM75UYKyW2mr+0rfD28HC0UnwKaRZOSp
bDHx/xbdVVwZ9C89pZjo/t6PofDrZDqMz/OxE4TOVkeK0F/VVidvyQTAeJkWEDRoUXh4TfCBxiso
0e5qSk9MelLEOLv/tUR/h85+5BQb7yixOY20Vk0V7dfvm5g0wi0mED2sO9I8oZYFBm2fC5ywtNdI
dBib7yMn2Jwep2XbPc/ub1G8JTxQ2DOht0c8JVrlhLgJ6P1h3ASH9OSRDsDzCqH+HqFvg6cgXR+l
Aj2WZL4H1c97S1884X/awwhlDATs2dxXzif8DXoYd41zUMc43Fv6erkOQzUd/+JZfn9/7RwlWqfR
rjT6trXAXTVWYkr2vga/JNqSnmAJaXNIwO2N7CNJeJUsh8F5NnSCy+lxlmlPo9swCrZvWQakJ8Ki
loQm4EeONqk4CQYNDkhC/faw/rxGor8DZ/8sU2yWx6kzW623t2Gj7+ta75fwP+cJkM3BlkkY40DO
JpEpR5DIgdaUb8g9Lyacvlaev4Hn5fApRseZ2PmjSra5ftPOLdCfHX0m+DsKz1Ha0TgioRMYmN7D
a0KxXyPRYYC+j5xg88fVUerPfr/DO/X1HQTfTfbXmzY+QgYBAaG22OHGR8uCPShQexfWE44TnP5T
6Q5jdvhTJvi5x8kZlvndG3cQy5Od07EgwfD0emkAob8LGu+gGUI+VeIn2YVXCHQYpW8DJ8Asj5M0
LO+gA+INHRI9IUJC1oAeZgwYQ9aHQf0OYqP9XR+Z3C8F+Rs4HuWfgnGcaWxnm0ZfVfW2+7isE+hy
5By05dHHTKg1hD6wUcUyQZOeqgwvcXmdTIfBeT52gpBznBxhBsnr6C27QkxxwnYdHyaZ5hCAGwiL
UHPXLbR7Qez6nMG9QpLDoHwbOEFktjlKZvBHFY3qTTsM6AmU3GAHCn7Sh0mHwcNWoV2PHaR4HoAB
hXoOzCsEOgzMt4ETYP64OUpgzsPoLR0LNOAAUYYsgfUw6Tt1eE6lBaTkENTpxN906PxKmsOQPI6a
4HF+nIW3U5XXb7qJiwIrhvgSS9gQ9PCaQIIReBYKpu2HHY6vEOUwHt8GTiA5/XCUKrIrU53e99Ht
GyoKgbZ6E6o6mD6VdX5AhZ/AvlSozImJ4XqdNIeBeT52gs3Z6VFis37rXIAAf06hnGY9GbAJD5MC
mDOcdABnITwGNOB2nruVX8tzGJn9uAkq6+ujROWP9G2LoBwSyxRsFMz5ow2bFEExM0+AGgMHk6BH
z/H4tSSH8diPm+Dxx3F2aa9hSprbZNjPzT9PaRLokIdeKFPQw4hAztkUoEPQr/uoJ5PA/jUSHUbm
+8gJNusvR6krn+6rDHz+20EDO7YQpMjgz8SnwEZHzk0uObiVh9ckP/YKSQ5D8m3gBJFPx+nvPw8K
zm4J3hARE1qfJEz93ySYoX8D9mntLBx6ypPt7/2YdHmFQIeB+TZwAszn41SVHX35oqpkPzv/3IxB
ZQb6Nk2CxSR8tBjs4kKICiDOD6+Jn3+NKIcx+T5yAsrZcYLi3qdwJstb9nPCKSBw5gQ0bO45lnwZ
RAI2sF+YU0DtEZuJHXuNRIex+T5ygo3rHaVvOd1G+f0baguD+j+HYHEPzERpuDwxMewVhtb1R2Am
Tv+X4hxG5WnYBJLT44QEiOVf2zfdywgpFcDE5Pvu5onXhxKLoJABMOFstsfXfkE8OpdXCHQYlm8D
J8D8cZwZymUKW6BUpPez8wbOBVprocJCoef5ceKnfRmwCYrC5m32rUFtf++nWssrJDoMzfdnmWCz
PE5sPkf6VuU6etumGQ40mBHQm71avMhUSmiagV3cUAX7ljZ7Hli+SqTD6DwbOoHn8/Io3cwFHAyi
h7TdvmlJDDrThYSK2FPTxQ87caHcL4gQu0zNN/V6jtBrpToM0svRE5wu/o/KYn9/PuW3szvdbb31
Hg79fLbL+udXHyYANlpPhr57nMyDdvDx0vIODgblXICb/3aY6O5DnkY+BS9T3X026n6r69/fGzsX
hbgJ+R2TQbuuRNCI28F5mXAJem+EgKYOOCIGzlayoJjz/l2+24j7+/tdYlsQEw5cgism9FmDGNDg
/XAJqnK76rWEndzQASxBwv1DXqh0gEM4vs3I08/v8ia7UFFe69/fY/CgxeOv7WSlwDLhACE42xQO
QoGkLZy2Addvt1cQI+5++//BoY1h0rCQr2WgqoXl1/05ra8YzqsFK/thJlQbnrE8tgs8kmUeFL2T
o8GLoCtv3tAOMq/fpu+QOOiAONbO30OpBQngWy/FSWBSCrPI2JowU7hDERaz2LxtB6s4R/lWFn7h
MJHVttEW553sUthq8bP7A/v+YTZgb+KD1oH+mTvxns2GjPmoJRyZuK56/4sSbXPNen/Ba52vO+Sn
XsfrzG2LeqNZG81/fm+8m+oJFLBUYK1AMx3apZde3rwKuzBoEkzXSdaxrfKHZM4HYmdDI9y4iswP
Rhysx8xOlDWujDi+41m6SlScrWNN6znRUWUHIQqdrNMjVJB+NjEY4o4fhMMcmv3heA+otzwI/2xm
ujJpB2RUdJ36uvJiXX5haVnMytLHs0xHht3oMLADGrgGy4VrRNk8bYLUTVrzOlXGsMy1XXa9mP1c
Lgo8YyoXaAOWJmySg+Nidvr6HLFepTqz+oiuw9an86D0e1fXBXJzX35FSRJ8pCieEzM13HiknavT
lq3SMmMrUMRonix0TM0F0e2Mp+WwHobamhnIb5zOCuJzhFdSti7tm+qaqNK0ByhE2TyI8Lrj/R0P
K37ZqC+81NZCJnQRjUPpQoesuuG1/GjEJr0ykuIClCw5lTh3UR3jS47iWRqYxaqRw2UT+F91TqtL
XxnKjrQgyzC2vhjc/IzMXALl+SmKkOGfzBaUZASHE0GxxS2o7L+crRiHfpMGPl1HSqFZ4GvqcoZr
N4FptHXqR/bYl7ETKR7YIq9ulR+Wzv9UEIzB8mDQdFCoiaIFMUFpOAx0zUTdrRoUnmbIJ1dj088L
s74exmTOikGvqU+XdZ0ta2H0H34+GT+uHA4HVwugsBaC7kcGeffnKyeqi8rgqqHr1g+/GuaCWvno
9M2whADwgkbxDDD6lXn70drCPfmuQAxfwSVMVitqY2rVZkrXBLFFXynmGtq8VoG4UH5mzGKJxnXG
4jOzxqmdjNYpoqldlZh8qir2C9Uxf7Q3HNrZrYfqKAAhJotB+AS3o4HJWiX1RiUd2RBZn4p0dFCc
yiskhltmGZGb5VbkpFHXzsY2P8W9Gpd6zCOXhAU+BZ8lbD0wturEkHqSp1cE5Wyphrixyyrxl6JW
m6zSwyxRYLxxmzmgbo39czDNHy03RxT8GNoZT9j1MnkY38Sm7/OErjs6qHU+Fv55VQXEZn2YzfsY
2aUvxaYwtOGULKXLVLPG8wd+Q1RRXulxtLsCdXbRJPlMjBZxSFclrirCdtl0ZN0y0zhLdeD5KJQu
z3DmoSYZPGMIrFlqkcCueTLYrNDRPJa6Wvz88SD58IPewrmXsAt7t1yhfPdyrSap5H2WFLBuElYu
eqPIHGD2nd3ljVqX7Z9N0CvIKfzUVuzW/0t3xMEbEcgSQvM9nFM30Y++EJWqrJKsIyb7qywIhosi
qi5wUSa2ZJWcyUyE8zAlYv3wjzAdyu+SMs9+4ZQnvgccPZwUAB19kgJDgQN0p5IUYa3SsiyMVe0n
xizC6JqmMp1bPEicsI/6udnFaFYIwe0sMMipqTV4Ql2RhTB1M5dp4AZBFVznuK1+4bTZS4u6kw22
9VoIqCKoNIXjdV4iUyQjpC+wJVelzBxupJaHWR07SZsxcBRycNsmzhyQ7RRaFvUa141bZL443/mV
oEtNzywtZActMdYdi3yb99GCtQGZYVmuE5/JeaVgGec5sxZ9JzwJrMyOAi293oSB8cCobQ7+uscN
2/RlGpzKuMRnIuLlYqiFdHvqX6JA2EUgpJdrtqqrIpjpWKB5HyJkix3vS8IsmmdJPysrlXlAjxJ3
GCPTjWPlYaOVCxoU6KJbRFgpKCP+bJ0BhC9XGmyM5tbuPBXGYasUgVLCZHXnoo9pnxG6CgKcOprx
j2gMx5mKuDHjeXZOer8Dp90gNzZqbY8gu6M4jx1gaGFm+1XSreIY/EiJ+tyLBAttpMphlZEhWcYG
t9N6MFdR3cUzoF03Gc2WY5x0sHaossOiJ6sh5mQFp5hf9h2K5mmSRDY1VOvivnaSxLRWudDxvOPd
WRnEgZMFrQlgW3oV0mBwKunHzjjSJLVxXxWrOMuH0aEyKlYPP/dxSlwtrdxGFQEnU1hCzPyxcshY
hEsjbVuvK4haRyGJbBFVctX1C7/phrO8G2c+9KKvzS7Indrk9QzoASyhLlnXZU+ccRALsBvRJa+J
MS9JLO0o/5wWSbscw/xKCXYFdi1c7GhRlbY3Q9R7Qxrq69AsC7sNkenJ0uidgnP/PGEWt1FGL2qw
oeedUSu3LcfQ46jolsD/52Uc6k2mRWYXLLC8hKSDbQ1abuqgKmwluwjQM/sVzRvfKceUOlZfAO3J
jHxFNHbi0vzTQuluATepQ1o4xBac8HWa3sR5/Cdhi3TEkYebOnWtNuo3mnbKGTv0WbVBsGww2zZ1
k3qFjk17NAZlK+yrubbS3O0tZNh11pLVTOUlsWkR0SVrz6KG8FMt4/nYq3adV9pJa2ldd8EobcX9
WSnqei5Hn6+GcfgY51G36WOyMBkKlyjj93kv2pkOZemlllY2UVE0o7iJXSusg4u2xdpGTbQgqQ5v
knw4pyJfZH7UXsGmGVd3BIh83VzxpE02fppzO2B+7pVxagGNDz/QpLQuQ+xXjgiAeGRZNe96Xi8j
UaZulKdfNdfBldH6X31k+l7Hksxrw1TO+7oGMsvS8TQPPiWFrFYKbE3U5OFZ7WeDbY5C/NkVVWDH
+WkZd9baD2kxB6LaOIlvdR5OW+IGw1B9aNrGk1UxbwzfIUIPVyIL50yF/ZnBuEOyiHljgQqXw7Je
YplUTm0Z2BPFmVmOuYdSNi5grRFXVQ3wGQzYwCa7xA7NXIAqpZ1bBk3xuMKrHHl15sNKlfAdLv2v
Mqr0Wo3qTgbgg6Uc1UUn1BlYMtMtwlHOAxInDtNoWMmGY1frvwxQjY8++RLn3ZVMInMzdsAsCETS
8yKk8brL21OjSWddOZTXmgTzgHb+Rc1rNx60AeYjw67k91Euao9lVTXTRogdmbRqmQXjWqdWZ9M4
Dmd8jIPLIS63lPR6UWlZLHSQbn0d22Aw5FlLaXkBD6jsJq6spW/6Wyr9YV1n6qtB2+40aDByfUWE
gwBVm1ZN9CFgsMLyaKVxNHyi/nVlRrAqmsa6qzdsbMMrZWpkFwKIN7VIda7zxB15lq1SlBOHl19l
h43TlME2orQuz6nV2lkz/hWgvFvlzaA9lhA1T6LqzwhBLrW0PmtV3UTYd7Vi4TlXWWoHfkDdQcjk
1A86p+sssmIabtgrK3PqEkzgWEICIGnSs4ZWwxwZgBbKZGlLFCInt4x4o0rjUwXh8Jx1VulUqXbA
EKjbDCiFnejEzjAuLook0MtWJJtMRf6pGfIEVmZ+jfrQn8FhZ8vWGG9CNhAvLgfLxoaVLsuWun7Z
3lShHTeZnstcWw7ERlVQ23HnwJTyTSTwYtD+aSx7fUnkLPeFOeN12ziUVTGondJepWsIQ5WJP+TW
Iqit4EODSWuzNPtY0bjfGDjxP5WU3geoH2wxDgmE0SBJmzfkMi0KYWe8k58amagz4oNFiq20dfMQ
MRucdb6ILGr3VTra2C8/98DQbEyDalE1Tb/JWvkhHMoI9K2dkx7TcyPkXk8z4Za97m2Ss+FDsOlR
C+yaIm1bATqLlExu2qB0OhwHM0whps56ttS6NJZtjS9Kv4ThtNn4WotTYzytWtHNHoKzHCLjmVnX
MGVVFRY2FpGaV01uOZ05psAXr0dtKrvvabmUYJ0uE9+Gk7h6D2eCrYdkvID/hgemzMzbWZZFlYdi
/QGSY9Y6yITyykTe+BlXV9kocyeu487jXdfZudmTzy3F7ayIe683wDiRMQEPYer7cdCBm3ekXea+
H9oGREN2x8rGy9W8g5jBDUM6eIonPSwS8zIw9OBwBrGENP0QVDdhnsVr6hV5+sEy+nRD9GZoK2Mh
Vdm4ti6CYd2MBUSLRX+hhW9XtAicUPtsU5jGR1lhavtG29t1ELB53xQQxicV+PzKMry0AZvCK+H0
hpGtemSRc7NLGjux9MwsO/lnqYc/2zSqFn1Gm7kpyy9GCTQ7GOjo+DjjHgqSzM1L5C+S0Yfk2C64
ELTTd0NsBmAgI7RO1FjaTQ9Zo5LmXzNNQlcYjGzK0LqseZmdC40NW9ZFP8sasWnburoEHj7C7WTg
SZ/N0qIK16mmpRvgSq0MNiusPl8ZIcQvZPAYGsmMq9BI7ZyEegYtZF4XJnzZDT1El6R2qTTaeTRi
NOuTwjF6Gttm3febtopjr47jCnBsGPAgBdE/hfwNLkW1KYWxYn1frKPWTJ1qbLsV2GGUQ0gsrcGC
eLztXK5qN8WSn1eqLJ1WxZEd07BeDnCu19ps0zPZVHelSYabKNgRMHNehYNx2mvq0SRuzrTPI9fH
ifSqVp7FJYFE31ioeZ+T2hY1pLzgzCMOzt+MZ3WfV24ygFkM2kQsfJX1XpupzhParFwDdt/bMcn8
WUai+HRIIeFgl6XBvIc7xmXYzAseRXbCvqQB7jaxL5EDmTzqjmbMNuHYRjZ4XnND0xXJaurU+cCW
YZgLz294ctqDB58TriXou0B2lRoz8IzY60Z5b9Xia6jabqkFvWlzflcUMYS7FHm5H9cu7Ij5KzH8
CEKSLHQ7o71os5rNZNXD+jflrKhI5fnVuEGkPct5A4EKrb+YhlzW/doYYH1nuLiH7sEb6PQA7TI5
s/0+nuM+At9Bb1XRhR5tsz8blYSLNonATKvA1phf9Vnfz3w4W8ot8/CG8/UuGdaHJJxbqh8gSvna
56OyWzP7S1jNZ6aTpYX4jEe9dAuVBUDi2GzsosCuRn3dg8p62sojpytutCiSedbj0Ruy1g7Kvl6m
MvBnFc3damgyxw/xKS0r32ljfWqYol+gfJY3uJ6JD22HQ7vqyScBXwcMsHX1cMP6hM+isF8KVgZ2
yuoBsFZblA3bBseLZsC3zGtxmdshSq/boQvcQsTUoQVdZNUno4lMJ0ukdCKmiVOxOzNluaOTKvVi
XI52kyZ2D2AoqoFiS7O0VWHmdtGzs6ENldOVdQHEOGEOKXRh57EBsJSj0w2KOmGQX7aodCJraDxM
as8nBnZF4SRoiGB6YjusosQLrXJT9qJ3k5jHtu6Cys3TEtgvd5VulJsiqt0uUmcqprVXtzPLxAKm
or5uijGx09Jsl66Uke/ujiR3NNaBTbv0IqjbdNaO/QLzAXhvW0DsETAvZAUEO7VeDGYCTtbPISnO
Eq8wQljOQefbY6GpjeO6csred3GEDQ+CPlVHHXDZNHRiGdU2H8/L5MwgyZcmQTdZmIkZ5T136sZw
CMvPDauaNz6qnVaCQYdIzQWOKGZSR40rKLabMrqHiHdB87D2KurnblvRT+AYLoCL3tGRK7BJ4LkD
q3CBd3YuNaxLYUTR3NR0RipWzvKxvEpznHskz0svEeEMGLrd18kyUyQDEwpWzkKLwijvBwYhBlHJ
HMzm58rvqC0hlcRIBrQyMLCtAvMahWAtsqyR9mipNY0z7WQkuYaoYjV2WnlWkdcOCDrPAzKAHeML
2RSRG2uS2+C0pJ02Vjb3kzsRsvuuZ+AzCLJmeojnQ299iPxy8JIyBEcQ+16WhcTlQbBBmJQzUpvI
bkVbOhDjX2ZFchaJ7qoAEgz2o6YQU8rb1gBT2VaQpoeyTzCTvc2FcduX3CUtuyYdHW3U+R+7ityR
IlNr0kDiPLNStyqj1i3NWS8Tz4dWFWdUCpijAveja57ZuPmL5BdjGvZ2Jw3mJpYXGNzpxhzyu4wo
N2tZZyv1V2oMqV1DAWiRmHdJ22lPqpbZ6Zg6llF6eMj1RonA7mr8pTVZ5fA63QRABJ0kbRe5JZVN
WWGBpe3Dz+O8LvWZ8Fnr+J0MnJTqS9OEzzT8ItwJsmQ+PIVGPLfb1rcN+LixnSW0qM4ynkK0bl3m
bahd6CXIbITTFeNfWIWRzajqz4d24ccmtknMMiduQ8Pu4FwcG5augPlPzsw2yLwKQzhOIVnl0Yyu
BEQTYCr+im5UL7VN+x72PIbg6iUwZWGCd2mItJkD9TLg+SyLHVTRxhalBRFXcEV5U9lFQhrbH0LT
0wHfxBV41wyzeZJanwmunL6ct0GFF2ae2RZvtxX7MzXrO0MmQE/q1c6Fmf3QuIGma02i1IEoh8zV
iDdR1YxOiOraNZpkRbtwYWXBpxwVX3EA5rnpCyC5EsJhJpxapGcBeDnfzEInkfzCqIdiRtLEGSE9
vbD4GDgmklddVLipztsNpEC760Aq7EFsMXqmhCwRGcvKYyJX4H2S2MMoXRCMk9Ihg3R8SW8g44lW
lU/aGZQLfDdsm3SBA2FBCqtHs8bIDTcd/MQpS2uYWV1kzntV3jP4z5VOOVebFszwCkdAtF1pzVBb
cdtEinuC9vEZfE589vBd2ufxWRhkF2QIx+X393VNO9sYBwxWR0UQUSFhw07F4PHHh/cgKCkQTDN4
3ILo2GlonNq9but5m5bhWUFIgoDNtsOq9LtlvXuvenhvqMO7MM/Cheqr4KwzjUWANFpZZRicPfzD
vn3HiY+cPhgquw/ER9LxP2lK2kXDe0g6pbqTyzAwNlDzgR+trtwkBYMllDiFxFAnKCPTK6K0uEln
qmgKWxtptsijtoMwcRB2brXCaYzEd8wM3UBU3LsWHruZLHIn4QAhDrwoK+50Hme2SOLa0X57KbqF
zCH+sRRNZoVhQHoFA4cJEV4PGvw34tYKHqnN9axhyeBAavu0Yt0sbOvYTaF4CIYzo67FjTvGqs1I
Q20nAeTHGLiZhDXXcRycN2mI5lSFM/jYc0jKBE40QjQHO3lT24YqbTKLYlPaVTt80CXZDpHmLoQn
X5vRTG1OS1CgXY4xJMD+y9DNGGSpHUiJQiK9sqqlpmN4JXC70SYJL5rYTnAUnnY0n/cRZESJ5u1m
Zym7YSDguQOgtXlM1kbQMUiIaLRkCUSDatSZA0kPse6Lpt4IXSJ7bPJzPUbjWRGkag5Oqp9HBJTH
jyPjijV4Qc3OdCGINpca9WydZuPdQFR4DdWLU8usw40QpbGoCgN4weDLc97YOdPVJUosuaiAWthj
hq1rzMCZ+AFuXSNMsrVm2blmDJx1kHaLOBuyRZIMEix23c+tXAKjKUBFwzJYoQjHy17FjmEIChZ6
DO0WDg+dV2b735Sd2W7kvJalX6VfgA2JGigBhb7QFLNnO4cbIdOZPzVzkERSevpekedUnfPXRaMa
SATS4bAjHCFt7r3Wtyjx5EEqyxwTORvT+Vp3e8mo/TI2hBewN6LrPE2vsVKPUdv1V1DD2axYfLOy
baqE4iVPnCYHrJv2EKunyZtZ2dSJ/xw1L/2QqNLWLf9i5vEhkX7zU8hqSRxEt7hlhVRRUBC6mBJn
yzdBhuE4DsueDU6RnG2DPgr23rEF5d26/YbnGnpfVNphHeBrq1+H7jTQUFyiRnxqpefHcBDtcTeJ
hBSI1ZVG7ntq2MdOqYMB5I8X/OnNQY7UlM7xs7DBGY1qf9BJGGNCCeOLm6aKYbjtw5Tf7PZE94Dh
bLS8hCWZZqmM17yd/TqHI2izOdLbi0R7v/BVXQQXX6gYvbx1Q3RkrCfXRE2v6dZXKRGqSmKs/8sy
jFcxQj/hBoOPS/kXLesfJKHtORbJy2ZDfQVw8e4PkX/xHd2zGBrdWe7k3dsa8eIHwQnjdlII5Yf5
n+GTCsVPi4lvUIr40zrzJhunGoU64OowQj+8Sc94tyHs/NvsDSKDH5tW8+ztW/bnzj+PsVNkbsnr
tKN7C+P5uQm95tXafq5aeMAQrNAC5LZBZzKNy7NJw+WEpXDIhBuEKlYRRldRu6Ac42DL0jGcTGYc
nIBgtVBHJn5gyZsviT6HHWSMXWy4tpPYSoXx52ht/JbWQXpUetwKJnQWQxY9SKvSLKHwwPHS4WtR
651kh/F5qGneRD27H8cvze5/9dzXztZrEQztnIdBf509z+AzaAROA0dywuumCCa0nihYHubQUuss
aHE24tWiyNGx4F2Nzi5pj7aL+3wUza82EFhUt4KG0w12fpipNpqqMUyLVT+mGMgy67ZhzFTffAZx
45c7Idu5a+N8beL0mMyEnkO6xiePf0izbuc/NziPXvaw+wxJgkqaOIWyC6llT6DRrxaa/Z//CXfX
8GVHZ2BIHNrpwsXFw9BfpEHtcMLGG/ryCO/KkEDSbHZhz2YgObqx8+7P7cWYuymHud8uWbQKUpjE
zyJrfHhBzsuEmToMGNBPkuAaTzg3PJRmjxNXpY1/GoOGZUs6DKdZYwihW/y62fhz5izKu/hPffXf
rHLRwfjy2erN5A7lunSRe2w7Dk3KZE09420OTJfhmooTxknUrzmwmP7X7twEM3q8YJnLZv09qtCd
WDhfyG7hVaFVL+IxOvU91GjFxV+R7skF1f8IFU5mwRpuxz45tBIj3xYH9jCtejgnMn2XO2ufW1Zn
ScR/r6GKz2LDK3YR6UqzoDpiJMu8QfObH09rJsdU5h3p0GVNnchGUQdHTLF8YG2mUDkz2dbbuVEu
xFg13CA09aW3jGgOIUVkXp9+BIbQix3Iq9PeXQHJGOFxmTKI+wlfOHyy9NHrIVClg/5uMEueuhbC
uj+gRBkc3N1Wm2wNy9VFKttnr6/WYcT73Xn5ZnsFqAUy2Ea3M8bOLNy6/SnwT8S6+QCV/8Dj8EXC
0sqjfVUlWQGWrCKLljYt184LIYPEzWEk8DEiGRYdehJvI0Pusx3CJgm+tdiW/kAGfVtCPZ4G5xcw
b+tDI4cDLIUkb0YZl9R9QpojmNYg6cVoQ6EvMo55J9nVLw8i0TgwSLjqLvm4cSkb+YP1tHlo3PPe
bOFx770nn8vlAHJmhk2cPLRjGJwEbepiJWtGhF1zITRsbL8rJdW8hBhisqkdi2b3xMXEK/62pEFX
N2G9kfFvFY5rxdL+OcCcjcGnywcivsRYGCpuMfX44bGO6m9j6tlS+anNIQ7wbOz3KBOoS/kuXVs6
VrgNczV+GcyUnqoikuLZ9HVd+fLnDDH8GKf2KJq0hv76wkMzFAutf+mY/I54MJSmToYMjd/3FjxP
RlI01+EAK00xzEFtw86ekmGFAvHe+OOrRxNe8rj+Zsd4LzqTTJXTUAnsDK6hR9k/6Ak+zTKy4+AF
ZToFHzXn31Id2FwGm8ynOOHFtrV+IdIWVQHTKjYdwJpYw0wN6mIhyoCUcUO5Y26f54A+sK37WJoA
jkevXzq9fu5uwaH4l23RLSjYTrS18lJPkqFSVEkHUaRdy937uusWEn6rFH49RxlKtmpPTVsSEReM
j/0FA3zs7Gcq7xIHHOnChn3eaTUeiOBo09s87rwDHGGseIMDnOVvVx8SRQWM7D1y01DYefiIYi2L
Fp1VNkZomlOp2qwdY1X0Q/y8k/D75pkY9SChZ0CF5RaHokTMSOfQnW2x1SGKRXA/vMlfUbd5hdZq
KOMtjA4QpyF5+BcV1sEB5itq/KZ+ARHD6ZHMv7x6poVbnM2WrpEFXf2q9yECWczjKUMDvhsIGV5S
Kbu/k1E8p3tySIm3HOfFemcljSpluLkn4126eyMJ8UtjeWjhkULVhhHnNBAwv3t1GOEvVhQB2Lli
Q+t9DtIOPWmc9jnImq5AWY1yEqvwHLUaR5DavzG+LO9d20SPcWMeV5PyZzrXxzSy/duQJzBWda3j
qx1QE2oiuwMl8JOthyZ+DDdzsejtKOOiWscTQEt5ndVhSqP3KUl+xIOQx2RjR9Uv7FGKNUuh01d7
q7vKGzBYjBTjkz8Pj+1uLuMauNcRlmE2TMvbzkl9acIpuYZrg/4qLGyQ1od9DdODZGiU5Dh3kJwC
zMEU09EoKY5FVYo5hp2/TW0G3wDH3+q/D7V15Rz2xdTLMzEhf4329vdKAkg5Yp9uo3AP0ZrYw0YD
VXpy/Jx2gxGjm+djQJIfQLZoxmXgfVC+1/nSBhmd+vko2zZf+0TBcHdPExquczNBeQnTL+JudtSU
fw+c+DJa7Wcw1/gRXeknFfhrhFlNnowjLKN9nw9Lx6ZSLEsAa9Z/8rj0DhMbXYEOcDm2klS+KYem
b6spDSeQC2E+TjLNU0hNed0KD1YwXCKDJ3qL+PRLsPUzVF5/WGr/Fok4uQatOfagSU46kTIXwZAP
jQgO1B9sGURYoeEhJcXcSIZuQvLjhB/Ppj4Z8mnlQW69ZIZmtfoHcDE/4UcvOezB5wS1+BAkQ5dv
sZK5N2vwh9PSZV28PYwDSfO+rfHxQL1sIwmHy4XP3B8PcYBJdFQ94AVdRC2q2xqi+dnqEd1WqGjJ
U7Wg6fUPa5u+rDryzjUPmoy7JC4BpuazGm9TZPlh2/ozWB1eGsLGTEwrbEn44X4z0izlWHTrZmNV
0NJvtcEn1wCOGKiT4Az6k4fKmSctTFEIun20DKfd4GivsyZ0GiokemgogsXczcdakeYclGLAcg4/
s3Oq+ZCryhYPrYiAc5N74FJLs/fQC5jZsNTEwSmauF9RT6+52YFHpXssL2nTXXq2nCajv2o2Tgdz
9wZDzyZ5VHd/be2mMmmDny7qveOa7Odw2DChK86LZd4OiqvhqvsQlKILWcbahp8I6clrrQ5JHxW6
ZXAMQ7AjMWM6n34zMuXcyfAqFhcXQFTCbCLgP+OIHqWoJnxKj2RCqxpoLN6gZ/Kw0UeyshbumYXY
atNyg7O2zLPKm1jiCG0WtIVz22UeWcBX+GDNFMbrOa6PgUjWU9djoCIYiziFJU7AKeXQxjEgsKat
2hHDJ2dhSXWfnhMIxk+AqN48UGmZaOnDYENSJQs6uI6q+uArv4y/Ujf6JfSZ8RrCXyeu+4YpO8Hq
mnpVraO/VDL5ZZcAGfTb49iOHA5Ie182ZpDUqT1jAX0ww3IIMZY+RrOBP+rPV6q1zoeYA6Fd5dXE
+mZUvVSB2C6hEcOD2n3Mn7vPoBwQ+IZgyTO9OVPExik0JXODxWvzi9qod7bhVEnI8C69VVZNbaGX
e/NlnxtaCHAZRWSi/WHFOweeZjmHDE8tZ6OzPU32ot44TLV2PYGLOXK6HINUUUy4xM8hSGhYD5hd
O90vGQvbEQc2sKs7NZ81HRyUTfO880dRbh3bnmzkoems56RMVnUFtbCUU7g/kXiaywBTWE6pBNjA
lilP53B80NLfDmaLZaYpc8XSLRhBg6Q+9+ajy+PZo49MkK5wtTdXzIEgaQzL1lUFFQ0hu28OTo40
8EyS0bxwoIKvY0ovvcb7pvyuPtdemku3ljMxX1q8fbnHoz2Tuy46nl6sS9+jvfvpr80RfeGKpbf7
95s/95m/f+PPfWTwFFaEwGWJ15MylDCj50WcW07FuWNRMwC2wX//3PnnRrGky+c5tvmqJ30QQDRr
NetzRzt9Jru/DFgx8PW/7mTE02eFtWtAp43//nnkXOM4axaY7CNjmL8tqkVW93qDe4+fHqf9Ugss
k70n8Br+PHPz5+X8+a83TuMJ2QMsIJM8/+tGmW0Y/u1OtqEPbePuk3SNOiv8eec98l603VQVRiI6
EDof/nzvXw/wVB1jbJVJPsOS+cer9fk+D9mfF/7nprn/sWw1V6PaDm19vJxH6nBzf9stTv9h7Lcj
22txhq36qvpgrKL7V2kPdi+OIYXev/pzl00CUc08fA3HbkQF5X3G+16cWiisC0T4fTyIYGuPpobN
qkb+I96jX39+vL9/MjJM9MGf3uYwgHri0ByTFMjDH8run6GZp38PfsD023TLm+UfOZD/+vL/vIkR
//7j/jP/uvM//vYVtkvWYhZ/Lf/PR+Fi6ff8y/zfH/S334xn/+eru8dm/vYFhud2Adv+G0LN73kd
lv8MsNwf+T/95v80wkM9oMD/BSTen+HvER5kcf7XR4vL2P9bwOsfMZ4/P/nPGA8CWVCu7qls4PPY
JvzfYjzY9yuOAuw2edeqKB4ABPQ/Yzze/8Yl/bAFQsJSkLTxnXz8Z4wHm4xgP3HQ+AzUY0jTOP3/
ifFQQLl/w3WjEBeXwRXn7tcyxg6XafDfAxpAE+wwdbw5WRJ1UAnF79GoOae2fZzZoi+oEUM5SAES
el1/wGAfTxu59tZfH0y1NSGwgRWqASSjdt27fJr6uojCkdyNzErG7Efb1Y+r89Cgxa7OZs7R1ihZ
H4au2TLL61sbX+QGFWHzzvD901zzlOQrFriytvsX+yOGa1RiZmbFuh+hn1hMNfJoPZg3WmDsxk6q
0AuCYlcK/ZkTpzAkSNtsBG7KZH8w3twXPlt18cRzv3YXw4f9aqGn7axPC96oxxFAewZyNh/grDY9
ZouB+qe0wdg+1dONCF8VYWfi0qevK5jXIuhXU3mhuWH8259cLEg5YuIpAe4IiLYQKfytR+FeJIDb
INUA2MGTh4mAgcyJVw4tsBFJ3StCVEkVtYU2DiLwpNqcrvfLeMH0w7nwCLK/LQbMB4UEPLY6EDSb
vGnrVjQvjBSxgq7mY0nPOKiugkOCwOfUVrZdu6ppZFdQULvNvrm3wCQvYzLnMy5zdHIRAkk0mm+J
DwfwiOb/TQLPuHoNefOpX27L/BE39jmCe2dsXKkYUpTeskmrQrRfdorZL4Ue6AE/llDBoY6bNX33
mPwRTnVm5AYqJtDV0m8gLZbkdP9uMPApW6BV8Wn+brtU5GjxQL2McNg8P3xYWm0zD6mpSg4wMJ3z
89af4PM0Prrv+Gw5VpItMGcuouGSeOZGjfe1FXN/3TfEvqiD4twEcQbAxmQtuo4CA9SSIWLjHzqz
S3jQ0Qp6JF4OXThXiKiBN5shMAsc4NkSQfL1FIsuazuorzuG5WW6LGgEccBxUajEWwrgrDZXdMzF
RvlhGHmbJ+5zGfmbR0cJ/EqvheX9jeqmy2oveJE+vYLHfqZD+gjYgufKfg8hWsF97L4q2ehHPXiZ
a3d7JEGdZP3Ksqh1Sbki/FCSOa1a7ccZKKnmnh7LRpiSlZ18LJCQm/mkzrOROwz/9BBs61aoPoYo
FhB7QEaoHNf1Cx2G8cRr0ZVrowtUApxmDuMGOGTYLfW11uQZfq0qmNKPTWBvSGod/BmwjgC4ngm0
RsPIEpiDzWs/hxC7IC/ky+xnSrKHJRzVjbWmMkBL34GmUvnSasCgFCoUWJDMk/uvbhmnbBL0V5So
h7reKmCcOBfDeTysAwZpZuSabbu2pUiW5quNnmoMCsfUtZBC9zkol5odG4M0Sf+1616QxGiz1crC
MNqW2MP8gelOVVjccr19mXz3eyOGHRoTPajYAQDWtGK+ykV010bgSxSNM0/b1gyQwsF7mLu9q1dk
vex69IdUHeKaPyNxWaVe/Tybx5rOe6nTBr9heGAT8jdBHwc5BUWGnhLOl9kjV3BgB3kagSBoWu/o
zT/SbY9yf/7h3DoWzGPFxr0f3n7/gPje5EjKV6xeD8w0KGXdzI8kgeAVcf25Um8AjBCGh0HvJ0VT
eh2s2TIvqF+cSuv3Bhk+NbyOjRIl2v0f29rA8cJgeJ4njFhaNL+lBCqb2uCxtSBChoA9Brw2Z9fY
D3D1Ixj0jzruFKIDUMZscmr7Jnk26Ah7ibCNM/uYJ6nmBRKeEuNzE4HFXa6QF3/H3V+wGT6GfQEy
sqVLEfX0t12nzI7Qsbd42zISeW9sHOfSzp+8DexDEIke+6MjOQAEqwKRBJiW/UymGFj8dtcLAxSs
BfmZLtFgZFCZlNjhGUMLXIeQP8cHn60QP8mGWEQr8elqZAXrCCgGGMTMkJRkmLqvPQNg2Ad3zy+6
NGmb6yZ8H6XXZcgdKYyjp20f2nMNgSMRyFEEZJFnDqJuRECkaijHe8zWG/qtd+Ud50Q9WmMPTqIt
JN3EC4NVstY1fYZgmQNHmHAWjPY8RwTYf1RGUVTMiPACkHIlt5iVot5JoJAjAoB+XCTb9KoHveUg
nwCXg5CMU2aO41/psHzFDNbnbFDPM3yQk390O+icpN8eB+8hHCDcUYfyssi1aEIKdHEJkqL1NMZq
rkGKIN1Tp5D724FfVFR7T8Oall0U4NhpP7AWqLzuoWpA9fYfTAOKVmNZs6N6CvoZSTI4VADuoeCx
6aujYXOJGwKdm7WndZmACmgEstpY3ubjFMQEcV8YHU1sHli4YoWEuIY0zms7k+AsDOmfyOrhZrDj
iXTxsZHzMeqQclnWV3gP71GYvvU1DhTef2nElGQusV9wAerx7DtVWYk8nWDK5SqGJMjJflevTqqV
+9HMJ9RVVW1kPre7ekwwUT33yUVCAwgU0w+pBe4kdkzQ2KVYVXpPq82kz3tAtud6VfC0tv3XutWY
cJxKKpxq36W2L+uykdPMcfynyuQQ03mOngPZlZouyEsEZ4hYFFPjHSF8jGyEwbSXxQrzthBWyiyU
v0UUrpVy4rdatxjM9ZbAwxphg4e6aiPrV8Im57nfpjOssG+jC970mvQVePAXjgakHaCkr2m6wpWF
K7cK8N+jd6o35Ib1iPwblqNWE2SDvD7HomBuzHxtIX3Xu8M4pbYsHvkRXvr46OmkbFoIaIqBTQXC
1R89oxq8Lc27EXUEkZ1+b+r2ABgRC3yXp+nsvsS6lwgWjW9+z75EKzjA3eWwZZBhPgYQ30q1TBRC
+7JWO8cHKnwwvK79EcEK+qo9/ikaf4JB2yM5G1xiZWecQHjHPBIAxaHpOyDpgrVJfKVxSKuUW7+I
WYplLKIf44C+K46HH93iLSA/4eYhAABxRMTwws3LuC0fw2p2eKkNL8RSF2xXp42ny5U7DH87M+8q
RaJu71C5ZmArNwF1M2Nslzc4dHMGWIfKn16tgodgIlnEgPZDXunO+7acxrZ5bn0ZXcBo/JAGMLOv
9+eWSGhvHOwR/wotBBVRfY81eQNtERZBU9dZiFkMbCUBT8eaG1TSOWuG/XloocgoeK7PMNj/Au4F
Ji82GdqH5KTRPuXasu6Ey4KWQ9K5QtRf+vuBCim2gtE2ndCtDNfEd2iRUOtaW+tqnCHUAT6SZcIj
kbe92SDUOhxf+sZrNlQ7+9n10mbODvJgB9gB9CchkAwMlTYn1Ps5c/o9pCI+wcd4HLCKXvwxDYtx
lyojj5OHEo3okEQ8cXqpwRH49+xKtHYv3f6gRPNch2C1l7hFSzmEwB3TpM39XSPXgxkSCm0m5vB5
mzQtvFXnm4LNpmfvRTgzPSzofViDFj1NsI5ZUF4gSlDcu1Ad9vvUsL5EnvURJtDPLIiuiOvfajAh
cD/dehygwGS2Vh1guHnGKrsHhXNQmVGR4ILMu/42huoLWl70dsiJ5oERfj7JGTzhNmbIPqRAvZqT
DAP11kN+yCbTrTfEWUw2Q6TG2Y33Gx50JvEzPHXuEJr13TEftuWkocAmrq72ZdwudxKvCANozy6A
lb87W4A1W88D+Qs1pkNPvo7fI3Niyj/XwfqhofyQjqFJDemD4UkAgzyE1bsLmvlSnzYTmMKlzN0R
BbihqKvMB4EmyZ4AH0yCbCGsf4TjvaOxXtV3BfwU6LZcj3sNiDQgHFkr2LK5qe1H2LLDzqbbxjp4
uctov9ay+zQJutGud49zY36vAYwg2I28QKD9ycOwcY1WVJQWMtWIyF9Qx/6J37+F40/U4XyKbftz
DszFS3CM9jgBimagP5vhSsYIT0VEWzVWfdmi7TdV/cvcefLesU5gieh1voUkOkxquk0+SHIxIz0e
QY4D75RkzGt+8n4FONGp7+OsT0m8Yd170h2iLqv8gSnqOTbbhyW6QpxkLyi9jLDxFmKXA598lbV7
+gLH8BDVkHWBjDZeB0KbD3AOX2KZvkSO/0jgxrlUlzrS2QDOrND8R03WE3D/HJdkrzjGG4ZdKWg/
0Kz21yI14iyG5OwN7NSOIGOpiQ9R2BTxHB/juvmZ+u9u38sd05tx8huiZbkfp+8h9hTIAEa69K3e
0k90n9+YQQ0JYVMR+Y36txQ+io6hKWFpSbwBswHgywXlj9VPO6eXqZEfLTHgcW22J/MT2BaTLQN7
ibq9GJoddpWPbTWarleZgwC/YN7k5nz/Vd0wPstwKQxCiT50qGIEKpFR4h6juLlKq5+6nX6dtDh2
1uaRAXFYo0KTuhwi8AoTfxCI8yCLCMwZdcHh3cThGKvKcfosPP8jUPoITB5BoD762RtElMRtJ2Db
W9W/YbeSWyf148bIE0V6YY6/rVKUpBdXntQ5m0khdVjuuN7h9atup67yA++tmaDTd6jK/qkWNEbx
Dh9hx31XQkLVpneU42HtS0oImkKIYq7/HqUR+j0V/VzH9Ir+l+Z944D/hesdh602tDg9gBrpYxcJ
5bAUoBGIwRShtYu76YHRtRzn5jON3PNQOygCHcY+yp6iBCytNG8tmHAFovnPRzO1Ux6lYzXqY9pg
eB8xjlL12gneF77tM0i6cGYT2L73RIig5yUNjnBxc1w/9kuyrzbvUNstVqT7e05s8qZFeEh581bL
m7Gw371DO9Etq00cZyJixb6lTyu1H9zIu8aNREcnUYJyyCDvaCs+oF4MaKMwPZOmfupjU/GunbLQ
hNHri8TeEpeJ+GsJDlpm69g/9Y60p8Cin4LiAjDL866A3Q8e8DhwSCgaskEHsGOOEnB9EnxMgxef
uAHvEM8SgzIB9JmYA9b+9cyD5dZy79GtUACwcIEhluMttuS1FbQCQg7zow4RC5rBUlMc+GJYXNkj
aDxxd9172A5TCksLKKjAninobQxw8aTaHRseZ8W+pKMxR4Epoontnrl1XnBIpCtim/vD0NUZUhFH
usKE87zmByIgz3dcsh6QPsYO1deAS4S6W7RxsCyipgN48BAnN63QFnQNxTDf3NA7/mQm+EkQvtBo
4zqL1SJe0g42UfwAonDNHEa0zA3A06T4KVuTnMZQmhwCn839EaxkOj9Jrpp8uZMMcXdxDLmvevZ+
amK3N699VEnNs7SeRF4v0VvIkxuWvicTdCTDHi4HtpG32JDHNbAfdIYEI2aoVZ5MK9LCMIgGrIti
/w7eVmVB0IQA8aCPi/WI47KiGpkC0DAgraf+1noJIA3uI/RNQfnJptR725xJD/a/7mFWKgu5Ccdd
5CPT3kiKnQsEmmj5GZqlzp2Oi04M0QmsetnRAAnpXmATGTmARSqGnV37lIoHj7fL29T2pzrtyqbR
y2WA4lkg7XoG+uVZBLBaE+8ZmwMAnj0vhkBeJr9G4hQsBmQ1+2vsZpkPjIxZs+vjLFE2cIWXpBx7
ew2AOoHxoBcaYeQQ7rVrTIF2q4ZRu3z3E9plCxobO2iwC9gUJvKlyHm0XOCtpeWy1l95GIMaJMiZ
9B5s3nkudh34R1/bB9ECgCVwSQCpIvCp4r8Q95X5yhQmych8jZce84JFnJiMOdd6zdp7LGlOMZVY
7NFwSfUeV1SS53WgU4FHI7NBMfiNETsgLtUfKa0x3e3REWsqA+NFIQiYGVMCmrMUAQHsCgN7tI+i
4+bis24G4AcjqPOwJtBRIG+M/mZe3PpLBNYBtgBSJ5DTDZLgptYwAffs2SIN51JQUP1ydNdFQqgc
5PxgO/3EnDj4kGIz64wrFQEeoT4jhCFxBne/dgfmqMdAl6MT/WR19Htk/lTZocbmOwnrLkZ6rzqd
jx6RcxGu/Gnx+HPQkoc6MTiqU2Q7w7utiikHvaBbcx/bEYEJ7p7kEH62CEkXSWeureC33a+rnur7
KRqMBZxlZO2lIDnvyWmibzVyv7th+MWIfYLGexiAzSI0szwPInhbiYA4sJHvEwFbMzLvvBgWYBqL
m5x75FYH6EyIrFovVnkMZm32Amz3MhovZwddLx9i5tBjgXTJFIZK2Js8pMGcg4BUBcjX8wp+zer0
F/Hoe7xDkYo77AQBmmU/QFA91mY81gxzB2nv+XSNyBzHXj+SgzZj/qhKMAWAQFegVibNd3pS9XVA
jnvR6lOTkJY1DuX/y955LDmOLG32XWYfvwEBvZgNQU2mYIrKrNrAshS0RkA9/Ryw6t6szttz22Y/
1tYoyiQJEeHh/n3HlyXTxcvgBjjLJmwreYySzNraentvjJ2+jxPdR1JPbFEixR6i9vetJmzmzTAU
y7ghxJELhRUha501qBv7eN3kUYbf3JT2UU41J+D1wc6LJ18aXOotY+ZRhbHaop1oD4kh6yO+11sS
Mta2rNFXVIUWrUnNyJUdV+XRXDZGGFJo6/qwPE7FyE0j9DDluUi7wA7tzSmedqSTa1St/X7I82mH
36Y6Gr3JZrk1dAQ17nTIKiawzI4OqrzkOvWxDT6qE+4OliLXT490/OaVGaztovSyNTl5zArL516/
zPUWKfGSw/6Xx4hC12NSyX1rcRD7vC7xhzjBemhm15cReR/S0PJY2PL3JipYtlJZwXORF8fRssh1
5fjckRZy03FjJ13VkBWPLvIK+A7MP4W0znWs8URrWqeeKuqOK686djHlw6jCgKLHyvR1lPXH60Zx
1WwGqb29PyQt90iUi1teKlJq709Uk/H7XdfHkgnNxNQxtL8/MZQUMIyaYI4q3YEMYLtjKVke3zdo
yxB3Xe/HcbepG1kuTixUZK3XrXKpxM5R4li0YbfuQpmu3bx+dLIgvykxbaPHYTYdSGDXeXDKnUI7
uGa8yrR+hpug62utz41101HRV7iNo/RQ6gnhg2oR/rJYSTwhGHhSsWMmuOQFE/8wKe0hC5rbuCJG
SphLVwig0R4PQ3x2knBe5TNJXlumwSbq7R+zRO9QFf2BNYF1VhOS9s7NNxVZKTE+yhDJSk50SxYS
d5LpPg1chmtdkFWc4vx5StphZ07DyuGkPCWm8S2WTCwjYKBtOiVPepBVZ1GlJOidaMMYfZzCcZkE
wph15iA3ZaDuwb+0JxghG72cmm2FfHx264D5xkj2Hakhv3LC42x4aIJHBUGiV8hglDZiEdT24Ouo
rAf951rkz9rYyg2u2NIu0QHnF9aJBiLnyjlkgWK51Dg+g6RBPYgqs2JTEsTJ8Ctr3+y+EjraugBp
Zpj5qgAv1hTV91qWd612G5pyX6MJaIxplznkPXPrU6p3/SptjB+5sB8X7SoItVOWTRl2XqyYwgwQ
MyY3AG+f09qbVpaFftI92OjqKJ7EFp7I8amdnGOSPvWyIN9iDHeBMh/gNxwGL7nV4gmFf/mJZDzr
/WIaWUoWz5PJiDuXs4/a6kuUe/fLx1auTqkkx3tug0uL4uQ7BNlVTwafQtz0GtTaJg8QGwktf7RM
58UUVHB6krJYRl4Lxchazs13bGqvHb/QQgS/gs2BTli2n1GgklWTjw1cKQXegESlg5C2fVl+nW+S
brhJbXtGCtS9OX1476HOsUqLbxkxDBFPdP1tErqs3MxVrllPC/avnLk8siordkGlPdf4LXo5s0qM
1fd26AivWOeSAWeulIdKM8Wp7Z5kMgbYpOEFsgY8yDrexbLZMDYyy9d5sxri/EdqmtBG6r5cF9Mq
icsGuydCBlYVCLGaeWXo01MlvW9YLmFDVOSgdDVg3Jna7k5MNsq6oSbu6yxW91FDxmFnYQZYuQIJ
tJG6/b6OYvu+IItZWsD7NGoZsFqLTd50yi9mfkJBZW/ZdRSKjLcaqFRviC+3eckqFRU+ul9lvQp7
WIedjYsx2VGlNG8kJbik74QP+Uqw1CXhG9Q3jQ1BZjkeDdLNbRM1Hkrf9kaf3Bcsh2+Mlca6KI3P
fdm4rGX5zXWDzLCfviHcqFYi24RIgXfdkOHsCZon20xJIEw2gY1xFxZ4W4ahbrbka9JVjHdaJ1m3
t51SO2Zd8nUqXGoh7SW2259OSiJ0xtY65SUeYUsMfuzhMEwpRGgcxbUxhqsiMr7Mlcvh8Vwkwd55
9uqHQBnfhxxNUBuQcy1bXLpdka1MbixPxbFTr9K0/S7xg5eu+cmOuUghrnA5lp8aR7/zpn7Yom8d
8KOKXVZ/YpHl+Qa1ez/MTJRdQ5McvCDEHsySMs+tJyrqaIlDkr/e4LByMwTZxnoDeQRNcdsTOsfx
uv6sqRkFE/wEzhMOiducLKd80YR1ixwpW5NGSKL5pe3rgzSHu04Pt3Fn88lApFAAKiTklr7v7egp
ibC9unazhKkU71yBbDWciI1FzcCJDB0i24jodje1NokRqVi+78lmv4oIa1wA8mdCPaefm8b+UhOC
tVZhMJem66ByH2rPxtFN5YbTpjDUD1nOl6q+dyTKKJM04BhwLi5PJNjGKLEGr8sJ30TzBpXhRpjh
wTAFeqGS5IQyL2nqrMWUvLV9uPfscstXm9fKJhfnDdr9FJCJIViQa2san6Oyanx0bw95mp2r/isG
kGbl9t0Bzc5hqvFr2wuTzdQpHlouOizlz5YKN2h1slXteGuM1fsU0SR5qovt2PdG1l0KJcBf4aHO
jLvr505dhuguTaPFmLptnPIharVyJVEl6DMht6nFnJ02hgQCJCKidNoqM3t2otGj6hq2qAmmH8Lr
dqUr8YWSU1mNFkk2S9abRD20aAVXvYY5y22KG68IHmw9XRvT0Oxy880jj7uyLetbxbiFCunYNvVz
Uie7FlaDVYhbw+uPgJxecRndI3Ij2U+iKOwiRjDTeGuz6Sgm50vnuj/d7KtWBinycfupQPvQJsla
KxwdMhBV90bbM7gOJIXJsI7afh6aL6RxWSy6EBHcblcw0IqifkvC/AExxV3jWX5WmfO+64Ns3efO
vCEGOUdaeAS3+mRp5ktVss+QzK6ILQ/xhKnY47vAlK1Xi+yqQkpRUYZZCdKnxOQbqq/HxLI3lAPf
wN3lG5VVz0k/Hvv4QbO6b1pIjCPRVA+LNaI/M9Husq6/05gM9IiSjTkdqpI0sT6Tl8SMlvu1TrW9
ESzjJ2piWG12jYZ8fyrljRvHm0kzX+tZW6pXwakMunWBOkHhS2OVSC1Fs3ynrj4nqn9p0w4RXxzf
GRHsqS6JL0NXfHddMkipqV7drN60Xfu1ngB+1cWnIiMsUPFzbfefTSdNV30xXog1ii3rR4cJAHlm
NqRvUWdsPaoTK9KlK1U0Xy2OZ+COkosBUzreWjfTU8TcjyEwsktSaudqXEsNCAa1PuMuC0CYMdMU
C8Rm9i0updJYL+SAVaXGcVMMMWeC1dTUKatXEvqYjmONgldHXVJP37oaRUDAREFZDG9LV99oOfVi
kx2DnCDBRIgadZDh51bYW22qT0VH5GO6zJRISE5kXu8tga7OiQ7JaL4NfYojZXpyJ/2NpBk2lKHf
CdS3zJcF3eJNwKP4oNrOBhKQV34uOyCYpv1EI4RDH/WMPgt0YDCms+VQaXMbnOa2dCaGUrUPnc66
a1XKAlSKb2XNX7HEp4JRU2trtbJz4harMV+QBgAIsOHK2Pp0iEgZX8N9p/subfJTWPeblSf0ZWq+
K/qAQKVmyJyLo55234TJt2iFjjsk9GcxrGcv5/QpNjZCHl82loesQz+kvG8vjrUeP6eyUNuwTC0W
VvdamsQnRaXEyJey2UxFBqQDrqMnL7ZftYi6QBiMNxM0oE7rT3brphu9bk+BwjCbFNWPqQZdK+V8
KZJ558RpvmrxYpQsh8gqUArpXFSwRoKqyXmDwTtDkbHWzphgE2iTDYCbfYFs16TC7+tlaPsRaZAV
1YNhVwrrpZ7j4VC3OVk6nfqkE7/Ucr5TBJE7oEYaOJz0QgiERmFyXhHe7Ju58XzCLfwYWBNXpUGN
Wy1+YNgJmbqdSK72CkbgqNlfRtIVm7lkXOHgmttCRA810ukN1LRghXvBLsO7Mmpf5ZyAMxmNeS0Q
JrUeun7XCXc6RAT2vjp6eCOOVG8wiM7fKQadqpZVRdlat3rQO0jfx2dOhYbJ5F5aA6y4rLwIJ3ke
tKwgb81UGxdMZMiKN8mILwN5WL0mWNOJmvnlDFGHAu1QMJH3aduMS4VrZTXVKUEerCmUCJ7aDklR
76vwMAMlWYUsCLXaoDwP5Yt40RzIE9j33oQwpLTim4y81Y6as4ZVLn2wKuNrFabJWbMOXoo9PK0u
Sp9PYxQaB0pmnTZzSLqcyIYJK0/6dGWF7nwwqxnXiGaB0kjQSpHNqxZ3Rx1BgfHG54600CCLh64c
znUvbZ8a/qeuLfO1Yb161Te7c9q1aKE6ajJ+yOP5oTBI0zXULKc2HB6C9OKWIJ3JiTiCtFhJ9t5W
2bDNZvGzmWdKSvFgMyyPnl/K/mBZ6qf0wIlg796ZifZsii9Zav/QoBINhSxORoFyxujj84zedeOF
0iJ8NzbxUNzCgfpkWpzWBe47QbItmdt17mbFVtiRvVWYHYa2u+31UVubkyQ52HVbOC7xhny0u5Ip
EJXZAFWlpgK/N3MIR43YJjm0alrqgZE/ZQFMCm9nj6a7Lwtn546fSM+QI7SFg5i9/1pIyjJ5FTwO
o/Oqy/ET6YhnVUgmuNprdiK3b8cCm3g7fQd49GJnipAGDTvrKzv2cxUAIBMHaHRql7pqWOlDaK2Z
QzlNs/Y+sc1oFdHceu2k/bYDQlt75OpDN3mbsf5Jlb8OGfKnQH0B6LcFeUVdvgpqAqrhhoL4zYSv
Yq3VoX2hNusYxQ+7wLmfBlQ9lIJ8MrD8RM27b2fnzo2R4Odzr/sTU/benuUd/nUCLVKdlrGNMDr0
g0whzOhfhwmHU5rp6zxM9sx94a7Un5Vn5j5lYsQnWV5sDRGt3Cy/T6woIjrrL14hH3vne5vkMGHc
CGIJKexOvYK9DKomhwAHBqHj/xnJ0spzsmwXBPPZ0BTLXNm20LnMI+XufRrbm86D2YuhHqutjl3V
3QwsxJpxAw3uOY7VKsoNtOhmY6whEKN+x06jip91kWL9UiGsm9j+ivOqWqV5Ym/6WH/AqNwdxqFg
aJ7sV/XVxVq4T2uqSaQYlaPD75gy0j0dS65isQKwpE2HZ9eqbyJpxzvXRaM9F9Paqp/jAK+Ul8+P
Nt72Y8z1S8CXYdSWGCjVCHyjyZTcoJLZATmjslbsdaMbfOpbj3MYSC7WO6shs64H8ZvtyvjQy/6u
FRbV+VH162zErBjF47Secal5Re88CAvcmK2dE2EMgHs4c9uy8BUIQ4zkJnLFbE8xJ9iU09DvLbGX
uIgvacg3wyWJQq+nhhtWG0Mbv1/Vx/9fqP00VT/+9//6S7OJf7WEucqtLWhB112FIP13w4a/CrXf
oCMUIVi6v3nbb5W2rtv/g7bIshdQvWGRlvh3swU0eDQ9sVlr6RK2/b8E2ks7LkmXc+ZcW2eLVvy3
QNu0/scyLd1ASi0dk1Y3+v+LQPsqv/6Tpkyzble/Cschc0j9yrH/g59P9qVWolX2JdVQCRdNOh3a
DtUBFQG4Cjn5AMPy8VySRfF0wP8DEGtNY7k16PmRIksNNMzbJ5nSbkSW/vxjT/42B/zZBUJ+5JLz
7TygHoCl0bCzgz6wnkNrNDMn6syLTVKoJkC6yTwKOB3AukOc6ZfSDB4sHdxQUSY4KsFG+I6t63sV
tjBe8Utt0pAMOkzbVeRayTmYyVtoCGlInwzRnQpiuIIF4ZdNmbAMvv7D11/g3h92rucZmkaJjFUh
x5/n/9i5oCHToUH3dpk9avgNEQ+uJWRyqUOBsUKuAUAv8u6ZtinUfUa82d13OvoD24nOVOXiswxR
YXYuReVy8S+lGxZY+rOHqCMuhbsu8iDfxrJuDpSDHqQjmUdDfQWzHRxWpTnnXGSXf/hNf4Ui05zP
cyS866XDB79N//ibpBGHhQc4+MKJjhar1Ry/b5xwqw2QcAlwifB165xyfmyr1F2oeDXYPj2azhCf
hx0E2WcXq/XJyVnQLEhoUrEsl5Qvk9R8sJcEIbILoGhh9w/k8Cs4/q+Hg6/OtWNyRXFVGR/OpqIq
AhVWnrzoiC01WyQPWBjRJ6LZyGMUBGEfQWhHxRZPKXLzbPxS4VhG2W8hvtwnse5tyqU7wxjO49ZQ
JVFWOiBxQzhc8xNONFa4ET2K7ckByiebIrpzBdpi9G04Zb12jVZu8pMYZ11Qoqfi3GAxYkYk81xJ
klFvRyi00tvUMcXEdIgidPFlvBNDVe4dg4m81ABZleGiy4kuVRCsCV2pwgtPP9RTeBtHtndz3aSA
gHsbCKodKb9JNWKIOj5Ysei2OrlV5CJU88Jy+uKVqHndIX7pRaluEmFmy2Jo3LW0PaAAD0aICbW/
u94a0v4eYRrYA0O0D4Zc6rZ1QCbf27k1RmHAHavBTp/sGVV/M6b6RuhmB2yoqQ9jq1FbFdX3yR49
xHAE90WIAmV0TUDD1R5t/D/B6eXfnar2FeCNL0UzPjZzoPxjqNGJ5EVIde4dRUXTbZpdgOMKhKx5
cB15OxjUP8upfSaNbWzS3J0xUJQs6CTeXPJGO4VZREc7d86UfhnEOkwbvMMor8n9ezekXbyXf7jC
Fqz4x9PU9hj6HFL4kn//OmrYQnMS6AX6ZbaEj+MneghT+85wIHtKGw5eXUgWTgFEONdxixsASsdY
pI+t9watXp5sLf55hacPLmSFZQUnzAhGY424aYrUP7aH+Zu9jP/IcB24SwwLH8fo3vOKlBWRfgEf
X6P2AnYxpV/iITtHqlS+62KvTAr36BYmedkiPeth8hynbkdjrn/7o/5mslh6D33cbwbgSsekU7jr
WB/7RgQTpklN4yiposcZp5vn5iWLEvtcYgiPNKE+5f3nlHLTYzynN6Fk9dINUt5ddyVp8208Ddlt
UywAzkn5oS+0JWdPxW3VtLq1jhNx5uAgHSmKfT/mzkHC0yaRUd4WGJeHQPdoXaK3PnVp7SxEQUot
yV6TNBK/XHO/Ioy/+anXfj8fThHD0ExCiqVXyX+MZNIUpQfkVbu0Y/zNVANwaZeiK5IEZ50l1sPU
pj8BCF2EqKFoBCMgc9sg3Y7DSMbGDBcXdOjkspKLFlFEl+NnmcW4g6Mr1rWgRvzfj439nxM5/i9z
mTP4z/mPBiN6lWixMHp5aVqcmTKPe+T2OkJC9a2aYA+4FrWgGusJMTqIXeWA+sibxCQ9Itcqte51
wD4byHvfLEQDZz1K07Xlll9MTcexurScQMyQHrBP3g1Lmpz8jUEF8sWGXLLXIqOhIVFEeplP2KsW
rbVnI0tFHrul3FWvet3Jzwps1hlhoYEh4YTj8QEHjHvu0t7buAlUPTHiYWcFV8xuf1u7rHtF794l
49yRHpX3VEatnxTj/CKu9AsW7aORKLhSif6oe6HxnI9kk3RZwnZYgO1FPt4EtiGOedRszOVHyQbY
3X/f7+YyVnw4URzJJYG9yTI8BpS/jiUJTXWUO3n6xfMqGqg4c/8A6K48zU7T7G1hjw/gBymBEF+c
p2lmxYWQyy4nHG+CFXKumcFWtSYYIn1nkkVWyuhIHsIpSrSwPyTIB0IXR3YVPqu+9QPDBR5bK6js
hoLw0BEbFpP5GJJH3vZJcpcKksquK/yskKeZotyNW0LRq6dgEUeagF1T1oJl9gjg3/C9ztzmkQKO
wjxIYsipNrmVegfJeugfztAPzTyucY1jmKZraqQQTUv7sKfEKFVvB6Z+oTPAi1lT1nVV9AquAEhk
rZtr1xaI6IaGcnKc5ydrosanUOul5lidEPu3K6OabgoDRNR/P4b2xyjS1izGNBYOmm7RIOnjN8up
ticadT1W/zRjSIBw3XuWVWA7ewZ84J4hR59HAXhC0AdlrdtLKbKGbuPaFfKf5fStjJTV4tRQC5T0
IYFwRk8n1WtnCHM3s1wENIGd7Uw0SFuzg2ORtnO67lQ0AZPZg9jUHgbjZSAth8Jw1kk72eYeTMKb
KLLhoAerQsz06cgs8B4mJsgRfTg0HTJoNTovE1e71S4nv2EXvtZXhk+OGcd6pFZd7EVbHcaXX5hA
bqPQA1OXa4iUsNQbuj7dpulbkk7qDIumyhiaiT1KYnX5Kc11fdu7RoNoucoXsT8lUs+kfBbKlrKt
OW8MNENr4MDZP42/nvmxr4/NceCCosWXKU3n2o/vz9B+dlOP3PwUXkQ6lLe5gB1qigz4UhE5finO
llV/j4Oxw489uQfKAEfPKKKnbhbNgXYJmR9hThqb9NaaFEU+6czzGhc5YaOuHbAEklmBP9xtSd60
QLa+YtxnbZP0wWaivnVbtvFWdWmKhPpzR27+IQ3I+/W2dqPK+8RL77QeZh87TNtFSfMtVvYuJ/WK
G9+yooeBpOBj3oljauCAkAkOxcLcjLS2gPtD/Es3CXVTTPwkKOrEqrQWUV6orZlxkpMC0Lgeswcn
zqgtQlRGfOHt4RH5aHqqYxWRgLKxIe20hgJ+PprSbwsHDR4pZwCCyy2pLuR9j85CiAvjIDhDYtto
6ZjeWfWwyTHdIjpvkDFSj61CQB6thb+3ckd9H6bywZuH4DJROVXnwh6AHdXJiz44zT5ZgAKNV27m
FEBbg6nGzzP4LdA2wRg78V0Yud6qTqp+5ySts+PPGjTkSdp1NwQsxoCEQeMmo6aVZItGgt7bOnud
Gl0/KCSn/txq4cYeEQnVYjp71I02eCgR8hV7oL/UbVxY73qiktvJpUw5Bp69Mcb8G1WmaV80Eb/T
Mm9HWPnC4ttkpA7D5s5AA+Rraauve2MwFpob0j+tKzej7i7qsR+JHLKTNrS3eZ9pO9ulaUpDctOe
hbqYA2cPhzfbVbnzXU9E8AtoPg81xBINvULvGfewN7+0xvxWuEW0TRag0oSqgDlDpwuCfW82wWtD
jfg+LoetWeI/bnROCKS5WzR75R7PZ7a1yva7mUl5GB1MAVAHtSccW4cScuCJwxb7wkXs5U363rAM
gLstlGExUnuuFnlBmqEomez7iktlP1Y09KoQWMEX8wqYl6X6gewDfHPTJjeZPs1M4EZLdq5tbwPo
nrdZ461nyjYHV3fpOkPxjXQGduqA+dZbJClzO+Q3AbY+FdN+SDPd8eK0Nh1ppPD7gp9lL3ZnN0N6
TnsoRH5xVJCRL/FXDjmKi0nZ6z5gFRbO8Mb19HbIfpY03LkfM8CbulbfenzngJCrDFvKMkYQrpUF
KZI0IrXdmgicAbkBXWLYp86m4IgSkPxn2uB5ncMWHCWSipnemhTjtezUZFW4wc9VYbXDfetq4yf8
O5wYmlaQGhDuyyj4/f28rxb9FT4V7HZdR2V7nob7BHhNjgagYye1CUo9lVNzAGCHAIQ+f7cIyo7d
AmHMI/tNBWm8sZx5H3ejfYcjpd5li3whsIRFFnqufNsBCyYb7xsiT58GLF+oxYtdn7TBABgLCYjD
mQ8lM52Pxhwy1kbdD3RS4623bJyKuijm5XLL2m5p6BKku37Mvk/05sJ6MHQHIYP7kmy1qGfziUah
N00ThPjyDTjdXtPv9aj5BG9IPtoYFCL48rextnPIPdDSgly14LT9Gs+QUgPhgCvOUyorHmXdSl8R
jGF01ZvxVFnPUcVaKJ0jRJcmhDxvdu6vsQwC9rsWmfptgH0vjIJoH4J33YUprY9IZRDf9bhbGAjs
TdTizEBsgYw3cO5VOX6pYXBk9Rg9mqm5CSy7RQczv1oRpI8cbcBKV3W6rnunfBrMuypxVgxf+h3j
VLRWVbJvpYXfhgYQW7L/a8PO6WRC066V3o8NlmPxI+p046Ca4B7ddIQqWJnPui6fRTTTu8KFUTbF
FhZMFZbN8Y+brN65vxslFSdWszW1bzSULIuqX3dlO8JDuj4DJOyOUXnemkvrJ9pgztpmHhmrf93X
EMQFtHj0wVmVx3pRSF430ShupNM621GwW1VtNX9sGg+SbGUdnMLk/BgZZTeOK79Dk8H/aBAXoXNY
+N7OdIyXjRPO0zGALQc+FO2RHvtXaEo09P1OyvyQhGICcdC//Xo4is8Ryr4dEht1xCavYHgF3VHF
OdJS04IkvMhNc7SeDkv6fTyi9qU0rdrjdRPpKCIpMbXHLou+2YC36KOJkiDwIH7KUpu2Q5E90xX0
uQGrvXN7rERQjYHyu0ZxRPjGBBTRUM/o9fjkFFwsc9PT/WaeHmXEQJ3LPCMUorHNaB36K9fGQk0J
va7Eerlgbv59d6Y+uJ5Fba0cj7rrYFYjoNLiE5g26LILrOW6QbBU/bp1vdtMwtz3yDS8hS9zZcgw
F1fH693rrXAwUB9d7ycjIFxoSr7hFHfNqD8mGJoPUBGoAiOI31HngVsKDaOhtwMamXTeoSt80k3y
oH2o2nWfTvdaDOxLuN2pqYFNOPoPrYLsO6A/oSekzZqWklLqoivr6pkWQPhmaOFmw7dH/7/OqGe5
AyjXzHvquibehk6QboTM3gav3VEYpeRt4pFRfWqvg6HaOjbq8KiigBVZE6WaEhQxveJXaNbYUeQr
jkOj/cRz/UaheR0Lh8uTpmArWD+HBk5ps+A029Rch8ipHEKcMzbm4kB7qAOKSxOSrV7vsa0D09oO
Lq7QDlgzYUSo6NnTn+WYXdfq6A7AddpWnK6joCOdGVbWGr5y7yOpPZEa2heZywmRI2IiK0jlP102
TF8HL0RDe30oEXVxvL7ueuv62Ptrf733//r0+1+wIpKDXS8i/+Nn5i1D6ur9Y6qlE5I3jdCjl+91
fXl6fY2s+wxmj3OsJtjov77x9X3VEhXRNPUHAFc5b66fWjI8zeDUO44Ijolfn/L+7d8/79ePCVFI
p4BC9HASa6uhjWZWjNsE4uGJdm4GVx8LJLfsvidJsBOjgUZgHvDTgfLFshHE6njdwF9ufJVoBmKB
jgEfxLqc+s4vdJdGT54ucTaBgU/ojnrS7BT6stez4jBxbviV/BZB1D3EWmQdCyxax3SwEsgPFqQx
0UEodl2u5OvT141iHXQEgpMifalM3yuMmCLa8m5mQYv2esmJljPz7vq660PXzfUuzkNzLxa7/fJH
ro9bmfv7VgXeCjFW4q3f30Akj6yA1TLm7snd018AlbvA+Ysy7Wg1TJ6BwHLmU0X33Rw3R/JKO4xH
K0dyRvqpBKJnoXK53ixy0c44y9yYYW157roZbA1VeIIj+FhWBGFQvtCmLSL064Z2Cb9vXe9GCepz
ByN8ig7zX6+Bx/Lna97fd331+93rrTFsaZ3augxBgwYmVjmSJIJcLonUNNx5idmfwm6It5IaAAFQ
PubH901R28Dz3u/TjfXPpz/cvb6uW2Tz7+8Ip8id/Pf7f/cWwoEe/0RKh2NFruPXq/OrHv/6xtkY
+Rbv72zjtNtZTDmY6RnlZbAPror964vfX/b+oWJR8b/f/bvXXath7+/944dfn/nwlsGrxWY2bjyj
uof6SsLx104alWPolX/9O1Uwt90jXWXzI7aPPN9f9wz9E4t8P2sOWh/H2l+P2fsRvd71OrkoABAW
s+uvt68Pv7/0eut6eGPgFzNJluUNfa+LyceBMu+MBCaYJon7Me9Xm6VFTM1CXC3DXDMNFh0cljNg
nGXSvo7LeOhdBx8bhz4SpYGFD2V+q4CklrYET7Tj+r1pWhfh4/v9wAqhcbeRhW/dRtoAf8y8/unl
j0bLFGpJdHmwKE54pxDaY9LFjzb41716PS4Nge9W1uVTxaruECwRjFwO8Nw9Z9gYrjvww+6/PvbH
Iaqup+mvvf5+E28bp02s1BdXhd/oN0wVy4rL01TO42pWaFW92ikuNNI6jQHqrwy5w0OZ0s1oVbHi
AhfrChrSxAn2ejuAWj4uNUwzhRrtOCraVF3X7noQoX5JKIk6fG5uKEHcjLWsXyyAgIFxdotLoFvh
IfWmQ6iFDjIW6N8q0r9C9TZxzGtPQLzjg+zwsGrNCdD6pXYbuSfR8hWYY2tNt4gKs43JEMycR5Wo
pe1GKWv7JlbR09wIhxDBfEoGlKJ27X4tGazgoSRYboc+2ggAGP4Ye1/qptBvSzUAHzSNYCFH03C9
IjVma1+8yLW3vUxQeLr6ZytF4jMhhVIyF34ZdtVdOiO5VMWAMiwYt8XAgl6Y01s8j1ixevqLJmSg
NJASaypMktjAs7H1p6zwU0euRqMcD54+fpspAG+HXHi7IGzDew23lbNulyblSTiBDy6dA5qX70WQ
T1utVR7Y5wE/h+Y91EUYPzjtXO+qPnnuc9ocURzG/TFVIQra0t0kOa3tZU/CzNDncNeG8WHgYrgD
TUMHiCjrt3Vc0sJWe7EWorBOG3c/zsdwzW6/LSYXeUZTfKMdYXHTV5hXQJ7tyYPeMyDVJxDm0SGL
s9sksftDZqcXyJj5k6KdLmGR+XWUk/YJKaIGw+ZUCsehRQAecldOO2VDeOkAnx4CiNHDlDIVJjV4
SXo5+ByPb7MDO9MDKxGjNiqCMcVqlPzMS/KUKR2egL4WWNBrrD3HnDrQOVdu8cml54cwnsa2cd+y
kIZ+oVRyjwqQ5sWYVPCgnVObQQFLJ8q5Fo2o1eooaXXvXJcuBAExEmcH86Yu+7t+UvXe0cfpIQZN
aikNma6lLrIbSaEYEzXK3E1PON1aTrWEhR4TnXCd29kMkNclFDHB3ug00tip7tLRAW+tetM9Z32F
RdnRD2YZH2qkw1v1f9g7r+1W1S3rPhHVyOFWCIGynO11Q7OXl8k58/TVwfuUd+06/18vUDdqKFqW
BMxvzjH6mOghilppbms/gZTRT9pxHIRfwBsSqBBjYp3SMOs2Yhb2x0j6EATE/ULPOAFVG1LVuSVZ
Rq+wouqobW4IPGeZSDk5Ki8WTWzHL4BBY3uNLrElPTO/oYJlhb6TJIKpZq0g/JMf1jQASsnq/CjV
xkNYAr/J3mdGzs+t9SGX0/0U5f6dFKm/lEodb8Hoa2DnpzMjvOyiGfg+qVX6fV2McK6K5rkea+0B
psE5lev41Ijj77ymRxUQGgD3IBu2mDqAYWOsmhmuP8IwdQaRVMM8S2ovb4rnQTHLPevTJYoeq7dC
it6SNA4xa18yN9GLvD720mw5shzz7viAAUargpdO81NcpvVjMm5iXx5viQKmIGjuzAx5UqEfhEhL
aRUzFZVSgxIple0YzptbR6roMrSBndOjPCQbRDyZoV64Rcr8oMqn4IiC1c41SDcyRQFcVHBWSE8I
3LBeRrL7Tmozo6WVu3krIpoDzDenW8VXlSOF14ifUo49qcLVCu7Yl/LOJgzpdRp456z24arU7Suc
eANmQuqfBSP/M7X5K2zkHQ9BsUbgOqO7rjxWYwfzQwof5Bq0PbQf2GxzqTBtEVpm8R8Wsb6XvDQv
XQjgG67AG6Tu8tKWYKfIWLJLRY8OSTpnJ8auv2WxeCTX87ENJnMXlIaHb+YcZ+VrIdQXXSPpRSQU
RLDGN7FN4LIjpXFiq/bh2Sm0vv+I8X7AoPguvcp+ToJJKBA7sS+NTnqMSCM0iPIoevXXQEYExIL+
vtXiLy2JyXpMmZtoBd1csvp61rKPDRPqDZOGep9N92aEJaofdQwkej4/DD0dRiXnCyAaEPSXuEn1
WHgC7u8ZxklOY/kxBOs0Mg44aTgJN0weDDsTkL5PJpClKRD3RVjvem16mdWqccoA/aXW57FTFJVF
nMGDuMSSBCRR2GM4oqXrTVfwWQFOAuLcmH4UyC9MNEQW51DEz1q3VduufJAbk5aWUl5DHG1I96Tu
lM0fxTDVd8jj72ASPFDKoepnejCmw/SqNAmes/TUKHH4YAXEF0hhDG21qUtkhEP4BNCuvzNAb8Ho
QP4z690dliGMe/WHgEMFy9mM7SjhR0s3koDKeJAx0IyTXffBQA8Iue3Uck7DLoxfe52UpHQTuvmu
b9XusN7iK0ENKzD/k8RW6mF5AydW6C6J3gRrosCbG2ooGUv8lozP9FwWsRuV/B1wjuU5iEcEwtrA
fgEqgdZwEj9Nrb6pAxwPk5nFV2yB6JNnYOLDkr44jPl1zLT0UEdpjdZTsRtdPnYNJwb8cM22bKdP
XWsvE2ikTTBF73BvjX2QL4fthec35RBQaopKSq/a2gFHoHU/IXroWm+mhroZsAkPilho+xErmAO0
qeXUqxJ2negbU1W/8qkbnkstPiSiTtq4n0b3TRoAAYkCmA7xfAut5F0Jp+Lc9LkI20bBR42qmiGg
Xqm7eLE0M3ZhKa8abjUB/RhVHJ8tXVFZ3/eFPjzRWuHnK5DuUyMgL5SAcDRSXamVhnea8yLoTpbw
ZjVYZzW2EA+hgrbGZLzUw11QvvEn5z2g/HY3SfNrqNfqZhLxsSRCjyFzIsLFV2mZ+nwydpkbT20B
8Ro3FMSI2odmmSQvwCx9JnoymWeDjIxTn2jNicx2S59MG7EJSWCR01cVe04/qFSwtFgtv2q3i/CZ
emB8TLRcRlxGBtYwBBBF6H7GOm8C4aZhR2bqYU0wXdrCNFdwG4v6O8M76SIancsHqWTZ8KbkRKLo
ZJMENZO5gjnT3TiSvFqRAmVYtzHoAbLl6QPi/GrbR2a/bSQO/5Qw/Cqm+SrNSgz3l2Be9NzXWdIa
hzSXZ+zrBIDNc/To6905CIBxVdo0u3A/bNNXPbLYP6NqTF2xZ3dtERA5sdFchKStycAg8rjBVSmq
X1R1qWfJg7HNNTTLY1f+YZhzr3Wy+EnOAo1kHNCcvUonmYwt7Ff5rkyNp3DO5vcw0H3IS6QHNSDT
YP3BT0MHT7SKXAmuZZCuIGiklzUB5me4/WKVfxhl6ZBlMRz8SJo3hNsItNn87jQHoXUq9ewq6QZ1
PeoRJ0qJNm8SVho1tfSJpThxyMad0CyVl596nd/BaJHMuzUuul3aJeIcMWUD67Ajexq7ILT1MFA7
2sLYrMJsQAAR477xych8s4L0lxmS7KKlenUaCNkahjE4ii2+BsTCotfigrWHQLmZeWbetHxw8fXT
thmiIyNBj1Y2fRV1fqssIgYrDgYN45itBCkKhCISZLRt/qHqlPsYzYydaqAoK6GhWtaTdM+wimeP
DOxSin3o66MtgmdElEC/WB0JGXwqjRV4jomiNUSESJZ5K0drOiSy+DZmKSw9iRPKApjPx/5EqdDy
DkrFK43xs9Kk6zjtykHnWA0U6Fgl1g0V6FWWaLaQZLpPwNYCTW22EQCKWxUXb6WUHKOuxJyNjZJY
PCxsMdM3txl4O5RVMZqItt+HUnYf483aWyYC+VEwvyh4lKNQN7AELXXej9Kw1zm3XWXd2tfEabgd
0Se0cMd3vWEAowo4oTQxuWZqcxhHn7JJb+ZdVFeJk7QG3SVFY6dXW3JE9AsuzSWX7pdWTsafvCHk
vHiLUD7f67F4TTvljWQ662pY5UtuJdKhldUMR18zUW+SQlrF4DIEqTsWCar6MELqF5J8dNYrVsCc
WJBb9tkFLRbpRLxmRgCBTcBpZUmPfVp6iuBnTNpm89CGRHaYonmfcPxNJ6iQaYHPPZ7QziEuzFyx
7GVXUkGuorb9ojd+T4YvH1Zh8PWR2a6XIKnmQHorBv9MedQcYCq7NQ53fNOoDWqSRZITSStvlTpI
NyxKJGlXVbnVimK+jnwTm1KpfccU6ONDlymkVnGB+t2mFtx/ovmHQn3Qq1Q9S21L/lEgFUSe93dp
DGWj0KOz5afk9KGa2qUSrEpLIgPUNEN3lWcGERBLlWznHcdXm35Jw5BDwxI1aliHw77c1ksxngjj
5aNXmN90MYg8g9NoRn6tCWj6MkzNb8ksbJUB9YlwcE80m3nf6UWB6YjUryCac145WkigJJXPxTYJ
Mozj0fCFDNENpYrnwthFQZIyH5UZV0cjNaWoHqsu/VMFOD+R4YgUR0VyIL+KdmOGFWATPIemcGJK
U1yC8ZdQItQ0aULeEETHsIxRRqwXCWLXc5VNL0NidB6VX3aaM83LzIr1WR6CJ4lRIqVma4cqWTks
bx4bE5N68trUKlJJi+AtXy/9nYpuxBkG1iDr2AlvzIEgMrBVfvX8V2sgFZQ9tJJjwY1jcuJxUK6R
m85aaZ1y1iOky5M/lnCy8RLL/GTi73Ew6I5Vk9xVSSIdA/wkOz+ejpNi8IWLmnBWrYHY10rWt9Io
3KsDNlJc7Z4waR/yEq8TC3noDWEhbVgTHVNNe2XAZ+7NJLQQ5IqfxVwOaINyAeQ0XpyuA3PGfuOV
fQGKphGaZbRC/C9GMDlWOwJxVfpCBT14tU7h3hGLvkmtrCLrYgJb0nI1LEcVHQHMbcEA90FYZOE0
edHbMYMPlxUxfiZ2Lpu2TXrMCzEms3m+6WkGc5o+clczuyFzqNhIsM4c9Amorxy4ex6DCOVFKz5x
ZzoE+w2nltXYnjr8hd9MQ6zpfUtXA3uwdRFKujStKGa7LhTH24Sfhyx63eZninUnUNU7zRKO9BfA
XsT5OcVimQeZ4ukimU0sCUnCKS1KBJ/oaJnO60GOBcJC0oZ6HlnXLoD8sm3U6KWhp3jW6tyHrdti
nJdJlEpDw3JDYGE2OsyBKEjqzBLV75EXm1T4YcZUTR64N9RuNbBVQBSDnbbNJzwo/zyWwU0O+msY
+dbz2EpIlHMSNjnvEm9SmrixWS2KCAMPuSpRkqZq5lkIBR3FSNHJaZ3D1Lci5KWo3DZRSHucyswR
lAUFCcZTaOV7AsT+FAMz1qDJR7ydWneyiKr2NAZlhNBKXwL8m7PRZLDR6+pK3hlhuFF0mPmVgnUy
Oy/XGZ8ny3A79FPpIhA62RSA4Bh5IYQUM4iU4ngoDGu4hXN80OnPCOFwHRr9qSyFM2F70U41pHbb
WeBCRmk6t7GlAn8IurMRpFehqkVbXxYkQaXFl2zuXuYu3Bk9+cADKRcZSRb4YTv5aeCQaMGNfOzr
lsEvCKCqkatfVtbvajX9LcsWUT+V/FBpQuQlPioK2YJIkClddtfpVCQgYXawfzDWWHNDZU56D+KT
G/JLZe/X7A0p4CuKMayXrR47Br0HG7VOvEVLuSwZhi4iptBosOMORn+WR8yv8Kgdwyd2hUxHlV4W
g/OhBo5BKg2r9aUoiSUpPgSkb+wYXzJpL2uoDIgvCRBdQmWHR0XD5Ooz5mdg4MvOGOPFaJODv3iP
ZN/cqljw3biTOiYYWBiaVo2Y34nvFhWUBq7qrCeYeZNEOHSaHN9LCsMQ8J4qfODVkgC3cLZF0L/s
rwER2UHwQWhIz5jxPuBwcQmF/IvEOVtTWJKbQJ5gAIFXm3oElw0eSducU9GuWerZzFGEXQ/5OIgb
IMP5EJ/MCRJFCJi/mPwNkYizazZPQI4tJzEjYc8IXkHNNBubFgQu+cjM7JtMNQ5JO1GmJZ28awsS
zqRA3bFHk5gLe0FdAMW+cJXzkdEVvL8gFrujmJgbjYBpc0klH6FwLofZYVJVGyJb6RZ99UBGsokI
/KwwwvfQecMJyNXdd39NbO5ji4q6Lq3pOs0sF2ohjXdz7r9MZV0CnzDBq4LDuirDjbNRdBIa43Vt
wZAbpdpaKEOQf1OKVGKGiyCosFt2t1kdGSL24rYJks4V6j9RraW0UwcAdn3/qWX60SL7CoO9iFI/
HTCRj9qD1uSCXRUasokK9oJeWORrYk9OgAh74IMBEyXlF//2nVJFTxngqW1DyxTMXc1KsiT7qe3p
ogyLhCP0xV+thM/WDBIR2S1Q/kwZ+e2EuX6VO/EQTepunGsoVIi4t/qcz0D2/MqTjYL2n0FlrShl
ek8Q1ZOJud4aycINgmh0MD8j8hT7bCdahborMu0yNkZH0oKdA5MuiErUSuVPh8TiJGXadpTiFsMg
6gnMqPzcLHJe4kwYQT1yhouoVLZzBKK06qTExqtDgdGjcWxK7RwmfXaME/865OLONArtfSjP8hyC
48voI2Ux7hPglZ+JgBE7E7HDtzXk3i4i+U7qij+rGN4fzQ/SApuXDb0qCBKa6buwFDi9scNf9QHD
n0wW3TjAWC0gy2pU04rae730QcEVXdsZJr9Sj+lZMYtbr0c0GyE/7OICeWrC3mzTbbazoavPQJhP
WiDl9/RtZVuC+LClmnpqYzgvjJtRD0SaeUJw9KaWZX2sAjwSHclBTk2S6SZu0taZqgbFgwkjVibb
Tfd1exIzNElxcfT7TmSyTaS5sVAeJ0YSSHXRh+TwaONK17aoijuvEaUT7lIVqlmyX/zA6vQwpWG5
18I62NFW0uy19RgHGGiF9iYnI116gXhatSU3gMXwKdaF595n/mKi+TwGSXltokW8aAkYpZme5oMU
HAbrvjRi47hepAJgk7DJ7lPDV1Buqn9C1qgIh1HPbQYBinx8oUouTnmijy9JZKA7DZ1cCrE35In1
WKrWA9Tg4RiQEI7fe9mrE5pxY0qLKwnbK0q45iqXxO/5IglQiAZN2q4CJhvDSr8qqxcdo5w5kTXl
WQGJfmTI0u4B/1OQEIx10ND8S4lwqtIufYLMnNzVH/ISiBcVyRNnZ+mUT9h668pVBTl+EFHWL+w8
RjaSOp0tItaFOWncsUlNRBw1IfNLb0GqSSQgtRnocOTOEQrDkPmHaNaRJ36OoRAeq56jfaIIDzkw
nqPcafC5JOs8Zcketq2B5L6uDhjgfkVVhxM4q9mjTFjEg0mXNwLyMFDUGmo+engc6GGFsmInUABp
2ETeFJPFq4WS76EQQS40EeY1ZaZp9zrJYSxG9K3gVw9io4zuIIU7QiCN+9yYXAVaHJFg0iXLk1/t
vCho+rK5zxdm3jCA/2KtdiwJNdjHOY1CKSraI0lrbjHK4pUovWc+gtJRZ0rwSZFuQJIiN2dCaSNu
z3aVGcO5ygkGVKiIXTS69cGkwxKOBZI9XT5NqfAhDHBvgRDNOwOD9K6MntsgGz0SuqZNmwN/R5tx
9nOYKkHat6fUDMjSHjtysZIPq8i3kSln7zFH042CfAXHT3Auk3ZwSM+Md5oUczTSo2JLyCQUoUFS
XrWe5nDSviRF6h/SRnhUyFC5NAHHLUOVfLeqJcIbrPmuhil988evnKG804esLmj5TDc99OPruJAk
oNjXYtkcCixjSPNEZDSkJKKRzdtzl5N22GusH2TAsUOvkXmRamdyHn9nRMTtYY8IV4b9D1bK6IN2
XX0ZB5Ky/M1MM+iBc44FZiAzjlDA/AZmnoBL0+ute/reyYMgfKVTW7jMDEEQLkudoUxOI50R8IQp
Spwg4tcWR+FJT5RrrBbF1ZKM7JI2T99X5J7fBZJsW4gQ7OlqbhwFBcEqKC3ViVSVD5nF2WMkD/xI
pKA/Ka1GfmEHigkonuGthgt5oIKSG1aUjIoKl/ASRlNkGVY9Iys5EIrTMMUv3ZINK0rirWBg1YSd
7nwnepdSTSdK9taVIv8Cqt9Y8IymXbLSOd6bWovAVjdcOZrhO4h4nsOI5t0YjzeSrCAU+Xd1KI1X
3gEVOniFdJBTJ/GL0UHz6xK7wZoWJ+EWdahx1ufqfQagsAOvqB2qQNJ3ap28BcvxxDD83K5a4S5o
+hh9+jR66BiFLWWk4WEbd1hU36W5MpyZGwhuNZCkUy1jx7LhtD9YaPbUEiTHUrHmlMVIYuJN2XFy
oNllbgT8F5u8JUUQZOdRBI8yjJyHK6lBk0WuZOw3pCmQpNCUyOb6Hr8Z/xOaxLZ3zY6GXDBKz33B
sqwaftPATLxJncKdP2RQrcoagFmEnF+RWwUEs3QsxTm+sk7GBG5ExNWHGrOIvASplYHMq1tNeqSh
D/85pcfqacYwPYILj+8CDlkBeQkQhqaHodF4hBiZ6MokCL5LeRZJjj/LJ5oLGI1igRFJQf6AX3fo
crDQTFIoP4LTRCcdnzOamVQatHkHs/yjK4kKZMroLzmBzzTitokQ6b8UPIqGDkmxU1oOTJ15lJaD
J2DOzhP53oSK1JJy0in+AB0B7K49uTDo32WkALNGIbBQQyO92CcjWoQMsQ4wY+JbTz/DJgsKkUQb
t4cSuQUzTf1Sklu4nVlwnWpdfvHBkAR6+8yX9RQN5sC8AsKgRkA5bbiRdacIFjdU5adeKT5UuRqg
irpyBuAv1VgAlb5F/aFn9/MSYjHWbq518LcNAShR9JDJQ+4Ind7e5iLbqwumlMQ7e53MJSm7eikN
ptdKE9+eHAWccGTpIqvx0ZgeOxUB+lSkFgfIdIKDMiLQ0oc3zVT4Jy1/KxeKJ7BSOqXqh4Ac1w26
YMtQouK02RlbJpgBzAs9PLaFyJFDgiCTha1jhrhHcqllTFzNgxPVEd0QsLYoF9Rg20yASfKMFmw7
HDtIZbfHALHSUYNdkcXPlE7VFjEzNKqkFp1OJynLVxiVLEGacp49IZUej5Y6DseJSdHYaArcwqQ6
1whWXEIUPwwlyI+irGTHdavQyvw4JNJzUNXlzleK+RCoXKxb46zgDBUmeklpA4OExjbkLbfV0AnU
kg+OVEY2ZkYByumuuB+wDzFJ5mvOe3Kkx9iCwAaCcisms/Q4AT61K4j/BH+Z6mbMw/FcM75f7WU5
49WHOf6NEOtKPLD+1rBeCS3prRyN7p4A+fJoDGR/t7BpS10wjkqymAoimoENmVRy3w53SvwLWaL2
AFALgiTRRZHYiXZ2LMqm20qFDD+8/Sqi7DWk8ncZP9DVRb3OSXk2dtS2B0Zm1F9ZRDji+KqKGYe5
0CRd1lRYRGYxCWf832Mw0Z4eouo8qwQhoJRGXT6QhVWZZumaYf8YWrF8EkKOlLSh3jveSIxWb4Oa
4ktqtQpqI7txLeqLXqU99qr6nEnjPfI8Msri4nccEQgo+cJ2kjWJBEHtrPpmsW1a3LuWSpx4NLEw
NPtjzbjoaPnZqeyAlA8lNl61oOpW2g67hkUyoaY8BfjeD5RJ+rZlyk33lLNDa8ybb4lsLUP1nJRd
tAiXc8JIGQem7cIGbWCSB5qDvptsgozuSTQoAiwTEhmN8rFLzcoJTI4SuehjPGc6Zcf5BMWkg73U
jDTMa0uirTiAnu7rBERsRpJvlxTaXRTpAIEtbR+f0UD6T0pDwDRJ06Nt6ShSIiOlN5pP70jDK0/U
DoEg6GdaWZT9suBEDVBfAnWJp0cXxXnTzZi8wC8lKEY3yVCL6enOmsZ5YCo8hFWDNyBByEMaz1Xv
KYMoekL2gdGlcMG/XkMashucJfDxG90h9dJNutj4PXhNUTvDPHT3hVxfzXCot7UmkJDd0f8ELKED
MO0VAKqWRKUtS9eqb8+xim05K14zWmoEyKsGxxeggXJptLvBZ5VnIJqYLEhMnpW2+F50YwS6b40o
+rL0DNvm9xgTyZD4yV6ZjKdKYkRSGfCzRjXGLU7Kg9OWGg1VxpVU0vJWNy3pzALlrvYlmLta/RYo
4kUumuzWajKJvkNwbkzpRmzUTKM29bccCKdDGGCoF3OReRjzJ9Z/i+ZxuAiqIZJa0tyvfoJWlR6R
aBb7tqUuUtX4Ia6L3ptz/blVjZSltTHhUhE+tYEzRRYmpN1PloXdZsCmx9TJ1lNJOeVt+x7UVXuM
eqKxF8LK6sv7PyLK/0ZEIU0Sm+l/WbP/R3TlU/se/jcWyvcT/sVCEWGb4GM0MbdLmozl8oeFIqn/
IeqibOHWVy1TVMGk/AuIIv8HsyWGwLpo6QuvBCbLX0AUxYCVghlPXLzQhrlgVP6V2/mXlfo7cBR4
y7+zVnPa/G+eWd4aMZXKggvQlSUAU/mH/76gvxNS2kxnXQJ+ROY9PorVV/G3Td3oUN+vlovvzX8+
QE0Z8oJI3Q1NQjhDYWCuoulArViASDRo2eqDRVmnDbuuUE/BRHMgn4RbaEiDV3e4Omv8BaqvmkAU
5q+xEKJbzkLWlibIxg0rkF1RCyQXqTOpRmNg0JxAL0YvhD7p0MH9jt9CgfG4FEOM57zhlSoWpWQY
KWI6rCuGhR5alQAkVnqyzdAPMuJH3Gmv/4mZWXlBUABuEgFj1vywbqrZnPZHcy4GvFItQURCqf/1
hPVI/v1R/O1l1mf97VNaH7XeKOqmGzUzEeJxuKzaFyMEGl69f103/W5IGaeEj2uS7XrTerEm04oL
Ffzf3aYOC3hqvSdV/X9tqmjAcMIsqun1rvXpP1fX237+TL4+cb3+Pzb//399faGf1w0i7DET07t9
O+C1EU28N+tWv1xdt37uaBLxr9t+HhdoJZaVfzzl5+71KevVME1DW4zoxP67B2Ojoku23vO3V/y+
dX26FgDpol3B+2OF1c9V+P1m//Gefv7e+lr/+FPrVTwUjIdlFaXCf/0/zIH49NfrLNNkIpOAnX/b
E/Ifk8Kgxgu6d9H9posCWM+qQ0oN8e2w+H7g6nP4ecj3a6yPXm9c7/65+re7v70R3cI7/95cH/WP
l1uv/r/vXv/E394lZ0LKOAvD5MZKoY3Fizp6NYesj6wCYdFfAzzZMpEgM3W9jmv3rwetD1+vzkIY
H4b79anrDT+vNOstL7JeT5eXX7d+npmv7o+f55gsODACkmVRh8JVKYXq0Eo51jHtZ7Pz8/qQSYD7
1/tHetjbEkUi3TlWDZqUKNueXiSkFuIGUVVm5A3upRyvlW9irsqj5mRMvbAzWoGZNWzScma4vllB
99+b0mIw0Pg0k424+BG+N9dbw9Y4qkQBu+u19WJ94vq4n6t/e8n1xvXu9YE/z1tv82UiGIoYS2sV
zJB6Gf9+sF4Pt7NfH+euUA5iDn9Ux2tLhEv7y1wOZ+uFsprjivXQDrOrPNByA39a1K2tEoJLVzMa
SYH3dS9fGj9ThVq1eiScEx/Vj9NhWUlmDeDQxWixyvB/pPY/t+W6Um4LWjUgr/k8YHTkNK2rmAN7
rbyocZVynpBIMCRFxg3CYaQm4iLVJRJHWb8gMx7QOUDJO/g9dFBduwPd2NllDfySSFsFqXYVkX3E
1Qx+q9ryX8h9F9tIYmdixgciJyLstcxLcMuuWQjlYvIz6spyAwiWbVTh4u+eNaV/V8xOIgkuqI5R
joTSauqE7L6WMwTRoLtRmh/81LT1kiZ0Vc0NytSqOWiC8ddWY9aqRwISLUCO0WZUhw6OSXoFi4cl
XQ7B356WdfPnxqgXGa2EM3MwjgDrxSr//7m6buGKk3ZKpl76ZUdaL5IQG5aRE6ZMHgbRL7rIxDm4
ViKdGr3Wyy0AS3aBKWskG3VrgzK0B3PW3WS4F98/xDXF4efnt26tt1XkaG6MHg57aohHoShS11z2
gjVWQauX3Imf6+vWdzLDZNWTZyrpVjBgEielsXzDSolTKw8RL63XQ5O7mBLyrQxyb+eq0apO43cV
alhmhJ05CJKN52Y8fG+2lWd1jbwP55nWT60eghq+a1CSlBIE7IBhboE4kczvi6rbowKgpdzFCFSw
XSAYx78TmfmS/KKgBmeJDY8q2Ak430ZM6ja2RMBGfeRJ010T76YHTL1KuG8eRrRQ7kL6hhmR2/Nz
6glfRegGCsJuG0seP8XkM4o3yQ2oSxm8Mt+GPAwmeupend9KeSEnRm087LBiiE5VtpmeRo7cOBpQ
0MnwgLNH8yUQbxJ5z+pn57/3dMfIs6pthW59TsNw2z4P4bYWHDKZMuUEWSRPD+Z47EwvJSow3+LD
0ovXcNpn8x+Z4ASNDkt4iCB3BXtgvKKAdRFYl93TgB7UJ+gVKjJwhaTuF+OPXu4n7UkD7tURmuzV
8bnQn0PFrdIT0wmguGTyqckpD8+1CMLfIz+2aR2kDGroztBHO1KbFZdEIEMmlZwDDrbBNDqTB9xZ
e4HQ0NkWvkYkq4aMKrJ7ReYpzQ6v6COFzTZANkPC27rTZN7nqTt0L3i/sPveyvZT712a5kcDgzEh
Y72rRQda2sa4zdGJ4d6Gr4ZOtc0OQXJvMAMig4eEh/6gm15DWKvpKe8DXb+8cMXuUCZ7OTllzb7H
OiBeQstuelhGTqo8RsrznG6y2xS4DJwbC6Xnpv2SU1t8rZ/RyI+ip3whF5Ko164s/MDHptgrHJKG
ocjCVsUW1j+TU2U5wzWIttITMV5bxXQClub+riDLkDGMvh8Vtwz3ONe1+k+LnSU9BsXZRBgbeYW/
0+eTKX/EM0oBDpMdmrWTaN0Vwha9rVm74XyojVvSHYFp9DP7BVogiOtx8lUEz2pzhuY7Hxnc83nH
M5G1LixmJtsCLXzqd3KVtgI/0zE8AGkIFId5udq7c3nUvkhTUbVPSPPImQGZme1B+iIlMk/25Wwr
4vKB8TnBUoJoQ0DMVja8iqEImew0B8gK6je8WPur6I7aCKdzV+Q7ehL0BTXLzmOsNk6OXhAioYmI
0CNuBjj3vSY4kvpopYdZ9IhUaPZZ6/lIMBtGIceUqB5W/u3JGOYNWWdE36A9UEk4mzbO+Aukfb1B
JG+RrHfXyvshFOgcnxZJbLwbXf5NpPzIF72u3Q/zEaCE9Cf+pQu81XEDFF0Wt4N8P2QnA1j3o0yv
G+17fo6Ma/QKtVWZXb0/LD1yvIxvlkIj5+QHbibdSjqAYnQ/M1Gc6Tqz15JZgBEcdy4S0B2OOhDc
aYZg8igvWcY4DzEAHNiWJjy18Go3rXCK6482c1HPApd+7Mxrm9Le9SCVzVAtPktG80+IrTRHuSDO
9IGGc262Nn59CH2nVHfDW7L4y90YnRAzo8xlWVS8Mksm6bWD36RvRbTf2H0FNw5tkoD4zC/8mI2z
dVGOmZt7BcnnoFk4bnYbMN8bVHiBYo8GukLMxuiWnL59YuFErFt57F415bXqPAO5pdfdY3IHFAc9
ifcFnHYxG5uXunR5T37jmtkJiIROrJQdPJUvDYKNyFWsIwCPzvHFHekjyIRAxFsciqXh1A8nnVjo
jy66zHizCWN4T/m6qlZEc+U20aXfWDUTP8LFnvKX7Exa0FV9FJx2vg8jElk3yFwUBQEOSePIzsgr
kRwx3sJ4UNKzNJ4ElWbnMYB6UT6hqqhMx6B5l971sI3BJNxFGRgQj7YRsPop9dqb9YLw1fpdPBvH
VPVGT3XqB7pvJXP/u/mYqBukKeOLtVDeXDFHi+AQ4pWxL5Nu/ioqoH2diBFlb3l4R/lh+JFNgnHC
kJkqmL3vVAqPWHm7+VGdD9N0N7AoJclcPLXouXp7IcBrfMkYdzYkYdO6BQaiFg+P2NWm+WCaMIxa
O4oPXeoYjA47ePdfw/TWqywfGvqL4UuG+5CmmBxc+xDtLFfEnQIlLHVT8x4+blohATrpo9dzZIkO
GFCiCknBSSKbJXH5hHDE1OaG/KRo3JDRlkJlAPBMA5NtadN/mu+8y2v4GqlHXj05sqAJwTcSoYOw
4RFivTvcFw2sr+3cOmRpAg7PWWeTv+QAQG8/CJ0piBen47d9RGFBkvNBthH+7QybXf23FtvlS0nu
+C1x6r16pyS7eRdv8yPTx9pRfvleu8wTbMPhl2Y4yWCLnyWHg+fgMY5s8QHBJR34Db4vdobwZcQi
7HvkvQZP6s38LL3gHJz/1C/EV2iXuN0gXqx9Oqw2FKgnrggO1KiNdt9sR9v3MpvPdANiYxPutPvf
mz+l85/snUlzo1i7rf/LnVNB3wzuRKBeliX39oSwM5303abn198HXFXOyHu+OHHmJ6qCQKRkIYRg
7/dd61ntj3pjevtQXqkX7Zzv1AsyFUwYyaPez7+Y/Dl+hqujEBz8bNzRb9WQaukeKeX+g0luK2rb
9Ian9sWm7vYmlIitVnj+xYcQr+LahEG0BbZjoKZDgm2tgsElvp0hVOE13Sbo10gxV1m4Cxu3eKu3
5W20HnB9ydugvmO6VGCDmwgw2Yzr6KB7hAPyTVD81zeEBAMwweyieB806d0JYNAalZHyvKe+3b/B
g9dOyFF3ForAs/RDfsKx2ZHU947QcZ0diiui0Kv8GBwSrIDcElYY7Pz43BEU80g7lr3aRlf7FSsN
/6Y8ZwkGOZfWB3u9RlyOUz0EmOMy0yLPkCXbyGzxomuN2AaRGYcd5f18nrFBflQe1MDt7tWn+px7
+aa7GCdaj90lOZqu5nGyb1rElxw01zhpp/rcXcTe375JxWo6TafqrG2w1Ac78m5OTri+4eedkQJQ
83DoVuKB8FX65iRto7bP73lGsSLq7DydjE342uwNAvDex7V98A9v9ftwys4DiuOVvWX0cUJ3eArp
A25qjmPiSmsiO1bZql3FN4DGVzzFK27SjbPBNHZp9iYNs4fkXD5IL9EdVef3+IFggQdrJf+qnvo1
qpQVaqJk1bwGz6Q8Gp7zoCF9srgEEOC9ypoVYLMNd41nrmScOhxhfC4pSnqXMxazEdfw/jLdCZxo
brlPztKOrIOT8VB6lue7OXa/3I021qvEaxsvvDGFO73CnHWHleRyhYJQRk/lVdJ2aJa5ubxmfKpt
sGVQsk+PnA5P8UNz6n8lZ3vbnar3lFEPla8X+ddLdo7uxrX/K3zNf2Y7sjAxta2Mo3Fsb2jlYoHg
+nkPTkt1N+2b/BhdzQIZOV98zY8qWj3In7nHE+XBHR8RwA2rB+ejfWtUvtnkWF2znf2uP4rX8cyF
kAuk/i5e4x+625NE5Q33yTE5qo9oWi/VVX8EzepyULfqDUuX2ATe4KNMXK4+G4IKwXWtjJO1M93i
EL7MJ91Oeh5QWWGgmN3iq+oNAlZ7gwKGjcMquyq7/JZb4qH65FwtHuEb7KdjvKkfp2PANaZ5RkFV
3HB3Sj6X8755jm8BxfM/UpXCG44Z31fs0f0hYxBRfVS44P7ot/N7jj7RbTfP/Bs/pqj1TOVoM0fh
0JCuxQ2LwyQR7LcaPqaP+F7ySfBxfeD63QYLhU62lwwImp+J9CHDjOIyamyGPcYIfi0X8wAfZD/w
hYzn4ad4pT8NoG/D+Z4/kAqo/aB1OLrFk3Q7bRDy7miwtYQR1hhMcVS+JFs0p/toD4mezJ1qA0ru
IN1oN+gR19ZdRvYGjlgvdH5iUqY7CA4Gg9IlebYt2m2b8Dre4Te8nUihuyY34siQwsCZS7TyK9qX
dbfzL5/RtedQz9FvpNB4PUPlQ3wbXafnYbkALlcJZMhcVCrYKI/FZ4AEmK70ilxiXggEG2411w9u
gx89yhJXf2r2uTfMOD77vbmtDs4HQBtJcvs7+Bf2O2viNXwxTt0tTXf2ejoFsVvfwd4gS53vvbu3
nuVHcUvSI4QYMucYH7wpH9UbuxiTB2N41Wc3niagqqvuY+JrnBUj88V4RnCEq/4GAo03rqFvitV4
GNcf3Y4RHnPNO+1se8Eq4FqBkGctbrmWcpt8m7IbFCb1Y3rLJS+97W84rslOdmnoHNtgpdySbckv
lCGQq7zJe2JNzRPCiD0/fBQXjluuCd7ckSnimVvnVt7Cxds1jWc8BM/E73kj9apVyGXsKdh9hF65
NrYDCQK74YoNYVVww4tv2e+B4BEukrI7bJiNPVfccT6sn9MrJH/jJ4b2W5t7d7xxzvlzeTT3zTEk
H/6OKIreWrckqdBouzAcpA7DSfs47DQuz2KPItaTjso9JrAtI1T+8vZCoO0dY4r+054/fXDojsV2
2rWfHdeJHfkNLlEsu3gT30fX5GocCVG92wgkhM8qp0BC4rmHHIFf5pXfrP9EbZEvUP/U4LZHa/lp
fB/fywuG3rvs3Jzw8ZytH4CfHqx75Vak7rT3D5iKzvYVhIgXv37EnnQ3HDt+ztpu/s8kkLtHWO6a
T+p7epEM0G1EyezI/mo6V3qR0x2Kn4QhFLqh1YtN2HPBz6X2T3azYVx8MA/JGjAN5d0984UrAdxn
hplz1Mqjo6xSOo6rot9DDDnoe2fySOhW8cRYn/IYoUS4ErDFtwhN1XpoHhya0gdMAiOa1ofiznlm
Jz6CLQP8GBXPwqJIOgZWZP7gf5mjQZeK28KEWOgQy+JrG/YjANsmtQLqT/bcaVjWlLlEtax9VaNs
pQVrH1+ZhVCEWkAUy2KpRH0/XNaCsSd8pNeIt55LUcv+2HJ6aDHneL2l3Cf9NOxDWuMVuKO9hr9C
aWprr2AFzbvoWEtvHcUcBWwkLZV11ano+OQigJLMMQKtH0n9TrGSAq1VcKtSk9+KNGACPC+Yupjo
iFDFQ7sQcylvWSPoV+wmrfdUXMyHOp6r+ko69xVEjUB0WSWcCg1M2HO5TOtin4P+UiObCqb9GNgC
yXIAg7bP8zscYQaojhm6NcX0k0atugid2mCEBfagzJsGwOeHMETH1IzJh9KYVF9IBopDRtTlENCg
ghjHoDxzhyS9Gcs5SXzeY6padATkGPeHkdDKb3x0g8NUnFVN44JbSdCA7R2qjZQLJ/ukBTA+jQLr
uGXRyh8z15g5Zo01t0eW1XaABVhEOjlRS0l3qfEudd1lDY8gzbq+qo6Zj1wm1ih/L4sxaquDKiiU
f28r8aDtRBjg7hg7SipKL+jgwz7rFgDa/HDZJpcUrsg1t5goUAddFiW8ZXW9rIL8uDYt/oOlLvtV
q1WJ6mG+FrHsQ1PaRSXxL5g4qHjOleHx3zWy5wBZztuWxR8Pl+ctL0twLMB6yUcirAsK3fVnItef
8mCj6be4ACQtP1WZ+0yjFEelUdUDDfW0KflcA0XKw+jIgmQqdKFxMZ0zf9+3QeypLaHGlU5VvJy7
OIhdq6+1xHaOUx4mXjwNl0LGaLX2K6qMWdVa3VHR2tsW+eSmk8zqMKklTm2q6tRIzSdLxYn29Wj5
B7K9LS8K5nS95SnLxuV1X4+XVbKmndwqj9pEzRVSIrcVishNgDUakhd6KkZ98/qyeVkQTM9ve158
P/z+16r2qbgCyFqe9r39669orRCT+/1PZp9f7RYBRYF2yEW/iw5ulI2biHwc8JT1mFBlIBsKCBqH
l9+gP2e1EkulroGVvBJ5LraFo++//21ZC2ZCjY07Fxjd/ALNrEArLv+0LCpV4kvT63RO6u1UQtl5
0vIiqtfQoZSljTi/H4n2PPPrT31v/Xq8vGB56fJHYyvhNrysfv+9r2cuG79f/v2arz//59MHIyC/
U3T3f7xkecMe15/bC2ra33/m+3l/7tlvj//LPft+6wpeLoadmM7zfNyWP/nb3v/26b5Wl1f638f4
t3f6Wl2e8PUBnZZ5JmpC/evrWPbkPx6T5Z2tOvrny/vtnb8/5x8fZnmv/28Pvt9iepsa/ZE23Ssu
Mjhy88UfHdHfiz+2/fFwed4f2+gBUNf6488oS9Pq++nL2vdzlj9RLOyj7+d8//N/te3Pt1n+xB9/
9us5ljbdNfTbNu38+ewFFRXEY7Gt6vhAsih3z/l+u/zrHw+tpcPJ9Tn/eqK9dFGXp3+tLs8vqDWp
toEHan6DP/7E8nBZfP+Zr6d8781/fN0fO/Yf/8zyvO93Wv7e97Zh7oL9r/YobyDw/jfaIygCNqKg
/6w92hf9++/ao79f8Lf2yJH/UowliEAnFuRf3ZFj/mXq5CwxViRrSDUNFD//6I60vwx0SralQ643
ocOjVvoniEn+SzMtx0DHZNsI73jV/0B3pKCv+UN3hOrI0DUTSRQxHaA9Zl3Sb2lBY9Y0XW5F9qHS
kmc8n9iYEDjPbrC2wlGGKfUJJFR0git2qqOpPoal0WEjVd+lWItoT4xErZUF0JGpO5X2W1iN/V7z
sONFj2g7KY2nv8aR0c04Oj8Hsl6FpBzJVwIQ0iG9TyL1QZOn9VDaBCnK4oRuTj63/aMv5GSPRURs
EOU8qEixrqNVYoEDAlX2OarVKHLNHFuvCRbrkPT2vV7akysaS/OSbKvSqjwRKEwBvxv2RpkEG62V
ypXh6w0FXg3KkkXPULGiPdaT2ktT8xktq3xbqNBeUw3kxeyFNyzFi00KAH6pa9cqNz8tE/NxHXaf
Eeb89SSMU+Q0w17HZVgNU7Cx0hrCn0++pl5o0lHXx13bN699pEnnqBVe15Oza/T+1s+V4TGRqLtq
+o2qt9kHGe1HlBW7oJjG6+ATZ6/QSqGnWxErlUzcltUYj719UBqqywH0X1gmFuzRkmax5BMVXhJE
sc4jPXYrZ4i8zgarPhrYM0trwqiiqtzfx+koEm2np/uxoZiDJWA7GDsntGrQ9eHaScrIs8Pxw5RS
7DK4ZNdWnzCZGfKz3rUKidvYCUX+pov6cVRpM7W+vq2BYKHjNX5Weda6dWqi3Sjj1O1J6lw5nZVt
xz4x90VyaWqhHlqTpDllumszpTrUxTqec1UVgxpsGiF3xvWqdnQrBioUFi7ZVQkjRtPIdPR7Iu8k
cYoHyTn5vb0xn5ImZ4rmDDfpAFhuSsMPrOGdB33poGPaZexGJLVRZJvciIZdVHxK7J7bBnKySYYM
vETcvgKI771oGjNaML0HaM3Yq6py7Cs539e4gtexJnLAQylELIMo2sg03I5Awrww8OXqak/nz/+p
mFG/0xJYnAlyYS+JxshrlKhxS5ykRt5RV+0ryq2BgY7c7N5yORx2qd7cQK/DY+cb9IAAV2dSsTes
gGGvaq4xR9hF4T8X4y1MpOBqxjutczzg1eiKOMG2FTERRmm/GJI2HUdwdh3g632mlldGTNpNV/Td
KVZ+6bOLMMRQvwYugHtWIu+8Jsu1tHRxNJU+P/KLG7xYyMdML9t96RAd2TTRc2uW5C0mpk54QGae
5OKHBMJt63TZazA2oO7sFN6q0MJD7biqYxlnWfVPQiqBHUTwem36JJqdUc5oFMhohnTbY7flp00C
FBIJuOT7zJZn/No9upn8JlMQVUPm6Xc5RD6z1KE6jnni6nZjbZTAdx1mGG4z1sbOaKoNA6oPLFv6
FnMdvdg+DSBIJC/NPLbC+xEMRusCukojZ1PnlBtD+070XLhQNJqrqaKdYEdHowYMXJFRDKXjTZmM
aNfHAYWJTIMGg8FHLuprqk6/SLDy7CQ7BlG3bp3BpjwlU1YJCC+hL676pe/5Y7Ub4uwH+031KbGI
fI5GzA+1WNvkkpORTg4KgkcIVLji2zrcNtHrQB0n8WsJ4Tg2pm6y14McPmZctFfm2DD1TFF8MYWi
RFqXo3snCipnE7wZzzAH6s53QUVjMc+BMpbprV73FCsM80cXhpObKnGwhkCXb/CKGKsRh/MeXQzi
vBQ0gRlfRG12aydNMNX1wTZv8FwAh3V7U7J3sX5rOih74gQ8R1cEsovDH2qCFG6caqKlmL2U+Bw3
3KjQpcewlGWq/Ho1nWo1B09JxDAy6Z9GgNpzIDt0pQbBJtOx8IymeDMHzh994FNWzKtdkkSfs88B
hcs2ycW0FxiWmAuuwqgg9yCixtBG+Y9icE7I8JNz0oJsaJRG8uSOdq1PiHfILhcdRgVdFM4+z1Tm
yapRUrn5nBzV3ERDWK2KgVAwrf9MrN5BrUSPqo604Il77qYZossknMiTgR948Tie4jjkmpRnH7op
PUqyf1QAEiiBMc1eCNrvUvcM4W0tyQ4ekRhzn1As+u4A5cnOuAcFcFd1ubGZBo0mGi73OY5Y2wxh
B1dmsO5HX643diFhSkLqf5vAwX8aNds/tDFKhVpFdNGP1PrqUhmJENMzWE4NVke1NNZ6TcRJACec
+JPp4ieiIZ60Oil+zekzZ0xMsTVeEiUrONkxKUfxdGqKFkZVYDkHW6cJm4DJozVG6onqpMK1KuQ/
ulOp21BtdvpU7ojk2EtjkHkybhqvqjsKYyGFW6DiaBKopJudMZ01s4QVZWaqV6JGiPyee4I9lAAl
MXCPNtDyrnqU5ZHo1KAOabgCaazHofNa4igpps1coYnjJiaF7kBXpFi5Ry6+PkYCE0BpW54yM9CP
mmCqF6j1yaz5mRhDQe5S2mzNQDvDzOgPqlR75GYmxzzKAjKndp2PPgXuBM1jh2IMd/aKAlK+BYcu
uKMX0sZWCBuIwWsZ/dS4ZhFeIzyWXq3n2MWo3VgNiIsq6ldDRNXVFuA1FNLMpJRwZidXOHPjkq5V
yA04oncwkOniCrsnpke1b9pSV3fiXopKaRdiaQeqHzz4sAE87vAVgNayc3ucqUivO2654EwMUzkZ
fkXLLo6xwpQdJVhMEaVEJ8ygAJ12xn72lazNXqB31fPstiZGicQHw5OqbRAAFrejMNjLDV0BvCT0
l9opPbX1uB2rIPAQE1LpHsBjfZcq7TSN2/sGPYMVlOoumCwFYQ2ACbqFI85uDOyeH87gNLJiDq2w
f6oNNG5KiUECpHnZuqzpNXWZWYdnAapbp3V3P1g+7fN2xGJfWNQIHck8lKpJ7zCkr5Jxmh3MUnuL
EyquGGoRgZTaSnAR28mNvDPkFkP/vJjIwVsDlX5Psr5eB0b3Q5qIGwI6MGPOsvnbTmXAcVFZHDJj
apEJgXQZlNLTwznCJnLQjrRJfoxVfEvNQgSu9AZAbWJxH0iMjiSRBCjdHAgAsOijYQwOJYAOzbKT
Q07OT62aNH/9SD8MrUGLoEO9rtWPIjM3sGFlvDvi0U+aZBPPBqOlCKg49SkuEDgtj4LSPiHJlDbf
dcBl7Y9i4LKNlAEORuTslrrfsqj/LQOOqibtI3oanR8dcW1B5nbuNJ+cnMrHTdNxPclbGwQr6fNo
gcw59EPOgOjn5kbRy8uyu72l2dswCYhr/qc4vZSktUXP/l2iNoPQWhPV9LyoIZdCdFcGab6DPlR5
zDNp6y7Tf0eQzSVysa3nubO+zP6X1Vrn8CZySkt9Fq3KyrPSKRWpKoh2vxDQyyrm4IS81Qpu3/y1
JnMqAjNsdINfy2WDoheXyZSBxajD61LZ5fz8uxa9PFwW2lyrXYrUONs8kHt0p6ceC59F4IGGY/1g
zIvloRiTTyzV1fp7U1Li3dedlnHWv+V6Yzksy7EiXeNkqJG/UR9yAWY9NJBG+hM1OXsid6GN1PC4
LOp5rbZ/VS2CjLAvRu5nlBSTgDlKkVfdYegG5HSmufNlqzt8LxyR9Ac5tYpN4kyPmVRKRByF0iHt
53MOVJ0Luo3wPGqUy8LuLLGWKcWm8tTTg+3hiYW1tZMYd8wA+L8XwFr/WcvnBA2S3klgkprXJrTQ
bc8LS4HCs7bNiq5Ex7UPrxlXdTROccUnNaP27AsRbAd9ajOkR+LOwcy7Wf6xm3/sGqElblOhuNSD
qaaUnQ4NmuyMAfl89TDnS4SY32hZU4DepCjHedw1wVNk98Fm+VKW72L5orpEyzZmbt3XWkxDwZ+j
KSr6nVakmNvlLP3j/K37njlVHQ9kFf1zYlu07Rg279WWQEr3S+DLVQMFHtCLnWBAQFAkB4T7+O/H
iwBdqtZZ3IZ7phNfh2D5lMvn1SMVpfN8WJZtXLbzjS1QGsJ1LDsRe6Gs/QSJjt5xgOpvNcpVYUZM
7FrmGapg7K05Hd+B/lojy7BVKKRNgwh2LB6lvMVjaMNfUCfI347dfMp8KzYiowVSKpKEC6xNGifZ
4LTHhKN5Ymxo+/67GByhuBY5CTVZF46etmtzQjQvaO5YxeCqESqZ0CYuxrnB9HxWA/8iTOZuRMB4
Fd2WgIwFbBXmXq/1u6Ip7uFscsdsmYtBxrQSBu9KhkjIyW+G7ibO8x9kKz7JAb6DVCJqrO+j50x+
ikPEg6ldvgRd/qIibndjjZ+AksVnEebprtCHqyxco6gA1w3ZKQroHGRYdhlaaM9tzcyTcjuX9rre
UBiHcDEZySZI213vjwx9rO4hLtXyGIjmptHwNwdpiJUQOOQ8UJX1BEEzzI89zuoE5WCzb20r3yoa
Dc5xuDiZ/RAT/eZSiDjaHxJ1ApBg9O/RPwOdtBl92d2h1omAFj8G9WpPd/R/oo0Po4guQnIKjeGD
CUnmRpJ0lrCmrgD+oevTma3bdkUlAlEBoT50dlASkwR7HwfGbZ5eRjv5ScgUWr6RZjEdtnds1JyA
I5IMuU1OtkFDZbBI0IvLO1vsnXmqB8OXWjxSDqNoLolFiHQ4kFWv03L3+4wUtqpl1NfdkOvkWwh7
msCkBcYwVQh+EsqI/EN4RP/Q7SxLjKXc6zR6OXLMuMpOov3UFBkCLDzF73jxH2rTfus4CFOILK3t
ZU5E07gXaXKwM/muShtAPaACSjH9SFTm1F3sEG3U11cdG3xsolUE1KaugjR6agfNg8L8OPpkCwUO
2TaZ8SmEJrxWg5oDkwCtRHvJym4dFhsU6EcAj6Ai0191hObAaZDzlcje1ME4VXG6ro0CEjnBUUoV
WUivZ1GkXN9lJTjCcQcWPoAmFn1MajJDllBZJuZNOqIUJarjRATcTgNw3aCxTvQWOzTu6E6Hgt1C
n8rE4wRlO1GcVzy6vqvyO4KhaOxlLSlWZWVfUtSfQIbPBDH3cG/FVpjtS1Fkd+wlShFnXAVKbG/z
kImXntKCxnyBwh44KdwwJCbc26wInQxfQ9CT9aUzcEREs1M6pDJaZ1qbqBcrTe9GUi8NTHaZc4mG
+mUafaI1cKKTUPYiiJRa4fPbN6pZu5BXWncSARiiIemOajQ7+ybpVUC4Iayj4Fawb5n0WAXRSr49
d92r7l1WQduRUbs2VAddDalWntkSXW6lzaWtgblgzA4TnAxhwFhZSiNEvQoYwhwTf9WnXhhnXqwK
pC2iQ9skLHQzlOVE1mHnr4Fe2tD6RoNwv1oH3S16uSL2CIlgnP9KKyNyO7N8sUmAdEuwiNCFP5uR
xOqw6M4lQ6zVJPv1Kk2dFFEhvOigq7xeD0c3QfyUhDj1M4RyQbfVErr8ZRY6OzlBO2NZEgjESjrJ
anAKZdQWQS/Hl5I2rusIVPOGdeeEqBOKTu08SwPelg7WJh7NX4wsgrXWor3mN2qpgXIYsqexjq7M
i6eTQjp64WSMrM32l9bi/XcqChJCex8MIaMIll9zfPPradKPxJbMaCTczHZYc5YTMiGs9UQXc20H
vZcgeBmIz4w0+8ZANjz4NPggFKobzDlok2Z8hJxLKzAhj1E0XuqcamyWaN1Wxqp8ABT8xF0Dyb5P
IXDMT3XQM1Uj57Bo5Tsnnj5MWctvVHo67mRJ5hlWwK3sGBEXZxzoQFZXogE0lXTBPiMKgyqDtvJ9
+1ccp8OaaYjh1hLyqJjARTdD3hsa5UtNxfrEZc2LBr5NIxC/KHuMGzGUnqYn5U72/fuKa9Ahd6pf
IUyYRvO5fWbiM6SKsqr6XzYtGE8CYi3Dmwr09BqFXeLB36anns1q3PZWr9Kf3GJONReyTcY4kAy9
F4itn9zSQYEOI+JqQ8c7Je/j+GdimCPO9RZBc8+9MWZM1uoaLBMbgUCziWs95RNTBjF0HO8SIluY
UQB1i0lQlpSCQwYq3XYuStdGniFxlWFUG5E+1atcBu2I8aj0YbXC8EjX0chvR74nojuRGNnZzHs0
+JlJnlTbWy7vBLP+kjKxJr+9xASk9xjbkDK3N4U/uIquv4kB9orRtf0WdtlOnj6FzU8+I8PZKeCw
aCATaK7OdpluRCOBh7eHyVUV4WsBrdhFpuJUBJZ2fX6rTfV49Q0fK04WIRUbAvLVosFe6dqt3oIg
7yqLD4xIrJCVdNOp5h2QdGumO8W7ythpWtWfJNP+CB3jRmIW5pl6Rlix/pAnU8SsIbEolnJBC9ru
4neo6EW56yM/dtVsOI9Bp99onNXR1G/RaownXesNbl9quwkPSZbOngKkFFwlXMksJg4NfWuSRJ4j
Y501tX6k4O0GZYsHQrlDDKqnmKxSawMb5keiJQ/kwtc5uuuOToKXonBxu1Y9jJFDpkmGDjAyVWTS
zTby8SiP3RaTmHygTIZyTnZKVzYMx4uECYBBvYTZ2Hqp/pxQ317V89xiWViYdKok93dKXj7oXNh6
RDRjgSJWpeJFcQjURLGmFgwzEdLtGCXc/INf2eCXR1z/iO18FZ1Xa84Xw2EnoX3nNkcWYuucIwfG
ZTrk93H3ETVHX62MdcOQCFeBb5BYrD0KAniscoyBBSbvjt8Bf7GAzYxp9zopwwfjprUCElpG4d8n
qX3148LTSCZ0RXTVUvantvqfQ6gTYofgPrPRClvYaXz93TBGhCrAU5go7yeZhB3IIZ+tbt0VVd6t
mhqxmhZ/lKr+MVHxAO8uNVyLmGq2nHW2TQBf1MXrpvCJYWmJ3+U74TKcQF60Akbvs+NTSUMdQWzh
9qMCbGoy7rQK4IyosrWRaUgLnL1vEoAJ+h8h4zSXkvrsSZBETcx2XVLM1PYmQHJKHu1xHHLzEJr6
LYjuap3ZMQrMzDG9OipKbBrJRk6QhjIbQK3c4fMgwbYiqc9ZETZSehRU6k1kvMPjyj1Z/lGVYNYd
vsesDFVYi8oAVMhBaw/1CErw4h/TZ4fNbHCcC+atMp6s6ox2Kl87onjIUiDWZK227pLo14zwrVZl
UDaH5bEM+pdSE1Ovp7Q2gZssdYQsilvQXjz+XkRlyOXC4EovkY42jEoJVpiw1YLCv7dEBi5pgdEy
Z7M530IsBmJ+o3zIr/REhg0DHt5h3vS96PoZvGvZ6PHnN40HI62hsIn2IMc38ZS92pQyQC05LeDN
lEnm2HaHvJlRfaQwGm4cddxX8KFSEQiC/tDSdTj084IdOE1KkG+X7bL5Gqv6uI+gBhy02aFqtwwE
pxG40xIEOQAMpOFGZ2R5aJlknUgFqjiKZdUhmhVPoVxlIH0ZzgRVFO9pd0GRzafeW/z4xuyCpXLz
+wKoGWIxdQIbPE/sl7TIwdfulCZlpBalD0avio0BdwOwHouqzIfD1CV8LNRN/jxxjuOmP4TzYln7
3lbI/aXpsRAJS6EoP8/AA38GzEB/QHc2P/7eSHSuh/lW2cmz7owg1bVIzHInkeB1mIYy5O7u0ywS
Rgz9evbBpnM5q8rx7vkV9EsjjQ2U/nS3pJjXwfHBxDmrtpY1fX64rM3PqFS72WkOHui60cWqCS+2
ZsUHo2lRXmqzn1KGlA4bT+guAzb1kJmqiomEtS6ugr1F57MDfXLwk17Hv9A7uKVFcrtsiwOunMua
MujqSm5NCpx5+6loKN9yo2I0IUGM0f1O2SfVx/Jg2aw3ebNP+MYWesqyEDNH5b96yIC3XiclToxl
/6Ri0DhlPaXmA8uLK3peLJvHpvH3Q3Ft6wmvBdOEZFum8VnRQx6m884ue5wwSHAt4lrdct5HfZyU
gzkvlofLwqya2KvEXVJyJ85SviayVZf3/20n5oNk2oaVrcZ5F5Z/GTkRIszlMHtI6vHtB70St043
EsgBk5Y5FxJw+TkLmKxMFsycKAQfSuKla4zAcORB83d2sNJEqZ+nDJlpVlDSlrpZMes3J5wfsUuQ
83sypB+MgdxUG/vVqGagsovo0zDyx6LhLEnwv4QFls0pkRGVji1c+4TDNeTFkWE+cwnIy26HmBHT
Hsmv2kicDTOaZsiNLQwn0xNS6P2SPQCpRC34esTgJDhS9BUzMlVEymOhdJ9SyicwO/jNQSxxFCwL
US/VWNFZh6DBAEFeC3g/+HGVKaKv1PL/Bdb8N6IRTVN0xB7/WTTy8Dm817+rRv5+xT+qkVkDYv/L
q/ldOQKm6y9TU1VLhjvj2LZq/6sc0cy/dBQjjq3IlqPIyiwq+Vs5ohp/2ZphoCaR0Tnajvw/Uo4w
zwR+UxbpGBT5/uf//T8GccCGrhLTo+rskKarc1j9b8oRvO60dYpC3usxacq0ZO6rrp5NMYwiC8vE
HQBJjJ7oHT8jBtvTeMopqEaTse5GnqKm5UnzJ35SQLcMW9xpRvYuajJcILTvymLCoNw9AItJVpoT
XkvDvu8b5SQKwyMBgTFUF6JqnrCfML6kukxbyNDEey63DLyrFRJRatPqrYnvjYIp4mFMHW0JF9tO
N1ZbP095Yqz0MD8lpY3FtjKulVafDUHZpSCqARv1QP2r0i5pCz84r6ctI2fuOw0kVXQTAXgTIf2I
HSfYmAmNxh6tCb0CiGGK6vUFE62UpPbJ4meIaY1qJQhsHA5gs58yWhW0uhjvO/lWkqKH2jFDt7d0
jNpMTqaK/lEPgHUrByOD0Gxj+/VbZSubVuin1qLfM6jh3rQ4Hq4G4fAADavo5tBjAoqPRS+xAzRa
mVQH6k2WjfLRivFCzY/0oVJvljVFANFLZfmGSZ1ynkaOc15EzpZxAaxFVa9PsI8GNOM4W8dhUjzV
dKTb3CiCi08e96UgU4WIc0xfoxZDEW5gxxmVfAnobq/tjPzG5WHLKPIy6gzV6MBr6oh324j0B6ur
ASeCOWDe14WoFPznwM8lpqgB7Vr6664l2f7tshAzt7RUi/tO+8icwdqBsOPyaacm8uGAjiON3m2p
Z2yTBS4O2vC7OJJincIJgxEuqYycDRJ/NrGqhEfSeTQKo2S+NlJin0jcs05iNOAKDdiyu8E6OX0h
ZkEN9pO0Cy+DsKIzygIymEDBcXNuGfXIKvlOfX5xEMUDPB/b+3qMwu0YREz2LaO5z4WhXxWZnLx9
qCviUZYKFvJboE3+/fJANcRG74vuYlHqUPrYJCRwtrVIEa4HKz1qckcmi1nHL1MpYywhEZmcHO1l
KOrxwdcaOMlF9xH3VBiHSdevnekrB4b4wxoCd8/QHUY5icJnS/p/hJ3HcuvKlkS/CBHwZkoDelLe
TRCy8LZQcF/fCzzdTzdO346eKERSAh1QZu/MlaHyXQOc72nKnjsEI4suI3oOkT8pmoW0HnTbOHt2
0p5ttcfX0ej3g1KOX26d78KeXRAr1oDJyGYb2nOJZ96mSc1ZpjHYd8ygyZsWaMqih9l0PyZk84Sq
E/miZ4VOqWjaZQlloJrv+XYKKB3FqWu9uVO4q7o0+OjYbAXKcPEQAzwKp5y2UUQKvSsM8ZJO5ToL
bP1igd9dqD21m0Gx5tV9Hz6lqUtFOi/NtTt44RO1ERf6baj610e9nvgT6DvLxHTcbVrJ8dkR2vOY
KuWNMFmmDA21M5cw0KUlRPeVvytaFdylk6BY6NakHHfeWQzkf4JtBTUwxO4x0vR4aRaieohsubES
npp4QmVdo317cIOGBR0lTk836dxS0M0VvDkNU/NNqakjRHG8o+ydQdNysR3qymBPMG/2KXAN96XS
D/eFrm+lRbmrF+SiJPP92B2mdRuP2vr6F45ovG3T4Z3riAhBVzXepo0z3Fpm258KghJ+7+K7TDeh
SjqQbYPZAkb8rFYGriD0BuvrzXEE51hFlDjphRyavsuegfFcgjIVtzRRU7zbkBzT/o2QzunUkxLw
IIrsHBcivFxvDWEfwpPNwm3KNTGMg/vACBQv2XCHR/bLLKHUcOU2lvUwDr28aSzvyYKy6kDiuys1
Pbtty2JT9CimTHu01mqS5aerUkmZITssfH031FmhVIMRs4l+MHWj35ex6/ilE1j3lWlj1smC+ptM
EVkn3ZGiB5xABSDDxIb1NOtuiHDyCJvsumjjjEGxBR3/FJqKuFdI3jlIpstVHsSkg1cVvDLbuIRq
F3+5rnZxM1X5HHypYcd0wvFZMQtrLz2QV9ebq7KLzFUja33XCNN5yTirskhLn03P8w7kyhLonefu
S++R7qByesHMIQjQscPyRa4RizYv7PxImY1rLFhV+9MpXE9IRi9Vn3dPtmIQjRJr+Y42r+V7aC4W
ZqgEt4WGI9YTEOOD1gHz3tXmTTOKAr8AlzAbkHIhvZxgBdkEZMdF1ZNT8qXkdE8OQ1ycg7Ly0AlS
f4lCJ2TbAozWsXCFRNlITKDX+JoZgpNVS3nrdlgmTTW6r3uTsZri2JYAoOyoJ+0xrd3uhrqfwmWe
yOfGorEdl2C05kAlNGL9Ej+I2FV1HD/qc5pSrPKOro9ikQP0yIognyD7q4BebKeZbixb3mrhJA9/
7ptvFh311IpGUlBN7Qlmd3u6/tYXvB4Y19H6WvAeHL07XH+DdIvHeaog3kcBkBkS3MGvMjypCJ0g
flICinW9WiW0ZhY5+TE3GfA7JxU/mqpq6NpktcxM4lmoEzEN2tmebM3Q11yajxMfAucPhJMwR+xG
TBbBaa8G8rldGofbKFPlLi9jfyRvYqP0ZBXpjRMcK6qgtFWTM1u2tLnJlTa/VRhl4a2kmq/Y37QF
q4XJpLDJ1WmkyyHqQ5dWAIVj9b4P4mSJtkjDZhXYK8clYq9MsXcZ9WvooboMcX8gRui3Vt98MAjj
rK4V7xKOSOfsUuItTJMT7Y13kwAxU1boMyzmB5nahMOM9zFSD1/vQEoYLYTWFCCPY5rt3nA+nTF5
IPmVEZVAGfaItI+GW82aYFc09Q+RaVQ+G3VV22oL9li7UVo2TIbefVGmxTg5iEVOB9JvFQvZFXXt
rZs4BFeYtDKw4iK8xCGvZnP47lD7fVyBNIgSaK7VZyhwa3G1PiktWiuuGs8yigVKpLUXe09GrX9q
uXJqHZWwLGqr0nx1qwies3tLEyzD/0mrQzogs2tamkBYH0MpnlLHgkIa2Jtapipv/TuthA2wBK1z
OzxbQfVJUmC39KbwwFLDMXptpY7qqkUs1EfRLSJNMml9tVe7NVCst9KjB198ydjmZG4lfYBKgEUO
oD402qbVTX/sqVZb6BrYxIWf+kwyVnPrFs56W2efcdK8QAhd4cWDwthI1nz5MdCyfd3TEJgs7bls
1Xukbnel9Dwf27/pqD+9vej78SmYG286HLXQ2ga6sg+79hJMyr6h88nZhKcuXE7dzSDcJRY7lA+R
ctcZyntKe04N1Z2AA5Eo9nZ0ym3KSLxw9eHB1Y1wWSpzo02WNBeRJy5gLZZoIfE9gu/vH+ai9Gpy
tWhlJPWKq3/uTtufkJIj32X/24NmqXUL33OCt7XPubIN+1iDeAvN+rGcm5Iec72xj6v6QgoFvc9I
HFk/pRtGNScKxsWgDWfUg6Tcm4jtGvAcgUUWoxrUm8hzLsKDttIYxIYXwUGv+W1edscqA0wevljA
5gDudq9OXh/KqfgsWrVCkTI+qFyPq7ZBHGA6xjbXp2NfEZhDYs18cEBdqPiXhTfeaGOPyCJJC8r4
KL8rvp4mkvcjws9cTciDdWlYjwbpjAHGs7kjATnLBgAXkilYEkGBgmwxEPWzrq3kdaohURCvQd3V
DZdenKyRIg4s5LonkRvkSnIcTbNecR6eDRkQaEonliTY79rkGjGU+rOr0J8JKZKl/ejk3hs40o/E
/WIGuEGLwUutYovmCrgP98fNR6SK+lGnyrtUi7xZRrG8SQVsKujcq1gZ3zvDfSLO7ruz++8xro9m
9S2ECTu6zI9mEe0swVduZdFnZMW3bT9b8K3qXcMSdnSikelrxD/IXNTF1ZudcC4zD6BvGrZlFJ1Y
ML8QPfAcSlgetn0m0wjl7HhTlgaVh5yYWpduCPQ2s1YOLI0QpDfRF3XV+noCIg0NFlkpfEhyzWKq
7As1t4Oc4GNYCPnUNdRI+jXihnQGLsqm4CSZLPT2mDV7pb+hiHGTVOabpcY3qMTw8tP8K7F5+p2Q
x1CY27pDXY6ZagmvJmnym64Lqo2cEI6HKASbnPRtWzJkRRjOUgIjZRSuajhgWBvMlCJhPU3fiAPE
ghr0QdjkTyVrVE0BCP/YRWRkp2CX44vIdISJWnfjkmNdZs1b4MldqTiJbyJ9WmaoGYohPskav2Hb
QriyY4plZg3AjE6BUMr3srDhqTmDtihUBVG14/lEJIBnkiXaGloqTEl8Bt40RASWBgsap9GN0wQP
cdn8pCNxYbJDG2BkfmCa7md4l9y70ri3vSJ+QDj+HARM7aGoFJDg/b6zRO6zyhI7y+OUKjw5bMl+
phvXPmuRmR37hl5HEBPVkvbroYFYNUZbT8F+XyfqnZJB8wIHjdjWXGUGfXnZXdj5matwZDQJu2Fc
1R5klDHyfM12A2KcE2uj0Btl7AZ81sbl2nKLi5PCkiKgXhBp4RxSvrWDwjsVbbQbjS6kkk/egdLr
q9pySQdzxTYkac1OSIPUzMZbVSqiVJehf2kow5vdOHLHPhGBJhCnyXXzbWOlr7Ro9X2Ts4svhPql
oY7gIlcQe9CEY67BPaGT5p5pbf0i8sZvG3c9svG/h5ZODyuw3/EM98uwZOx7syCPkndgzjn07Jvx
NdAzxNGyIGHlFiw6mWRYduvGvbPzOeygMZ5UdIRMoJm+UKgqhq17EVZxOwYM8E6mnoRUSJ5LAvdA
TlzP9AoWt92DOGSDXo3Ko0AAoHSIlBEqv8y5aX5j9Sdiin6i0aBT3sbFtkqRRGq1ycY6RPgu0bo1
NtK3JAPbyljyP7evd2I7eU71iaS7+f4+x6COOOt//9314USN9+zGajQPHK/BDF8ictv9dcjrgyoi
TJ/s0OP1kNe7ZmMG4lP4dfgfaIOF0PkdIBmEyTAs9xthWLu+Kc/JSCGp6L+jfI48HNUXCh6neCcU
VSx0pd2Vor2YbbNzKfss4hbAhrRfrLj7SKvp20nG79pAtSDJgReesTP6/ntK0YiXZfTAJHYgq6bG
tIN8nbWCpZvUXU39e0RYkCKBaCrtVBJxtOy+puma/cAs0Fnasa5IC42LAuWJgWQItcdSuJXGyEn1
P51/dGP6379NGWr3rkdoq0vyHVHPrK4PXn9EbZv7U2891umggNKJ3/Mos/dqm21J/oUURZ82G+B0
DHoLsqb08JeYoYoaMcf0rcvhvxmQ19tXMGQlt8QB3JZArjciyWsKViWmJapJoxfRkLWzYm1Yczlb
z58z8M1QvJBX1pM2UzSSN6QfZK3MSZpqZ2h/fuj/+c2m/sdSKuQiHvL04HZ6uhsJJyj05D6DTU/g
7pmAyi/dpgan3rd6+JT1IWCrfNXG2smzms9IBI8O/huCjix9OFO77tP82BvqWlcQixIm1yXTydD6
coFt7hgq9dq0gHpIQFllt4kHFOY0cSM2PZwbbFKWHi82KItwCVh/nZts9Z34tkPmtx/lurWddesp
b7UWMjM4xTkevC9a+LsYLsO8RMDKDSQuWBHhdCs16+CAqG3r24EUwKqoz0oc+h6UQU1V3tqAxrCb
ssRHI1oCFJMRJhH1ZNQt19IUdtToAqops0/CVInn9epVRKCRHmwJ9jh7AwRGBZ37lPkTje8O70+J
BEGpjqaabPKhQZpca8z7+kUn5ycNB/quCU3Whozfjg31QolT3qbDGVzUGa1xCpdlBuQ2pgj2MI5Q
iUw9eNaUbhMoCfuLYe/pF9Npeh+dxQeZbOj+ksBa4f2/0ZOdgb0BmUD1k2Im8TJlj0hfHPRW7i2b
ioBbsPkZvPJcMfAjX6FC4pbkbQwI+aqu2gkrXw9uBcxOHus8eKTjR+qFmV4SMk+XtGxHs3A3jfmK
2OteySK4OyLal8kNkp6CZVDlLCMLzQlV7P0k201eIHFMwX/2Zf4cEEU1aORmZDGqjSaKHypzI3O6
N13NLoAFBx1qHHZVcz+x3F+4HtCiBgsAEqPxMbIYvFEeh6jhXyPKDu60plNK7GcjPs3S2SNtq9dJ
nHwmJfngFG6pTI4I0/sTeIi3gVz0vSE4OYuwwQ5TbVs7ipZ5hRi7DKKvcTTkOTZZPSLmH1Kmscz1
npPUwk0gJSC0jq3M7KQv+pd6Tomg794T/0b3ZpOk02fr1d5CKmnpWzpYCT3ooVfcZ3qjrzyVSBuT
lHhLVR4xU3so1+EljVJfNNI6kOSF7vCOmJpLCHOwaMfbLqyUnda+mHBOlfZZOvGeMKx1L+udmpl3
cyTEUnW0c49hYZnVMfC8zvppFOOkaERO1smlrMcFK/RTFgiyCpDyUUM5i6z7JsH+NUxuDK1+zkqz
WhUVzEkVpjB+DEY0C+Rj10dHrwvCV1mVn5qd7gyhHAeyrYPwyeVCNDpWIS6cysoNbjUPHlzIUsTW
xD3ogWfTSqBWFvchqbMi65mj08NUE2+C8C5P4M+15Xtakz2ixoG2KA1MOm0qXyPTizbVZH4EiY2Q
1h1hGlvlQxSl9/lU/aAb2+hT/QN5GuNqe5upjDmOdhwEesSy+EAe8xEwKADb/ZmjJFpZwb9w3sak
epOTxx4TyKpZQIsqqf13Gp7Bnq6rk04QRYideiV4N9l60/RAq/UeVyakfJqHyiN95dvMdd8AY8RL
EQN86iVdQbqyJ3cYtt74KPPW9cOx3BfzUjWoih9EFxv0dxpeUcQgTAEy1C6mh1KddulCGwu/JKll
jNkKomY8MfVBoQtvMw14mPWpM4VVQHA5g18N7SxZvdljcS6nftcO4W3STXe2yaJsolJMxrVrkbPY
pzdmiWIxjpXLAL6VuBwSZ81TrKHsjA3nvk5sJBzjzsJqRcXXpTqtvfaqdxdF1QJHI8mirA3VUJ/g
moBbcjLebplNfNppQj1kZAWdEQfPgmcqh9v5I5Z5BW0UQQ7kfZbyka+30afCvmw1ViXLHN5C9JrQ
7M/QhIJ0oS0vEu9RH7RTb889eqC1zdQweuYoMK0sv3Hjzw5J88mMI29hWcpLFmevRuzOWytv5U7p
UxPCnegfewQP/Ft8uV5IbcapX/2w+HjMccyQbwVeCanBGj1nbZOZ1o+k7qYKwTmOCk5ENsoCLe6z
Y8/GoYA1O46TBRUppsmUDB4SdSiNHmmPcSwkzwZnDDN6vURIDTVWqh8BPh8tjW7iXvsgBpRB3qtv
Qg1fly769VhWXJU6H2CTUMGet9ukMqOUD7WjXakUBMkS5tvfddj6liRpog3GFIiymLLRDNYIXWs7
MncsbcduVgEs4ZpwKaumuqM9BhEFjq7/YY37JLN7S3alH8/BWb1dAkXlLQUGYXe0nZhXYldZyQH4
TGON+6AxGRTS9MfqbXVd47BNh/EurHj+THbSryT6BIzEHzkegYVAYjFawcmS8rHH35ELFZZf7cH0
JJ14IdSDnkErJtE+gEuPFlCOFiVX1qWC4pPqLqJOo+k2kc9Vl36U6bQOizChQqe9Ttp73idPCKJQ
yKUBdYZ5hKzFqzJ077YB6t3to7Wdd9oRB5NEZI5xm1OlWQzkmDKOtqshYG7thoK6u25iiJuQwgNE
IphJW9L28m2Jxh0BB6Kx2WA0x+BSaUOeX7WRtsFHdeMokb2Ox3YuvaYuFgnX7zNHW5Bz99hICNai
afym9Z4nldS6vv2UtUvckzmhfbXCi5N5t0KnStoa9209PKP4P3chvYysVl6o2FpqIcGTlsU2VyhR
2lHMPMuEhuLzI47GbTzVUNTS5mciJXXRdOxZ6fPhWtTjReswEfTe7EqzUFvFH5TtHS6hiWJ6uywM
/RXqBVN2Fn8Nrro2c4cvLkrT9VQtu1Bz7ha2AG0Z6eVTRLx22fICukgljKGhqjx5kkjIMjwqFgop
j1NcK+fuZhfWcLLhVJud5SPz+mR58xhO7HIFMNZQQpxHV/4zRO3nHCjZxg5rVy9G7aDZbCADXy2M
8qy18knz2D9JcRnyNV/vwQmpJ41lf1HKyFjJjkawkN4ia9JHZ0opRq1YLEnz7Ng1/DAVzXAWltox
ynO2DyR6PqmVjrqrD701HTbQeOIdOS0oyg5VSNCdisGMV0QW8cFFmMEmiMcu3xK2HrDDCHdc4S1i
ZXhQ04ocaMY8r2SDhsp4Ryj5u6nTTsJX1+YDRazu263UDX2V51RL9AX0lMehT0c/xi++7CJCIMF7
Fylcg1IDoViK70KpLV/BOW5S59eqJ62lL23HiEn6OP6oDgPOX4Iq1Y2CRsxKLnae6qxM3G9k2NT/
6euRbomhbx4BcpMWdE806Zj7OegigJo5HrYCg0oVxizKvWd74BNvwu69kIj+A5yhWoMtxyAijI79
Wgjnlg3tQxT073qKU3BsXfLVkVO2qvHa5MR0Bq3Erj40byKbhSi4H0G2m2gSJYzZUbtYNAqtQK2A
ijLyGUp6UqrY7xAkUlRP1indlLUeMKWzZK+2wsF6UjXkxMaZu63QBI3SGlZ5p0B1tb8QU+4r6QAw
gAK1ClTNBrqgaatOJF81LbNlX8DtzNg261QCiH5WGNkpAvLMOh2BVUebazUo4s0KIoJbDRbGKsnV
nuPGS62ZnkIFi2kudZVY9H7GRrgj3tPhE402DM5cv3FllCzdAeZRn68ojHHvcNdaclo7ETKDiLhb
T2yrBh9UYLvtUsMePOaGsqh0pVtScr8bBSF5ozaFq6ou2rXu2vCoY3UWFbCYtJ4Dx7g1B7yIQUyV
0NXclecUr2WIjVQ+yYQQs6j0xm1G9i0+141WOLVP0DZr2wen0h1M4eq4JwnnzPDgx7T17XOQcSXT
eTK2iaOgvQ1NlUy7zvDlwCRT2c3I/KN9x2z+ltHAROtZflMi84Og2OfZLsXfHPWi3xJdma0z0971
YPQYDZsda+nbUtLsSfropBh0G+Js2MWpR48ug1KZadN2clmG2MC6HR1LlSeCjTIb0qGC+IVgiWA2
g+92smSCaZtZukb/RCgvZePs4QKkPgppUZNNGVY4XkIKKkbjamsC4hGrEbuKPArMWVd6Aqz5+KEj
niBotFvRPQN2mt8RWze74JwTNviBJi0XBgroskyA5gfxPVk+LDyQxVGepWpnzilIGvSzCHsm3Ukw
J/KOfawvVdVbawmdWjAo2b6DWj/Fe9zrN1ZBY6HCV0GYZnbXd6H3DJeOGk5ZWcoX1bn11OJAA4SL
vZrYeU9cAt3tVkrSxRue7z3qKkbNDvg4SCEEtlUJEbr4UBN0hQKO6hQ5jLGKQfIyFREzTM5WgbJP
qHeVY+86p8Am1kpQkWSpLhKb9WZgmzYYBkmxDcqiphZbS8LJJHaJ/F7mKLskurXUA5oOcyWHfmTo
aB+FEoqDrJRLnTaHyHHwZKv03IMsvUAfsZoMX1dlQR0Jox3bkoNiZib9A8ohSCNQBOpk1SGYTVRQ
/XI6kvCJ25kukdqKm7xJaXUYw0LTnY7ZoY6XDk4+mkvsmBpiyac0ujcgH8D+LCR0j0q9dYOQVqJi
PAKYwYPWzjnyEVvOzniMA9TC5gR0nqbjrtOqcknixXqi5u+rIieTsphuMuVsKm2x4bwjb1k5IypA
+TE0Z7y11CXYwyHeiWvSBJX3Okoe3RcK+odMeSKOemeUbPf60LJhVTD1qN9Gj+24FdlTCh5irgXR
cZDvKpsvu0IhhLzhtutKwJ8p3+QEBWU1urm9hgdAe9Donzvdpf1WGP44VTXiFvjOY3XbjaGOa8bD
Rp632JpL2yVD1CX/wOx8obLa04l2yJvMOSupcwgT6AOWkVJak68x6qHNWBHGqOYBhYqTqkSvVAfZ
ibT4+HFPp7p0F+woiqUJ5YnOh3nOOrns5ZLpwt46ea4vc5rLRLrbHUYInUo20+2ho0mHNbL7sEsT
OqxZF0jKXxjbMeQV2pcmQDcnThIvckN117knT/nGDbpV30TbQIEWMqSsf1PZbbyshCvOMlbGbKko
ytdGoa/oWRYr9nQekA4zWGspI7aFrRKl4TwneszPQTCejSLDHxbmh6GCq5tKcsyRmmxNR/xgnKLM
lf6YJcJs4uEXbmcba7uO9xJJDPOA70Tmxxj3F89S9rqWrINxJurH3WNbktmH3YqvLMGN2z+OvBu9
a9/G+L212mqNzb1dR6q+imyn8E2ck+tyVDnVsVPwNSV3rZHDKkX/o2nyJgAGWvCtsd3P71MTF2s1
RRkxik64JID7C8satAu7fAhwkyGbeJW03wGmMhB5tXifkmjLSlp1SC7OQmxKgD9+aFQ9zfBNld2d
SdUWFIN8crThJEY38ANgKLS0cSMWZb6UcfZuj+j9E1s/eLr6FdgFK1rW/qxv3YfO3kSdYftl0t+M
RAURl4PzLY62CGtg/lPEXfalTjRAKr5SrccyObICzlSnvpW1eYgdokdyvOq1o0Ct0PT7tgWXAGdF
j9SESTt4pjEFfElh/Vm3M8xIT1apqBqsZuPKpKJB5kT+ZrsOqSTztORGA+O+t0+Yx5cySzZV3hF4
wIxpDewnK9tGVJuLb1pxJbsPhFchpuiOOl0xkkcRasbeHuhs9zS7UC2ZS7vjhOPQjAzYeDZQapya
Sgdp7UqUWYgvxBfSLjZRGa5QHU7KZjRgSNK+gjetK5sSg7aqaU+Tqnw14WASAlTuGtVL79yj+6AN
UXEQoQsQPrGpd4b3tvFtZ4m4KZPpNpQ1Vv94FQzRcB6A0ZMJS7MkJR2mt9LFaJMZodanYMq7UwnR
aOMalbqM3VBFQwugoxblMwwv9cUW1l1jWB+llb6EOVHfZjKSx7DkirizKLCS0pAmB6RReL4mFpxl
0VonO2eATE13SZmpWalOB5fZcndD9ZwKAK9Xw7tq1R+l6OBgVlhzAnnTVgaxJzpLzFJS8KkapVk3
LaiJ0NpELRLJUVQhmFBzUSjZORiVdKd143jRnOSYhS2255ikGXtSLxQOqGYn06YpVwmC9YUayXqL
60ywL+nhRlKhX4rZ9Br2ggV2L44YEYKvKKfFNtQVNCdvo9gBYDD6SyuVIFNZDz2GXIirVnBWFGyy
vcFp4HbJGQ7PvVYi8Dezcuf1jbkZQu0+phe1HVRCVMY22JcY0sgJhhZAY3+vud5JcfRgpQ7ao0aF
0DK7yU+DOXAHfuBeN9z3pKLsODZm5o+5RfOQkASk0Oxa2gktNeE5aV4VS/Rd6cFT4ydtEji/3Pad
JB1vEzHSFLaSr8aGChnoi01qDIDTMxPNWpqREVF4YocORGUoecuQVCzzvlB8eu/NssL3sOC3kTlM
vRGYhNl14yCV2XuHjv2iyY605o9AtdKnLMABlxkfVob1u8oVirH4gPD2pLXny6i/yzgVUNS2UJ2v
u18Ft4v91Tbts1IT3h3bhY/9BdV8qVubmnlZrZovO8xZmHqOYB8IEKzVmSm7fV9W07rDK8A4xW6q
iJ77RGH0NZD25V6wGeYd51fstmC+4vi1KpmXc8rVsVIUi0ykAFdFuTVckxhVhZ5Kzdq6Lwe5ataO
wfJpDKc3g80wnuWlXSX4WUu6GHj3AgxzUMXaV6ET+RBQwluyQv7umwrOjyiw87WtWHkxRbuaOPOl
7Md07Tg+1INwPfVSILrFfqQ2vFidSBvAbw2vHzBn5xwqBhsH/g3VYfVZZXW/crruQQ0bsPJzmdgs
44qQkvYhh9LmtwK3IIYuY2VFkpQtBqcuSYP9aJHbnIjosdDxS+qliXZWJ72jmZTCVyNGPrQkZAAb
4ztQop82HSqEUs5N2ajmxvYmy8/oOywRrjylMUvAfiqeJEBjiuxyWoFxOHdqTY1Xn8A9VP2D2nXT
FsySthozg3vqQFgpLoBgF3nhwBs1o4OXD6AyZibn9TfqKYg1///79Ct24/cPx/kIv4epWAoRBBC1
xUFLCvyr8xGvf1PVNkK7623q+O64/H3GIK3mmIT5FcRjxEPXf/jHr7/H//OIxWCju7v/81X8eZF/
npH5Tkzrf94TEoa5cmAQZAcbrtif13h99j8v5PpsemSXBB/85/OplJQlxPUZ69Semj+f35+DX++9
/vh9T6ozNFwPnKQ7r3sLZ760m89w6nzQ/+Bzf+GqV5pqO+Nvf+/7A1f9vZ0gsqKqhkpif/3L62/h
7GD6vU8QET8Eibm93v8PKuyff/63//vrMNYcmIhDS1tq9ozwjaWmsW4IL78v5A/L93qsf/xakvCs
rn+PVjQFpI3BegSow9a8S9XRd6V64SrkS55/JDMfNZp//HXf783rb0XrHJ208Py/7r/+//W+60F+
b06sQtn7wH+7Pvr7wO+T/d53/ZPsim/9t2Nd7/vrMNebXotTTRNgeqiAbH6P9+ftXm9fn464QaKb
/zrMnz/6t8Ne/yedvL0nZLWxS7vdi4JlmWaSHHS96QQxbbT5x1831WHGDf31cK/6yeT6iTdXXFQc
fNd/+v3x130EUM4gRtMip+Z/nuGvp/n937+e6t/+TiOHnQb4f46FvhB/53663n39B7Pq6QH+ddB/
PP7Xk1xv/v2w4mEBHBO5/teP4N9e178e5vqHv6/1+jfX+yIUZMQiGN8yJosOnS8ywiuQqOhbWh9a
bjTtTdj2sf9nuOiNJ8USWTCdIr16vI4L5QxAjpKy3JlG6kTM4FQf8rWepnABe7ZstqHMk1i65oJ7
b3EdbOj+NgfAhM3Bmn+jWteYbLHtat1pqbXhPZ/1lNKZ6uYPKmxFCJvJJh26h1rGlBwVSpoQ+2gj
CtR/0g79KuguQitP1sTEEUjWzCIfb8aq+zKDYJWSY4sorWXvQR+WGmA9y3XHleoSEFfoakBQmvrl
ZcODVnmpH9WIIvKhRFzU4O7XAsIPc1ZJYXrKS3gMTUzYXjFV0dFGBXUK5z5MaQi6IPk519AC0MQm
EMcuEASwFKaLDh4wbYPbipTHQQXqSUacemu6tr6dSCUwbLarg/PM0oStTQt1BeN6RxlMhD4eNlZi
9MC7nK0+n+mqZK/CTu9i6pq9pOejrAOlpZdLPQZTC0L/6dGAT1pU1QmVbrWMhfla9/W+LMfMZwEV
ry3mdlYoxyikI5VElN3Ysc9Ey90YySNVCfYYCWVABXQjgRXaAhoCNY/WjP2+5rOzWmMbuFH0ENJD
nCodMmUAMqBiYy7c8ZJ2w49w+GDcznulp057tPPIywanFWccp0jUPWH3hN5p6lHvsPNmRsK+pYme
6+4nATu3VFVWBMNkuZuACB2laretTvtbadxNbNp80ibl9Er05pq18RNrycEXtVous1Z8OfFNHtK0
RxfI/9qUkjeGMo53ugKySPYKK3OyD50gfRMdEUq07/Mt5JMUIULU+O6k9RuzzXwXjcZaN3njIbrG
bereDrHXbF3Bix7mWIAQKwBxtXzRlW9EQJLoQRqkvrqQ5jKupVZnZx8pPy1wilUznOYzSE/s9pRF
0zctbJbJgvZAbb61ihOcS11+1rkOXIjLb4kMsIP4j1QuiqA7mmpisp9yjrQp8B7iDQHpM6wy5FvA
I5QNHkj0zi2WSAqy9HD09jmIU8T8sCHQrHWoBzVeMM9loyRbFe3ULeXQjftGWujoFFgRIrgdNRLT
avejygoT3E/4PoJba905kEZjXaYBRLWN6BAVWLm86EuZla/lMHvth+nFq0cV9clWU74dD/aGHhvx
ztDUfAkY+HZqA0AnYwYLr3vA9Y4/zTtKl9V3qVB5TbtmUSvpZ1qT6DEBhVxReKx8xX2CFVRQVs0D
XFKFXJkdKE6qR8eJS3r5X+ydyY7rSLZlf+Uhx8UESTPSyIfKGqiXS/K+nxDesu9JY/P1tZj5UIgX
lchEzWtygRvhfiVRpNmxc/Zee+gGmuKWdROOdCdypq+9+eHUkrJnUlBGm4c2rZ8Q02fkRflb16/e
rE5fM0PL157odlmnn0szEND7iR1sAhOUSApiBYYAQVVhCVpxYtyRqOjgSBL3dG3du4l8NnB7Smxr
QOhJacprk2QU0GieFW5Nqz9YAsFllk0voa8/grBumBqX38n8ClFnQKYWfZlxxOzefvLq6EnjPgC6
2Fm74eRbO9PV/kc3Qg6iXYX7XK0TDNJgkOzfIkNPbWIsH5xrdJkvOvPP0ubHcmu4CBP9XTfLZKuR
tHRVew7Qh9CamvZpRGhITA7EATCx3usge0yL/t3qC+ZC3XRLkvdm6PEMunQSMUmwdksGYcA3r6yi
p8HaDBuYdbinyx51XPIB+QT9T4UQBpvFsRqxYGHTqtcdZ8TIpGZX+H3a8iSqXZM7AaASDOBDQGjU
MkJ2x3wjip6FwKDjkGWvQ9hnG0zkizKedkTb5i+VY4m1002bbExjULADtEwgMV46MhFDZb9tjezZ
Tew7PS7N6RftMvWt4xQrJYKI2P4ujfQ7j+2vthZ0ORpU7iZ5YT0s5WLoKdfyIF3HFkIaCLxEDk3h
q4VKYczRdQ5T+WAm9XXdTmuSOs5VT6OzpWFlD7xhsAh+i/XO7OwG/JtLX9OsyC1k7lq6ciNUyLk1
HI8AAyK+kQLbO4EUyRIX54brxDo2TNVVqzAPZeV1ntLYEupY1+5HG1fbcpS3kQemQZLdE1kwgcKA
fKR+CNB/eAPBMLhx3EJuanbdbS8SdO0DFBjXYHaDuG9C31CMm0AYX17NgC/Q417EgsnAgEaJ+EWm
3o/Smveqy+W+lPbemYdLGhVPxWjuJGSKnRchD5nq7C12uM2M8tU3y+RKkxfqrZyqvkcD/AhP83ma
id6EY/0YgbAqR/fFLtHV0BrO4d+54XiZvY1KabhaLVJWy3UvZYWMpiSxi+aagpjSHtMAhUrs7ofY
wF2CUu2Nqf27H2aPbtWfR9dZJeaAwDU7tDJ7SwGEOEnX7uye2kDocwRFN5vwuZkNTa20sm+Jn9mI
hucTlhhhqpy6UR8SMw0UykViX05rns33qRvfw5aZoMqQhHolbYKYiW+efg0qfoLC96br+SdhSKtD
sZ91fOxl/sh8lYmcWd5XuEr7GDe4BhC74no8yBlBSjlDNk4JVdnkGF6lD5XMa49hjy2H7ua28IAU
DZ36aWVLiho77KrvkDAUkvGTidwC5M2qLkjoDBaPUFfcpSHsDAthxBZT1H50/eNb3iZLg8w7liNj
ekxq4dqYYDJEMXuzYZ/qrOe8HCBol8o+LDrqugoKuD3pqXO+zBzjkTm89rypo1m9xFVar8wpe/Yb
48TK9xA3QbXqe8WlD68tADOlY++7ZDiMhP22h5YWcstlYZFAKhFjuVoNjAnfo4nBYK+q69hb1Atd
uzXbyd0AG07L8iHrBWoGm2ysmKd38IKfLBuvynRw1sXYvKAKOdt+d9vDulX9cFd14buTIybofdpQ
yZC9Kd9Hf4DZE8oxTS0h6Q3P3BupNF3yZCkbGmugogEOJUywPP1ekuVw9HEml/k13gDUNpiB8Mzw
uPQvbkdbbs68cdWG5U2W0CDB5cPVlOg5RR4+lm72Uy3GlbzLBqTX/VNMI/7QQNuGj3OvcC3gMUB3
XoT6hHQrWqFhfMcGs2HJtXduXu9Uqy+i8Ymfq0iCJq8E/heeL0brwkBXgIU6T1GneqEiu3aGJ6UF
F1lxGZXCQZCjstr0tvJXLR52+ixMVvMH9NQV9xxiJjTUK6eFpdTpbRe43SMbHJXknf9tjn1/tsgy
BlPtHLygezSgHzDA6N/R/K6miSAwa+jfm9aHfeUx1YCwbflI5jKaNA1TkawsyWgzDR4eirB6weGH
jM+Y9SFIzVMSKbV39ObsRVHUV+zgva7QgVMbTwOPZ0lYexKfJX4sHQ43o59wu9TxvcXys2kh4qBj
SBkT1ucwLn+JZqE9bjEuT8UT8OVrBCef1ogqZYbxOFmYhILY2zHuvfQk3LsUiyFNNu2H15Qgq6Rx
4O2kz9Taz54rKrhaFvpoe/yiK8WwxdPjtQf1KHChh3r9RwieKlHunREC5ijdGuk2vGCivtyG3q2j
c6ZNbga+1KMGczO5S8L4V+982Z2c0mpWzN2NlTUOT04Jgt92RgoroHmx4hzs9rfYUBn2GumtoDfO
zPWTllgBYI2jTT0zxZwjvUeXK1rm25ZXPKEg+uSkXK+dtEb2ajHxV9w0xq8d2B9xmYIBYjoYR90J
VkZemZJgXsTEWU4hOoMQ27Spt/Yx5SSzc2l6/zE3+h9GO8KX53gMtkjeNxNO6RVWoy1c2NtES4mI
pH4bG/J4i/l+FrRcdPVeSwO1qo9ozCyjp0oiGR2r4MkbENDWZkjdiSkfrSwGcA8thwlCAHEK45X5
oN0JKo3zkfTENmg4sTJcQGxierRNzEsJT2DEFU5lTL61Y/w4CEo2WadWnBEjMKSxO77P4xVzn6dM
8ZTm+QDHyOI6yUHCoM8vE1bm5ZBkU461lzZ1XgwYAyBX+EPrV7s9GdbONUfGAI7xIEtyYyXHMRap
EmOghw90evYW7+5AGHWasrAZ4iSi9k1H4tN2jWkHi+rBnMBUdVaynsIsW8cNFaHjc/eXxuRvKUxC
nhCI39T4XYykr0zFr2BcsXLH/oeh9t/XTQIFHXs92eZdjLoeTKDapD6zewN2M4nm9ofjeT8x8yWs
guVR2MNBT7bP5MG6rx0f6ZTlIyoWWOfgVC+/sI1jp9sgwDqMXspg3J7WFqJIZRHhHKLnXVs+Eh7E
Ha8JUOAm6E4GAsW6RPTXZtVTkhWXyHSvdFNv5pL6eeh8ZvCWDVczWyx/yWZVtvM1rYDXSn5PSJKq
fE42DKzwibX9nSqGN9UOXzFR5zNDbde23tF3QnQTQ7ou5po4rQZb3zwwEODmqeSDThV0Go+mdpJf
NI4lgxnlqkz8t8RBf4L+6THo7ntpMgjl6L4qGmiopgo2DJUumSPP0mLymYYdzFViOBpT3VScOjRg
iU3EVMCXw5OtjSfTJ0o8jKZ7HG56A9rgLg98BuEJAQ56fvX8e49eOyKTXK0K5sjrrksosCkwXYUv
KbHLzTQ4V8jGVrrp952K0A/hes6eahyg4KCIYK7bdVNFYjsmgB2R2/GjdkyuvO3Seb5qQ0yXVovP
LwQi5/d4Twu1HWrz1ciyK6/p7X0wTvtyDHalhugX1qpHUtV9RXW7mRxxpL7AE06BMZCbS1XJ6Wu4
IbqFSto5GovyRMcEaZYaZhgEPup9A9+H/1rUAg2el3xPKnqNuoigCwzJhu7FOvFtRFfTSynJGQ3s
fQaGZFXogmx1XC1uwmhP9q9pwYQ9YNq5CYhkN323QQvjD7gdLSyc6sCPJYv4yk2fxpHd2ykRtFYD
JYcG4+17QMgYAkD8Uv6VLL8rGK2rNKquuzDaidSJMb2Opyq1PwFBHIIo6Tm0oUeuu694mJ5SVGw7
o/RJdOaJ3/qG4mzo8ygNQ3tdTDufAMoJ3Dtaz65m8hUyCi2Jeq6Drcx0tUow2W2ygF5IHH+XQXY2
FZomjmAkbAdOtZrj9hCNJRkZ1NlAe+3vgSBvvliL2fUe4du7Qs2i5pH+iZ8fU1F9l8yAdqrMviE4
flBRD7vajq7nEKFqzR/rJe1jNOebBkymuh3ZTXkUr3Eqf8Q22ERH/4JkuQ58fF4xa5QFUTrX6tm3
RmJFDJQcNaf4UjQ3upHoypj+KaZXqW/vjSUgLaqmc+aY3TaLi34XI2B0GTavqmp45hlFDWJViFwG
6W6bcNrze6t87sNNmkRHQiKf8KAaAPvk/lnaaEeA/9910bc/vtSeeEE/86jynmoT6oqDzmLdBkG8
QtSBIgktJbBfQcHLs4lmt6z3dePuxJvp2vg/xPOY96RRx819ycVbFYO4M7J02nRSvGq4H1Y46M2M
VotvxocX6sjHcHYP1qJ7kyHsTlYnKgAof5xhccni7+oFiMcS16O2b/0ovKt+WHiDEDFfLUjL1neZ
5KTmNja6naFGQmC+Rk1rg4Aqr51seBzRKeymKL5NlD4LHx2Zx0xWMobdcAg8D9i8x0k8WB9IqT8U
zuXW5MZMnWcVuQ82+C78+ZfIn/dphwUlm67ahqeFFEVEI4dWmK9953waCkkIn+uIqWqHG5dmTML+
r+ZYrExbH+v+Oq3dS8sC4C/Myqaz3oLl8OoZ4Xlu0GpY5Tm1ScY2dPtV1eOiFXjOevChdEgHhn8U
3iZE0TzgbqGK6YvSP8wmbiqHCXIZdJ+F1Hcw8Gb4AA5nmv5BZaQ45PBq4edRUyG195hY8sYMYwM3
+YcCwGIoY3fkN5dfEXnriZNeNXiLzdT5jryGPlXTQPXPrHA3xnt7qq5TNwUtW2fHSgOC603yeUvn
I7VaAPBMYmGebpMU/23Sic8oKO6ahUDpooiKbhQ0hHYezoUB/SZ1kW7E4C8GcR90Bu6M4HcujEd7
8azh2Hk00neNxsGZ7bURmhU1l422EwKh6KwvRVKT7ccPEHHCY1mk312wXOwoe58s/ZIWWFUKgdO4
LfnM8XA9pcOlTOIHLBQflBAf5iJzVqXeOdX03ldkuHomG7mRE6MczaVcz7ZC3tz/vVM5Einc4cCe
aM2asX2Fap1uQvTuYwlaZqrnPAtPqKDvc2+AMmkab3M4nM3av4p8oLAs4UBR9l1ZIjEAdDogWIyH
+DXOwMv91k715YjsM6iIs+nt8i43yPJUOYuLizsmwPzh1kRyDtsA26tLRy9LreoksvwBMeSqUGhI
CtQv04CFKbKClyRBFev0kF/mQZ3iWQrG1IjpjTLck0szrM11N4/JSqkYnnioTllZfLiyfkc6fqPz
wNvG3Kc8IS+4HWCa9hu/KEkF8cK9DddakR+6VQapKMl8bQSkGWZ63teO2Do9pB+2PGPrZPDVebpQ
UULU1ijMFz316GGxWz5UJfz7UdG8AdPEqZyKjru4uIjsGYLMJsrK2ybqXiON9nW5BeepBj5KebQL
XW4UevnX2P32dMRfA9Vd07m9CdqAqOrAHlidSK5IqlMm84cust/y0ZUc9CLK2qHae/68jWTHxljE
D6gX2IdNmjI0j6sDp7GHbiJhp0u+OP0+Dl7XHRV+EHDSwQaCwKtTnZsqeKM86I9RRIkS0Kg/Gx7M
WXRURKwROIMq/tAYkrZeMpHLZtfhOZ+Mc6kq45qz5suY09ude7VrqrjYoLQYONMjxMFQQ2dcZumh
aC4F4HfCG2AOeKnxxbkXlp5+lCD0DuNsXFecyo9hntLE9AiYjgcOjUazE1NrrKsE0X01Ofupza0r
I0PLXM81PPRUcVDzInOfB9aedLj66BgecvzJB3xuifzemAi4iSFzAHflr//4b0F+SHguGd9sVBan
aIErm72qczjG5+U+i0hdKkag0vGFwU+/cxWeqtqfjqXKUxwH6t2lj2xhoF4p0RsHPs9utihUexnQ
6bPyNUeb5zlr2r2mQm8G9jDd0ICMu4dqLD/6DgRU7LL7zMZwlNC+wcD+KjUBe8kYDdX0jee21sgl
URG0eFOMfuqwMFHau4P1gxuYh4YKOw+CT5FIsDlkBm+gKkkfizy0aj6Ty7LkQdAclpItMhBtegcV
qK/ItzG/EG8+sQgHfXAUc3w2JR2rzrdf/PS6R4qAR/hSLy8XLxMY4Vo1AtH3wfeePQkRwysOEv/N
Wk/JeTZdkOk3VQKGAWXNQxHicMfIdARsSEtT3eBhXDXK+25GR7EZQvJysrtkGR34Rk7bcGxO0gwH
XBCCJ8Ivpm1vdle9RvdYh/W4KickawjdeKzFsdDyxzcdTm/wU9CJ12lEJ9QNesi3VcudJdTKnjDe
gZC6aRL9OuYt5dCYYGsU+e8Qz+2lS7t9SHvbdDgpi9Bng52AsOCq2vqR+RpP6uKHv6igkpPZLF4E
DpxV7BUsj8lDPjwHAluK9jijRSHy2BLr97iEYY1EInh+wtlZIcuDIbNPYtN6SYFue2kHpC6lxQIN
ytmTqABeGbKKltecsR9dM39pc4/Q+waDgbZAUIQGrDDP3seLFC5BkcmXGHJoNw+SziFNKnSatD0x
/s4ZsxIszRVp0DOU7tFJ0z3KIH7LPglmYTvTcz9mDIn5QKsy0AxXdMhvtQvjrRs5wxkCwlKReevU
dYlGnvWjlZUUqqLGWQzpZyVoWDnVd5rUt41fDAcSgHAXZXhGbIKC865HusNgqp1pPilYxD1NPnab
0sBsSscsK6NjmOilgLbfHBf/K91KAvdoLt2SvMNgxUbetoyegveaDgvGJYPatTtjHMA0iKEyzKDp
UYzcBWBegMzR7OxNw9/ra20sCJq8r8hcdhpqfsYerh68Y1/T8YvBejMv44bxRZjC4FgiuRhbgv/t
7+qcIVDrtHw1A9l5fnIJHbgKPX2bMUOOPNDWpJaqjonGQsNpah/VEuxAH5uXjrE7jlIWMWUDuZ7j
SyHNG7+SYi/Nvt7pqTzOdYJBg5SNyJYg+UI2hzCU7Wmg3556WBqSdHx2C3ygZvfE1Izvv5iBzdGR
DWIyZrOStjrn1hzjq3tqCDgvTEFQcV3E504xP60bmvaVGI1Tw10MAwxYYIfckwPEq+8XgFmX+rPs
nNOsj07KSprF5XPhzuKA5yxhCSunK9kuMyGQpqveyvFtqbShrs2cFTlfeisjbgtjkPaJeWPe8aBx
zHKdZ+jcoJxJOVx7cl3YUCKcocI3yyPaVt7ySN5khGvhP+ERFlnjrKWUAhVdfcZf+9K5XNvA6lwo
eykaGh77TT4+Ny6fmPx2b22nGMzG0GVZYyTjevrF8UHIzxi+PZqSp7C8M2mhcEcx6OZb2UYpyT8C
JAJBdcGNVU07aNL4KpYqSzHr2boeSvAk1AfJwX1lGrmxhfNe7BkWi8gpdj4yzCgiEauvP0xXdve5
HWx1Mr2AYzhXWmmoCQn8fMyXoHYYEc0ABMZ45oeMX5kbXAEn/KyE22+UR/YJM1Qah77tNwAsaJu7
FZlXGZdoSm714tT1Au85i7R3wKekt2FdVasODerGrutDX5yagjvZCXBN8SBBZqkukrBNJo2FfVQ2
zk7KCod7TlbW9xg6H6b9q8f5uy/qO79Kto5T386ta161McbyNvhAu8dvSyLszOwxgCy1GSuWzIyK
xzUGfT0wY3bxTyWR3raR8eY30kOq0Jhr1jskBdJQ22z2vqJUMtNh7LVGGUutMVOLTFSsnGv3dsla
mY9EjLNtHxMRTFcuVpxVzNFHFj3FbFiOO6KI9lkVP3RGZu4a79aWBoWhOT3rEUBVa9IVHpunTjMR
cQd8d2HRggHyweuM2cy7Dy9R271lLiMy8Wvr+NbjtM8hmF1R6/FF2hwHevxqq8g3qNkPTelEN2GJ
K6EUjA2oVYYWPW+p34BHoOkOLmmfEjnYfw8eDf0qoQWvQ+OxoylQ2pm/Cu3CpfkhnnTA8TDJunyL
FuTD4OjeRGo6jSqWxzxJ7gxZAaGBnc4RqSII3ad/TYQ1zPGJjJS2Kn5MMXx22qRicYeDxdpDTmEJ
6zP7xFEe8LuYSwyPk7Gtmns+UcJdha+oqZxsH5Fi5M0EwhjJITdhCzWBuK1bP7kq0SWvRQ0fCS/g
VPkn7iNiXmq8NlE3DNcV1izZIGQZQWdF/cc0lTfssAlVsFhhKolhogI+96rdlJTtGWcZXX8/qW7N
ufqGnr/jqJA82KYfrKOa1mtUErwR1TROMND1N4W7jnPji1778G6EB6avyNgNea1bxmwg0b+Ugg+q
JEejpr2uF2dOYpnzPoRqdxMvfzh033LDBya8/A2fypd26DxUqcunbb1HwAXjIUcgvkqRQNAgSnee
QUiK2+hpU9Wsw0FlPSZ9nHAfmC9tFRHBatvkfYgD2VjORs7+SxhHQGUaetplmw/bJuAgkw8ztRCw
47I+1mP7qFU17+0lllgDUxpTGTI7ZjoHC6Te8/DgIvawKHUe3l+LSRwlHGusi8p+waGXW9G0/bWu
vPus4IIWM37VymquO78jsysGScnvI4A3iAJZ10Ny0wQTTX7ajDgKP4fegkmqGMsnvfUs3Fqh7niv
6iLYRyMG6xJ0WaNuciZiGyzsyIlRzgeVsdOMWK2M6MISaFmCaStwNdZwQmKaftyRHwQ8LLgGSnYJ
Xc4qHMvQwZLJOhiA5UsLPbRfEaASjz8sucDYlHdrieau7lPaMC4kjon5p2RfCrOOkwDezEDfJgGu
8dgRetMVeUi0C/i32vJ+laPxHnbPY4fSTJKgtlYEBqp2Yn0W87ccvUMjoLMmv8rlBp3z7IvAL+Q1
qqP2M1D9F1N4GkT11KSIKTpuLrt9HNP25DcofPBpbtGZP1mkkCK/lV9SN/jkhQVazrfFOrDV2Q6J
B2D+stWhe/SR/FxVyfhkzVj4wspYslC5AEp+ww3Y95GxxilCxE7gJZshyR4hRDA3VTj5kZEjp5tu
tGB64MjgLbpFgcKqsg4ISe7tbmPo5gJ4LCPgsz9OOripWgbEil5Eao1IdRT/Jjaol7wgq2geLxK8
AVXqJgqiE4bkYompNRAEtbtU4tNKl+qMOcqNm0RYutMWw6YWh9rpjhbEpD4fHwz45cRCdge7ctgG
4gNcCofiXfzYqQBnDCvCKEla7OeUzYDrZhOrSsQ2K210IpMQP1f2YcsOxjgxrQla3J3Rdf6mhaPs
y4i7Jb7LSrh8IWt9SRKftI6uztjKASRvM6t6z9wYa92IXck2fkKn/0hl+tlBVObut/dDzfci42GN
DyrduXMLrpYmZJLkW8NImKAJ/Hx2CRJE4mKjw8DE1uEyazTLCJ9YYa+SLnni+79Xnw1+yU1Iv4A2
LU3/1jfxHXKscsKfsR3vW1v9VFn34k3tA1MIKKSJEXLRO+bOuMvqgOOAtBb1DnNUA8+1K8EbmZHv
rfp8rjnym0ydVSBOVW19WoRBox9HJ7ZMs4ouRPiSecDCiuqoR/ekm6tJTHvFE1Sg3stZuAPXeBV9
/NvYOLFhWY/7ElDzEOCeb34K1b74VUg3uihviD6zAnZO1vQMft0hl/oyApTAOzswPNn2ZG7CnZfV
LqRQrSuVbZ3F5sLi863sHwaa3jaa/cuIJG1DauhXlod3mIWjKxhCV6Mz/91QfiFeTVG452cXUGBa
1Pm+mxxzi2zOobqA2Fi4e2sYw3PbVfUubOt7fGBb0yl5/FN51XAoDbvawCgPeiD3644VHiNZ8hNB
XMO00B1FYfC5wSlKly4O5S2HMNIhjWnAAhH5Jzob67Etln0wJjRVFY9R1dyKnvAuoA68jXgz4KPd
eHTL1w09Pxdg7qpmXL6OJxh6SqTnxK3viAPFqztWTKxGhhhjntCsyvZ1ZwAoIdNjNi2ozXqHawK8
WkpRVrWHkrg7vCvhJi4g7wC533rRfInhV6+DqC62ZtVdhV5yDIjuxt6Ngh0AI8nFxkvMYTEb8bto
AikYvsOBo+gHAPEdMtCrE8AKfmjEG+JpPtyuvpFmd8h94s86i3o363CHUFcbZD6VsLaH2y4Un5U8
hYJVc4zJ9pnsXx+NQykdiJXa/1FT90HzS9beMxOU/ViEzErSExmvMFUpI8bQvlHJeBMNSKqHHrWH
dSQzM99ZtAfc3L0dbcxwtKeafVWbV3BlQJs19ks7wrupaZg6OZiVTidrv3Cvi1k8BCK5l6wpO0/1
+7SZ935F2gM7uSQHpC8ZkLkgk5KEbiQWuASLhF2TuYaMkr8tQYEMgdjB4BmbXX6MS1DV2topMpIY
oQycoEckAEZ2lmPzHST6O22ZVSTk9tT3Wd0T6cRCiBbhFd39dzw6P70utwGkc2Fm1d40RuZlEyDD
mlO7G33SkmVgj4GM5plxI8r5MXLUc6LGg2mLI6bMemN09jkejAUvi0anZ0N0Wry251+01NvarNgw
2matfblzanZYc/hEsn6bpZ9SLICD9EhT9w5LmM33V77Mgb9pQB9gdbKe/LJBjeS/EcSDbSGOzgaY
hBVCux7h7Hh2cu8BrxUN7tx7Mht97oPy5u8o//+fevDvUg8c07b/fqm+xv8Mf8rNR/fxHz8k7XXT
9Uf+87e/PP80OR62/5Z78I/f+a/cA2X9FfwmyDlhWhDlHUHswPDTdn/7i6HEX/lulalcxqcm2Qa8
UoFwMPrbX6TzV6AA0vKIwzMFqoX/E3sg7b8q27d8/o9DKoIj1V/+1//8x5u7/UeaQfunv/8Hs6vb
Mi669m9/IT7hj5kHtu84lu8r3iB4ZilNyf//+riPi5Aftv6Hh5t7jkvIK6Hrf3n9Ei1wh9p2xM1a
i9UfLsx/vfYfX0ss/9gfAhbQTluCT0qagyCtAcftf3+xoNe1LcowOEyNle5sbymZNPoxCz3glvDj
xvwmApw8aB6X6eIX3mttjMcsR3EV6/ydDsdVmTGDbwYEt+hMN5Bcwo1MWQy8In6if/1YMahau644
xfSDNpVdk7HeMDCWiDLGUUGjd0i8C73D0FI/GDRGODA3t//6gyr1Tz6o45qeyYHaQhz0p6sauYip
ROr5hylEJNBRZ4vES8nRBSOL8Ty1EDM4CCERFP5msThUS+spJo6qCzgCxlUHZDE/RGb+m8v8nGV6
2HgpXhu3cbZpYefryQXdZpeAfMqWxMacxl6Pwdvep30mj7YnjhopHwhQiX2+E/A/0kuWEEVtCoAX
S26NbZYoeJLneDEKZTP6RixouPqZrJtrmaH/blDtGAp2uyN5253mHDooEw1uSlSoCrvXqaYLE4X1
IfKsp4LtkvkXDHe6jgeyc8KVL4TDr8S/VjIdimq4xRsLIKcV6cYGuTH/1Fl9m5rhL1MQxF9p/FD1
NByGUVORtd5mkulbWS/iJCS7GvTsOnfRfv2b72q56f58UyrJ9+TQquUJ/dNNaTayEnk3+1D6DY/1
PiA/NX33O1y6yC/RimInbApo8KFk5ocrj6w9tLdo3Q6tQXJFAPANieYhTIUHWSsyD41ySS+17Y0d
D1fYNt2tU3uvY4t2wObQtjIJJUtImkQBFe6pKUdSRTs6NNOd9aJNRJM2Aicn8VvOQJz4aiU45pfc
97U2ts0w+NtZ+p/klY1Xoqlf4dGdASp4QPWcBMUmTTEnPeV2tTj2bvOSG0+NTAMnfY4tBPZOcRu0
EybEq1IPx8l2N7aVXSeBccMR4uyodYaDTpgtKau6Yv5su1Bt+BZlQXkaef6daQ0MZqallZ8kN74/
bRRkrrFNfykZrvii7nOfO+bffE//5GvyOIJZRMhI5drmf187gIL0/aQG/xCLCrW9yVnWC8lqpGtI
KfkABu/1X7+g9c8eYuJqhCPJMiez5U83hgPIidMyryhGKnLXvZ09hspyeRjcon9huHQNJYYJq4d2
Y1qwnWgU8W7aeGoKJg5x+NtadNLCg+7f/vV7+2f3rG8qgkRZTG1fsG/8cdWmw14UuZEhe7DPfkvp
oyLeGjsZXVFHOZRPwEgLopn/n19WmpYUjvIE5Gz5p+/AZ/zsZYPhHZAa/6LxfjQr1gOvTH7bGmBk
OKbMar3Hf/2ilrn8s396Qh2b/6zcZZv6v/aoJLRswi9c72B2KGHi8CYc0IFGQ3YOKpNclcoi9loj
FpWoFdVjihZhVY82eQvQxS3Lx42OtcJnW+Kxyy9uUp7qhEUmMFN0G/wzmeXvJx+5TJFMyJ5MbCBV
5pLS6Oa3ckErZ1P8UjTGXSHdq0JzqScVZpvUJeeM191mI1p+cDO7pBo67s1bV5T4dl1q9zTLj77L
BhCKU2GWmLbfw4lpkypCBnMRYEzF4Lguca25XvPVoRupUpzlPTyIYIF5B6BREaq8dwMnKId3NqSK
gNEaXnWAQpRqWf6O8BStAHZ6EneYdnM0tyn8MNRvLjqWaVl4snE+y5DNwJSYeCa+Ng5chkvmV8y4
bi2y6VHo8olkCH6WrXXl485RHXtObWhz1cf+I7Bm3hjB2xDGxas7zXCyl91hUnh/asgbts9wJ0oP
DcECHHtIKZAkDiyt+X9zR9jyT1FNjKGILrC4EW3lub7vLM/uH8qWwA5I0Jyb8RAu6p5B7JJC36Av
nvdGwARF+3fYjyaG9dVFCAS+Uacu8zAbDK/D4zRKf6O3mfbEMp6EXugRVewNQMxIRt/liBggEWrm
MGhCenA0htmjtrStpz5pLbT0KXOZXc+CvukI/t1EUhNbXqPJgWMYK3S5EwMnpsP22vHIE8lJACRA
ilg2S61bMXvsIGiyonz67ciJVHZsbqTjf5I81WCR98tFYQMqBhVgt7dT2Vxor3/TeUTgGUyPaECR
YXoOaCCazuitqvlBmBFapeLeq71F/NggsSthvVSW/er32bCzJUGkeYE7hhPEtsNb4njo9OeeEisk
kKObLUZaFs2XAq1TpI0X2pTMpaJp7+XiiW7MWwClFUGa80IyBwb7LH5IEnQU9f9m70yWJEW2bPtF
3AcKKDC13jDv+/AJ4hHpgdKj9PD1tbDIe1OqavDkzd8EsXTP8M5AVc85e6+NBEySqoxFDGodDTzZ
Gnd6wVNHBslu6LxHvm9LumNwivuG8Zw/b7Qan+20PtEt3/tmkYAtHW8bDJV4Gz28OPypnLduzGm0
6+Gp1O5vxsO0OFAqlDWxAhgC0530+LnhAT8qDtZbAopohhI+kdEo3uaL4N+qGXMyvXhEZTv+Vjv6
hgzMjVXEyiRuj2jvbNCRrevsPE0FdzL/dkuv+oujGeRzYPUpUZnr6dQ6OBYwLMpIYq4YyPtKh30s
sTe2KyNsScptloIQT+3qPHnBSrXllkhqqLgoUHABpEhfbcKb4DGnkCczwUDFNc/1ujnbCbGduer2
vlMrGnXFBz0Ssvm0emNK95y6+pKkjP2kEqS7QnoC1XcqAFjk2sayUB9GUiCUw80w40ExvarnkDtl
3HYnbVKUR35FaOccPAaxhOtgDM80WsjmJMKp4HEFC2o/qtEzzkObXSxAV2jhQpnxZdhK5LGOnDdX
uyQpkUfQWspgGbJJC2d30ZNmFRQxuV4KnaILfK5KXstsuqTW0KKnMokGRfE6CQRtS5DT25gqe1P0
1tHDEndyMvZSlYEJR244HRieA9JArlUC0B5nOLXD4t3DO7gsyr6fh35fG8YXyYSPHFo37DbQGGzB
6WkqqM2j4ccgyqfY5P0vGtO8kHwWtp55FgMnVJfTSkUs9aHsjWc7YmVG73MfOHF5Qu2+zdPkMfVL
nid/fGoRbZIDgoXAMQTCsTUzgrTfLTrk05wltMo3E8MaZoZTBl49msHqjeltlhKlkBVHrasfjV21
mzYRyHLQpoDaRZM25fZX0IWR6v+iMT2em5HnOJjaYwtCJNf6mXTg8+NhDNQtBGxa70Z5CwQKFny3
qz31lhVwbD10EoMZYUOqCXO69FL/6HT/ErTik4ZZppdQz6AUk6ACWTd7NAmaMt0u3vieu+6u7yIO
3d0RafvdMnVMxUsYiilSnTVKkuSk4rXJB0QLefCV+RpteDY953TqNwXCI4nQbVV0DYecpb40wDt3
TU4Q/KDEPs4i5KaTdQQfT76tbFGz5DdDGb3QEtmOU7UwgEGmVIv8Bx1I3nfnrTbHAmtrUhE/Dm2G
o+17INhNjNTMHmsjKE9eRTBUYOlH9OvGoaI6QF55MqYOJwap8dSNqBBm5AhC0mN3IIbxNVHItygc
7eFJ40hNV7FtXQmErU73ig3y0QAiktkEbZaQLVLAtpvO9/c4K1BhLt4rOT7leSkLh5CmhDVyaWv0
7/gj6Oac/U7leyvA/Iv7+StKXpDodttxZtFU9mMZIxcAV7SR9rGbHIUqH8yfZiVNGxlmK9GITJiO
MMCAVl0GeYbAwZ3rOd4enbDNURJd+ji+1gEyzlb0gKaXPqTVBkGL7XY2wIbzXmXB/NNIPnnK232U
jiSzBsFb3waPE6amTRxkr23dHJ2JAMyOTLTNo9kU8Vm2xTHTibe3FZnlqtagXeCfmsSUmz6VH+dI
xmQ9fdXF/qgDAmgcdByIYvDUbvJk6C+uLFGWxb9swFh5/KtwMEIUGm0Ip6lXcC/JtstrNJvuGIqo
fTeN4FdUJCdZowKbI+MNjMW48axqR60/6H01ZafedD5QI70ULC8Eevj3tNRAanv5KRiCXTZSRmY5
EVXe7zQV6DD9hh90qN7HVWPqoQ8ZS3VX2eojij9QmOQlbVozc5it28HRqidIaEqcrv92RL1MJ7Y/
tJCR5wlNgR1wNBgtdwbfvWWKx2woHt+VHFFZGmQoDinewsZzGBH1y6vR5zjWBnUqgzzfkYZKjgVr
bpf9dgeJhDQnsAiQ5Hu1rAkbprsX2rH2ptOGC2scvQgTz6nvX6YmgNrLNyO3jEctzt9UjQtI16CB
dPyqBOWavQYkjT86o6JV7H2I2HI/jOYRCc8TM8Jmz1ABN6+xBNsRTxty/aL4kVXGEVv8bpzTFAKo
T+o9KbTYHKxvlZpN2M9fZScfxtEARkIX4WzU00fnxTedisAE4qgpDbWtXON1Jk0FTzwYv7FGZMuB
B8TQ4uzYBnLAMc5DVmNcLM9Og8rHoHJtnUMkXZO2qWrXArD5c3EXRiVOVTCTk+4jx9XlUBHRiwAJ
IU2/GPR1aKSj3UUqx6/bhxPhcARb8uqfS7w2KIqUdB+zH8bN5EVLOKCUhPnrH1Ga4fFd85al5vzd
LdXdPGVLCC1gCVMirAEQLbBF1i/pd8I79gihtBufHD+4xD7phMC27pQVNKyd5VvjF7Ae1+jjJBLs
HCPTXeUpvclS69jb4rZ2zVt4r7tyFKSLdeI2FQihsuKVW5xt18kwosTguvqY04jLZFkb4JKQ/14W
n4FSiyoXMeV33yQP41LYNLLLb9fKbz3yQBNqj2UmjDKabjkmTWj+1cNYta9lmz3rLLkQQfndjNMl
EVg3ffHl9/LTCeE5fmRD0DFDqr5FHj+IDsmSGAvKHwzwKf4IThm3Qy/Z1/vXqcdH1/SXQa/HFEft
UnNh66MZhnAZrSL5JcacsZh2fJclgTVVB8Undd8cumY/w2DEYjBgEcOqZRUkM7s8rqJ0zgNKyLBm
dLASVvoVuCIFdie3r94kJyEcTcTUZ7zRZPdcwD1UWyMBSLaC4sLrpRwB95tJdse5G3acwS279Cxj
+egeadLA8TAziNZJ0ciNbqqXNOsY8nNWub6711fXe4VAVmuXzBHnbDvu1TGy4GyRaFOE11e+09u0
eSRGJxWg8wtepADN5xbLT1EVFqozdQYcBi6e7s84lG+RHx3LtaFhptnvdIheKJhOsL0wfpUuntD4
NWDodpxlsIq13VMysbuVCEg3WOhIIqC/gz6DwnUgUouH4HzFdTKw6Ji5U6w7YM4MmAV7VzCPnsfz
tYfZpavHkCFojFDKJ29xQyjSYWn6D6o2jkcm2UFyuZUkYKR8wmbd3EPmt7YRf56mS38PDg251ds1
DSnDkoZfoBMwEmsCeOKFKZLDETP0KC9JdONBJDtxr+XvbN3W19bftUiMUFHVEvGIg9fIrxwLZQMl
9zLwta0Ek1kxdGfcPP5uWr9dEtmvljXvA1LpqF58Brq0uZB8v2gz/yRpiHMtnLKNmae/2ggo4gSP
tsvPcuL3S5s7ZRo20evI3YRpEqzamU+p8OmxoRVETHdvAK7cBBW7q1RWuUUbZ+6J2gPUCwVyipdD
DyVw6KxlZ8lA7aR4iBDusD1zhEuT+svvome3KQFaOt62sbOTl/dfhZzxiQ/iTEgew/rkJicUlQRF
gayyFFslcYR59FNhqVVUUOsdg2lQ7vTax5QLUR3qMFh0DyBp1SidJgzYc7KNTd+ljUA7mgEc+oLS
zM+TyzPer23FsQL2Ho3TY+cxnpJ0BMpxvtRWzHl9oFEh0/Y98usjYgUKUbN6s5BoMp6DmZJm46Uh
HgO/Hrv22Dj7yubQRM+93BWNB0zT4IeSRvcwDeTKXHqLh/v69ihWmkRBL5FR+tnxRuyHpXwTJltZ
SmdwdKt7codKom3JsydE6WlxJrQsS83jkdl3hu0jc6NxkmhO037gPxmrunyClrnt+Kt4KV0MxvE/
kj55NEip+HPXZZPCOmjCyp44nYwTwVyW+XtZOD+o4U8jJGu4eRb0T9xe6GnW/iIoiZc8JfAPAQku
YWMN3GvPvovhgG9lq7WkXjsxyPgfm4YBdL26pHBK00j6TgzzrnSe1YDmbw1ouv5JkxS8J+CBtVFJ
KPQ6P07WAMDgpcrArxcVB59B3XjF2sc1SEiQLewJbvD92BHHME13KbN3JKjUckXiMLQ3c0Fa19Ix
hLNu8xphOc2GjctGgbdo3dw63tdrc7ukGUdnezwD7SFbgA6PIYtyX6EawbtbrIlc6V4A/4DF6yQn
q4PJks8ZbaPCPffdCClmTj9jhy6MZdwMFk2JJq3CvHCeIh/5Ee17tmPlXfRoqT0zcfjEAxbdgvBe
AiC6UxA9q7ZNjipaeGjRxVN+lX0FkDetskM+UikswXS2kvncGO4HGVS/qQpwnpRR2MXZzzHOhjNg
0xQ19fK7MIGTcgO7isaaEWSfyYiBuokoj0u+SUbfDKne41h7x8KmO2cC+90ubgIwE6z6euPRv8Bp
nl2uM5ncSH/TXuFtHv2XJBd3RKA94jcQew5QbV50ew/bOw4bkt3Xe2xxsB2igEPDAM4wGRqxR+X6
2LYOlUCV/TYXVtq+ubVZKgncKMQumrGgoWe6COR9Oxr2ZoE+UGDkm4Z8B7CNvppRn+cMWbCpeOuC
qv2FG+R27eJG2U2nsTQO8btZ8FBPEmfXGgERDO3aR+MUjGv7LCNX7WaeZ37D9lsTjLkFX3pxmRpT
ldjWKXVokAYY90Hws66oxaL/wKitiAfS14I62o/JUyanr0YPIVvsLgLvS8G/xjdDZqVjiCqJU+JE
mQPPOjqKzriPEW9UybnSp8YUJIRXSHfGY1yDBmVS8J443aMJEbuiI2WJNCanCrmMR9kBkVvxfrzJ
jiiUHtT0bpQ/Gitn0JHPrxLKq1V4X4Nv/Gq6ilAHy3DQwS4HbZ+lxbEwSRNaUa69bahvapG+11hx
EU1MnwjOjU0LuXiw85ussKhrSgvBwmoIGmS7OvJObidedFNuwdffmZqgwDkh6JL0irxIbpYglZso
b05BY8YXXcmfVp9/kMN+UyTo0oOV3JDm3I/eCmYwUcVbifthRUt8GFuijgJHH2nZgiFdSNBYEfNO
1w+chLPqMhG/EMruMXHoZ4JBPc1LMe+Fa39Hi9A+MSuaeGKLHzViyh9eL7GpewTC//nvq74Z2Edo
tJV/abTVHG0jfmr4CUKryOet57CGDJMxX1o4Aqwlegd1h4boYpohaQAzMA9EzuH1vwOFQtjGWZch
VKe7aJc3EQNZ0AElszoPeg2aHJWIeF+OJhpUMlpnw7bCLsvwV7BjWmHtxiK8vrpegHwxMWXv3ufd
LMLrJepzRY2LQKZTmf3nY9dPLCq5oec/7eOUPmFTAW+L7ee4t9EZ72IgVQVPXrZG9NEWOZUR80la
ppTG7Spq90nyWQW+Fbv25kqR+ufiBjj7bacnvpsQbyjcTXhtBP9/UcL/TZRgmwJBwP/595z/f4kS
Xr7L8rttv7//myzhz7/6W5bgW/+Srof2QKwDHdeRwX9kCYH5L9tybYZstFsZ9Ph03/+WJdjyXxLR
gWTyBHljlSz8R5dgO/9irk8z3guYl9noE/5fdAmCIu9/jn1EEEhaKaZlSzP4X/M3b25sQ41ueVaW
Z2xx5tQhqsM6HDkwnzvzrV/rzMoWdI4W04d3pitsJOsHr5+5XoxiHhC4WePfH5zWAvWfT18/cf1Y
2Q/ZltoowrQH4nstWNq1YDHjWDHwWP/7z0vfbs60x7pjSe7uKSdHC0JvEdKMxqe3vrpeMGUA8e77
lI66tu9Tn2g6q20hoF1fjlGFTe76Ul/LIidd12e7hpfs4jMDD96HajTOFLU4rqc4Y8PM3twcIZsu
6mnjUmN2C7LUbD8VUBYtZlZsvtFIgSxKi0zTEl8iRqmi1YjRA01tGohDpuIva8LUPU/oWS2MNF3m
/ULP5Jg/ilmqu1mkobum1WfOQpMRBfm2QMl0qOv8vjOHBxhv2T6fR+DLFu6LGbJPgpA+79EVsj9y
Gm9SQqDiBDZXEybxlFy6zjsEYw/cuFQfdWNf5ilOD45vk9hWLSgT8uRi2P3jlLdHdivqoeNEpXAQ
42umBhSg6849TsCdxvogCuedqPWXdgR7LEELJBwXAEJN0NmK4nFuMdC1nlQsVrV78INnPwbIjr+L
fq/lf5QLhDoG7ns3Su3dDO5sRv2+sQrfOJkzLdOEhj5hiCC/RlpmG0On+647ppVJ+0c9jV36I0fF
VyZEADk5OkHsBLvMRndGn46JX+BsQfdhT/PxvvfeiPTXfS48i4ztVb/mJ/dZ1DsHD3U0eALUjFbe
7oQflAwm/VunraeT41i/jdIgsC0RQajz+sHOGv0oIOkPjbefc+S+uDdwVRL3Q9uu2TBPdNBgWggF
jeXJC9rmoFp4CLNPuzCnzdHhTJkapgzE+/wQSQ3XBUXtYbJ8mDKR/DmuX0XONLCnjzLStCcTQHek
n37SBUlIZV1offMELc94p2BIi+nBLDnUJG7sQH8YQbUp51fcUQ4ONsPJ3OO2iRhZlEkpjnOBardn
kNgJGVoOtqciDyh4GXSZlMYTqGAIhj7Zi/G8L6B9Twr9r8z87BQP2DM7BK5E0R7cZjwvEoFKI6eb
xPCLXfQYiOzs0sSlkQujuXGfRTL8zFFt77B0PXYdNl1rIV6s5yTJsnZAkTiflU15SO/VimpNqKoA
75O0T2UzAribiP+aCKE1aJbT/ONB7E6lhDOQ9jny0crdZmhzL4wpXhoAjPvEIFoS8rHj/JWIHmlz
VrgnWZmYFta4H3LmkVtyqvft6id3R7mJ+zHZm4lkD48rtSs1tacRkLswM0KcPPwCzcfg9vHFyY/G
Ctu1KJejrHQulrn6WOfxQNSQRfDnhKR16XE74eYiS2TfGvExQcaS0xM3AHodpZkHB26gx6pZ/arz
Rzsy0mocqpN5/cF0SQujtzER07Bsz4XzUljyM/OYKFmHxOU8qMHhtzhdSovRTBCBNyEvj4Gq9927
XneSPraBuolw7wun2jVZ+55zm508m+FPPC6sUEQlGKWJm02N+1WqWQe3FtxEomY2wUCMBP7uY2pW
RAQFQbszxJQeg4ZYLW+0/tIzDtzmI4uZO1q1nZ5YQEBn8GgoAEdEW93L9ZtUqIqBdRhAziVxGvTn
LAYONibNB5rLf+VUjFXcwwabqIeT7m7OIf0PTROf2+A5moL4rfXciD8QWZ6Eh54b7jEaXfKw5Dhn
lGDGSeN4Js0TOk4D95Cp+24czDX9vNwUEBljY9sg1NmuVLxoPdMW+QBT8WmOI+MoFCvnYMpt7XrJ
rsv3cVtzN3IGZPUgK8eRb/bqppjAkqOyjQEq03XYAchC34Lzxii9+OCVBLwtoz7LTvjbOcqZ8Ogx
ujDeGMqVUzLOmC9H/9uZWF4GOeenGa33tj7385AhkS/PdcRO5TfFh+v8NoqVgGoQJ93lyTmqoHpU
9W+/Iqwli4aT0cBLjEckPQWOn8loUDOTlr4ja1c+uCi80pKqMjOi8wKyw+z/qnW8nKLFflsJj7sp
s5gRgiVDqh6IPXf1wLkSqwPFHKXF2fOeUrqMjQGi1bdg8BNAAMfPx31czsiusCwPN0v6c6lp8TOn
cS/RqvwSn8OgAbKneIQs4pR1bxNZkDGPpGXxcwrGr2k+MIOgmDGm+2Koe6S8pDfAdbnYwb3J3IEB
aUYfSUQ/GgIOz75Cxzwq6xwV6ui6xB47XYn8yV7yk5FTXzXIukZcbTThluIBoxjVpOtsKEyjfeHR
jlAz/jrVNWEwXSDd4i2cZLRrVPo4Y/Ldtm9NMeBF4QyCQwZ+LRkBxymYJnTOHKtbF20RQcHcwtts
gUNSoq6GYaRedMFetIgxOkITbdcQgGQ/MmeIh3JfjJgG5naGQWn24gxm0akZlsy3dV+z0MzzkVzW
d2zCdJ80AbOOt55fyt9lgLUjcJtmXyrt70o2lbid7+E4vTSy7Q6ZTOebAU8KxwYNhtF2nmIL0oSx
uJdMLRfW6btE1vHBtfUb1SrYQpO0cMKtW3rqRosuPF0juaD07RF5GiueJTlKRz4ZhnsKXE3acyUO
6/GFZka0A+rPmNi880r3mSfnw1xbzNgOpyMx5SE9peHPBf1DSJaqv/fEU42x3CDwFNr9yPFhcHFV
KHi4KaLpQo8V4aMBBdZ6sZX4LNjS8ZH5t1MPA8jNWNQXNNaqrrnzVPA5qKIAPlWdcCzaZDsQvwD5
T2OHL9wXk5xCulAzAe9DumfMsjN85eaU8gXTTr/8qpOU2ZzD6WvIDLoS1NFPxEYOh5lg+ziV8Tmp
3ZP24bd6lT5EwV/R3BK4a0VIxQKLRtRIi5fzxGk0jJ+s+e0hMPR93IE4jDVLvzQchq7Mg+lJO+xZ
6Ps3jfar1bTJbTpve5GAAnfbxzIhkwFB2LnDtOEOCwwN1u+UhIRNI6C8i3LQTB+aJztIOEBnArJ7
MTCeABhm70abU3VmQ1F1iZlFhMUmQbvdVFF8LvmerVmaYYGdDvsPTx5Dl/E+MRnw2rkFg5ejrVmW
L3ZqyS3r/+0YJFPo2WI4TtiGmYbgqZnU/YQmKpwd0ZAu1WnYC7k4VbredsrTIWh8fRC5/1S23XK2
k+dZvcVNmqwzH7JF1h9HMmflPlFnj67WgVgxZv562qkpysK0EeRbCBFihU2QOFicCQORYyWqX1Ly
SBBBreOhfjJulyBzzzg+RtY9sBXriT2uFVTreZ1ypda3do1ujyZBnbXEn+lppCbaijZ5BJmnSwa9
MxNiCVXU12wMvQ6BaxNaEn06BEKn+OAOrUNDj4fEtP2norOb06jMN1vI9oBjlll5FY4r7aGHD7XB
99WdUovoraFTh66RH37cYpMl1Hu3RishDY2XsDJNufd8JNAJGIclL/HW923IeMcg8XvvxuWnHsiZ
9b/HhPVCmdVdmVpgpUQOw81+nWh1ZDp7SbQhttdE6R4VLqJk+UVMBXA+lxFg4PPOA1zTu2SsOZvz
OFkMJ8lNtPjBnW1cBB+cA9UhEOlNVcrkkFUmUoDhe8giY8/UJ4IJu51N9bub8stVZlyjyEZJeI47
G2/3WkQ4lQHTFilTvjoPeyJCOY2a3rYMoO9wG7kO8JMSnCzcstrblVP2SNKgPrrFsHd9U58Mk2Fd
lFdr+u+AT6hs53MRPDWz9MJ6vYzxL9JJ5/NCmM0BlOCbbUPb2JgLKj+VxafEsJk9xarZ+tptjzaF
mzMq++Dl9Q9OFHQ1CxYbz9l1HdGbujYXBNZwU+OpfNUstgeJYa6eh0uS6OdhJEKpAgZwMZjYzYtv
necejBWjrDbpvjg9vOWaMZcBn8cNmOn1qXMoEEiMag6xC6AmDmq965XrMKB1j4nOAR659ExKr0fN
UOTAcLLKO3vVe2LgzMpZy/881M5YPAot0AhMAZaY9S4UDQNZ6VTZccrJa4nAah284dOj803ITmFv
C9NotpB9b/KpY+mQRsCyQusJFwlPt59i5un4E0WYs1AAJgy+A/RrfZEcqaxuk2hMwvkB9SfRXB1f
zrMBc84xg9e0UxdMbBIl2XrkS80wkmlxCJT3FuOGJONtYcFbR4PImWS5pKEucSclfO++djZdP6fn
OKJmrtrgTSc4fkEQMDlfb/MZkd6GhScjLfuHl4hPlWEwHub6JhXWRdp2j9VvueQAnt3Rxd9dL4AV
lsVlYsiR2nNRi9bjjSbo5qycz4KsG3TzTKW1/7tA5xNeLwycOIERpfI4Fgv36Fq7ol/8+5LX/dtQ
tdNqD/z7Q1oyHrDJxENQwSWSdH7LPO5vTFNcD+n7xbYe2Ujb0NJxF9oZiaxGp79cewk2QZLI7UTy
KzcmNMECxViIrOnfWny0pScYwltZOB0xsnra5oYeDt17wmJEGJjphIku3D+vslFu4wxlY8k+xPjG
bZt9XJokZxqoeuxJ0fKOx/7UamfNOqKsdPRDUMbqaOLqPS1akk4SBOGwfu6fy/VjeYrfioRuiBbr
/6KrIgplmj6VoMcOE4q6EMeIcOihxmU0/3Jormzn3ndD5gpsoJUM7jQZH0cl19ZnAFKwIwATxQJD
dqdBd+Nk1Qeh1B17A54m5mLZ1krM7/pUR/aPuqdXUGS+IrGnUdzMvv9IKaZDWlD1n0u07pKW4rSb
Xof+68UkLprxBmauljkvYe8cY1fdwPViLI+aycD5uq3982HRcUTnGSJeyQzN9bL09UvZOcEeSilJ
ronzFbVZzNBBjJeFtBVirFl8F+7RU1wA2FgYzJVyKCrGkGm5r6dVCSpzdBXDmcBOvMABjPbJZHdB
L2yrwnm4XgrD/ElE9rPbkXDUBdarZqDMxhntkybYgOhPLlXjAjUWXX1sWoFMwnWObZofPUOT+cCd
t3WsmOi7zHJuzJRhYJ6+ZVjwfkzlE9zlsu8g/ZVVvFOelXw5Q29ConTbS7REj6psvOe65mhg+rg/
ah51AoVIi2MUVKicbCbjiAHDD5MauJR2lmonp3Teyyyrth2niJde2RfXw5+aORQGk6jiSyM+F7M4
+1nQ/yihEzOrY7KV2njhU/y4ApbUZCfVJTM1f6wYa2PaYgdFtHvGbfLd9fkL7peANEhzPky2d1Rw
ioEWVtPTkiSos8qvqCisX6WuQpoC77Mo7KcmlzHzLESQSBJVOPoruyue7upE/0W21bJLFkrLqmP2
S2NnuIxVcGYO4d0OZocZppgZxfhjcJPUPy267Jf6floHbFQgYtdUxXhokjXEnhWxIhrxnAoq37gG
sITiC2RGzHliJl/iAGKpP1Ld7hpd6lMWNQ0AvCm6wUDy5I5f86SyT+GgTDLBZKWT/SID+eW/57EV
3LErxrumcy38hQaIk0CQkobkCxvJfNPlhPwuRuAyFm6DG0Zd0AJaEhCbwt4FceEdBzWhwUD/MNRo
2z37d6PK5SzddDwuHEcoQHxjn7fRS7Uw7o8Rg6Ofc6Zb3bbz3u7ksFP+CCAyAYJQtu+qgqdyVcdc
5RikJns7upacA9dN2OBEGc5JVpxisyWotUd8EFgjsgiW/2yQy4rb7A6Vkb5cP8RZaA4fdB709LW4
AMgcwhQM5CYXi7nr1x7TVTzUrU1coyJRtsXv5BOYas9LBhqAGzC3MC6lTvyarSs31tXxFNsKciVg
/GC9zKKBBRmPfz4krk3XWsjXboLRJbyhDq8Xc33lQ0Wv4I4RA8eOo9VDm1QzkaF8ymanD6EuoWUv
FWeFwpzQNouWw7VcIkavMee460VMgEMjbl/TZI7XS0V26lUqcz30RC2/9PVVbqX5AW7e27XSqShr
vIJQ7mmyytPEjSItAiu1r451UkBLlcEJVSTwjLgl4nigYci4cYtDlXbLXKanOubNG6ZccsoN+hO/
Hk0R4khMXKsyUqwfxsNkZfYWTIiFkkeDH5/k9zBP1mV2/AuoUov231KjOOz3efWk4jRUZFyEfHW0
TFH2goWYsbBH9zgR6LTsyMoIFNH3qeZ7DajbuLgPMQHx+yGS+F3nMbrlbq1XqTVLZEUy5d7Ikn3j
L+re7/b1WA7HytZIr3I4VDTVaR+NhHWsS0380NveSkPGP5PB8tACtEzqPWVx+pumVnbk/c6m6VAr
s4H9gmp3rofXLC1O1GzxfoaEsWGsYWwa3gIEfISuJXOJrqlF196krxjtvvu5LCmOCFMZY/VFHX/f
x9MxCzI6PW3UHZpVAU5zkeVxOEyaLdprJ3iyR5oa9ikwIInQXQRChi8DRMs0hoElWMv9udzVCX9s
b9HFzmuBgXZ20h9sF0Kof5MBRd/1i/ezzIJzF+Q3IBBGRhr8+sHy7o5eSLycFlN2j6OCHp20gPm2
6M7MalfT5AXygPeKzD/+db+uYcty6WcrO3r98jxZ0Fw4vDITTehet1DAUIbXNyJDkOkR9XJfzdau
EAY3qJ/c2PxxpOWwlCNsOTDOQI4e6FtJr5Q5/Pdk0tMdA30zMQ/Y2k3BbD9wT6JgwG+ie1y65c5q
jcts457QnfFMo/95ryPmL7X1MbS0fddjbDl+mVTXG0Sb7VOxJCgKTPHUktbGiAYXttMVNJw5DiZ5
/EwhkNq33Qw4BSrKc7tAxXAidrxlFQnUxYsU8a3HmXhoO3UL5BAA7OzoG4/sigpIqSPFL0/7C+7v
N8SZeHEK75XRz5vr4MBSRIscURndjh6tkEBGwN/9+k7HfsRggVBENwW5rCLv3CpLMOFEy0H+Ooen
DE+EefCb6R2lkXc2rPnFB81hyRlrKWsWu1pzowfYRXM/nohUhArtW/Wht9RWGbCKc1c+CcFAIBkC
uEcxwb+WRLMVAQtCDZoXdUM8MjilIo8es+i2nw0YdKJBNsrUxEQ3tJulQ0AvUYJyJHPAcLNha1pY
nWJGPUVgBzthfxtB95cNoEaUgBNio8o5GP+I1YPq4+g8w2yiawgRieMBio2RBpbr0TyWJGm04w1Q
wTUOYtzDD2Nc2yyaP5bJohKFvtF8ug3+ol8lU8JNHpe3xmy6N0Ws3sv0F5Uq0Ba3w1CCt3VNngBQ
S8lWP8wJYuYloGvlGIepaOuX1uEG8ZZn7Zo+9ZK9c6ADXfrkc+V6HaZRIrSWH6mF5caabXINQdik
GTT1PpfhCt4x62o+DCMtAQfpF1sXQO6INkuzoh2gMTTio0pT9Nww651O/ExstDp6RMoBbPStLGiV
Wz2oPBRLl6ZvqkM3ITTO6CaWs/Wy0A5vZly3PHN177xEa6xQBMu2qLIXWCho/dKl3MmBw08RkJST
zoqFovyKrWkz1K6kI9UsW5vJCX6RJ4/GyMipp+3s8SCBMGwSNiyH8VBSn5ayGna+ZzyZZtQ9K0e8
V3Pwo8xIDeeHC44dS3qr5J2Ikt9xCux8HmMyjGpw0X6aMjMq2Y0UJ6g0bnMMCwUiKtSIm3ZWYYtx
tyTlyzj3I33jYE6tPWa0ZGtUMGNGC60wGxsinsT42Rrt0SWIq7aItEIdV++9yXL2PoaVjTccOX/8
4mHfqQZVhlPCZVamoLgGUOOJe7u4DBZPmk5fNfXZRjZ1BW2EYUUbW28eCbZHaub/Yu/MlttGtiz6
K/0DqMCcwCvnQaRoSqZkvyBkuYx5nvH1vRJylWyX763o966IojmCFAkkMs/Ze+395BR3fmbtzXCQ
Bbw4h2Je3SHjbLZ9smFOc0+sIilClb1UjQBjZXVCLE0+lobktYCnVRHLTsuEfaf/1AsA9V7gtvu0
TE7BIxxoRsOjbWV0gEqbr8FlEx3K9hNEsQVpNJ+RWjFZCZsnmgjWsjT0+4ji4D7KlSMUmxAzdgfm
mvgsZMD3QwBHjRN8uozTXGymdWFhTShM1D4c9VUVQKUUGeBxMFUEBOQb2N+vjZfzzUyFffKjCQsN
B1RNjchTKhK2QYyVhKS3FqT/mPNEbVPqzThfkufroz0bWIOObc0aSBVrB7xcn3ktabP0HAhzJSD6
M9XN1zInt9gMSVbr90Jz1ccQepimEjltyEmib7yGY3OMR/xjjDWraUj3tkqPCEfj2vkqEPqQwJwQ
fY6xQpaM0FCmfYT1Tb1P9AhRJLOgsCGmhuo9bCq4klUOQMQS8ZUcJNRbAw27jEN61Uxjtk5kijXZ
4u3KrodHU+SHNK2ijVMOA7h4OpBBoYKYRtKOV4NBVTj5xkKm1Tj4zSygWpXYJMIjAGGkkKPK3Jwh
3TH7fS4Ti11TJ1e57LRTSIOzT7IX8zWyEuOsFx3k0SpcVFZu7q0ykPBdm3QRG9FXVudra3BIHnHq
b4wxYlmqwiHKpDuiXqOxwpix1ToqrwHOLyfFbEeJSuAgXEc9ea/COdPLtTeaLB3mnZmjLW86DBye
nOO+X4DoqQ6RHv3jvvenKBPqvQXLMYxxGXrc0IrzQ9YYPpIceTUkzIESiRWSjdR7BV7BlIc4s+UI
2R1OiO/PrzxdEpCSj8X88vk5P1x925x8ei6LCbbO4aHJTThGe69N2kQXT76hvJhf+37z7UO8v98P
m/7l6W/vhxFAXRPjwVCN4QS7KO/Sy2oOQcSUM61IZrvJOzWEuSga1RZVm/5RnYxwK3yVBD2/eaUo
Nu7apgAolDv5LmN2vS4i+9Ue413XPYVlztkQgWYAz/AsRHVIyuxTNPXj5wDNUxYIHIZ6a+0UnegJ
Fku0XXqX2dCvV+EM1YfSYYHTtO1nTy5VmD99v4gc8FHAXrmN6gA493w1wIJAm0feW6siOqRA2L3O
3Ofp8dfH5+2JjIr121YS+W7zk+YLW4/+2tLbnebE3NLOmTlzDn5/3vvHetvW++3fPed395kkDO5F
vS1lAd2qx/LQU2pcCBMq8nyTmF/+nL8fna/N982Pzjfni3kD7zd/99rfbQo7AmEjBr9FJZsjNNqo
K1Go9/lr2cHl7d/eaRQEJf/weC5fFL6/aL49vxIqt+63zr6XrYOqZZemX81VLxfj96vzQ/OFFa4o
kSn795e/f4T3+wy1/441+X8V2r+o0HRhS7DJf1ahXYP865//s6+Tl+zrj0K07y985+NoqL80G+0Y
ijNXRVL2Fx9H+8NxMfzDUMEjL5C8/UXH0f/gFRpAGQecDLPKH/A42h+aaamaBO1w918Sue94mv+K
xhH/AA/AmjBU0+Az8LkM8QtmoaxwLKeum+8UUdOh9oPP44E65uOIlWirekDUa2mSMqpu2WUNVjJ3
sDd5Fu0rlxRjTt9nSFZ+enHK7tHJJ4w7Fu0dpFtoK506ipcUq4mdf8FceBL0UnrFZIp3Cigm1vnZ
sMIPZSbOfYTU2OqHbUeNwkU2AS7AcYB0T1e8+w6xnR+anqYCEyfyZHoGYs+nIJmcE7VrYEOCu9Nh
2eMdxn2XtAjnUF1VjrkKh1bF3o9tFPv/UomwWsJqww9sfWtK9Zgpn+lFD4uE7pUS2WeXhMpFido9
a+CaQcpl+SOj0vToWzTiE3BqcS4SBNT6oF3ihMwxU3ztRrGqXKaoYQ2X367NHVDwk+435OsQzKf0
27JqHxuT947ITBfpnz3gAaWs1ohS/hwtmozI1WiXI6vHOxgqD6g8vAXZQKfYy49+zbcpBmWVZd0H
JvunkHVenpkga2knWeQqlOpe6cdLWImzEqrHUJ2OuateXE8lxtLaGdl48cp20VO2S7VbhebHiqs1
5bBtaCcn0iO+adhfXCV8AppyhfXxqAfWMwWKdXqovXotcudM+Ng2HWLYcdGLZk3HsefPjLNTr3XX
QPX2ur8nLp4pXLsx9ZhV3kS843iM7B61S3ygYXqoImXRTdEJhhF7RXgqNCA8Mc2bdtOYzYoZ304H
D8liC0WQe+51FXuX/VzCcRHKCBnVZv38pCbYFsAmfjNS9gPfRu5sBQRWaUeoxLs+o0oSSVmbqYIZ
drRdyzvnNajdZMAy1RQrrTEwkyUvvpXcsVp1He1SBNaukBhEVFCa7h/UKj7JXxg+IZ5TUoInCGZx
gjgh+FY2w1V+jQjRbqXDTm1Oj1pJQ199HVWAkprM6huw7mFRcrRVksX7MkZwbiAGI8CbWBgq6zZe
aeq3i9pwD4PWXwayS9oxZGqwiDXIapN11gO+wWI4agHR4/54DIPkm+M3WD8HIvBgQapmfDKs6Sb3
yam0diq+XNMK0V0Mr06hn+g7DPHwaAfjtS/M58CID1OvsX6LT1UZvczvAUgTE5RBTZDAxx6Xa1vi
BZDw8yQbtv6QvAh1OIJZWgNvOwQiW7E2z0z2v2a8dGgrQzV8ttroG8IoBokGQnd0INjvhILhYHCc
p2O485gYoM+6DRPisQ4bVTRdwik+xZDSqZMcSR14AOTaRcgiyu5qJu1jpRDhJIcD5wvT7RvKwyvn
tNwfrjo/SWUnL3X3yR2bQ9NPN1FON/kLUhY8EhJzMoP0RX4xcn8kJ+YqQqwo+XSrxxbUOwI+vK/y
T6KauxpYMgIN21k6Pw2dhgvMrAudwW1OIZVFhm9UbK9aufw9sSvQs9K/6a3nGluyO2GEM50vqMcI
WIsXntk+4KhfyX07BhAgP1tC7NKi75rHUBuWaDS3UZSdqGGVC9geLOva1eRxrLcpTI4a4Ixpkrz1
3Hf1WguHR10jK5adyS3rTRnqN48wMD29NXxTRieeB3wZ0sh0U819rbgPflFvKitiSlJhQm0ZpqeL
qIZLYA2PqWpBjV0DTrko7XgTVMudDF8ZyqgXx1eeSLb7cFcP1tms1NegYnnq+asOlevSQAJjiOHV
tbyPmUXP1IpgeoxHnVo4BgGEguG6GQ8Uqc6Inwrl4vX5ncH6n+QEgKXNrpziQ+LYZ9PqHvEMXeiF
lkRqy32WNuHR+AL99YPM+mwqwKt6ckpLPvvA4TEG7BJ803aCc/5zjXyobaejWzSPdT0hXhOUcIcj
XO6T/F8hizJnQmawew107ixfYwXc4sJDFse+WZntI305ii5msfWAp1YCkyODVVhzWE3E0mJsTQ6a
IO6bARuo4srPgT9xZmui6aZF6QsB9R917wYV9pFKMVwkc3jVgz/r0N37g32Wh6QcE1RXnIOI346D
CIu7zISGsNP5znPbAprUwEO6rvlcMtHnnIhjRG2uNkRFnYEKIu0laKKXhvdIMkY3tz0FgyCmyLA5
1NKXyO05PoK7KjjL90p1cZ6POG04azqhvDQLSXZWzlCU0zVu5fuOTDnMdqwigtH4OOmk//iYWQ6D
0hhkNxi7ZPC9pWpBdY3Kl9FtSFuJtNfIR94D0HoBIqe4MxDWLvXeppmR+XdxMCZUnkf8mQjCYmEf
ON1RfZ7GXdQRvoQgDax//Iyj7OLm8XgcWWU0Wv3ZUBCXGR51cgwcnPRwBCIMDglkyayBdGldm/aJ
+vhukp77xZr0Ns/3jRNyoJ7gklbYxPtG+maKbANpSmge5mvzBTaM7zdN6cXWMRbJBYxDo30Y5VJJ
+E94R4dVZzR3okUYAmgbAABEZSgrQWgs3WrSDvNFP9KMTiNa1N5kPaEnxsDcegfPyTZDnjxhWqlh
k3v9wUGNSE8jpqaBEmlUw5smtGBPxVciURlCWnVXNqy/aU9NlHO6KV5nYDP7lpAKjRxR5ZmFvU0K
Vjwk6zGzlpEM4oCNRmMWOO0Ie1MpEJmmkLFogyj1sRhzIhrlRasPzZEPRylJ1GcRVMOGSRFsBMhu
wYiWSAkuaGHzNfOvm4NPyXqZkOYFnAXWZeC8VGQdrctWtkBJaKaStcxYWqzhKi7aSIS0fPA05ol5
IzoIVAdNDiRIdsxwg7S8wQIP151vJtJfEwU+WmadIb00RNepy7hydnkxPrcFjLeJwxy34xG+O4lr
7TV1p6tfkd0ICHb0mOiYlvMJQWBzj//JZbDRckJGGP7gq3j0icWzIHHDIlpMr0aqlvk5sWFLec4W
691LaO6UnnQTO35z4fyElPwR66j9c5rs6pg+bNPRbWEJTTImf4AxhRGyhahHRteK+FsZ73steUS/
9Og5wxlFIEzyY8k8ahDl+oflxPcZ+0/v/E8MFPQzVg8w2lRTc+xfgWRmD0F4FNnO87XLaKBJHxN7
n1CjZXxhohNGYIDwdCiufZZTpX95e1Y7P4PJHBeEoSP4BNhXYB/+/IfTTwDU4BX5Tm+YxDPWQJ/A
71FsXfUaa/3VNkI8w/sGYI2V4tllVGNiS+14+y8f5B88OPlBHNZVTNpc+e/PH8Q3Mjdwai/byR8f
h+7VYmaSKEdHqPdjwcQgaa6CsGwET8tWQwGatNdsJH5P4+yTMGF1zV2YmetCPP33TybXaP/8ilzY
D0JolgYq4+dPVsRItKORiB63ZQmlZkR8Gh+UGpXu0PdMQi2b4mf7Zd69i5r5eTK+MhN79OtLbkUv
qju8GjQlwfkyB0HwfiEiy1bwGk63hlOXERF/OTINYW4HaWcrYF7LKYjt9ts4snYBB4CcpavEHzvJ
cE2D6OCk6mUyrF3Fb9H7ziqhJkvUxjVqKzAXzwkpWCUnP89pt1k7biunvtKt2yVYU2LsPhri66Dz
NpldbVRSEEuDyPHUvyn++BpP6pM9mGd3lNqo6uJo7RXd1Tfiitl89FLhg+McBgZSUK1mr1kkKs4I
YhNPYI0wDPXdY0D4wf+V28fugVtLtzRbUy39V3ainoRumutmtgv0emPm6qV1k0OafJln1sNNa6r9
f//ZIbH95nc3MW6xanfwl/0KT3R7zWFtypHp25ggk+gBMZgdGbcoh6/EiW/jmDFKCAY1icFX2+6R
5S71I8iTzOuTztpr0wM2lj3BaFPaXV0Cg3E23RtC7gwqO0PSjRejh80JrwDyC+VlEkMysP7gY7M+
u5sYD1umYnK7PVkSNIatzt6ZTEDlqiBhT3CD9KDpw9HtVYh+061jVZVa1dolZnaU3gdtqbT9lvX9
1oySUxZ2m7D+4gQ90xTK364tihUt9pUuil0IJ3ONotfaR5pF9l9BYV7WQAssUUnLXuSdAElQFvXi
VxwcOHk7gviKddr69xCzbr3wHsOwXXYswZiBG8+6DKaocgR/xqeK5WiehC9y0toUPZrf5JyO9VPV
jq+dznQsC1myB9ey2gNeQEq87/iOfQsolZqeAsd81gmeprWfmuPdgNta0aGv+dYKi8FmLJIXLfHg
0K0a4zIUxi4Yrd3IqN01zrPdaRe53GPGchzXCocrhNB5nZTbO72dGHYDtHwfBp2TFn+H0jN/I6ic
mhyBEKTPaAhtHPXVc8yzIKX5X3btf5gE5a4tHFdoJJ3pCEB/Hl8moeTEJBsZdlkNefDwCBXsmQaU
VzzJPzmzi132L6Pt70Z9S2XK6TgAVCxdPv7D6Q4LEYw/JBg7erFX8JAHeoT/ekr9zYgOvUg3QZ1q
uqtjpvzpTcKgjJtEVYk2czoyWK2aIk6CUh8Heem7ZB1Viw+Ip64TMKDRqdeDph7rAOs7s2w0BccI
aVFouGtiimSlBemCfiaQYdPp5rNgIBRZgjWC10AKqKPoC1Vx5k1dfHKY0UnEuhyI43S4tb5+I+qc
XbGK/YVOU2xMT7XtIqhrrwa/f+vFL7o7HpumOQLKXsh1mTCmG+rlc1yYu8FgSl5nJ0tcp37YWSx0
5Icke/ZQ2vZ5NGz4C7Tl/XXnFB8LKgyOS7jpcImN6IRx8FET8AjS4ejY0SmrjFOAE1qpx6NcNjVB
eFInAp2t6o7d4zj599A2CLehXqBXrJKo7i2GLn/CSE0scpCt24Gpl6oD2OV0gUbkVCJs7Yb4oEMI
I2fs4CTGTtYV5NupFQNNF1nPmd0+pqgq41I8o4ZfykWJOyRLhc/ief2jHMFN1mv/Moyqv5ngsIu5
JiRpoYKW/aUCmelFM+RjmhHeyumTgIFlXkZgpBrWTYCp7IUSq8dcegKxaDULhQTRvi72ODgfiLBO
CJrpzhXLPCjfx9a0z63pHOrmZhEQV7JCl0u3rrvU6XANyEitHf2udKJPMh6myBpKcuqZ8Jmn0Ylf
Ip3tC52vtCdbhKDETU7hL4NA3+qMeSUlgI4jn9monFS01XBtPessR9Vy6l5zOm+KWh9REL8KRn7w
kS/CyE8mMVPF6BwUE86QGAiD2MrqnacMV9fprlrbrlpr2KT5Z7lIFXF0qJRha03NpqA4UhvtNrWY
7VB/sYvhVgbqhQXe0Jt0qPqtnI15cYdwW2EObp0zsNpai+oURUrXv47tQHQW6vlaliyMZxmWZ8Ny
sD0wUXl/w+YAVAlwtmN40JkOxL18iS3lyty9Wf33H/o3oxgTN/mfhsxS1375mXtCqBMQQThBnGxV
u6Q/AfzDBNdv5U5uNMMF8KxX+P+yf0Ex+Odp2mH6zBla03Q0s78Mn6VpjIZuttmuCUhRq5KTPM85
NNGTdt2r/BhJegK+s5L1M6wtpBKbxOVUDAIUXqhw6hwoRm0R76KvUJlu5CQ7pqxZyegM5mKa/cWm
kELTfyHnSw6FUjFcZHUji53nDmVfX0YHOWT04alVlG3d2Vv68qJnPZSgO/LS8dX37HOgIxmhuBeN
UpKfnKxUvclxN2KnizJKiJnEoFvrtlzXEen0bosfsb8iMgGufszL6VWXJ6OMXzMy72zycromPmUG
6/Foug7JeEwF44Y8hn0jfpF/szGpt0lTb9GknsqW3yX+oojkhEwZHyYVurBZB6Ja6zajb5WgtxuP
YlCPDbt9zcoVXloL2KKpVo7lPVMP5IjtnGdZofDh4DRBwOnWPBdT+k2WQ5xuuM+YmX/NS3fbpcNJ
a/KV1n+rkmjT9FCLTWYdAG5fU3VteIxEMTmtpLyEw3mSIVRyWjdZ2QtBJIu6H+99ZMGMfj0eplJb
TFhBkfUiqUkOo0pklqOeCmxbGInO7UBE4ijOsmqtUa+T1SZAdNjWzLUswrH2epV/NEDFRz3WLqUS
HlRBNS1qr/IMH3Js9J119r3xIm8X+nik/xtSLqpakggpJ5NXQ0pavOgD3LghSRy5B5y1ScydHH1l
ZS1nvWg23b2GDkkuYsf20Rn7Vy2PHqRoV2vVB+UgR92WIrnqRSed1oE2RS9mGJ20rGWxGbyYmG8q
6DUQ2hBHdSNOycjaxP7RsqxnWWmDRLupOHohmT9zCj9GCacPZpdF8BCV9p2cMJGSfTMT8znyg3Xu
6Wstnl67gFMdswkS2w9Kh0qSkDPFrTbQn8gMP4QO+hlqbURXU14s136+Y3Z7KIrxOO/wND3kNDLk
NDz0fJ+MXqYE42XZWq7Gk0Kc3aRZUUOE/tHv5cknI/FPFru7GmmL/6pKHJHc4WT1NeKkWgysHeqS
as2Q0oKgvFCL7gaLCFLIxJkUvmsydduupOrMcCzrhFPh/fnfRy3NkJjln8jcQJ50YUlyvs0g8mug
QzIaOO9MK93VYnzNar7Iqd8b2KA6irhTizNZLkYJkLujjEmPhiBSDiRZe5Y7Vh249gL1CSgDlxJx
3ifXJLbmYXvegNC/lBET3Cr8Bi/zNXKQxVjDmZP3g/TgQqlA6djH1R31IOzFH2IFFrSK2GkIFf1g
SrUH0G5zrZKV7Q7tuDPKAmdw215SZDlbH56kahVMmZ2JPODwGV+afkeMMm55O602ml6+oM8MVn5U
EKNEUaPKqYU2ObVN0oz7xTnju1ragP/QvG978qNcqtwwg28oZoOu+6ZWBjQBDnA5vgSTsUehtkRJ
sZSjum02x7XO4CTHnAcfYpVaVuS3Ikt1mIV0/c1Qh+sQmTsUE4tAO3R5tZbn8ARwgGfUmxy7c9kz
1ZPn3TY5ueyR8virhfugGQ8dfY0kUi9ya3Ka5OtyaRwe4nsFjkBOT0DuFfjPznIjOA6Q0LHGoTKg
0E6I9eEgVxpm3T1qsb2z8vEVJ/+6pW6fjgjSQSTsqoJZUN5e1buwFOpKG/ttF6OPRnnnl/W3pGkf
DXu4yAO6EX9N/f+/7/5vfXfL1jmP/+e++wX6Sw3G6CULX37qu7+98K++u/mH7erkBzis02HRuSwx
vvfdHfUPi5Ee55f9lljDfOS9885dNvh13dBk9YupTI1Gk8gaw/2DGg8lQM1hFkM18P8EgKGG9o/R
RRDCyoJepRyiaTBnfl4DJalRT2mhjrshKR76iHO2l0YPJnGRxGctCxYhG1/R7rNEhRaiEvPt6JwA
UjqodZZYO5dJ1RWiSlqDtJtokW+RHVZrOyQ6PLWB9HK2Dhd20g1kh9cfepdidarQBB0CuhsO6YzB
HTJ8KHZYTRaY4Bap4ftr3+CohGe8cbWnzPOjlRfClc/NUW4rDpjjKGcdnPeBAyuxvEv+Jaq6cF/F
WGAsoq4nDL27MPBZSScorEE7RKu6jGlVw3/ajsLMlriMnlzMtRTdLSzGLhWnqrejY1s3H6Pgis+6
IK8AiWYTdTtfF58wo1Zbjcyysfa/9bW9rQ2NEFqyz2AYuKSDQALmiAZQnyQy7AVCld2j0OzoHZU2
YwkxXRPVOTy1PswOcNgmCR/w4EFDxEgzlSHGNl99gdL1DTBfucoN5aMNRWw9RWq3oDvrMmV0qPAH
yAps/QRR0sOX70T70KxPsXHqB8Rp5FfuswAgI/XKnvQTuOwti/v9EOvBUrhtuZ90lShMNw7PYzAy
XcFxRpTFKfQZLJlL1kwi7hCwQnYzxMkWqBqGqG7XVYGorOJcsMTQBpx4EPHGqMEs2B75ECO0A4oc
JNc05I91Kug+M7OUrRGFT6ZuuYtgGJtl7kfotIuA2MoJriKtAvwPBTF7/bRzC2cXdMQkW+DhlObV
0/IXEsRDgF72PXDi9N4y9YIvFbUDYQFwFermNCWJsk9y/97K6d6LMNDPJEIuhtz8JDSK+J5f3A2F
WxyVLl2BVdKwthrJqp+crZEr46NH6B0S0WgJ8NE9jhOibU52+8QnMpSo9I8gD9KlDeR1XdPVhQxj
LDZIM8gklDHkzE26pcMwTEyF2e1I7x52bZLjuhDwVMvga5WA7AAStkjTuttqIt1YmfJnGRMbFA8T
BGSfh3zfuDbInXtF7KOp4xQRtXdZ7deSXVmA+U40fJVmuXSJnFt6CV+cUBqUoSZuDnK91/2gt/up
6DBkduIzk954h5FmXCQFC/66bPzl1KjPA7b0ZafDtjCH8qSK8itCWF4y1A+ujQ/Ir73PqdLfpWr2
MAWw5NosPJkOkN0+FUT0xPZapUa/0jqWcVWCgwB7uu6P06qtq33lkRFYJUW9zUf7lL+Ek02jW8q/
R/1hDFX8S1n/wVWcjaoRdmyT3FOPqb9NQu+Rxv+fTgigJx6YfxvWCKhYp8wcP2CPKNdpo5LSo2Xf
0iomglk0SIE9jCIF8mxVbBzNr+4sBwWLA21pmdWMW2NWH/mwxge+5S9h1B9yMJS4131MOLr4Ugp0
1EQd3huu+1hp1V1dmQZhB0T72G7aHJv4o8uUp/fUrVlMgkDSKf0Qf9YGEu56qp/T0DaYBpxlEBKi
3RcNC6K8HRaUn/F5T1P07JWatfQtZ5kvMYfhVsgcNOw6mQ62efQcqQ5uYMQOklKJbf6LYSdg7cpg
g5q23PaiY/fzmmRj6e5jBmRmoQkAtFms4VggaRNKDiXYkmOp1DB1hT7oJcw0am59qAy/OxdDkO50
i8FIM8W2n0JsqQQ3A8ZY6G72MdFrF9lluS3cY9yWW7p1VA4YHyx3SwNK31U6Rj6P/M7UKZ/J16hX
ePVKygbgmFTjibwBbdGMbbhpuxF8h8HM2dKsascy59aFnbfqyaCmUhz12En2Iwqr5dBY9W0yGej6
5rGRxoiod/wdclfQ+Wlw7PD/L20jvR9184Po9E2f9+Oy8AuxyKPxY5FIsYdonOvzlGCyg/E0rRG/
jywxAecDjFTnCKZwORpqvHSAU0SJepfhNDeNQ9/H0XkapdCh9fNTbIfEilivpRyuXYwSLmCClZuC
6ZI2nCz1IOyTjN5V4DHrhoZESbMYd8hBAT0yCeurmWpX1aLc1XoReVFCW9k20E9c6F+mxsjIcsme
WEmEpBZEiFZUH/eLoRGz7tnO3tuJVv0Cb6lcN0awVeAZrIpC2/k4AUEAtXslQLltocpdkDdr+MY3
KAm32GLAGCtXwz8SQtpqIjq5HggsS0Vx7SYnb4qvej6yKzTUpbzKeDD08ESGLSDEsmx3SsZxjKJv
CymHYObMXxWog1dTOyIdX6qjka7yUlalUmyA+Wiso+ZMoO+HsvI2ZkqmrOGyE8EkIeT6UxkktGSw
Q2z8AA89qwJwcT3SPeoMawu5eJ84D2qOiyYV+rSxGgX8jtphVnD0jVFQ1GcBCKp55XB9SV8MPZKd
b8neyCHn+h+gI+8zPVibQQG1bGJWzy43Zm2yDLzwc6da1onp/DpqsWeGFhD/KhEykSjFwmecU2IN
lJppMhnB0iQj+Jkbh6ZG3786XUm6trPVI+/FH8VHdwQFbNCn8q10OKhIbeOSsqzi+NQO/JCfh0Ww
C6nAj197V+xbmyyN0noKR+cVUI9G9t2tBgPWx81FM/snv5tGYCn1vQLBoR08KvTusbGje48P2GQR
tqsWeRLYA8U2TqUf2/sw4SQrgOBSKgMX5bFYq0lGbjwyLJltbJPC24fd3qpKsnwp/kOgqb/ApkoJ
kFVgaVOGde60omQ6YvqbFgTpHT7Qe1IkcChLXeDgnPyGnasxjBNlAX8bDZm5VCN97+c5HQ5B3YTR
jWAtsQ21+iPLHG9hjPFXfSidzaAY90XWfZyiChC2FmsgbppVPwgd7tm4ZedGYOAr1IwKfncwGxGR
JUWSXLMw+JiV5VelQ1MAQG7lejYR4BJm5zya6HgWHHNbT8XoHGCWADgMEyOuNuGwKJhbFUZFKLmF
2KC1wYuQDHNQneyj76Avphtd+OsZLTJf9A1WtjZJc4o2yEUWvYJPwSsTcl/74VAV2Y8X8332gGZi
foAdgCmnzfJ4tr2Dpi4P88VsgK9YA8OQhTiDeyCaxf5INGTkk3QT+Eay7yimpVKh/sZT7+xk3Urc
iSeNrlHxkMZ4mxDBKIsMlcSB7NfvF3Ftf782P2AVvb2a/xBiTh30XJJ3OPttZ7L6SBpAbWr1G2zd
kQ/Oz5gv5mfUbflqRUyx3+9638bbNt83pxUeZ8kCDj2V5S+zbCUntiZU3b2Ni2hbKPE5wFcE0OJv
cYuYRnVLnvFeWKZLZpP0AjtTxtV5u/Ntr41oI3LOWs7YmkqyF6tU4J+cr853vl/8ct+8hV/u8+Ar
w6yrdr/c/37T8QgHiiLg3XnOQB4E4FYKqXiv5AWxwuWhsHtB+KW8bQrrlhSju+7lL/j+s0az23h2
jsw/M9nA2M3mx+2hv6Vx4gHakvepgvJTjSD//cXztV82CGOJ9QqxcWsjy3A7/31BX/K7Q3q+L6yt
dFUJKEDzR5g3Fc/72LzBt6sUaJ/wdtH//Jv9P1+Lp5GvFky5PJm0X7s6ZJ9JAtzIfc/RameCEp1l
pQcMA3tfqyP0VPQbFm8/m++XvPrt+vzdRzajeW41EiU5sJfPiQKF5BvN1+aUgfmib05xkUo3FMJU
NKEVf9F8dcYqJYRHWKUS82eh6vqbIyHwGoOzk0dUZjUjQYosarTCtZY4xiq+IQ6iUQqk5pvzNVXe
NDtp+Jhvu11ErCmScC8T9s4o8k8KuqpjHnZAm7kHoHd14e5lrRTVIzHjGcjgtd6Mn+vS28bjNFy1
+g5bVHx1QmtrVd5z5VFaFgpOypKp9CZuympTCA9SZXPoMxNARW5Q4nTSD5kBAgMSULQN6Bit8FjG
crxkMWeH4zqf5MxDx6ZjWnT3gpYJWukk0a6e7Fek9tGua20AEtjltEkYB4vWTwnzcOWGoIyBpEd7
bWAW4WMtdOo2XNZ2HR/7ljI9tqr0rOs5Z0h7Yu4iWFoXBoVNDwTNYPnFvQoTH4mIfmyHOaQp3Jjk
pK8Cv6rhOFPZL/2RDk6ffeMIfzQ50aOgZ12mKCRdtaqabCC0jCuyPwNCbi9NjSzQs1Hg0aQ2T67j
LemskAjod+FZN5gRahU+sR5LSbqLdfpYU8RSs5C7XyqBT73c58au4tQyX32/85fnzI+6IdER78/L
azDZlVOQH+Ce5scS+piMMvJpU+fM8swLrkDIFA60LU1ezDffLliWEEoSc55vIQxELGcmarWlvQ+A
OxeIQDgJuSvsjAW1ZvcygLfezBuqe/bj+Rp6aoBd1TTsqa69P+ZlWbnqlLiXkO+C7ipLfHW0j/ML
W/nq902838xqzHn0tNOVzKtKmL0G0AMRtsTSz1Ugo+I+efX9InGietvb/T6ShiPTIhDlTTooRYSj
hNSyBNXe7nt/YL42X9iVtG2Rfl1sAbO9yQ7nB/x4fNHrSGUg4ciaL4q6MLHUcs4v5Pc1fy9RIcJt
5JnHYsbsmrZ5lyiasxHyJ5h/B9sJ+XHn3xU0i4vTWf7uujwvISZ70qTysVKpEs8XZF8ZBz0IfLiQ
E+BuSalpU/60SnK1+6jQdw4Tp5kCzLw8P8zXQOB9v/Z+HxpNByWo7iar3PRWvjSpzXa0N6daFVfH
UthhtPamD3kKyUSZbII9mET240mXg7AuuRPztS6lQ50okm8Blsa0i3FrdfqOhau/rjg0iOyCfvvG
Jp7mATGXn23+MFVvgr3MVEkYZdwa7NHa5IVxNioAUVGikKTQfR6lcrRH4lQUqr715AlTt0OspkB2
jL8JyBU27OY43x4SYryWteeCGhj8kHw+C8Ov8CfYXkk1gHv5s5HBL/NF1LhminAfk6CaKlV99KMx
RxmXHGbj4HxRN3FEH5uvezYPzq+bH2hnR2Eynz+i+bIlI2IVgEla/PAsufH3d5zfa375f7zPqQPO
Ke9bmK/Nr3u/7/3m+2beP977fVHJwer51Mz+l73zWnLc2LLoF0EBlzCvJOhdVXdVuxdEW3hvEsDX
z0r0vSpJMXMn5n0iFBDBItk0ADLznL3X7shRDt9eeX0wbnqmHr/f+9tz4tyLoYziTHz7ntaPp6n2
pCPoLyAFHc/IaMdzPULWqtvsYaqAo2p2k93A0MsSn1N5hcNSvIqro62gfuud1TK9yh6QnJ2mDpKY
SKWLYg8FYxXYLcRlfT1k1iN3PU7eNhMW2DZMsMEsKV5P+ZxauAc9hWGEuT9vJDiPgFS0Eh4KRJcN
ulas4ykhb5uVyr2+CbLn35PUWu49Dx5UYhVHB+vU2S0huXlejYG9MBIA07Q5wD9ZRZMA5GqBGWoy
TE+FmoEmM9aSvPeTLUP2pldgqPU1GMUhi8lF9IfWyLkuxeMh6YtfbY9lf62W/39j4X9rLNjCQYDy
PzcWHu3PqCr/1lL4/ZR/tRQo0v9hO0Dr0P05wiSr98+WAlKmP4QjhOPqhuP8Bsf/u6Xg/GE6/I1u
gkkz0fJ5D/9qKdjGH4zcNvH0qIuRs+j+/8XQZ9CE+HvDEjorilJXmEw2ECVSZvt7SyHrhiUj8C95
KsMvwAQ7Ls5Ld6bANW1pmh/nPNqTc/ohtpqQeZ4HZ6PNXr0p+RHpMcDBhOK8v658/tx46rIJTfxK
KhSOpsl6enNZkzB06aHSH9J1xizUuTj1tbs3AFFCijMBCLGpFOlvKVL0d7T4/LGF82sY1a6PqSul
ueMcnIkwK6gb7r7LRrmru4LkPGu8IMf4ztU8fGKq1u97y/9QegzhC6gDVCxPjh+0EeY3JnvJM3PE
U9jbd2PyvKvZFTfBJfVUjta3hFV6HS7aJbJZvzeaLPcEVDJ+gl8pENxwRV9vDWoC5ZjTh1qOJNZU
zsMay/ogcnHPRj27aHFabseu+wHs6rseW855yrkOVETRQlSlQmV71BXliFe9DQd0QlKQeMTGHycL
8/tXWUSMj3BYg9aGoxzxaTR49GooehuP1t2VzW+Ai5yyPuMn4zcoAR4daTPCJIqiS7Z0cK0HCM7l
COZIjf7rZ/Adh3m4urJkXsSiS304IuApeGBKBqHcJ7Tv8xdppVfkcfmFVCyw4JVnbsw2c8/eEJOi
qZuPxG4DElH2mUHKqKHN2CgikySZLobfM+ojXrmRDEypUQSL8LUnvQPf0OsOpShBOyPuqANBqRmm
g9vCYSNS0YXQyY/s7c0icg+sw4wTkU5/+er/8Uu8/TpVktk7rR1+WXZ50Os5RMeBrQUJbr1rVULa
upkmu915lfhJRKyKoZIdmpW0PUDsa8+OOhnWW2+bNRjBzKvwYDN9WKcO62b9QP/YTdQcpV1Ce9ua
Bh0Vhqdlm6lqxe+by2Q+yTyDtGWYn98GrPXW2+46kixui/pO5fGqH36d06y33jbrwbDuLvPUBIbo
SJdRZ+R6Mrrroj9WXNr1zvXokIj4rCKxcHZyEK9f3dvm7T4rJjAWldk6i1jZBr/nICvwYB3X17/k
i1TVQepCiVqYZ39uJrVsX89zSK1Mzjq1zBZqmb3O61pL8cQwUf1rnvd7H5+nM/fPdtfR4vTUHDYG
LYUFCx9mpg+sbiu6avBFN0UG3BAPwHIWarPurhvTT7sNgTYg48Tn1CiOhhEe6rGEoV/3VuBNFR5W
02MEnWZGVI9KARXJci4PJd4Ykmg/etW0GypTD9wEzpZnWbic4afKtdqzvinYkcw3z/paWFHv0lBf
+bqx/ry17hJJb+Bs1ekq8SPM68Qy7MwDydo07XTQXqVxyvqoujgFVG5N11B0qnQdUoyBN2raDLVW
JvvFnj4R9+efEy2Oz/byyjdLhS+ymZSEFpsxVhg5Tvh9iCm37nrIg6794qVWsV/fc6N+7Rh2G5IO
s8DRyAVt/cOYpEXzydVJnpxl4xh3Q6Yv89wvnNH0jrLlufOBnFXSRsA9dncWkN96xCRbLMtyo4/X
JKIAqEa6rWmGP+A556elqQ341kCgwvY9NoLkGGUD/sPm6HuEJJil/7WoIXstgFv9/UCj6pwQviqL
JN+XDY9okv4YLRVdKzzfaFjzW+255cGbps+TBAA9ZZ8jG2ihRfZV0BUI3qd6CXJ8YWfMZA+rzcg7
GPTPIeEcu8ooTBJNhjuM1WhfpchAzHIggHZMukPEp8PQV9s7uLlRUJrjI4vLa44ajUvEmFxtaEN0
lwoRFbeB2APdrPGvI2yfMjs5IZS5AV9+78VI5KUgPlAvXH8jU4IW5oHxTXjTsRGYedUSo/bgb7ZT
3F38DKcrSMLtnJIcAtXzR4asaDN5w3dNj7Cl1QbxtF7ubSZMjNtmfA49Ld6Z/viaLA11v5QMwNTr
T9Es0eJP+NBr0ki2Dk4+y0qti0u56oS0sIeHu4nodG/LonCI+yC9V9TE3Jk2oFHgdFrr45kFuroV
U9cQUJGhDIIAtxMJ2NBIPmgHmztBLQI8EMkwdEq33rTQPoa/GwzWoNEkx8JMvCUJWMgY9mBora1X
ZD9nY9GpJM8vQz4/IBuhDlaZC4ul7XuS+uiP9RiU5wVYpD4G2JuGI/X+et/UvCi8naceHd+GH37C
CZZp92mOeXL0A1uhc/fw4QVNWONNCYtXtMwTEp7U2BuV/YU+BAFYi3YuLZBjsdNHT3NeX6weR8uC
+VHTWu0+OBkRwdLrtkMxis2oEp5l2mJ7tymxRAXacm8wbl6Neb6ADMUoojffcsDvuEB5X4lFDK4Z
Y+aHnfBR0mekwOXrNclv5qmKR6SiyY+MxgutWYzlsavdhhHA2NyQusB4DqiQE2gs488djP5AB+ID
rLIhCg2748bKfehVjnbjzfyAZEIGr2loO3qnnb38MErryS3CZ5YTtyznO3X06kvvd5894IZEOdxk
VVBC5bzNTLRxcapsCLGHc949MrmEQpxxdsZxTK8pHK5dYYjXxQ21/VyFG1NE2gnp0msGingQmtIw
G3vH1mDo6+neTNMmkLHcVsjaPlSO/x12EsMJHYbA04WGCnNHAmsKmtPhnDTI84Hmn+9EPKk4ieHJ
X0xtN/rCYWYgv0cYxSmrhOlxyUW27U+xY3zEX20GtWZ/nhzwOq6PFXt67akOBJNm/8paVzyX7Us7
x9faj6adG/UZuhKHgB+b6AawYrxdqHOdRQ01FBlsewDOhGo8mZn/njf6lKhubKfJ5pZaMVlt0akr
nJ/pbH1a6gg8Q6NfLT2EyauPYKKtOkhi+z6wHCNTAnl8XwzQFWFI34pQkgBJco9uNb9Uij0FdD3e
V7mj0YXBvGopPyONuV3but8mET5SzW/2k94AkV6ICxuBacFUvPbDRPZbl2yHMns2IU61ek6Ez9i/
2OQ3dPEDklh7iR2giC4twkhU00lmo7HJjG7hUEkE/TIpAi79JGd6jbFravib49R9lNmCGPWRYLHd
Ok6JY9qejaPT5QdIzNrNE9ZXIb4gaQkvbYgvCzQeQxFnfd+gbyuy7Em6TGV00EX0yZDPdt/GIcv3
7qJ9XRCSxkP5KY4SZuKLDXsmhkLs+h9jj7rRkHSsHygAYUkdjkOtX1DQuMgDcclnWvOjXPz+xBeB
gSB91GhB/VprqeQVKH62sZuKG0VbOKM1w5GWwO3Kmgk08jQHVh6BaJ4SkB61tzEZsS8zmlkuT8Od
sZTIj+Gp9Rpgd2GiBSZaHjxQy1Y6GEYKPanQoRBiDxlklyFhChWkJ5YWi3qh6k7r/nprbUysu5I0
g27WmJKp5cu6WXsEb7sMiSXBe+WHCSbDZizKdMdGbHSZlsHarlg3a8PgH7s0IQXu8HNpMt+zGE2I
Bp/fW1arY7vAztnSrL+4g+sFdQOGYW0DUBZRGYBQvToH2RNtxdepzF+tClSw5sOxJSuZyY1RtyBY
4u+RAnCvFO4VJr5u0mliBuwxDUJpGwaFqpG5NhILkxropojNnmto2J9ztTHESCWdlLy1Q1PO49cs
0qDlmsWJOPDxsN7dkucQuSZCGzLBraqZz44qi7HGmCF+0ZIUIDk4vKgH0mX+MUPy3XkrRMogJeI0
6ucVf/u26dWs3ITpq5Z1t7fextrvKOrS2/oO/vO1o7GmOvS2wHK+7vt5ONPUdB9rd6PIWNHgnQSY
vSZlv/GzjTUUeW+roiAt4kTfrgB5rl2xvtWZGKJaViW/+4wzk0ab8V5Y1Ycwz8Yjowj010mPbtHY
QBgo7Bcbo3xqeU9aUXFwV4ZGlnvyY4CtcSCaw73M3VDtvRqWewik4e6pTRj3P5ccRnYu3PmsScTt
1O5ZwcaDL4N8JMMA0uGXpGT6ZDjfk2gmOnQG+18k6CqEOkTipGoOsyychzHOx5AMcwJOnK9DZQvY
nOE5j5PoXvrw9EZIlxuiEeHjOhLNW2t+nVhyubKr3l0ZGur3RMhh3W4/ImCIXhxPQ15D6nLAalxT
ZW7xCuaWRoWZoF0Zf815WN16oyeSNqfhm6n1oo6dAosc1j0EXe0DAmf7kA45JZNe4QJMhQqg9Liu
csl0ElCOm6KiaZI4RG/YWjzdsFKpKLQbxeU7P4R/rIDiPdnGT6trs7vdnNJyseht1HRrSqxAkiEe
Ko9TwMhwq33nzzR2yBIHdBhLUKXhdswMRMHVND0Xg6VD52nAhxSs/zlgNkLiHaobFBQDAdK6vhQw
K4r2NBGJHZZ2i5U16e5DNZEBl4yM5xN6e6A7aKVk+1PMFA38KDy42x4y0K3vrOU4zTbMFK+64MEB
AKuxkik63rqwoq3tcwmOfLJNmN8j4YTGw4rp1I0eVCV3STciN82TU3U/GnPJ9yldRVzr4V5DWLir
mjgJZkyYRNrPT+gdPrmeDeR0InNBpXzRo3lOgTjuvYwMVT/6opXgW/q5GQkDrrelW2o3oVvhwR+I
6yKo4FDZeCFm1ljPaK0ZD+lTFcxaDkwf7qNR5pdSjMznMPxDCN/NpOpBmkAdTYa5wZWNJtBgGc2j
2EaOmzz6pL+KebDvqanhgMjmoz0V39E1OLvZzwEueml6J0k92qIVmZ4B9pfHkUFasmHVPF/diRRP
ZhQ7aFLddmkN49Tmn2ZAzXej4nfNxQSodgBXOcgQtnIHMqnnEwGN6lwOrhpJaIx7rmh4Nwkz+JLL
zKFbcCPrWcgnbX00CCxYTYoOR8J8P1YOC9kl6690IcDdPtuR/q6hSnPkZctdEw3QVXOA00jGD2WV
NRt+NywRgIrNpNvFSRhevXCydnNhn10DCb4+yWuL+f+63mKJouKoUx0JUlseSGhQGPq0Zt0TbXM5
+0dWfTctjvJgzt+NaRoFRqinF4ArOlialIbmaBuUvkdsy8lw81NUPgQPyD0AekCE405vfCyHRK/b
ReO8z7IhfmdE0+Zjg5HA76vvuZfrdFZZ42hRilTzMfVSRYSNrwTH6O/08vPQc35VVbxvxkK/j06F
uKP0sm3ZfjN0lbnttP2+9HUX4GtBn6YriGvDTxdMcA4eXR4VD6+Os3vefZO6iu8i8eUU0wV9qZfo
rOWNd2paXiJPqx/SuOajR1gDMMNt0UK+zaO2Ao0iDuk4G5u4bTBR9v1XALLWlayQhcCQ1g5Sg24o
jOB6R61jQIyv/Rhqd96jns23eul8yNoKMImdvh96v70bsahOg228rBfabuneRYK6hhYJeYfUwvJ+
JiFEBSL0sGT1qqB/o5NIs8DdCXrPeELGF90GgRqq6oqn2KIXLNrPXWjQzfKmZ/y44DkV3bvH0TzU
FPQFWeTEylGFoKuqgWFAHYp79pULTX4yZvPEEvh7LVr8U5E/Bb3jTvsw793DafHLZpe6ZIxX0jyb
KpQr9zq0p7rn8ssS0V1WnzKbxW479uBoTOORZL5xSLMRXST+2U1F4M8e4AYq2li2+I/ax7TI4Z2q
pk7HHEbH9x5PWt85O86p7pg4DZ2EKlHHcHWIym+21HVOhxGVGz6LyfjGFAOeczlXR8RcmyKNS6IH
vQSLW9egdGwI7kgwDzbV0c/dnynT9lcosZjPWEXGmubcDHGO66I5zuX8lR6JQOzMqeQAX9+COksY
VszwFdO/j3USzth9zJBHMr0et7LNaO7LPiQicUKta/q/uoXc5tLpe6a6xBu55LpCeSYJPqyYYA9G
+dLA/J6XWSPVCg20mExv36Pm3E1J0m07RVtbHGbzjpoDNLIlxa817+tUDM70skHvQN+p6j70GFMC
AATgXYT12nCdtnsMO4KAG0oNkYSsEmUBQ9l1jJLoKuR0yZKZYgyT9b6nbi1CD0LyIm6QdIyzGWpB
lizFgcSZ71MLNZs41ndub37IHZOeomZf/HToz3FuklS6QMsFY07Gexq+DPpAtpP8asslvsC15Po0
E/CuZ0nxGJc6MCKfzj86SBKlPOaccRvoWLXO6NlKvWpvRnevx8pl4huOeyIi5/cRKRLkiMmjGaLC
B+cx7iAKQRtN8vieC+be0Mqyvc/ytUl0NGeAjgfYDa2eRilp9/KraOt3CcKSnWgyhGtO2G+8KXxZ
ZrjviUFPLLPT+Oa7UGlxTF2HZIH57WrxaWH6Q8SAz6rVfM9K6te46NPV7ZQ2qwJRUlXmL78nNIae
ykku5U6ftSSIskIZ9SpjBwKPMjLuzl0NSPlC8MHeb1tQzgaSs1bXp8dghQ/H/tqn6fARGAsj25K3
m97rvnsZgpsNV8m7Rqfs6JdCXHCP7OEejsgndcB/ovS4wtjhAfKdIhe0lD87413JQBc1hX+Nxvjj
nPvMERsk7yoAZ+OGVXMpkGF0o00nmnFGv7E4Yjyc8moXm3G0qYZcw1GHPSAlkvRYGPJYGzaVLnXA
Wq0ZZDYhRygebrbfaYesrD/pjddeK4xUF5d3P2lutUXRiJ6fstkxX8KvBbnmrzMnYjJ6XGQJU3mn
NURb1Fr0PgV/IjvBMVbS/yDJiwVo51UHAZUo8dGky0LaQc7Sdkdoo9j2DDQ7xKwTLQs72mRytI7S
L8dL3CKCYZjXgrC3zFui/pWOSu2mNBYGUgRIgUd6Y1aQA9D2wnixkigmE4UECI9mDcuHZjgn6bvK
Kf1dyT+69cbOPMYJM9Ssqe5edJ/yVlwQA4QbwidIbSOUztASSU4uP4Dr9yKQKEg34+AzALDE3nqA
4U8YCLcxccQ3ChMHafvacWxMwg0lxmZ8WkCE4ymlFeQap96pvpuCSZExev0h1ER4Rz2O0KQxoiOz
or0lI76RpUt2yYLf1zbH+iQq3Mdp1bZgJNH6u1Ij6KrUysP6RRsE8yBZne8asCHHCvWLS7y3wfJs
ZCRaSkQ9aeMde6e4kirXPmPrwetWc7mVglLXF832YV971Yuep8tRRJZ2TiNsI1DQblUhP4/5YnCV
jShdTDYVxQJP8Z65MgXSLvtkN9NyEMViXTHj+IdmLr71RUZI2Oy7pB9CfjSaks4J4emJw+QipLyK
YbhNL5Ws9gbZjZS+6VieMrfWT0Kn6QS+jDE5unh9mN/IWYIEnFV3Qln2Fp/sQMI5C0MRvQupbd5I
U+Kq/CkpE3n1MrSgTmg1O9vrnXPu+izSKu2dSFP3sm68lshAX2tTqOY25hDsKXviuricR0whm8Jr
Dwn0oJuZOOWNj+0NifawU+ezEIN/CtVe76afcXi0Fxb14OInrgVAzj4WrlYizCLgjcCvd3U0tRcI
YeN2Zs26c7Nph/tWvivVZvK7XV4O7/yRlWo5pe2jsT/Urj9cbFGR/Ju25lUjF2G7NJWgFpU2lyUx
0lPlI/wvc+PJjLXpvY5baIM0LQUXulgHwzZM0oVAUMRd7Z60IfW2iW7vyZyBUri0CRJM5q4+165t
gwD9nBXLY+o4f0ms/WaPTXI0+VHvZdRsNQCINx/A7xakP2andPguJ2E/pxyGIFn09yNi2TjX7xo5
ZnfWvKdFd1nUOdnWHhcm5/nJrkT38A2FZ69dfVN2w4MCYXORUTJT37YzssaYNgoKtzme8JvXBo1m
MRgoblde40mFHHGqCy7CBRSFG3baTUrF6cnrOYissc2YZl6HtmxuLqXDREgzyGvrRQrzUreNd9DS
KDmRJFFszKanedL42SObx8fiRuM5pxxIFAjBK36VnIqipE4zIqWwq3iT0l/tjNne0MAk5ImL53Yq
aPH0ZprsjArMvHCqkeuHz3k9Or+StP2pp05z8EvvWzwTc9eNxb3qc9KmsUBtGyimO9Eu99aqYG75
ltzGFKc3Nf3hwzxN/cHOGepTlk17qSjbQ9nU+0SrD16DRQCoxvChgKIxoPw+WS795mV2sZkh2CD3
Q8YXAUNK9wZ8OlXPe52Yptfe8FKHvnelgPsSGYwleQgbnjAdf+cMZNbhi+ua+oT6yDqx5ubgGFi9
zUJhG6jtGguO18EsNFaP3nM/UZ6SIkM3rmk2+lXBrGegotQY3U8rmqpL2bgEP4jqmBCvZekMMt3Q
fSyd6rMO520bzvLrMDCz9aZ0t36OwWvEwVrcjzIuOYCxpB+lMbzG3jjsYkIAabs9lvCDMyFNHyFc
cgnEVIstmXBLGk9nsqJe6uxCZPH0CR5MEsjWLvbKlPe7l6+6fWvz763vt95a74vC4SVuSlB4jir2
FqqWVKtu7ACsnkDs5lzhMVy8Md7SfCoDDRMvV4J0Y2sjslWj1Itt7ioNwrqfdt2WphUOOgSo59nH
2W+BwoUREDN9t+3pjOIK8KCdjBtPj56jgbCHPiYwY+3br4Ij5lDyaLRxgA4IaYJefC0sBIuTrh39
9oGEPj+skjWpYveIjyZuIap9tJ6GPEd4T4IGsuMmTXt5Xjdxnt7DnqwHjVLNuZvtcWdPHNwFXaxL
mLWslIX5zMnSbkan+SAWMLuDneBrYy1TYb83oi1N/yIgnosyhmPU9WXmDHHjbD7lFnFPEXzx7Qrc
dxWc3V8Yec3Fh1gb+a9GqhGEnhadYhMgwm9g9eOstLcsQfBsKPHduvHVU1dO+9t9mmWmexwdr6tw
6q0PHVrMkjJWI0Jp8NdPvt6qlEz/bXe95dYzwSMWnSSWh8yCIU6c11ven7fWXfgO2LxM82Xpm3vc
qBzGeiLFJxohF6roTak2PvLNTQ4EMhjXUFm1EYxepwVrwyrEWjwV5ovtEW2YCtBaN+vuYjIZTdMK
SmQxXUcPqmQXLTrzAL4M9d4WVdOknq9kGNkqUsi4OlNVp2lMt4IJbwqvzE6In+pqHSu8pe1iVTnF
k9ip2CXqpcxBOvCQ4sMAIGuPP7A/r5Kt9Rb2Uiby+G73XZ8+1rtoJE6n2P3Qq09SqbTcddPXYxzI
EbviWyhB5HhglGYFTqyh/zjNt9GjaIYrbkQ/PiOU+XMzWtV1MI32MMYZqhExomNfK8I0B6H5W2l2
xNNBGZGiZjLZT7aXGb/Bf/8vEPvfBGIGuqn/JBBj+d2p/+o6+ZtK7Pfz/qUS87w/DN02DA9wF7Ua
ytR/qsR84w8HypGlyO3/dpxb4g/oMharJsG/7rMw+1MeZul/0FJxIeeYNl51V3j/F3mYiRb37/Iw
bD0CBA/vjNBQ39bFPzg8iZs0Iqu77JSPVXL0Zf9FARewXfpbEnAIRDJMorjGRdG+vWOalPQuZhbc
fazjS8Tca9dpunHnJy59/cX3l4cfUt50tPordfRsC37oJ6HqPqf+wshRqIVGJH+NlVleu7l+5G5a
bd0oW+g2pfrGIvsHY+TstgxX2ni30k8MdPsMsT0pL50X6DgzDjJmdOmJ+gMQtkdvf2GmmV/E0xDN
y06vuy9Fw8p9Ghp3P6cYCrHuxcP3KKYDiO/qvYOtU+XXZ7j5IMjTlNpLPVyOxdgfpgFfNe4HBJte
opFQV/kP6i4TTE/GtZQoeF8L83tGLNXTRGVqC2+qOyQTWTVLrs9no4i+kyavqnO99dITiXbsm/Bz
jPP6jisnvrthlAS9oSeBO4XzFQcGvawRPA457ie7sOxkV3a1uQOPru06v+ZKS5zIMZs6cBVIvBX9
Od4JKz7C1mPmMef9jdwz+D9MQuGz3eint8cqqw8YheRTHi/vPYdpiZlm2XtP/wYa7DTG5fizhcyx
dOFnacPEB7w6bTUjHODjNLSkZNAkyYLrs3OVX60IMsf8UEK0C6javhh1OR9Y4vJCMOcbjWT2KsRn
morx4kmJQt/lBwXwCsNvyric0wkXi5ZffaNBCMsLE8po7ZKq/WoxKVkfPffxHUiXf5mSd0WYX7zQ
Bt68BtDzgkhXBDZSPwukMiDNfkrKa635R5wj59A324Nn8SGJyEKN77Ca9iKEAX0CyEakl15tdExt
vzddzFTgbXf96/q49b7/bnf9Q2in+oHZ+nXd0xxHwC+nYNWmA7POf/wb6+vV61/Wm0th+/smct69
/bvr27DRdlSbZfjYWF2Buudvb3R9TdiG5Br3jRX857e3Pnd9hp1ZeAB17IjrM97+sO5GaYTheb35
l/f3+5FA7IVDtyjClsA0488H/uXm+sD1n1m6eqeFooZSyTqPso1+XTedgU82X5jGOXJmLRtROrLH
wg9GJcQSvoBUEE0vJYicbMz+ssHaksG0y7lPtaWiHMWhr+6bpG3s6WK4jfy8Pme9d8ChANMfQN+I
kEbI7iOd9GrXmCYhamB6uuM8XmON/vtUlbsYt/vGQJd/DXupXddbVkzu9RKSS9czll9ydzoTr7Oc
2tSU9MRZXWUVMdq00NUy3Ef+cdXUxheJebW3ZURLOuiG/CO1Zuuw/t3sTefoduM1JKSAQAnBV02W
336spX2NInwb660+h7nTkfsA+cwnL3NDwcK+LmYqCA/Txm2o8x2+3efGBD4PTOkm9Yi5Db9D6YHj
mlnUGqRzqYvSucSSkBlqFhULb773ZYqtKkhrCkwxWUJ+Su9beUo6sWBPp8iwPmrdrFCD9Zblxemh
ltknkww1Lp4oVMOmIDEcZX/oz+gIXbQ7ni8uHezBbtabI8UfROuRtQ/t8nsWYjawGtCnpW7Ut8LN
PpR170Dyl8W+a6AKgP42d/qgyw3zXEqClMWvcxp7B4CtL0U5gyZRmwnjJLbT1mdRyCPM9kmOi3Up
uNKrueM9fkqk7QQaSZ9o0ypxYil1iucyvqZqM6IXOyNFpKcrjB1TzMDrLNLWXV4Q76fqRGbVzSq/
OJaeX5fwoEsqYm0n2r0steWqIWm66mG7XGGrZeAcwnNMvNTv+3EZNIgkvJSFHfel6shfb31r7LPl
e9V1zk9S8+J9EiGNsFSND/zH0G+y2nyU1ONONcXqre6BL0pYDI1jm19DjCLXaNHwpZmqPv2eOTFR
E4V9nScKJoDDj3bVO4ho/czalbXSDtHfONSW+LAeWK2lTXtHqXFBr+a3xq6K29Khy+3w1+3XXVvr
uv1s42cfdaCWdE6qQLrVgBa42zpdqPjR0TMNnqcWefWucr0wqLIRDkjUIQtL6/xEkw/CtNaBhKsi
4+GKgnhTKyeqvcyPVpg+TJWHZSr71LRaWmJl0l3Nkba6E0CZ3EYtYrZF4rpocHUT5a4e86aW+H3n
2/76xPTNC/qPh6+7Jj/PHqYT1hH+FdcEvlKrjLD1j29P+MtL/75JEOVrp1LH0Kj9+52s/976zy9r
VBlqUVImnaTZ/uVN/OXxrUo9M1X+WaSrKDRNLcvWjafWYW+7mcqn+sd9618Hlbxm23FOCpupEtna
kGy2MnLvFnw/jeYSaLaUE8751pTRtz6MmkAvmm/O4n5BQjzeBlanpHEkKO+XT/DrdhOf5pRPDieQ
TY+GiaBJ1IZ9wK81HtsQbU49OTzDpCjQ2/luWpJ63+U5ubS18RHW28mBsZd0C0RNA91NzMJVuPW7
0QGqXM7vekNOIFFGPjNSRI0+HeZ/qKRWQmCuMRC6SAxh5MidExUku3gVLSDodaciF1eRhP0RG01H
UT0waL0Qhc0kzWtO5DAHlOkd1E28fOUI1n4ggzGlfZJlWgUI7l1SRXYFmqybawJ9a/ruxaCmVIYf
4xHqB+Nyf3Qqaw4kFdRdtnh3Crz7DELMNi60L0WNBX+gxL2NJu/YxBnoE2HgHu2WJPDGZLgOREvr
XAg3uk4T1ahowqS0EltvQFmvUB1st767JFtRhYh6Yw/dj0h2YcPaL6HlbxLOEpj4EbYWkkomkhaF
e9b4Nn2LndF01IgW+nFe11Pp8ZFzJ538mBvMwEL63dvMcp81foc26VISOVdlVsRqVaw4wZgvQeZf
a0ge2SwOQxR3m8z6kQj6uYX+3jFomEd2fZs1Sz+YRffJASUTOCGFimQGqTcDGIJaQwmwzXI01pqK
R8xeatOdtqg9632/OF+iZYwusY5GUnJ4MhdznihhFdcya7+UH1wSSoMlrw9Sq6gi6sOnTkXM+pP7
TbokFZtTHWQ9hdFaxUH43bLxZCkDU2pMKqbo4Oq01Wl4fjF1RZC7uZ58gjsR7ihhr61Tcg6z4yhp
ruSpoJnQf1yW8CcCGfIxuiZwQ5oSyeCcqI0QODtZN4yV00a/gC/Jbz2HY5/4eiClz6KBNAvWHhVK
gvoMMbJ9jdGx+ZDy++qXa7cGGrpBv8ysz2UJbTpMgk6vjq0Yt/Fc9Fc/da56PcSUw3ME3nyD8N22
fbnaX0ltsFofp+B4sqEPUbazvmAZnp8di65wnLW3RHIseU54dIkuoGXMAYoe6NFq4/tiOLsjvV70
kUyfF5JnROjzS9nqmuy/+rE27Bp7IvchDTce4u9DgqICPhktAOFVm5i2NqREwCFZNF0z6ZJk4vh0
Lvg/ea0EF70ajfvBTltOKfKxwKdYx0HSlhmc5OxW2laU7i2acdBSXWvNPkdAXT1cILFI445dSTHS
8GxitqJ0wHtDGY2YaotgDD23vcDSj2MaAv4T/aui/k+O6jfkxFgXjmkd8uHeWIrW23NZEUnGDAQq
BaKIXAvmWbhEkfivU2d9SDNsKyN1nV3UKr3zJgOcuPGX/2LvvJIcV7YsO5WegJdBOACHWVl/ENQi
giEy1A8sUkFrjdHXArO68orX902gfmjJCCYDBAEX5+y9Nm16VmE7nLamBxIVnU8QyFOc3NvA+Qgu
D5cqfI59PRfeKEmprSNK2m7w5nephmZhfBuqotqoob0LI0edoSC/gyW6tzSlbdq0DSkjtsbeHl3x
OYY1XbqoXSHUNOjYctxx2ZieVWXRJgPcRT9cI0AmebFSR2yMEOKiUdItNchR23bTRNhRLHZuWkdb
TQspOqnA2OR+c1mWOGmAXBsL+i4HebsqaMof8R9B31qkE6ii110pLrMF4odhPxH9FquMWLcDfRjb
Vaei6zdl6nA9ChhH/WQhLdGdYpUHCM9Yyeegv7yR1B7IHLZQ7t5iDBGxEbGQctGOaCzloSrjd6rd
g9J+Gr7j7yMnq9dTEOQQPqqlQxmjJYNwBHK5Cg19lzdptqUaTo2WbyO28FViQfkeWOe4/apM1HVy
tOklROMHO9aR9Fw99nJaYisVFjBx5sLfzyWWRukjpY/N/lITXW1QuFwLafOujWZe9A7rvWvDqnFn
DdLX8BjOznve15YX4chFis+Id/M9tVX8hnKs3aR+elQLuCao0KsEkrB12aJAQEtJVZ4OQq0c6try
e9Atwk3/qeGkr4JrZuf+yZ8CtZoC+TOkhLEy2qjbm9AxhtAGSEGezMp9h3GCAClkmw5V2aCddaTC
xgY5ZGiu3uucSUm27c9yURVnnGhSnnpEIct2NDSGSyiQg89p9AxogZ1Fll1NApyJxcoWgBoISdRo
ep13q4oA5z3R8B65dhvUrw+BKw5mAvE3HeodvZF14dKG6CZMYVlDfDG1caLmnLOpsnstUrSqkwvK
pWDoLtp6xF6yQlO0CuqWHhHDiSbfMWe9YFTYzzYoPJfWXpwG1KOhDef2ACg1fyzZeVaWTzPbKkld
RzgRJGobk0LoweaPN1Nuf8isAxTXu/tYb7qVG34z4qKAYTe0nltFJ9+pSJdv3GjdF16FKmDo7GvT
9F4nkEPXMYIWJMjl9oojwiS5xX7KlfaQ5Nx+GFyGdZI339M82A9RKnftaH2zEWI+SghkWb/vmsB9
HJcO/MxuyB5pbFT6vrT6tzpmYaFQxEH0PxBF8Zl3XF5ohnt60ZR32eIUdCyNUmIToDswGXW2nsvo
x1DJd7ulbsIgQgJX6SfwcXi575/SgrpWGhh8iYIGq6KezsS4JGAz7JZWQQSTGr3ChgRRxOE7BLBP
M4erZY4Utgwzfwa1XsfBlzKbv4dzmWwSOXXbzlZvs700A0Ox9435vij4XsMATw/bBqJyx482z3DB
qQkyBazVcHyMsGCQpvvNzud1HdOtKnlXsZ+0/KNdKB5WKxgTe3Ju4/quV3FEjHs/r7NEOqtKTvNd
7wOD0JLiI6dGk2vJ4zTkHwI3yD4C9ki7od61U21RiQu+qDgDN7UsuQz8kitZM0HrMbvTdNn7zhYa
9shVR6cKduTRbPPBuph0n3dpJQBCWv0WFES1dYNo6yY+44dWe0Q8RZu6mV8Jbyhpg7AFGoHGpW3p
3k9qQjtqmafeSfaRCUJPDi5ELwj+u7H33XVT+1c3He+n4adltjVZ6rC+hjaRWzVX8SbLwleoYRJz
t3zKiXacwtrcqZAtfNyBMi5MaNZHi9DTw0eSzCAZ7ZrTXEuLNejJGIf8NBoWDC5ZvbkOk2pmOT9E
W/wIALShWULzX4bQ6cKmQCuRGcU29e8KVw73U0apQ7hg0QrJ7jNU0UGqgyyV2quAoABfgZtjwdue
64cYHB/Ntxh7LCmYV+Tyd22Ff8Aho3ddlLN9qsrwy97EzFHamwCGGpGN8RVOp77RMndEKbds2R0L
uhcN06xLS4950md97e8NRwb3A9nUSdl7TVbbT1EnfxoZupMxCiwGtmnEmxL1JLhrDRJLr0j0ryGL
ps4fk03p1NY2rhzS7dmUbpfQsvnSBeYK+BV5T9DPfMFHn0iVGzrnNfFdVtdG1pN337CeNs96mqwz
ZVnHYiZMGrlHdACPesHS9oUISnNlzape1VBv1o6dvQtremrh4DDTVhoqofqdYrh9sBsPBLhMjG8d
lZm1ZczRAe3JC/lap3pGN6XXUFgs8rrpv68mnYh3bDduTLqMLYILRq6FFA3VU9QsrK1CbsyyOhvK
2nexT1byDA5otANEb1O3spKY67C69kb4qMFoWCv6ax4+wGctONt63h9lM2MTWXS7Bsl8mSGshc6p
Le4gNi8jymDh4keQ3euSraO3aEgTix2Ob9l3TkMlcCjjezvTHKrA0CQD6wqS6WRl7UUPORwWVRfO
k0RFdA9A3tjarXqdxsZaj2jQSnd4TEr5Upn0mgEBAMAWyWOqd2gBysnapKT/EfsSftCU7j2iOPp1
EsP/s12f0gat7gFAqq/2pQgvGr3t09zF9npVyiw+NgBWE2NLSysnJM0YtiioupVdW4dK7+O7rsuR
cY7ooBktynJiN2dCc2yo8ofboTfe3AA+mz9kIfwv427M8RXeulCyCBR6D+N7CavgxCZoJX2K/2XN
Knm20JQDtBl5O6LRTyKhdZD54MgCy33pqV2/2sDFjqOpZq9j+qG0/t1MnxATYvcIAoLIVfIYGWW0
mWpHbXALynUZ/MjKbjij0B1okntdXI5rzQGAr0rF5qtOo82AP5pvMc/IOoz2Y8akaMc0y8RSwmr3
ijr5hl2PTQgZdIhMWqvKdjExjcUemAV9RoYOn0gQrw+NnqXLfeDISxKrfsuVbB38kZyxuMdt0iha
7wKFhSueHTdo1tiy2Ew3hyLIWLt2rI7awxBne6QkJ1WE7aoH/MfUapzR/uNuaaDtTU2ts4M2LJb5
lEgDNTs7tpUH2RK6qfUp+VTOmpE8WpmLixEhCIuP2T1WHbpBaTMG98yFG7dLRg+120xBpn2mZ26Q
gM2mB3e9fsr6+kCvgTaFJtgXOsJctd22muJn3TZx9lft4+hE8NZ6LGpNZ1OL0wGccKy9swQz4BJC
Jn/sibKCNTOxCM4VCHIuKN0s945B/zZwrWnjRBIe61AyBZZxBeIKET72L69jtkTvpa2Ubv1w4Jif
yiF4x5CjFg1IG8oYU5H10aYF40fas8XAQRc5zucUlCniMkSWgzPsu3q6c6k3e0ETS28qUBnJ1PU4
Y2xtTBsl6AAlxn6uMUOsCT5JvbLVjK3F0F9q2XsQjCxVcvUS+HXHOc6p1rgChGLH5lnDSJaQw4hD
NHwoAR2yfqN5pGkVMqEPk5K13rzUKfQoiYzhMkdi4it6S8D1st4SX2uKFLo2mudGr8gXmz0HT6JC
kP4o8Llxt1hojseSMuDkU4aQP9w5eIEqlpGLOCa0k/BWgHD6LGAcbEMtfpmruyBugwuu0eIapUm1
nVmbb/L6JTepGhQzhRxHpNtWVlsr1Zg/Flco4jyFlUjzd1gdnk2kGJuxZVlqaPlrY1IDnkccmcn8
na3gbBnaJqdpVE7pQ8g3Ro07Zp6/ovTfWC3GANrf4apz7QdZxT+TUd73Wf9ci8HZODYtD73Fhctd
GbPh6jfmJ5ma2U5UWOHshWQ5m3btySl6TtmZHXTpkmGAW4+0k0gZl5owgx39v5KVPHvVCJYm5mWa
ky9URYErEQSAPND2qEeCdcUelqfyOLRBdBoAKn+d+3q51CRKvGGiTWf67hZkoxd3AolPKHejmPfK
NLpVK5DpuS1X5sIa3mmI6IdYvgw2WsjJQrxoh/PPeTCbTSskNz4Y7eqbH/Q7MxyeVD/AMRi/W3M3
7sJJHPGYvfkjzNq8QCASmqiU4AL9zHCRbMvK+pjBV++ZNjFppQ081YBoBxxFG9jxZFybeQkRIgi9
ZpkdETdeNRqzKxejaROcgWs9m70WbSO/GZGX65SikwdNk89DOnJ5NU1Gzd55rYyEJqTMp1Wmbxwt
YA88f9UlgtmxwjO44EiBJvfUV4Eh+fgZUmnH5wlrKkFU7HSG4r7kEuG+dh3cCEFI9Th9q02z3IQl
llMmWzAOBsw0aizCq3LX3WcdWQBa5h8DZzqYNcS4QlvHgfxuCee5Trv7VBjWqsCAkivMSfqkqo1N
GFzcNhfKk7gQmnQvsqe++YqXYThVpvmRLdmzI71XPSIj2cQBcrDH76wx4yfHpttodf1pVij6e1i4
nG425bBrw3iTIBfcmxFZs5A36QGnfbN0RX/MGHUce8lMdViRV01D5SW/Gi6N51AKMEo14iEEy16p
enXnmoW+t8i72KWaiXW3y7d6nX5vE1rgSFn9tWOhhyLXk8YVy8uVw+CJOLdDmcGAthatoC4Z5Ot6
LrJtMgcXzZ7qQ0FMrtAHtSvB7XEDrW45paDMYV6FAILQKe2TNOLSqKYvU9uQfWHo6Xaq1aGNyIQB
qwf1FlXTUCgowB1HXFgzhuVcx50uLk3c01WpM2STDQEQFA8xHhQ7h9Lx0eypvjTma+EP1mbMLfoP
dr344BkhaI932PhbMVxFpDt77hiqBm3ygNuCOXOol4wD1MJNJrZVTNicNN12V+julTyudxs9M1FL
xbbvC/ds2sS6usCsm2V7FKPeyzVCi/V+B6j6k53VBQmOMQt1P1QuPu7SpywoPshzqC89lYLdpNAC
mbi9hA18bMTegh7I7rdFiLvOyu/6/Hs0obK1hoPRMG82JvbsvjOYTuS3yO6ydVg8mekViBchwL5g
PesH7aYUQMEFzkZYsGhqBFUGIR4V+mZI4SjbG+yeuCUoAlE3166KaukuF27OBTWwqE/NSyTtZ8ep
EU+3uNamFFdFPzsAClKMEuBD3fFs+5Q7+84q1mapP+RqQvoKJ6ocnR5oLEY2VeXrUlJ6tKLC0zSE
fKJniT6CnIzyhzkxPulNGSvnABiYiKdaFuxDI6rQg0X8mPa1Dt3gkbH5pxMiOqNyGm7i2MAyw0Zp
U+vEdjjpNcqKc4EkFZpEfs67gEx2kZEdmNR7w+yvdP4bujhYoeJYZ9Xg45ObIJoc+irhXszdizb2
r2HFSZvbhBMMg3/TtyMU3TZ8YSVikimN4IL4o7BKo8PcUFKdxIdP/g02gv4Nt/dOaP1wjRqZ4hVq
MZNrxeSNGCTgHDvdriDg9jgIVGm0B7odszjlz2b8JLX+g4bEvtXCnuujQe8gsYbZxtkyBx0gdvHl
N4nsJuGzbkixm5Dvt6QPmdN/M9BuP7v9FxUI7IW/n/9+9e+fRXSxvdnC83l7QwgQ0exlc5xuhTKe
/vA2v/7qv3xLotLI9JwaY/3rRbd3ZzakCf37D/36n06cn1qk/azSBvaUvr/vbwCe2x/6fXy/3idv
9bPmau72D29b192JPVO0++s7357/euHtkzTK+gwHv9/c3jqk9MSpuHFJFxbI7z91O3G3p1DliB/I
/cm7Pf19RjVLz3eRqZ/g437xQSXQbaRWGcXlR4pTdh1qdgG7csBu0vUhCQiCnQuOYHM0DHaSCZOu
oetrct33ijXzw51t2hpabsM9QFfb2ZrU10FLJWyauy8pI1zcGmupB9/Y8gersIirFVPssIntiWEe
cszg0r43yHnzuxi8YsNqPs+/EJywn0z0LFb8mPZf+5SAOmvOWs/qkjtNW1omE2rjSThgJYKzTihm
X8XflhZGPZFrH3flpTTnz4TYjBX4n/NgkJWBlmTFEsOxtiIXd2Y2Mt7PmCrMOBjWGPRBYTCfDJl/
1TDyeLGDQoCsTa76IYDaWjoeNyxa1XsbFga9ItjfhXWqYvdYV8QVRKZsvcgGAOnirEjDCwkUPT59
xJxlZpyGNvs615zeghYXTG50v/D6XbP50uaoSYOEdo3DRQsxYjwwse1FqXYU0vDQ2dOnSS1vGsQb
Oh3hEXxzRprjQUVg36uA/1pRvSuTZtiEobm1mukdWQ47B9LiVBMg8Iq3cmx89P6kF2uyfMlS+3sx
mERiV9P3ASE4G0TJwE2QO1hc5kC9azPU7+AAjOcC6xu9+oQiYI/AvHjtoHzM4xwib92QzRp5tYgI
40R/Sf4unBdV00CPoxlTs6t2lVbyfsnJ9yN9DZwFAyL2fK8DSrDuQdeusHfg78D+QXJq91YNBtlE
MnkefNYVdhl7NHve59QA553hMdTqr1A9uvTrxKS2EUg8tm0Oej+yh7ODCSeS1lNFibMa62ALg7DF
h5XfMYxt3BHxgkVYuhdnGPzsygVAThBe41v0yOZiMzb2y0DK56hym0TstNq205bf0mYiHBx2fXHf
zu5LM5dHK2k/szG6zhNdSxl279rYYZLSU4mWx3G2N82TXTrNL5Lf/zea2lgEe38MqKJdhC3KlEqa
LJXQ9fH7P2R1hr6c0qijODVh0lplvXCPTkJnIdLTa6qh7oik/2yVlbkRWQ4Qvw39rQqoCmddQfir
ecAkvqOHontdEHQnPRPugxzB2oZkfgAT2RRO88RQEPybA/9bpvZy4LbG5WAqy7Sp+//5wOcor+2J
Gi3eMZUchG0h16CcB0aYzlmH0nvdxIqefhreW3EYHSfTLf7dMfyLk0f9wybnBymkYpX352OIKpK9
CWuIDog1pvsyNQ6JHod4Pnoo6ySvYk0f1NZndyAqlgyddrTv5zAv3/8gIb3++rb+mPL9tyxhzgVS
UeliLdGUbtt/yZBOimkCw+cEh66EaxCqWh66lva8xiAIneKtnwMyM1L7WSfv5ILcdySNF5ZrKQ+l
34hL77bVmQU9xFk1XAIEM8xXJN+EZGZuJIwmOnumfvGd4ORL66jaAfu9gJxcOvTDCZzELIPVf1NE
+qet+n4/QhxI3MI53x6i5V9tOr/988f+F9euYyy5zY6jK7yuzvL1/OHa7bRWhW0fBsAAjcwbmrLY
xACUNnrgYLcxvFDO9bmvBvaWPYYqozxkY05/P51Zto/nPAsWGsVAqJ+V9QdfQiLrg9Bd1aXf70Aj
GfvOGJ46vzD/Vx79I8e8P/07eTSl2n/kZ979GP7Pe1Enf9JG//pP/62NdvT/UJZuKMAFKJttbrr/
0UY7xGuxItBI7JIYThjX/kciLZFIg9SykGA4OqjM5VL5fwRN7T+k65qW+yvjy+QN/+9//mn8bP7y
/I+3os7H+dN4qm63IiMqDjlXgTf78zWp4+LoNS0oDhNW93tsd+2jb4ByZ986dNnM3scHS+8SFBH4
Py07obrCGLH+5ztD/wvFUy5HgcWcm0JxLvS/hov3jSbmSumEg+NK5V7wn3oXdRcO+jtrpnoyZfWl
RkdA4ZKdKfyowGp/TmMZogeAMSEN0G3/fEjG37LKLFtqEn6p5kju2r8GqdbYSbCwa/nBmEoEYnjJ
8NjMupemzvesJYYvHbt9VTTtzjSDr9JarK1Ekax1tcjbxCPEeGfT5UO3My3L5w0ydOTuTFuXWHcs
HKRdlvT7SMFoA2q8vrUuQDiIodkPhu4fRTB++edPpC+j+x+nTk6ypVElQKhpO0qXfxl1K+J6KcfX
+UGjH30ynXFJ0sBRX0JCM0tX4qNG1NIko7HXS7lLso7tKe2gtjyrMX+OCgd1n6FefUNzN//m2LjU
/3ZsXOhIJgia+/vQSAJJXA/KyQ5tMDz6SzIFwsVDQeFhF2iESjZgkQnbqd4tVnXH1DKw5w3oqWxg
XKafzPeZuA+wjv674/rbhWnjdNA4KrlAcK2/zpgxQWml0dTuXiaHqiVZyNQ6kosEobWERJ1bSE9T
2LqbWQfTbwTDS5kNLHFz6E6zNeuXjF3EP58qLBB/OVWOteB4IUFDw/17kDhGbm0O/LGnua8PW6z1
4mRTMtQMJS5UYwAV+rjSzeChGtL4OddhlVgjBkJpR+zJe4REfjnCTynIOuphofUj9cfJxIZGpMBr
zVrfocF6od6HJwtiDqp7+WxPo36mJn+UndyyyGWDNN7HdMkOo8BrOrNDXEejILkcdkjvT1+Lju6/
oqu0bYriLBunZ5pqDuCG3sMWwA7amBSDqL43RXNn4pLeFgVV8Dpfq2nCG1mhog3tjlJwiXFZ5vgo
O/o4tktrA7fYQGj10K8nQz3/8+k15N/vE2fJTma4llzIGontfx4SMWgqLGgtQuCBVhLi7zvKzael
WHgCEFcfYup4xPao/jr6Iz0jOZ/mJM+vQCWuoqOwzGIb7YguAji49Q/iSKbtBP2Gitv3ISz47FPl
n+gE+KfQd76VVYyNMppczi/7blsOhIOJ8t3HlLnAX7x0NAg68w0cooa8Jsp4dqewP4SNg5G25uH2
r8QNgmNrd9fetSn9h5O9aYQe3t8e0tC90yE5HIYCkGRnFyenyR/5Gru7tB1HOvOW/txTeH0I/Xvk
Lt01bzNKysmsP8+4QJKmDu/dmFRapNdiw8Uzr9lY2UbB3qvN0FRrVu3p+hJYgYRtG0KdPpR5TAVk
TtDhlsnFsL5OnZGvx1EPLsQpQjCcsUe6Jj0OYkC23NyRp8HkpcjcLIHOwTo+J3oByUZx9Njqo4uO
hiMzguAhi18nATeFVSZxVPqMFL3u9Ts2xoaYpjvbWWpglUB4BfVIh9N5HsKqPtBIdY6pNjorvSh1
KppJvG41BJODhCBJ53Ba2WHUAHpwad8C+hKhHM9NWm7TrDP3SeN/5n3/RcHHO96+IzsNa68KTX0N
cwqbuam9W6GrHwOaQoCArUVPVBzMTNzhrcs3tDUc9JfzwYXn80Ah45S1mXkO2Vs++KKPHrQYSVOh
VWD9WZEKUelP5CnQE/cViWAjcg/DhtJR8hkrlU93g+BqMSQNcdCUZ4PAE7kKZPXg2hG2b6Bru65s
P6KllNaMeo6xpAMT6Ujs3NZ4nFAmeubELB+DiNqoXkIMHNP4LJcH1O8EHw3hXQJRkWzMNvTQPjHM
qvExHvL8KCw9uh8x7W5jUHPe3BG+SSY4EUWhOV9pUWpX36YtEKHgqKbuc6wryNWZGK99m724SUIj
tzWB54/mo9QqcR+Bc7g9M6X2nM8jJ3nxJ00Tyq+ycY8WqQpd4Dr3twcrqCMgNCmNnOVns5urX79I
LD5H2w8olJafYZil6jGX4w65w3y+vZjM9mhtgWvbuFmkUNxSBC6DJniol4c0I+uNm4TK6vJ0Asby
UJugvGSN1H/5kdRyyrsDDlkgcB5e13BnGEnwlIAB2gWJ1DwGGPF4e9Bi0DEpshVteQU53d0+hVCw
MsuL05j29fbQEhBxBGf47fYsq9V8x8dbjywcCQ3qKXMgun26PSAjeaczmG8nBm2amu24lKopLzst
8Nc0g4s9ViUiE8LurdFtn4Lc2TDBou4v82PcwRTHHQoJdmiGJwoeSICDl5Lawj60nGlPUAMqPpsM
zrZbOmegPO46qqhLIjylAVLCgHPSpre/D1ESfWknLmINxbBMrRdYRnQti8yhKcbmpKuks66M8Vta
dC5t5VXqGB8UyPsrjQe/m146uz1Ju9s5YVjvl9StPGeLM7WgDX3XWsfoZU8QNQ9Y090NTeWV1Q3p
ATw5EYhDa22izMLKT9EKPEW9S2SqbwIMZ96kMNgCHCZtI8OpFQxLWz9O9AOlmJ8GQ9vWLQfJyNVh
MhkYJ2oDhpO+mwuKZ6GZr7N69B+wGnyQckT2AoPvPqPzldeduiuoKWDMoJ+s9dlOK+nYQgv/Erf2
tGLoqq52mD9E2vDsj8LeDIGrvPHmBoYBsE5TN9z4KrgAsSO4ajmbqZzFAT3o4qw2D2UiiR6MX62u
a69aa69j5FG/xidcLTCcuZbr5k1ponxgprrLzHk4ueRZeroa6S5hye9A0rEP2RERD5fXlfamNseS
WMLxQwJd3cqF/2YgeQRKfCgosiCBd/GEl6SPSkgeoVLVXsdM2PMG7zB3n2y0qfCRG+gnuVlAdqGt
PA7uRnMjcawq9t0NsqhQz058f1cVRMOpDZyrU8IrSTTf2VQT4fYqdPZWWkBmh78GCCWBeIuoUyK/
ZqFhghwhAHKNxgeAdJgT5yL0r5rIa9ar3QYbJlvmvMNj3pMjOEZteB4p5CJPH87k/5p6Pt9RtD1B
IxPoqfcTvab1YITTXtFkptpa3s2dyrdsyFKcVgvdRITHeaD+kPSvhKexXIH9o5mYOhPNekqCaS27
UFtxOYqXoAvUOhyJO+l6Zz1ZwXxV1UNtxfrRb6Jg65RjyZ83yNxtFRNrP5/UWCdYdrCF37hiWqbs
o5vOlwhjYuCHwyGpMguUMhncBE9Wq6mkARUu6wAaVWO7INwDihdYXBxPIwWq+KapIllrSHH2KGku
VWoAGnN/QPvEqe6bbyxqrAP0ix9RjPq50mxUV617r3emc7SmuYbNg5wkSCEmdQ6Zx7ac9VOO2orO
zhKpZCRA6tuxxhwD/aLPwQ8VjSrfIyd86ZPBOgIsVN4gKWeSfSc8m9Cdg4SHeOz8Y20TYayQvq1U
1CcHrbLvqn4DdgXkQ1NMSEKyfZ7YV2hlxU64RFCWxaFyCY5tHfJgnRibrXJ8stuXgxdt0DyUnXsp
glIcNcyaK2tCT9h2kQYkKtnNuC7QuT/3PVmKUUYcswltYmUoGe6tKCYxchKXNoGDwyebRN3SVUQM
0cgoO5EGrdZIrXxkND1MEzBBrlkBdu7rPVTEphHloejLHsnFj9rKCyDECv+GX/8sZwWpMWACjxHL
ZXN1QFcgqC8W9Z5annlkUssBJrQWoRJLLT9AQBImjrNuGoZC9GmvYHnMRXqf7ABf4TsVhTgYMVfT
8h6t7+denusVEsX+YHamhdomxoQM8Gtj+hgXh4T+Z0DILuOKux1S+0yAzsb3SwGHrk3Xc01Po2vQ
nw8l6RMU5GP7Ryqj+Rq2GwPlycFoqUnXsVylclLHruyMVRgp6qbUKhAzxmy1+vS5G9adqNQmgIly
Goa1U4Tmc93ptBsAXI5d8erPA2aKyH02OvxWkLHWHYp0j8MxV4wb9VbZKqbhpf0kc8le+ZMTP9b0
N7tmMj/7XuDSQ4oDyKfFXClQI8RtX57SiL+TWty6qFiZmtr4zm4c1qYmgmKBoGR9e9p1/XhmZuEU
9+oUtsxRN+51l2WHROCBqwb7onLa8aVt0eaYbP/CMpVIBjRSb2jWrugR+x+m0xyoPQCRKUcPR3ri
1YvT8GYAdJuu22i9ccSdxg2CJfBmRVQGLdFqpmEZp1FZc8Xxm5s/0ejKU00bdyUzyILpwhWqO8S6
nYbRI8/a4WQ7Ew60kG2SrA2eCv87sHDc2UOpbSMr+4D5J043ENvtX7cHJ1zgCprTEQVXiJpIXCkQ
CmarigCC4+0lTZQcx6oVu3F2fwJjo1GhQXWy8AjawjZ+PeQp317VVz6oLbAxaEMJlaRBtba0Ir1X
c/SuVTG8XY08EVEgjLmOsK+uApvEUPjlo5Ya1r6igkPTdyofbz/rrBGqdN2rXVPiQWw1oW9mFKuP
BdZE1bYV/QGe+bqhH6mzkomyPA32Vh60Wy7jfF3ZWBBsZZUbLhnzgfaO+TAltJcTzAZEL6NurKm2
HCpzCsl51Mc7DQVqpwXVE0Bjj2njkWJrAFCyyvYgU2qvrvXqrNzki+4Pzllv1UFJiORSQ7akBaGO
+EbXHkMb3WPDAfqtK7fFQNBkZAQbSlPE4HbL7aOQZJbOnu1GcYa+kns4e7G4CHGvNwuuZda04wBW
C43/8twpCVh3JP13VWCvYIN0EpMiOixLJ6+hiHaUIng0O0BRszmqUxmOw5F+EuDPcT7eHopU4Rj4
/Tyc0P+oANUm2l1G3m6yf5D/N21sHLtOFUKJtR7Sklwph5voxLq8X83AdrKsdIGdQMpyCOTbQcO/
M/yZZlBkvQnC51iGafmadcNhzO14k0eKCNEgOxsdWpnC/urXWnASuOw1NwZ+lkXnvgCWNU/BAwBo
hGrRXY1u326NZ1Z4KOe7uzHiUCdd8t4ZZfnBTM8ts4CyBujh0/hRpbDGKiN+FeBZ9Vkzcf1Ez3bO
1qsGTsQaDQ6v9Bpap9yC7jdrlp/O7OwH1X8Redh5/fyeaWDY7TyCzfoclsj66VgWpF0IdoDY4VcD
qiS9GfaxbB9YnLyGywyTymG3mGs0owI4vTegYeEbNOrwmuS2v2t9VrjGwsTPUTb6Q5EzVgRnIafD
4DTrpiIEttE+i+6RdT4GrmpqVnT+0L6QwkzLl8aT1Y/7Xspkl/YCpp29WEz06BTBLMQB2/2Qwum2
tpV8jglqcc1RrwZIogN6KXA08AaD1D5QavOmPsXNrOPtXIbL20MGqLgO7T09xR/NzOeMu2ZXmfZB
V622AbvxYEcjMsM68YxCL1ciL5WnpIayFal7YgpBnpexj23xiF2h2RZVv4QVpF9Ht2MRv5R3MoWt
Qb2A6RAb0qKjVdWM7ppGlbuyQL6sCKJBjBnTIu/ZDhWZ/tPnVJeDn69nwbwtaKB5bVJ9Ju/YZ7Mr
csTKC6oRMSgV5Lyc2+8MHPcMQ4Q5m4Z7r/D0rvLBqfZmVvwcrFF6fgyXVB9dfL62eedW1qGIWpcK
qE2eZgpRSXND84vtlm91R1xJVLIFlq6PLcYd4rOBgQ8klfOQEP2M2rGGLV2Ur3wlF5H6L3UFTiaq
q0+7a+NValfzrsHN+F/snceS48qWZX+lreYoAxx6UBNqgkGGjszICSxSXDi0Fo6v7wXkrRf33Xpd
1T3vQcIAksGkAB3u5+y99hbbQ7iNZapvbMYQFu3pBbgJ9rVsgfu6prxpmb8jU7u5odYDFt9pbwPD
DzYq75KowdtXFZcvL6yanTDMBmlIKE9dpvnHWX/y51tfxeWxdavqMY6pGCL0ynucXZbjuizKHXEc
DLQ1ZZjfDVmFRrJ/xVur35E2XO04hVvWQjUfomguVt01sMmsbGdnTb01UKecsaV9KygcbUavXRJ1
oPfg9QMmq9+j03MfJAXqQnMevOQ8WEr/qPQRvSd6XxBNvjoleC1q5lLHdPAe9dm5zqGIt6lt2EfP
oOWeDT4ZpCOyTJKTKCqftDiBWVeF9X1Zx8+0p3faHBIDPfm4R23qSaEOCZ9O3d5Lynzn9ngArJRf
/9mdUHgag9vt1utGpAlCsG3zzEThrkxRHqQtrx6t5aMHuvi1TIpDWak3F94Z9j9BNIvCIowDApAG
up+dMaagFQksLCayfo2ZLPhq3sZizLZtG4bbnnN6Y0b1/VC2cEzyaiuB7sapYk4b62HIsqhGNlWL
bQjwgzb9GfcFSqZyHndRRWyVsWRHOjno7dCdX1fKuk3pet6uuy1090UZaW7wmnzz+ixES/uCFe1A
TKcF/aX1jKDKMwEuljVl5UKorL+T0/M9oRgRzMwBi80gbC9YjxfBwyRjeV558CsKvhFkPn7i4S1j
jpFuL8lJ/+puZOd/ffSIEumgRvnsieJoVOO2Hpx3cqhQ/1uZcPYOCVcoNrGfwgE9NcsDqEwFc+kl
XE0UvoYm23XSrYN1M0BgOqifkjW4qW8nJmt3YdbH+Jhzpl73fUW3po+HxyKsaJ0mXlDkZrbNqvxD
5QheNLPF5gbdNJjFfZv7PStNDUMYVFKgz9DMoyiZn8IaJTvs4vxgjNEj2Os2zJ9jd3htdM884q0g
0Msm5mcCLkki8pKPMO/MI7YC97lvaKv4g/dFn+Ar+KEqX2aXiDD8svEwnrUSuvtoeuomVVzvbFcj
CagEMeYjAKiHLAh1qZ+iDurY2PZUMhRIQgswxWbuctQDk0a60MKY9yPrGaVqAfeRkOz5J1+2y5Ct
2WdrLLyNJ7Cnx5X6KsbOv40SrmLmwzJQmANjvBp205b3Os5LfGSQqGVGZaXPopJWf3v1yrK41H1x
9DmTd5pegBIpV+eVNLZ6uyflKf3q5DmpYgXFBgAxKNfpl92lWXEzjVLDYeGNB5c5wjnrouHR18Cp
0X7ofkypPLpzdxzmznp2XVke+QkUp1DK4g0z8KUgIf6jD6neWZ4x3KZcZjcu0SyU/MWVGcuPqKLG
s3jC3Ml6p9v86MAC/ZXjbRu6hgQkzbnPQnO4KyK0TY2uTrXVOt/zwvRYepEu4+oU0jMg3v5EQ2fo
KfKyoHZ3ZQSUSWj4h93cmk897orjXDB0KDODaKR1LaW5GTMRCjO9no6UONqAxA5yKjH43qI6yqgH
lsZOc3oN4YsWwRf0LUKesz8QyJ5YUOLCqYG8Rm5xnxqD8UKxLYgoKDBH8dE2soJTkBWfG5DX++XI
rWnH9Xnn3jpBsuaUz9qpsfqOfALcb6wR0FWxCo6aPN5imiiPlg4DJoQYR36a9jhFV5XY7hXoHtch
zfmBj0Kd7W/4cLobNhBjmrRNbOtwJk2ExDimLTwUkwbocnCvY5NfvaSIsR/5Ge3B6UJ3sjwzZl4H
I+kfRe58ENSERiDDzE/F9wHzEw5dyUWKAECcHv1Tj8R120a6t5u8+Wdb4zG0QsyVGsVVgkIR6To6
DdymkYekieTGneL2anrAQRNCnRxtdakqOPK9epeyY4o+NoDql7KUb5tH2kbOk6F/YHyuDgWI4+PQ
eV+dKq12spJmkMWoeVVVHXohOMcmaCxpNL/Fqi5OQo3PfFuKPB4ghnE6zIdC9BiGPDVCgOrFMY30
+WBwgjFEZFsn8bdQ7LHqlDxems0Xv8P2MNBGqpXeX4asgwCDsm0y3t0+vy/stnmUM9ZTCHPdVcvb
TW5xSWtwSh9t9Q5d8ebDfL+LUhKh+HgDFRdfofiMl8FxLvilnFuhxi9RoZWkK4Z3IGko0Y6QSYF2
MwAo596vEOunwoFaErX3uB45tejYWGNPsBlRBhcct08z1PK9Z/+sTbxjtkDPEmlMthNL7VuzWFbq
BEnUmsf8OEeXDMIa0FIEer77oaP3v8zAmBHjYdkZTmSqxse8nPqrrElcyiIqadp8HWsPq6hqsN5X
ldyvlYOWUCzoxsD0fTIIGncszkOKQi8mQOekUj4Oy7Juce657w28ZbzHYXevxNAQtpY+R5OIb4mq
BE4nY+fUC19D+SBkZVVeQ22LmkkEvgD9o1nxQSoWnpKC3tj3+hHGFubEvqq+MNozCydZaTYTrJzz
WcVx0KOKvjkavWYmSS2CXcgf93HETAi3+PQgW4ZDs+m0u6TReFIRPYw2xQCyYa+eFRqYZPv0YLAI
2Ud0JZYEnQ4ujAYOqPT6S1/6r+Pk18daNOEW67H56lqKCIWCP6qgLsuw9wc6Kom4TGHyazAzAniz
hESt/gnwV/91UPrXnkSmjYu9+ygNvmIrs4xj1czyHPVSbSX9eQW559FIHPNYumSVgLIdbs5ED7hi
4pd0oI0i2Ln+VL5ZCKru7Jb4DVUIf59V+BJV3hJQr7T00eMpcM9PM5aYBCqPPPYzuqbJPcWs/y9t
B2zI9pVDwjyWbIR0C8GkO64yKFsjORBTAYGTpXGNpfOm51Z/Yqx6o1WBPh53YnvA/ekFBtlsW+G1
1JcEZ5/wKrhuarQ2ZCXEe64OGnT4KKVwEhrHYYkNsGIxBxU+raMVqzuD6QZaeDYxGXuqQSgXjswI
K+x3m562FA5/ms1VbLxApgNHncA10eoLldQcfyr+o3bU/shCTEVtH+L9sLzhHpvc0fbedVvZL63W
OC8zRf9uTN9jfeiubmY0d3YPSWI0MJHPSRjwiczU6eKXTlX2ra5n+nn4qnYhhbNLnln5hZgJkjwa
lNg1sOjLpAkWiPl01RKmfFK3zF1mO2DnRRT/chJAAIR9WiRjZt7Z797yqKRzQGTO1nHTNt84XNgp
t5KkummyaA4gw1fEerOydVoGDF7gFBQradNvjQN6cIp+bqKsrdCigeR0Zk9jHTanikyBHeJirB1o
KYjz5voCzjMSXBGr8SZJejwkGY34oehehRmPp4KwZCjCBS2mrDBRtGEJ9xmS09a9b+qmve+WzTrs
ZPyC0aGkJ3e6p2nJXL3uvOLmLm1qazLaqz3d4xqXJw//xyYpEPUoZaT3ctlzY+0XtucBe8TonMbM
oDeKHRM8E7eFxRU+cXtnAZv3mMZeGizp+2pOszMsDlYKUtJldVmB+uYrkadcJi1dB1CA3Wkmq/U6
dhOm/1y/poBD/bbIL/6YynOtY3xj3Jv3BAXjZWNsPmbl/CFdWDK6l/vPvRFfi64h5tCcCzICHHj5
s/HQtyz8c/w5aFDwALZxXRyhh2hBpWffRkPIXTr6l4r81aVr7r75iJ2Z7wfAyqKXpkPkPU7qEtnE
/4HVwd1vej8U6dRHFZYjyllxgZzRvE86ji6nc7BROPJmVFF4tSbyGWrMhxYFlGBgqgeRwviejnjV
4pzuAZNQ3EBUQnutobcpqOwcBxOfUF63/ktS+EdfdtgD2vhuyqgnDLkIDKOp72u9vKdEv09TUX1M
g/7Ljvofdlng0CTo6qWiPE1p4SWuACuOHcWl9XxYz4xQr0Ao6ZhBsBNiYsjDcxYhXufk5oxv01er
qXUggogFWnJ+yNQDgSFFCDVQdbgUPZM+1LdBdsYWKi9dU1E0d1FivNAAJ8GzoJ8zsHY7UNli2Ue7
E+9q+zTA/T7XJZWKZJqx+zXl9Fb49i+tnbkJ6+OReaZ4nVF974pZzMd1EDbhPjDOMaezp+7HiCzl
mjetDvmhLneqoLMJg0479ppLsETrvskSb2eBd/kqMUmn9SNs6ejZSe34xW8wg8giNo4yAfKmgFcG
1lhV5Fktu+sxoSZ/7mGtboL1UCo88W4cE7Nid1wS4sQ/m8S1/RliuybZFsX4xVg4QRMSDGsJXe/d
is69vsSz/95NaWufR3Wl2FwG62aNqV0D19e93wHsZUcBnJ88gZR44QIPe3RKucRFcf17v4idGD+l
mWBg17JzuMStriHG68b3QF+iyL4YYPnOrdn/TLucEJU1SX5cvA6rE2LdM9LSYQx3viSujal3oGgW
/N6dlt01v7Z2GY1ka+cExmFENLhogbZjsx5+buwlyLZeIm3XjOv1CdYn/P1UK9psedLG8ncA0MtT
zgKM0AFyDvf2NL6tD0vX29YnSFeI2foS/vaEaYU4CzHjW02NNCCliC9CW8Lqfh8vN0ZSm6k1N2hn
BpNs7mxxOw8s8undlcG693kYSo2JatQxV+IRn7evH//fbvs8/HycSZsH2NE/npkkIzT5Hs7r9Rnk
57e4HmsaLI1N3EYBJ79O4zLGUQmjIcCzjhuws3MEGX56HEfPp3T4vD5As777oq3OkztVRKUukbrr
8/4lzzhconTXe9Y9Q3rtXk+6H583rbcDXiaTfNm0vtfCjy3Pn0+33v77OUtYpiBr0c99cpyT1umC
Fd+8btY7evwvEDB6axtXzz7Nz3NXYQJTg0MQ38J0W9nazIs2IjKz8/o1y/V0+/xaCTkmc9c/r7+k
Ke7rYN2AGKsDy4FAU88x/JponIJ6QW2LhWi+Hn5u1ttyObMy1Kiapx35AF2Wo8xe3ki0pNmtG4C5
mLjTZkIuQkKKnwxIndALZDYNZHQuzWbRNUlwXGmDmb2qNiqm3Ofrau/l7tH0bRRb3ovm9ZhTQ+eY
5MXEJdo55HX9M4/lK876JzOlBDtOe0UrH2B5pG1meBVaq45M0MTFIyYkNkgrVqzwSJodsAqK+1wk
5Hur9Kfns96hEf7qlPyHOQkO5Hak1GTLL54yz0PRQtQMZXRsTfOKL4ylUo1QL4LpQhX0TdT2PUkB
0V0EuV6SRr1niLgLU0cGLi9wM25cRR6VTRghJX9sn8M5rUK+GZ4QFcGmbTu170Kq/6q2qG52e2B7
OaKW1DmHjnkNLXCLZn+dlvYq5pZN6yT3OuE6lsKpSbVu6Gp6pCTGQv39YmXNAxWzYx++GkseqlQe
WU9fiAJxIM/45zZKfzBawxYeeT9RfEw0D71WrX7MM917kOWBoDHrKd/bRJX9Kkb3Q9OPepsn28nt
fngdfRaCPuD2GvQLwjbFqqbo4EjBYoHLeAwBWdp9sY3B7uGO0vc9NaBrFMbfiI3MWHpkBk7eiYDa
4jGhczPkrC3D8IGwCtCqxGBL3JIbF+7a1idjEx4B3RwKMp4noCEPWNy1adGjzCzdjA6pg/ecZSS5
mnxyLSuxIBQD+VrA++kryEMlM/rnvvFeOkfhs8wyiULdVg1ImCF8jLtbUSpzX+YEWfhwLZD/57vO
3A6sabPWI+MN23iPEhzzqXEMEdtsprru6VhRlRSC0IzGfFad8EG0dD1ejPSJEtWV9455SpFgiZgq
gVDAp7eYoBN7FpvKKd74df5hdLtupk6atDS4meCfrYiTyzDEKZyhnbSmPM5DjGm517+zgGj5yQJb
33FuJzvmh5CRKHCR3dVVX1SH/a8q4+9xteA3PX2HQjLc47muecPGk3Ltn6ET7uwxqFK4NU3HZ9w3
utiHIlc0UfLw2EzWyULktSV/LDnoWp0eOtlNryLrxWEiCXzPLFkcC1nou6Ym5CyJJmDcsrNe8NOi
StKLy+xL1AB5br/MBRl0dNUP87JsWG+KICs0/Wg86YXSuArZ/r6t53cRCvuazx0hFQlAyASwPgVv
4Z4je3JftF7WdNBD/UBfEUGnHb5MqIvPPovETVkX/EBNYlkLxzaQ+1gCIAozTqsqHi0wRc8S6FnZ
gPLWVMiMR+e0gRySoWtBr2TSRqMy0Q4vQPWT21Alr1wohpd1003BNLX6c1LexSHPlNTmz9ozfdZY
4fgCoY9qv06SczL/wkndByIe44fYBOYLUdasQsFYlQEGdOflZ6LFT5F0A2mZdyWNWW+ASF3D1rtY
HUG+uftkdqb7NBkxnth5eNB78VwXzQ8JdIe7FLVqZRbkSnXETOrGCNgG1moXEpnUlMa0M/KmAgjX
EKPYmjdSgo9DWXQXhN8flJnTQ0IZkbofsK2ssLCbJW95lXjM/sdmj7Ofs2B8QehBft8Ab8PwfKZO
FdPCTL/WjmddbaGsK1E2hGeiazg4mnL4JSeEqVUkhpY4DAleMu4sw3qsh4HukkMoMuWqdlNqX8xp
cK5m591N6K5O81yT5gNiAgenUWGS7xa1OhwX9OG/VCaeUVbI547yvAy7/NUZL2pu/WdbOowr6Zfc
UCNIWlVdE814WlU3dUNVMi71IJqb0+Dw3//3ymJjsVL8k/7eQ3XlmvAOhYET7O9Wi3kQiR+7cEVS
w0tP40DTu8vhDaIZfPUQLT5Pedtguleg+BB3TE4X/w8vQfwXt4fneQyoumEbOo3Av7vnfNJZ+wRB
/ykHwgxgXdy7ESOANsp4x4Xsndi2chEEVIcV5m750dYX8E21qsToXZtAPSgcXhaxqT4YBLd50UtH
c5nMv5GoRerIazXqv//gxCK4/tsH57m6jnsCHb6F6v2fBdm4GTIzKSc+OL9z9plteOdoCG+GSbY9
4gXraA+E1E2DcR4cJY8sm9J30JmGlX6PR3WHrdv/IEfJ8OR3R+hvJcUcij/2LwQqtsX4xRSYasxD
W4Jiy+HCB//D6/8v5gY+dV/gIvB8h7exCs7/4vtSbYJnxnBKhrqCqbullbu4a3kT4JhTBNVnVBnF
FskT0ODM/To4McODdcUTiB1RwH5C2383et/hPDWn2fG++ksFpE6qd355D8lUVcepKkdgWdI+dol1
s7qs365v4v8nZLyo6td//NsHs7wCEG3XxD+6f3JzLeafv3zfu4/u43/9No/dPnL+8j7NPmSZf/yL
P/rTAuZb/85V3XCpkxs+Riuf83f81Xb/8W+aoZtkYTgEXbhCF1hyuKugrCv/499Md7nHNVzHww9F
6iV2nj8tYKb579hSbNtzBNxV/vb/LSXD0Mnn+OsPjBtMsucJyuBlGDhE/+YManDuF4hrCCSI3QUU
KJD5U0dxU3+XhfJtZMlXTbO2rahnoQt7Tj1gKmXPFYOQ5c2qbWIdvniGQSYAn+yCmhmmnlgWTm4N
AZ/Vt4FlBZTqGnPfi7Mci/jSm4ttgPLvEIJSaLrv0AAiIv7KkV/hvKXlulvy3X168wfsOTRPzdyH
+EV6WiInco9Lx4Vsab9VNvOupmXF3dB3CYZ2coN173ODn50aN1X/RfftErS33iUiA7nGursEWpPf
EaGS0NI3P1MiABf25yZqK0EYUEg9lQF+sx6m5KBuSeMV288Hr3esm3j5i3VvfZZ1TxUtuUZ2sTem
KGEg/UO2I4tgj1yyWc/yy7rRoYZCiAsdAC5i7yhB4b3V0HCte10JBhF1mZpTKDiG2xEtN2+Tmew0
Cmk6omdfe6TH5h7K8I6EVWM3tAQYemZUXD43iTEggHBSb6vSJTIojAciiqhYbYQtqguVirs6HOZ9
e8sd+CF1K5IjUQHxJmnyBzF6P+j5UHioifaglkoXJc92MqYbvki8fOU+hmNCeqd0wPgS/XZpy4Lq
WuTuPE977z0WmoQ7HQZYj3QWpvlUkjCIaxoxQ9Oj1JpqcY3gLFynEUU8IJCQjy1ydJpWyUmXCvc0
MkwX2c60qXpDAqf/g5pzgS0YdB+v5kp0PRJX69IkZn8Xqn4PhuF7NIIjiCcUjoWui2utcWjQ/NuZ
dmleq8aeUbaN3ibOhmdVVrsp9dWdM/X+vrFhWkeaLa80TDg7CZpGeunj1LNoUCGdv1nSbzYSd9WR
GMYBiVNKXrjdIEC3amR5Vod6YEk3E/l4h5/DoriOyH6cWlTCpX2nZ3ATXG9+W+9Dm86np+n7nDUI
gaQ8wEkcD9WSdjR461cgkyaBtLzqrkWaqwl1aGKJlJL76K+bhMvnNHdsF57F/OpECTzMRVGi0mK+
a0be1ujEfB42MDuh/aBBHB1mVRvBSN2dRkV/dfqlzNNaYOuTxET94rT/dNvYvMN/vmEsWYpBkohx
4esndLYHgbQvaPyyC1r+8wxBAbvrjZ8bJjy482HCMADCtFjqbobF/5x0tGWXIzE1VZAyv99Ms+vt
CJhAQByH+7p5nO3oFbAEjSZyYi8l3CKEswGFN8FF3HnIWKxi0VOohDLtkEZE7KT+FPQ22iu/I3hZ
1LFATlFYZDROD6lcQrQST+wHL/8ml3rDKBSdN9/Z+p0ANFKORh783l20HA3VtxMGumzeLknUkBV7
dHxi2UAtt2y+Oc83O4jE1MDztfIyUKNKs+m03uQ3NbBbhHJo8o0GBC3jT6+NziZeM7QceN06kL09
rGhA+2ThNMEK1c+c5Ec6DcOe+mgdJMtGLYWWdW+9bfIGEpQz+9gaGqv70LPx0jinvHPiUwWsbm9V
bY3Mwv+A6Q0JeZF9rC9phi9rxA2MrfWT7GkTld6kbamrEQ6N6ig2pxE5vVvvBJZGVuxWg1qT5IeJ
E5vCshRbwtQzaPClAFi5RN3pS63RXEqPnV7Thw8xHdBgavVCD7rEzJHjjwfdjmAA1rC0fXnIie47
DEn3as7KCWrPmw6iLF6ckA89HmooFlhjt3powDOCFLvnUsnX2Jn+bowdZLjgErZuCxB1sToNtQTK
rf0szME/x2TH9oV90myNYiliEmel7qy7aJwpqS2bdY/OKqveWKO8o9Gb8/MpD9YTQC36k3UPN+NT
p/fVIVzKefFSJnRgpJDqupbo+uXiBVpg54cJLWiXynOckBWnNSTJWYVFcEDWTDBiTBWIQfwQrgs1
FAXGwZzbR9CXIXHOrUkLHnXuu93+igzS2uo8Iq0NOkgbuFth80sFngoV25BoyT2iJL2k2a+PzEqa
XlMFOmJ9dOpkahfCddqESb9386Q6eaOIT6BnD40614XyznE+wpBmOKRcoyBLzdYXkT2N9TSc//be
18MB7xCcfahgqpXAIpaPAXTXViwRU+vRutGWj8OenLtMqO9jYQCLofcZWANNcLsSCRkBqGZFzqI7
qRHy6pwd6XKCpgtuRM24XAS2j7DG3o083A/m2+Sa5ckhGbztyFz06F6MdonuUmg0M/Ct7XsfIm1o
aMQDO1ZPzXPjxiiZkqVxp+uHarLBavjMAvRBPuto9Q59XkV7Pxnp5E4kv+j2sKPPyAe+bMgRZAAr
CySrrp2xslxUCdVZEnXQLUXnHCBuksYhok+uBRUr+VWg9Snd+hRttXP/qEOvPqzD27oxl4Hu81Bf
hrw81nrCidwGCljEtbVnybNEakRr7Ma6u27QnPvbPHTtjW11d6RZAw7RDVxyS8LhuukMpKKiDX+P
QfnMkC6BmBaFH29aQTO2cuY9/btv6/+7jrfra/nbIeFB2hHbyMGxCRp3/a0RIqgO04p8ANA51mb2
si+tbSFp60Y9WDetBs60zflESh3bkIGs5ig6+4+c+dd+AiF+wRq3m4tqOoniRQudVEcez5kpsfGU
K7Vq/W2CB6PkbjlNjpQ87rarBoy4Hu1c2ZtkkMYBD9N7VqPE5w8ROoyHlnSleVubKcKAltjQpXEi
lryUfG2krLvWcrze83m3kZ9Q+2Nm+cd960PXBySoo87u8M1cekLumAD6CRnrlqNVEJj05H5+Hv7e
M530TIozDjhoBfv1NrSOYOXXz7FCMDlckhoFUYFPy2T0KAQVcjqv+l2COp9GuH8eCAc7Rm6u9nFT
/MLjYgSGRgBYXZUIZXz/US2dGYjeJQ7BpQe07BVxg5Zh3V1v/HzMv7rNbadxW2pRCqyVZ/jc5CQJ
nYwag/U/bv/b3693OHP451/1U41rRzOt3z89tLHxeL/+CuvGQQ8AImuZsK/lX2sHkfZQh3p2msyS
YfEfl9DPw3VvmC1JO2O5ez1eL7Ofh7lZQ+LCpYtnCeepQfrIeskRy8WnGRSNvPV4XH5HNpkOQ94C
VZRLiui68XQqc5xcvYccctyivO3v1s3kurQpuSJvM4c4tsoAdYf/2uOKzBAdKIXmPiQDoD3hdQqP
Kmr3ELss+sqBUyHYB+DCLtpYLoWZZpTB3+/6y6PiPhmR2+RcK9dHFVS6y+o8I+eb92tzsF0uWp+9
wj7X2z/vqVJnbi7rXaxacECsu/NysTKkU1IlW3aVSZYBDYL/fBbR2hJh6jRkl6gEUlnWrAU2xgBu
cfP7yf96y+dTrj3L9RnX26ZWeDCX0SP+ZytzvW89lEp66vc9v3fX//33C1n/eD2OoXSr7Xr8+3/8
fCo9KWogtk5XXFwXFOL/8VX8ftmfd38++//FbWV+WShnzXBgIXSeQ0VEcUoNEkmHs8NjCkPtRC/g
BY8/CYkxUdGTUd+sRJ/h9tJ5GubiLYm9gTSD6i2tzIHJ7Gwfika3jkboPsDSqL6yFP6DKfpH51KC
BtKTgLHVEDkLHm6UVoSj3c63cStfJ5uaeJ+kYeAg4ISqBQc1tE3MY47aw6XsCCXvXswy5krjEVcw
c0XBADW8gJTCr1XrX2C3z5vOgCoyuJeoSC6ajJtNIgp/my5vEwoaGLW+PWQaFz6HlPNRpfua+ekW
mm7Db6Frd0kLPW9oquxYFd2vEEc8P98x3Ep9eBcUf/eO89VLOkhyVZKilQcl3TQHABHfTJhhm+Ew
IFljou3F9JUgbrm9E+T8XPDPp4EEhg1e07rQ8QeNEsfvktiSm5Q/R/U988NjYgLnHxJyQqJCfukG
HamkKc9WzYK0KKcgMs2j2VX3CDVwt0UoG9uo/+mE2a7SffsoQioSiVMcooaVW990XzTXgeW6a5yl
gJErrq386Yacr6d0Cg9merAbVW7aCu2klTm0zczvaZg9+pQm3ob8u04+Sc+U61712UfeMNet6VCb
mNtr5SoMEnRP2GvgzRasOCzkKpHzbfZpnliFDzI7zYYlUibCLjKR4CIJ4WxqvllHyyFWZ9sms5CL
eN2HPrdyNzXRGxaM5JJqKdETyE93FctHwHLDUbOQzU14OCfMAIe4kph+Te8j4UwPEq7UW4sU9YMu
45d5Ml5DV4TMSMhecZiAklUeFLZjHKcuDOixIKpE7H4aI+PZGxvraGbky+W19UQ0ybNXZbdxSfRJ
wPJxPkX3fZscu3rCBikAyVHO2NEHIrKHRB5tJMEqyvu7Akr7Tw0FEf9qol7owrQjsn0ZM8C1ltFu
Z8kwGTO32lBmTsoEeYiFjHfW7/240c9p1DWB7ibUlpW69xHMnXMtu1U1wrWW89UwwnJrVc5xqGtc
61m7t0bFydnPJro3t8NUPD4IJNIWDISg7brvYplkebo70Yf4olkewypBHpmJNCax4O/nkcWcqLOv
3ozIMxuQ3wk/TS6WGMwjbpmnglQ4sOBaZoTo7tKvtWl/t1v7yfJ0/WvVll8qhiiE4PhIvJqgUcxc
zVHM43DVdbJ1LQj+E6tIS+AGUgPAR0KSQ/otN7zgON/RCKXGo1P27YMq/tDn+LlUrUP4IJlbk2Ts
e3HvamJBn5rFLRtNwAB07edsGG9EcxwIcjn5lY8+LfEAY0ROd0wzevYqbeMtKV4/Q5nZu9Ci7eEi
ia4vfdKSkGaV5KI4NRjVHvcNlvdx41ghPzfMxlS1mOZ5+1FDoZ4PIfALaFBj2P9ikgtoacKVgVQb
acsAVjrDNtq7xKsCZ8g9OR1KO7nVodGRipZ+K1Py40N/2qGZa7ZmycjnAmGFW41fqcIhmsrwSx4O
ybYhE2lrZyc56s+Vq4WEQ6cH9Ab+vqutS6q79aM2WcC0MX8c0Or9RGXfHkPGqC05f/0+7ljjktiD
J6O9Fcn4EA2mc+idI87dl7FPqUo5RbfzhP4zdsTFVqbYijH+mDGNWJ7Ut6FALNdyfh0Kf7iGonkz
G5sOta7ALAColeJtGDJycTD10ugHMoyGztY4fasPyhS8p0Hn0zHSdz+cKNGXL4aEzdmW6c++dCPy
ryTJdRiDwTWb+XPueAff93f0avoHkCA0rpxjW2ZPAK8K4s0cC24AgVUdHqKDr8xdlVQ09I252sfT
Rx+N3yavpks8vnbI4Klf4TFvM4QcuOUUV/FcpPuplRelTRCbnO9DcegyhprYTQJ/cMx9XVDZcOF4
Tfofo6wIEzOGP+BvnVI5wK7wXVDMM6dfXLmIXiqc9csHRMRVeiA9cSPBSmy81Ar3+L/8bZ8SpFSZ
BVHKzI92Ux9/r8ivycinSvrhCBgTuSkKxk3E0tPjUpXhjuivmal7aAIRO1axVW/1wvipCjxnSfzV
soBj2qVFlFw7fO9bNGu6X/G7wN4YI7JYVD878W1wFxtPlbon6lBri8rprVvUkpcA0oxzA6Uz4b1O
19DHytFyz5p8t5Cc5eFtqjzK12OJ8Cvs3y0zDQjm9A7NaF96GlE3o5Cg3DEERr41HNLMu1FvJj4o
B0wdRX6x6ykPk09cPdaA0bkK13tY7IfEjc09hu4vpUwwaCIl2Q8O2BvMnP1mHPCexGOKbw9oEvnQ
ATK7D0tYEMf5Rto2e2sA2TNnFL9E+RABp91apRrhgJBbqL05qbi0H5VMXhHJf3R+jOYm7AHvzJgt
Wa7eVAjzco7kvTkYV0sCu7Wr+7wwHry56XaAWevDoE372V9EEl1E7KbFYCxDXDyD+Yp8HBSl5LpM
AeHJ0hBThwyQaVzpj1VUwI0uEiCpkfYEkp0sEWQoOFjhSHQ4ImSJ+3NKJqIUfVThXUtkNgduvJwQ
812s5w903ClW85Xl+NBVpBgd0Frv4SVetCKS57Ks7JNFVlkIeD/MUsLa/jd757EdOZJl21/pH0Au
wCDMMAVc0km6U4sJVpARhNYaX/82mFmVWflqVXfPe5BMD9K1w2HX7j1nHxwWoZRP8LVPfRFdiPNu
T+VgfVgF0V9Vc1Va8GkB/Ykt8m6cVIlC50DeUGDoxSHugk8jmh77hfdRSwBVZAHSHdYxyC4u6mi3
poIdxL1hk6kTJrcLxmihmdBgIwlyok3IRyTCzxqKj6wcgY3XDSmLCS5XtwVUa6sfQTLENFEpAcFZ
n/W5yb0Jg/+Arh+LCJi6MvzFnoMuvhX27kujFfduFQ6egcyalnB10eOrsSj3IzleVyKJKZ906Grw
u3akgdyzy2Wh5lvXGBpnOBtVwIzmb7JC3RfG/Mhm76EUbXo9xsZ2zBhfapCywIbdROs2ZMnvMY1n
mxRgLTPn5WY2qzvgL8ZJ6waPaLlTy5ARM2vV+zrWeI+penXnDg29ZoWVOzRHNBR44xFqnGiJR3WQ
Ut1KdoraK75WjHDsvfwUITIhPGpHt6m4hDE0njkGYVG675yOkI5QzO+qzkAO30/G7dCkp0bXr1yX
FTw2womVtpi2fRYzgRm3cnUHlmK+r1aXizR1hrwaghV64AQgxJXFMABWAuT/ZGcA6QppfRV5eZrb
9EvaC05K1qSN3hefZWL9jDVqrUz22i6ktPJG6E/ncRq36fgIkHXZi5KEIifrj9VIClpZGAt6jkpx
QnT1OxTN11Fai/Oi7CPJhRuVoZKlTCJccEghPwWsfTY2QzD67L2m0SsHGpSurBBB6W2MQYZcsthq
jqPRJHtiIzK/y6p4L6eNk5lA60Xs7EomN6wdH72DofSbrhgLouDtNrhOMN1SaEVfGHWSwtjlrK+U
kcHBzqt703nARGQ8Bo2By2Rsd65C7WTCtK7rN6ghatN34tkSFPeuNO/y0H6pzHZDA+/OUA4uorro
tpOx4D5pSWbUy+W+FOgCptzELsQ7PkcaSV3BGs5ZYeKaTkMPBwj3DM3k6b53Rt3XyhG353Ql+yjx
rVxcOgadPhEbnySpzOj1x9hH+MMVA4j6erM8g4BkXxCI7Ui8GBggtKej1r73IZM5/G/dRlZwpGbm
YsiecnBqfkH2uzd22SMUyAlJb/7TLCQQ7lw67MdUS8qCpiPiEbTtfoko73akvk2bLu2voKngonHs
TSOZDqZRWR2MAPlYgi93m2EiZZdjYatePSv5TebwyFlpIxlrkWyN5lnvWbQmCwp/TI5aGkPLTuL+
HYMUgYF9vOyj1HlriObihKe2QWlBFmv6H87UPaa9C0RhTa5Y6DEYgKeDZdtgH/XMeQKUj70wF+7L
kGPi1aUOoKp2YCwhKk/Ag3BkI1HPrJNUBM0xYqKlTwMoR12KeXJ9lYK0oeQcVAQk6PuxzYer8jTE
8YcNyAOZtik9m7ipZPxqFlYlZFI7Jxx+rfFpebp+gE515DNj22YVPnmp84440ScI/8Kbc/clXbDA
yOFXn6Pcglhbhtaesv5HkEbzMXQplgvXudfbgji56TElwtOBkHnV2f2+KO0Zzc/OTvUcczVfyHKy
QFKYEzSX8aoMghoN4A+xIH0jLQd2YiWwhIHEeQ5zjEr0yQwIDwLZv1NPp866ZTQEaw7Gnhct+ZOe
ojlboDHxkZmbOZtxPJd0gmzthGmw4yzs0q7Ru/55AVZ0yy5FpCRdtAtvWTUHpCs11m6O0Nhm81fU
w0NoFxqPIYkq2AieOEv8RNGP2SU398awBhGXUEc7l7N2YAMBWqbwetAGFtFQbRIm617YMVogKw7p
bP3shPqwW4Fq6p5vz2iTlGeNWKRmcjnzLP6pLxH0jdx+I1OgnRdEobg8Nm78QW4ZTT+OyVYiTZwY
V2NhlfRHCO4ld4Nqsim/ooVgyAioEZKlD6PoBC7W5BgE6xPQh+JgRA3EjMJPa+2VeBdAyFLeUiO8
IAx7aMRwMQvtTsFtcxM+pTxBKZjk46eJUr/uWJ/YyNe9Ofl41p9CSUoDUCLi7FN1Fc0Iah0tYocc
hRdXlAjy84i6D2mj3wMX2YJsLajASa5pOavNhvChF9MpBRYPCM30+qngDQlYInExbMbS7vwpZHYT
AUf09JmY7hiI7nVKhyG2EWdncvyBlfNN9RqsHbJ246qNvGxMnmfjBymeb2EONKhrbfy+M6tzh5p5
MNpb4pxlBrdSTM6NQHJ+wlXBkomfDznFwrj/RPcJen7tZoesBbY3ZJNv9f1TTK7TTTNeZcphHRbi
o+zXjPJ+6Hca23gujfdzJXf49PXtkKZfbsN8Wqv1K2KMwx1Ky3AbSSIf8K7PvCL8KHln0Emc5SbT
ynLX2/dTqT3145cLeQCA0tNoY83OlHrX7CcpHVY5c4DCVcoDIcYke3YMunvOADLk8ZsswT0Lkjaq
5K1drQlOZJRfF/PAlahU68SickhjfyqreGVhbDW9Axmv2kukMRSsU4vTQ3JxUTOGqEEN8qL2M0/B
rwjRorTAaKnKbc3M3KAcbVz9Zt2jEhsbeEZg1HwheUmTPr30PfpxR8fHpAnhozel/MZs61XqEnew
Qgiv2fRuSGr24j4Bj/wi+ehr1ZTYeXweCiJU2amQbuK1dfwcja7aiFj5aZxRnWuvZgzUum/t+UbG
n/hdLxjBCHRbGqICqTuHxZw9URPJ12pP7QxGYSI0YTME+Mae8wCsGlsBTsZ4iYwu+tQA6uzq9DCx
u/e7vCLRzLgxq+VOhhye+dZcPycjxXA6DiavMeMNHPATUkevQIlI9zQZi20Ib2XQkVGOxlsJRAEi
4rSBxVElTgIzTj5ENKA9RI6pjcQgCxgOhtGFftzo2WN6kTbjU2QWdTs+OnPyGA/L/TTFd2E8HyEJ
3HakYzXNrZ2Kt5KXEBA8LutPKDEwn7RLay8cXtr1FFfobRa5WzemS0/ypIvemkL+bKbhDxGYT4vo
DfJp+32f1F9JJKF3sEsY8k7tbO1JwX6obP1m6FERN/GANTLg5do1SajLcCf4tMzA2k6Ug5H1oJbl
scYLdTDeGCqYGQUiu1Kij4Z81+UcMY1VlGARGgTI7jbWm/dFyncnr2khGDe6kX/1rftu9v1HUXyM
bYC+lgFHriMqD7q7moSy3Cm+BE82W6qvMEofMrt8xPyx+HQsAesUEgNFujKJ+7eCAttbYk5JyMxx
bnTljywhzbbBbAETRlkZjYLpaM1A9kT1YNvJCcfRizTah1GSPDYxKi5VcIf5ks7y0Hylioig8Hm0
+rNotesIylCvZ5+VzlSpkdop0/odkpEVvhZZuwZggm+3bgXto37R4ku1xG9p1/7Kw1uzJaMToBkZ
L526gcbhlX10DnAk1Jp5Iwf7iwR20meJDPOVMG+HAZIiMzS6SFTaETJQGV8F3YtptYcofG2mUDvm
3XynBatEXUeBFt8v8f7/BH3/E6b7yk3/T3q+f4gA/6v8+i+/zPr8I/4Xbd/vt/8H3d35zQU/7SqL
VAWhAOz9U9on5W9o/pSL29B08PLr6Pf+Ie1Tv7kuEHeUIP+ftE/9plDjocVTDmI8gervbzT3/0R3
Xx/+r8I+sph0G5srFn2L0Anws/+qnKWblBogCPWD5lL8oK4Pv+zlRPLFTsflauTQVSxcAJj1AuOX
zeraDg+kQXv68hPjsNfqZKbA8WChPYzjZawOeowX9dWwaq+LL395my+/63n/iqInrPTfPFvTccAG
8vYI1/ibDLFEAEzcbMiznXQGWAoMRc4OeeX6BNbr7FYoO1LiZCkrIdLk+r2ktUpzalbDodbo9lI9
DpY4LLm+hZS3tSBhx6XajZymZ8vyxhEEDDsqOgmee5bmrxb8YDrRzwrIjbutwVqmEGTCorqsdzc7
OYwYfsc10mbcWXX5uV4HtaTXVclmfbjSdg8E/Pr6AtuBh+rCHs7RtcJ6v/5qvcp6l3Vl7NdnoKpx
t94VZSFCRvhy1afFvf/jSdUWZA+e0/oEv58wM+1StxnUMCDiicfcXch+dgWkB/Tc2lIDlIr6JRb+
ernmcsukJugsHjpF5JMyGNfP63WiHA6ova+jlROAD4UErbDiJutVQ36XCB9Qw0Z1ZyudjqLPqSz5
r0GDwa2t2D0QkvfutKvrgfuIaWCDILsKSEqpuW1N2mg473F6bcbcvVnvTiSnfmgPljns1muk8cg5
P/TKjiDq9WHHjrR20gLJ6/BN62y3JwtSF7dISfEKeIzv58WD1wYKtD9e6vp4LfUxK8y+0726GEBE
aNhqou//Twdb/2hJPRd1v/1+AdyPVfVeoMX79e1ZX/v64OtrsAgCphO6Wy+vb2GwXuZvbUnKKQOK
9FHnqeGYeLZY2oGGtZ7I2OKJUN/nsHd7i68GZ3uHy0N5ScQjaWQbHZy+3l3FxD47Nq0k/rleuQUu
BU6TmOvGIwvUq3FnWUTe9XBNiak9rb8PloaOWrBJlveYx1jvt02HXcwkJeXu1ruAX4gyjZUUJsv6
rByBIe2PmyqBHAuyYzom25g03oDL69+onDxwLhavjHuDItJhe+8e8GXvyAMmapbPmauO2c5x3wxT
26ZOwEQcPZZLtmMylD/yxKCFbvoWGQx5DXKsugbD7etmtPkxTLnf9On9pAWPbghZgPHKO376bYbb
m+b1Jciz57Fykk1sk/qsbJJI5amd5U3dGLSXer+j+y8jcdNjINwUigJmrvdjhwBOKPWYFq+iJaMc
AWDtk1Y785rGz8IKCRgt2JKEfGEAnV8yw9zSFuY467fm2N2h0KAoZTKPXCJOzTMnsfD/RPH/s1wU
S/znRfQcxeXfBPHrDf5YNZX+m00qKipbXdoG6BhsKn8I4pX1mzIQoePysBnHmAbBJ3+smpbxm4uG
3mHRlEQpcbM/BfHqN5OF1lCWKRxDrgL2/8WqaXFH/7JqSpTwSti2ZHrKznQV5f81pycg22+ICrIN
iohMMmXNnEAZnA82ij66aB9mT8il+lCDcU+jXPczFx7a0KrX2gUwbDOF9bsxDLaNNTC0g/LW8HfX
TJZdSmhAVuYoEscpuCpxdR0KmMfEht9VGES8alDkeI65WDtkTJnxgIdsho5Lclt2AplOZrSerb+l
qR5tZaGU1z7SPYYuHh1yZjQ+enTyfHux/W/W5n/zlgid95x3RaxLNB/LX98St1cN0kvXOi6adA/M
cUw/zLRbepnzvtS0vVMIXPptFWynxbylYj6IJX3XDFpvSZUTe8Yr7SoAq70LYQubq1uBXMeLyAmt
dHZqzfcMXed1xrx7/M/P3eDj+9sHqnBdKMNybEeXyrHMvxUWQSSyyunj+hiEwWteg2SpzPwunyDe
5p1b7ufFOIMCKGJmyHPF+a2WNT7KRr0Akx73RkN8/ASokYTZrCaxBWH+CCm9S7fOxJkR9/1GtPHi
5fXHUFVyYwo0iKVi7heygWvt7GRmrLcIBveGWO5iowbvpzW/chtCcRV0J8INsm1VTqd5CF9oUtzA
khsYs6lXMYRPsqK1QVbVUV/gNgzwH9MkPjnqEkbrGKnq+10M8HQBAYwGUxsEs6LAhb+wMPZot9iy
QjaKE/1L0u8W64MZE1hiZ/ic0b3WyvIZ9C7+GAFnRJPchlBmDWdwkdf+FDR76E9AMUgCGn8ZSqdI
5IfMcl7qEQCO0dY9mJO1M/Rc1R0+SATloHs1L5KdfY7WbExBE0unOeRhT6bo6PVrMu6wmEQDsBud
SRDRpIVAIt9M0Po67kQrwxrnr3Vn5cUnjcHEE+OwJ3GSTja9nxRFzoAtmODmHyo6kvVFl7zuLrGt
oGYxIFggWJMY3Z5S0vEAXr8ti7NlogTBsllXQWue11rqprZQDuiRSUG5iL0sih9LOivfsXPdZxSy
6YfmtbIbPssxrvBzE0BSl/QJ0ZJ1TXTK3QXbckfvwU4cpqsgNs4i6EE0io0ZGNfhXPd3qfagYGwd
skagNIW8tMCzgP5yhTgY1Co2gWhBs0OTNoqLH5qTT9wlwFoi0tnil8tdqOjFzNX8lkPEG2aGWHXx
XM3We9O1HzJjxmr1r1LBABu64mebxHciaioCAeNzk3Y67+Pw4tR4xUj5s4KVtz3jjEXuG6p+Y1vB
icjkgq6O9QotAzyouKn1pfHLROxj5omUvpRclRHuZWXkHD996pclq3DNTFKPIKLga0i74TwP/T4S
3XVUYjcgihjN0LFNm08p7kx3uOrd/AkObrbmPv7QDFLhewA3ZrJdGj4WNfJjoZOz5maEZU2EtHyP
ZqbJWtQfbdRxXllGVDzWi0rlIz0aeLrLdVJFOrb/hNjchH1DYTkA3ObzEJf3idP+YDT2FmUwjcJs
Z/NNwmrZv3fqYILxYf7t0AtWB8b+PYA/GgvEIG8kfmdZOI+o+0iJzj5apb5gV7832YwY3vyhtVHl
i44TumwTH6XOBfPMa8LnyaTwnAbxKa2RyjT1EykvV/UQ0vmxPwObF1BYP6x5bPbSgGFUBPcqwX3q
asypQ4LMNfs+Q1jfWQANofJEXojyignesM9D41fBN89DYcHE1cqeEC/tcJgi9HTIg7Z1upliKfH3
EwURt9iAWlneyy7bGSmQ5AWdBmeNmXZ7Zp7x4mzKHrZBPtwRAHKJp/QuccifN5kwSpcZDDLH2e7D
LVJHTtfuthzb25kKilKrtFYdx7EN+mOylsNZ8IF47RpE74M7wwMkJuipyhwBLd2mnB31y++Pm3YL
giFatEPIqD75kaVys36/5xYHBwbfE0y9YwBUxEz0rTHTe7PCN1gxs7cAYc/ysPZwJPEmkeTdGZeg
Mu7WPySufE3HxXMm90N0wX3oZBskR7A5gxb/mHpXk3kdqlOQHmXrhrugHl7BkukYoWvDrTn17sts
mbaxu6YBM+sZNWQcOgqjUmA6oh/LviuymY470SPR08aB6c9RQJn3o84hMsEId4Y1MnFojkVnvJj2
1koAaKY03R1ZvoRuc0qhLnfZ6mdfrHrj/NBlEW/qeLomERIrkgtWoA8ZKkdA8IuWoNFe4Unt5GPb
DBVw08iH+pIc6ZE6YAEloqWSHUVlPtMlPWSZMZKHLcadaZnnrGqeg2i6OJKuFakfz0bL6A65DJyj
mvhO86eJ3aTs6HeuvpMGkJZH8H3z/afZrZm4utcFeRVzpTBcROa7YPO/VFmxSZpwE7lLxilEG5kQ
on/Bg+Y5KZtcZxm+JrNH1ODS0M8/HJ3tO/jp8RA7zrU70jsEUdTsSnOoQGXY57Ajk2IG1U775RHY
+OgR3cX5hbVnBmNsp8ZnXjcM2PFRSAi1CADtt5TEqE0S4ETXgpcm6m9M0G4eE54Ckri+Ny34OoF+
k8u4ZNzOPGRoZkgXZMe4Lq7zSgBnmdUDk7CNpuRrDpvC63M32rwnVQyudCEWyTZ/2BQiSQdOVxM0
vi06oVVMck/ayFtLkTq29ByKVedcFsULhDSFUajizDKSWxR3zcWKMZjruB9lzKhJVWZ3joRe+Njz
qhvo1TpDqvDnovRHDBb0NXoXmDQHvNa2jS/pi6P+3ei2C4nEKX/FetV4mVGSQmG223xmEGa4ZKSt
fpjODAANPnZhzDwqgLOLzrDJ5UW3Rj5sa/y5xBiRajHvBfEkUdNCzwJowcmlJgJIPo7QKNJQXYkO
8CcDaDbzTskOLQDsoDhvBUv3AwI8Gj0OiRuC1pMbdGAvC15VzsW542nieuysh2yyN5Ko7bf1rQOo
HXICZyJp269h3f+EEo3WMdJfR0kjXCtWrZl8CQ1EUBImdN8ZWHmMV5Jrq51kdNRZ2c+hAEhVUW13
Mch18H4nN9MuYz/QpC5RNTBLAkD95BTzBLgDRUddl88qXDZwx28jpz5CSr/XxHhOoPgBm3yk/Lwi
meuRYfNqmQACEyzu0XA9zKSQUkP76fvVsTz6SBkw8Mwwb3hY07F2InUfwPb9ahPw6vMknyuim4Z1
d2612zG1Diq4deb6rLkNT5w4pogOeZCxR24UIghEDpd++FiGHFxkiimjafdYZc2tU4EVs9vx2JHl
fOwmdtfDmN+ZJTxfTvUGkpa6qJ7Gbn5batlf9aNxmDR0yCbeVE8Qh4EoOpY+juarqaSnbcUaEQkO
lY/blLsKucKO4evWqnIIDggjgZ2IrVYybmbIi6hdgDpuwD81uDftfgDga2WPRqeGXSLYwZCH/Km6
xDiN+cR+HNAL6LMnofXUChqinshSj0kaOYwjWj5GpIxBqj/g8ymKGM6lnez7MuTrD2WCuqQ/uIX7
Kw4bIpIXeBcq4Y1PxzG+nsUiYEA3AEyquMDV0txOc6/fFwUwLSOM7+o81fapq2mMwek7DjkRVpXB
iKU9TiE6CS1rfRiUiOSUY2wmwYRIX8WL2agf67WPb9ndZiZwAiqwhewiyG9kXoP0kCmwhazbrGC7
HhfRvgXGxjgPFp6DhA+xUJQdIIDDGTLnGL0EEymvG5vqalh/6Apt6Z///L5kgG5s1gye7z+OUIIB
ABU1avF/3sC8ZM0yURlhIPnzLr4vzcD5d3LQLnVvVdjNdHcz1zpru7mPwsUhp1cai08IVA1cukx8
DV8ktTIHzPcPsT6h7zv6/mc1iUuR0GGqV+X/9C3v/75IIg/7iwCdslJv0+oQKCIz8At7rLYSLNux
EsYxb3BVmVLW+xj1+1E2BFuwgSNpoSvgf9P8Subg0bLhonzf/Xo335e+HyI0FDLE7/vOVncdc11k
oAEnpvDbp0AKNkDcXOfzqsdrQCnyOMhxi88NJ1ZCDqiLQOgUuH3oZRFZWAlOSM71drUnLvCgYiL3
OGSic7Mm3E0KLxBCI8l5oC1AboLxDY02uY2CMNtOo2g2FUANvpXLwzixKExBJ+4BX2RQ6Ih3ooKh
msuIqwnH2d5YDkonQ7PsO1sYMRa1lEx3C9UaSncgweQbbGMBZ6kkYaYMFGF38QioLE0Y1ETa1hnK
d+qREgyPG1/HUfPcrZFn8VBsSexhLJ7XN3pnLhctp3hQebEl5QJ6uFFBXDd4/NZGYAAd5I3+wufS
LIigc6rUtgkwKUITyiose8y8La2y7iMDReeMW9BG+XTttJwfCkQ+gEWQILWRnb0vLEgqAcecVUNz
glxY7Sw1IAENm7scKNQJGJDcGmPzYMFTuhkXNlOQqttd1xfGyaHVETlNeDYmSHqisI/s8a0j0KPk
DjyFgxQSx1ohi48BIC/RKyjyWMBawrdPhUElRlhi+xRC48LFh+LVkIgigmjIXqUM78oA9YRIE4TD
8RA+jkvxZaJMPo5t5RtT0x3dMTAh1I5vdZpPeznK5YZDRKHkRXU9jmF4cNA0DI5Up9HR5Ak6MKiv
+7kjp50t9ytdGLZ7lTufLWe4pAx592kfftj0oI9VaX1kk4xIYmSqMNHZ3lRQAm+7oItvNXOkf4pk
bNML52pe6vlRw3q4SQsYYXYm7knnVI+h1hYgmumVl0hY2NU7lwkur6/SClnJQOfUKxIlrleH8fWg
WxeG7YNPQGC6/aYmxtK5pNWYH1Bi37SzVl1cN7gdEyM7KLNrT+E0PqHbLZmngtpa5EVtiqJP7hsD
gFCcOUwLKy9ia3JPRh6d2sbGw11ZrzhiIe3mNHtH21THiKgVb3RCAcGKVVWvXwOqkQ2LmHlsbXhQ
2VBuLdg/SO1xZVuo4o8Omgj6tRfmKMxjWsIcUjfr0EvAPx4fDVgp1OgOxNAoPBOiy1wCofgeKOpV
bBXFLsqDn92QVvfGtGpbB7mHvIm+0LB5w4zlbWimFH3mnklPeeyL9GQOenmyOXKBBBNCYz7l8XAV
RUgBJTb5nYwKEoeM9F4W/cYImvY00vat9TzeVJIDAk2ARjkXnkK6MtLjHSYwtAjGWxtq0FE50108
Gy769KVlVJHaB51BuWfYlb3pWmGi+ow0ssJP3aBmXCOIWsO+/5VkXXTuJ/UW5Obz4FLJTMj7q3Fu
7laBVVSHGK3g5yw4EI4GCRtYxkCWzgvFkRWgxG3idzMuh/s6DLdal14RLxTeAVq+Dcx82MZFV7AB
IchiyTYIc06Vmnl1RB1treUZHAQiA0h1+zjBJKEErZdOTjQUvLCcCc5DV33Cf1I0d3acX2JKGsMP
lDXtHVLocEWY1T6aCv0UafOZejrZlU2BeVPbL2jTzrpeDazVGVnKcr4lQldc4USB2oEqbU/+hnNr
OyNnmaaY97oe4NJziidbG1+7wdBvmpe60eLHHqNPSpfjAljIExMFY67b93poMqoPkfZis9/WTEhS
SXXeNYQNoxpMN7nZIti14Wm0k/qJ6mveL2Nfn6Zs2SDh3IkV3UyvdFeF2NgFqizS3LoDtCu2R3Tg
iKd0DxXOHAhkxXWTPjUiYc4ewAjsxgCPL0am6pSXQCWXrD2JstXv6Fl6quXgRASG9BBvveteyfXH
96U4vq5qlmSt1hDuN+vFqblmCxywOkbaVTgwAsXBccACPCMvp5ekNWSW+JkGM3I2e9o2GlllWVR/
FZoB7VuH2pHQL/bAr2BRSNcACqMnW+L3i/GaNUFBk13l9VEVox6cRbai79WMqYu6hP5ishtJjbmy
XDbwxFcxUrHlfBW11gZ9csIud1T+96++f8C/f556Wh1phyqTkR2O+0GK4Y+LKckdR30AaJ7b5Bet
P74vCXtiojqs/t3vf3dzFm/0BMw8ovfiympwhn5fKtiHU+GvUAhnCk32O+jM1qv0caj8ciIsqFkL
l9rBfykSx0U51yAjWn8XfJcuf/7ZYe3fEgHwzmneIWHYxe/9z9t+38H3j7/97s9/6jpYNHghzBWb
kD3onzepJfVsWOgIvf71Dg2lc5PvK/5+0UDUSfctzDd/3vovV/r+pdKcAXMsktG/v4LvP//tIVxl
VGyBI1Ko1sdGLu14nZik/+cD/O0W/+5e/ryKMfHNRVC1q9ZqkRNh6FlQ0NE2xWhkNMdmYI/PYPv9
59rCoi1GlxeZNPdxKPWjQ9IQmzp+yAC2HM1TqBTf/yakqoMFGNC6C7JyS6AsmzcyJoaNM/QrY197
yAr16Lh56Yv1COB79enS8tnaJUF8Ww7xlQrLodCFq+MYS1O5UwIPSrdg9psIrwXGNp+ytqEpwGCB
FgAQ1wTH+VQsx2YYf0Z5Oe5E5DsAl3tRER0i0ZMPAQvkbEPclyb0UY4p0hs3jT08WSmZI01aPcSx
/ELJe3aRVIWmeymN8Ad0uhILa3pLJ/ar6fGHxJd66nUPM4rcVE58ZNv9OqzyKUYFvpGbH846Rqbh
0yFLJgTD4PWDuAWmUx20evrECWXS+5gwiWi95cuQcKSmm2/MUvsiqypkjXkoRuspScfHqJ6rbS/U
5XuCAPuVDm+GqnK0N2HJzsgR1Utj/VITnVwbFDqBqQeRH/E20m1qRrTGUffLKjR0ZBOhXekp18K9
MMJ3pr0xTS+/IohdGOokifumQEQy1I+bjvov6acdaXw2GrziAcfgCRo+IjcECzUzYts6C7t/JjXZ
jGimZ/XzMNv3JDTj/rGsfQciowUTt3Hb+Czq6UEZy1NaEmhlrP6Kxi2vuwYfvwYPltotTYP0quqC
8EB+xn0VOsPtEHzJcqYsqlGRRSMb5ADGUQtvtIYbu4mdjroToTvckQa12BJ5IwlXys2eJlMhHBiX
nTo1FFugpZS7ISOE8/Ji+pJzEtNxyv9Qq++7+mlO5/FLsDVlkJYq833Wxl09BUejD25rezy4g3vT
EYjkdeZant/qKnm0kPB7snQfUNsn801to7XthhvSEw5OPG/c7n0YW4v2pgahmjSVwUj36Jyfq+QZ
QMXLFERoEwIoVarCSEu4xtYdx4TqNb5XAm+lcqqP0sx5ygSjDpxI9mZikgrTm/FurB17x9EzeqOo
0YWBGtwEDJPWkZffVwwhcrJHQPXa08HE45HC7QM8SSEfrhsZpyyDTZ3/bLQR47HAs9gegJiCfdUK
Rg4EUXtLwhtYjaAn3Zm9IDv1KzW4/nzvarHuV4v6iT/jbEkQLWIKUj+osZuWwR1BCeiAipQISSpY
ZWItlnbwFEOtLfT2mU3Zkb0EuW+EeyDUhSRCCilEytVMOoHRDZrlVEbZrzLGv5c+lJn7pUa93mJt
unJRqiE+RKoauOK9hT/oWe20WdIKcwAdVV9khb9I1LWJbk0bSf9evJRZQ1MylzSCMub/duv0mB9B
2nJKSQ9pleVYzVb9LpCLhTBKoihxgKTogfQjigGfRlHlLbwF+FnszVS8ZyxyO7F+1yonZ9NyVdnG
7fofkH3cCJSuNDjNbdqxvmp288gBz5nGwQnvNthiUkKBm5KWHb4umtMLiyNZ1hRCWBEmFA9rpKZf
RiCIcjjs8Yi4pEOd7DcivM0ZFbCaSbka0K5NHIQOTjF91sQ2C1m58QjTKH7DNYPJk5DE3ULuLa8W
JEyZkp28oNltVPra0B7Zmnljk41RPwSZhLVqZee0XWg3aa/5hOlyGfleOZKGnfMuSjRI9fpGGgn4
qQUcNbsVplrBw2DN763tfjb0Q/g0jHegEs0EsTUPvGSZfnXMIfHq3sduuZVkGUGgDZ/WgTTTLuIb
YLfulZPtm7HG+J1D/ZEpUbmQciY/CCjpjXRBjWNDdpiJEzYVJEncCph0uvXlo2zcKBRLdUOW6eTK
fVZjNotWCcpE0Jpkf+K3tn7pNG3EKFd/ijpq94mYw20NCJ1BGtkEHILCYuZnfQ2K3XBtn+xBO09r
w75bv5FFfyyyEkNgH8OgCyIvcrVPEREfn5WfRDajcBpQile0Ck83CqalPaCmqUwkQdI5uFNXHQMx
f4LVUQ1tZw177RDTuunm+C2YviZtrvy0wIdfNrcj2UWmRus75aDTaZ3qzv9j78x2I0e2LPtFbJA0
Go3sR59nDaEhQi+EFJI4T8aZX9+LutWFykKjCo1+7QQykRGZIXenk2bHztl77e+UlsGuqhgd0JHB
4FOQpD0XB05Oep1zmIEc76H2nyMkWQ49WBxK8k9sMTVO0r/IarOtzGY6ggkAVD8cHmbt/U1ZQ6tF
FJ5aZ4JmK7BL9p2R9/ikLOe9bQgU4vnW67bhPWUlF90QMQom9y5Z0gTdovFX3thueNq5+i6eGyoI
LHDLV+E8MVirsObqnIVq4oYITL3LfePR47Fc5Vi11u2iDS4Cf49uNt20xiEzvnS2iL9CJjudBI9r
5UQB5mP9kmZ3WenPm2kebDhvayEqxDxdjYuhUtu0u5kmIbVVN20LCNS+iV+WSEHsUzPFgZ2Fh5+B
//9HVf43qEoLGep/KW29vsfF13+U5fzbn/g3WY6LmFW40kHJKl3vH5xKZf0PE2a1hTbnX9IbFDv/
W5aj/ge+Q2V7ygdDKtDs/LssxwFuKZVihm+y1aLoVP83spwfTOo/MLCK0D9CHRzfE75r/WcMbKsS
02hHg7CwaSUXNSvSC7vF6bey/1on/dY9GUeiPJKVPA7h6uee+jv+z/Cr/D+IUy0+4D80QdjSEKug
IsHCvOBz/5MmqCR0p3ZNf3EHYi7Cwdaes+GWlztM9yjhRw7c7pc1/L++7CKZ/Q/o2M4JZK9jXlb/
RlcQ5XedsccpuWYEEDRnWe3c/L95yUUL88+r/M8Pimz5P75i6sKxp5BAriPW3fxgLQbwbRgA1N+0
yct/fVUd9SO9+cfL4XFnYsTswVSOhdrqny/XACJJQkK8CeHj5B65aq+YZI4tA3CBNAqGQhptiRNp
Vq5P2sMk0oQA8CFFXyLZmO2UZn4xbxMjAMPv0uUtplywPVXERWoCVBGHwFxrzG43K/M1UL21KhPL
3E1IaTv8oT1qn5EvnqwvVRyKMBUbLXJAChjhgrQmVCAZ7gKjtjFLDdhhKAniGXegHEnhc2tv1/PX
pjGPUVuaR6e0HwmDcwB6LhYudjE9kwMk3PxGVzEiwkFvyGZ5TX1KcCMen4VHF4be9a9RZcGvaxfT
LLErsl+G2dwGimiasKSDEDVYzPV7M1HvzOI9mn7AZNOzBLo6FJwwnEyeGpexL7i4qxo4tElJ46I7
Dnb7V5T+kgCcrvxCfMm8u8ZV/Sbs/hlHDnCZ5mrI4XWC0b9W5DFRWVpq3YB5Ty297gaDKqMZkZZh
cMvcD0JhcOaB8mE0zzjG64ZnmPJILSv9RiwzXwzmhiI2dhwpo3VeMnl2R6z2sNvq9K9V2F/C4M8N
gm8CbwdwR36UHZKR7Xn52irmh9Iq6bFl0xbKe7DlsnEem34XBidXstVaiq1NR384JwGAWJhxAdZv
gVq8kU9C2mK6Vd30RVHyTDDHRoa0MfX4PA1onzLckn2BkSxV85cQ+XNYfRZ5895xvt+QDMDYNCFT
D7vZlNJsUUP1tqR1ApABa+mB6HP7Z1nlX+ZQgpwgbX35ObkYn02G2lN579Y+TRNIJzgKCdbALEgY
wcpzo8dQslxVVHlzAfUlLWm32g0KALDPtCuWrPWqhggzYnoTot/kDVfNI8B9cM3vxuYzHkevhOtQ
Ol+G8uy91aL+zRkNpcY90HVrpZL4u0n5BHlDxxvf7iUVFuZkQUqPnenfiWBjT8rm0y+RdxiRoo5I
01Oe8n8bs/iCQFqtspB7zkY05uNgsqwSyZPHG6kdl4SIYkb804fbhCy1a+arA416rIg171k1xYNv
6UcHa+Q6s6xLmVBk9YafbYUJmyIzomOb0TRA90nBwf0D3XJYRRl1/2Ru4oBQC2zWMIQm/kBf73++
aN9j0amDd8/37vlZiOla1viAi8FEZ18ZzqLZaDdWRF5WZaNlif91+xK7xuQerT55bT1JiNlDOFH9
9WGDzMrxHlMNv23M+HQBQxdUR2jwhKTKV0DblvtmJO4xzYcbJlBqmax9s6C4rRssnwugYO2AD14x
7Z2wCOKrH/FcFxI+Cn3A1RSZB8YBOx7fM7q3xVGE/6ui0sUufh8Xo7VvuubqVS2x1hrvZcfl+7nz
zBRRkNfD8AurN9vmMcziOt8nCQ4MTWMTZsmIZIljidqb4C39HpvGOPHM1o6d0BqF3GBX2zTEpuq1
lORzirdTG+ZXbrW/bHK7Uxu1tcOTai3/EFKA5+lY4xd4k+8Oz73iGjdSvylayuigugc9ueEq8ae9
V4Q1wV3RtO5foK7YAJEGhQIBuV5Yw5Bh/VxbIc3boMuPy+3klQbsOJvFLMQBr8gQzQRRzLazM72K
HkjuPsjS2CUuD2SUEoVSTi9tVQ0oOHjEo4BUjoIl/2c5wig5NRba17y9drKDUZZFHWAsPhQSHtPl
RZLQ+WobFirS/PpN5rH4gyoqbDRWFZeCYw7ADJv6dWAt9v3DLNzHSEx7dwk3HfnNwi8fYid+oC+1
73TxbNjkyOh4ileAiX7+/DgDb0TS49vDc91Pz9rPm40R3Jkut7MZ0+MLk/GZCcQuVPGvbq63LKrp
ig4RJA/eZzcsa4zO33Qsn+ti24egVUj9+CqT6dmW3I2sZUdzFA+Dkz1YJvJUv/72Z0WqFFZve3mO
Hb7ReeRyEV20c3oMs6aXT7j3IEgHCtYwabXB3Fw7k0sBu7RC2n9Br0ac4rK4jwZrkILJrNooRGUD
nyQcOIvH7D9rPY1XjUl1ja0ZQ4m2v2JsyJx146esvUPaV8/ty7S4KFk/DYLdVqGXkDdiTMfG12/L
JUEkwKzagQG9WHTylOB7cj5/PqBlZHJVd9Hp54aXVftWN8kCMa32kGkbXnM9WeyjYFH2qmn/sCMv
XLRoy4CWbSuYgi2GpQflNKRfVm+RwCWXkn0XK2fvqjm9YOZddarZWn4c7P0R3XZrCwY52QcQXIJb
l1VNBijjBov5iaURwGYzKRikbWyDAQjiAJUFENZ0KKumWbcVCJJBNcxqin5d+tBxPe3urUhedFXw
CEWasHnkGrrgobDH4d4po1sXICkFC0RfmkVv2fmiNruKpH0A+d/ROY1+sUef+QqxePT0T4m7XHvD
M+zRfOdIbE5pUhIEMPrfbVjsGciRXJebTKMLE6kKH6FFd7+JZEUMqIeckyf25MVFvnbb6dmHCw4i
w9yyyhrYEXObMNwo3CDi3E3NWQ9PM2Bh4K13rY2aK3PreYNq9Leu6SF0UPBXEdlkteq3udWThznp
eMkkyLam5EexqX7iQt1WuXOfJLbFBjheUv7+kZNNQXuo7N5+HSJj48l8n/WUNTBnz0PSdufErblL
5a6HenCZDZcZY4f5F49KvR7kH6RyHUSwgZca7bfBGk70RtZFVDXrUs8dqQ41XbrQv5v1SMhrZLDG
Ou9M8WnWZGGBboYIo4y4sJUn+FBR4XE5M6iliZ8+9USz0t2ZA2YV2Qc+7o4deWavAOG6ijrIEVOk
7U3t0KMqafmOc+icGpt31A/tMSEaZu0DaF6H6qFzgw9nytJ12hpvBnp8NtqJqwEwGiEOmuUGZRwE
cRa+R6P3jtpvIQTYkrlTRXa0Me5UQgHHR6nAvy8W8W72DoajL/Zc3wlyD8/NnL4gkdC7fgS0JmZ6
+5DrZW8ePN8Cw0rUSVXEC0BBmJRlGERrixaxNcv4AGzjL+HXBVBoUq56iSOfVvfU9k9eS9SuZxsb
doeSm8j00Kh5gCHZ07UzGNu5+WS1G85uP15CMVvbdgTu4g3dU8LIikFw8F7WbED/ehMxwF4ayQAv
72xEuP4Yv4GBQtWIdXbtiGzg+YioDcqSxnPs22jXQ5zi5qsRBjD7iB9xBZ7EucJM7JtkIY90m0nQ
JneGQyiYDhoUIn4UkYItgmT0pG2Mcbq1QKn6Aa7ukvKn6oXej6N3c0CqFbE4afbepA7KY5zQH5fq
OJbqg3moxHuf2wS6bqx5/OwVD1UQWdWVqSoyE0FRwMR/57VxvGKcbhKoWj4WJNyhBGr+Njya27L6
jHNuiKiP/oJTKZA+qonwQ7NaYss3PhUvDeYW70NFQMD4OZONgioTPZ4RlazbMy68ZcmtDei7meDN
/9xRLBSx8uiPQR2IS/xRPilMSgOpZ/UISWHFNLWyO1LwPIdAZa6EWE4SFgRTFNwJWVgXPFf3mfwM
yUTZNm6ZbMlDu8p0zrZgUuN1M84IumW8nbyA+KM4/kCojSQmjzmBJMwFfdfY+hKtAodbKhsPtEZQ
wByYa5cctZApbWchuzRs8zleBuwhYLGM0xeZB7Xap4N8X0ZGFFvH2dP9fR5jL0dOs5ZhsA/YwncJ
5HiOVu03NFMKtzH94FQE99IugAXUDrVwrhkVdT7nh5AdfULf5DEQaQVGwrCEpWnaL9JGsthaGX1Z
pjBAM28qJn5YRBbXKgDjX0XpY2W2BV614CnFfL33LXwJuqNssZu6BCzOegQsA+wCq2LeJxuUjhcn
Tj+iYijY2wCZ2vjwMhv8DUHJCCE/Ow6sePAzf6+l3W69gk3fUZ95aH8Xzswsf8GuIcOK0VjyvSIH
pFmGeMWVTbpuzCRZ4x58zdz+UVXoI6wSE6cMCBX2oNVmNg54HUHIUSh4I5XckGZ+Sz2Sq1hhzS2n
5FkwZN4hYxyO1Kg3WWQ7O3MbIp1FubPsvj43lBYt0icTOeg4psmWmtJdBVVjrZOm47DBBC1yu2zD
SWHnTnEDTjjYCT32dMG9321qAcZxjF9Q3h7tqifY+iebVdD9H1S4QxFK1YzhCHQbRexUgdxLmLTI
+Ep+1q+ArFopH5sUtCGk5mhT9IQFAF80abAHKfqXcAFkl7Q5EbsUR371oeY2Qlvl7ga/d7ah39aA
0RJWG4ITnFdS7Nv3MfN/uSSWHqmsylU2ugjcFzMoWm+W8EFeKITzfT/yXPuDfzfMISdyWgZRN0xr
t1nYJyi/d61pP+GKvjO88QOk2LRR8Ei6LLwlgz8cCxCeQeYO+7waPzwpmZlFPGfopcst0lLO7h4s
Tq4ut3s7bEvC5DeI3pDeDnSjPQeWXeuOnOKa9jISB7HIvoeD27kbZPUeNPrZX06b3J7QJJkI692g
wAX2w3KnZUzcLEIkRW0j4JW7IeLEqC3wBgOr5XrmjGHGhjh1Y4/dilo/qj0yoTYaKPiGDgSWMVOS
WUzvoaHfUKRbo0ePbSSIQZl7H3wvPZdDdW0zQkB9F/1vQM0XI4mKnHnJ5YCEjirHLcSfwqq2mrEp
gIjsQxnRG87RNP6robE7VDWrStbvUPg4F4zWKbWcU20Gl87Ot7M3wgOqFT2S/MGc6690msBncw19
jdUhSkx0YyX3L/3Cg9sUfxB4/+C1jkRrPJSx8V6FuaJfzuErN2u2E4ZzCEtWLmUOA0T/sY36ZnNn
lcQCCK0/zWFJmqkyegVEfewBwe3mlEiCsmPgCZO/k5xkgxaPiF2mH4nALmGixl1PTsWk3E5/FfhF
Duk8EUVM2IOHErQT1iVAOaYLc9/LF2NUxX5mpr4w7W+2RwuM6HoSxAEx5kUst/AqSphPO6fqvvKm
euzz6JcqgpcCADvYEMKuvahAEZexqKI7FSbU2TwC/oWK+RVFi01qGoOCwNva9KMYfjK+XzD+OvVm
TDiCgHfeAVf3MmrxgFTl+gMM02ZJNEZl7bpMwLdweDeZ6x0c6VyADZOeEiZXA4oHGn1EDwwS7isj
412GE7ZozOXI4IF+ckJBS5/v8qx+Ngv6J7DyVsG4eBKb3tmEVX6PepCVmW7SdkKbvGp7In07CvuV
S9jJPqjQNtb9fStGTXeIRbwz3ReXImlnMbnONRxChUjoLDzzGN8bJqZ8KEuME5Lu20WVvUlwWJU0
6CouF+Et1EiKUVs2M8cUkEQ5HPVrs7agfwYjwMhgk+VpcWAUCsrHgwE4xf5uOd+lsiY5o3616WCA
5I/WEb5taHDePjCR/sBNbrd1devgDrO6ZNElSyh/Jsc4lab9mA3Nb1W00HmxVayJjbyliFtZUDqb
YsUlWzWdd5F0Np1loTFsmmkzxSxhURAzBCJQUUSL72Hsr2M7orZEjQshcW4OUz4NyDvL8WAIDQKI
X5VZJV67RF26ehh2s6GR4CNhPxNnzbRn9lfCrIxjj2JRhQZ2CFs+iFoIsqWRZSxLfWqqkxmUO2NM
Gp45bEIRUCa4UXR+RRji2zZCeRDm2DB8ER9Ro5/QTt7ZKmJKFTBd8Sc0GIg7d7ZSDo+zfx3yWR+7
gcRV277L6lKeRwTYTlgP+ypnd82hbes+ouFEnnsZcrBf9mq38wnd5JiWRJyafJ8NG1wEpW6gfNpp
ZrQZ5vq1nPN93jHc9iJW9nHmCA8OjWwIlzhMpYJ7XxBgNCBmgB4z7yo7u2gMX+U4T3fjMLwGSYmZ
xzZRNU3RqWKSvS6VIGF7+FkXk+d+efNIyiFkN3RddRnuh6AnvtPOM+y2tFpr+Qr5BwTnGICV1Z9g
nf8QdOuRwTJm8G3ZFTK4sgAYdoxB9NFqKCssyA2Vn6zDdHI2gx/7+0JBw15iRKwokLum8F88SQiQ
dLimALuQwXjpLvfACMPkzSZ9xjP4EBl0DRufHXMYSyqWFAwYXwSy1t3gKh4fRIkWITwcKBvBbN1w
8f1MAGa7ZuMs91eLdGBvOpjrUAln24E7JzOMhuPbX5dZ6ykH6eaH9G8zAlAwBm9SHXI0+uNqa7iE
6LWmcT9qfSxzi5yVgeZjMZMMMlnZd+EiZEqjpNtJ9B+omVpyTi3ueW7u8UzH91MysGO0wDvThgOc
1bjrE71zx/FSFBj/5tFO753K+CjSTRzi37LN6h2ZNvG1oc4ObEXWKXxzDXg+lb+HgoUktEHKFpWR
v5dJiPCmZ6hA3McY2ziWp+hq6fwAEiFeLx7nPd3eh1gUFzLEQCiiFF3XfvpZjKzveJNIoHousWrl
qgrWvVyoBqou1/VIxZYGHjofiTXCQgHRqPwi/Yj2nOT+Q8B1g36MENkujCdVEOsYo8sBURhF2zlw
2BkRZa60SyeICBcWoBDINWLan59stt5TgyAPih+X107/DgM2Wn/KkZO+z42f7OmiXF2jwO9q+awm
2Uds+BAa8LmQkG4BMJQoENTSBITcho+0vhtsr6IkJvkoH0r8HUBuQ804ILDYJSzclX5muwA/3Tsg
zG9Bax4zv8Simz8ZnzIIzvO8ML2yGaVJJB9qSJttJYblS9vJPtrVFWA/p36v5XHSqDyimiN5I4MP
N4gBq3o3iqudj9Nw9mVHWYALJnS9VzGKs5thclcTRonWuhgubey62ZFJufIHPoVX6vdUo3xPfJZT
eqMEbm5L3X+CP80ASmQ3F7OhTEMK96SZtuUj6S/CJVKGFp2xbWVOiUiGNDrQAHtKcwkrcN7QHp4M
wtxtrwlBU3LIiJBZmzJ6AP9+lBpUWF1GeCRT8RrgM3bq+t2z8W6NnfFAhfq+ZMlM3fSahN6FOcFD
Y7HYDcapipGTzbZ+H1PG90NFdEzMR0NU8k5j8DUexdNsOE9DCkm9Ha7EZrGQCR+vGrDlDXf8e+PO
vxyj+ONofiM19NlvOnMzSYNay6+2rlE9ZuQCAzlX5OFIYwsCH/+49butQeVVhDjm3AurUpR/hWFa
fG7WM43qYD295Jb1xuSdy+JgymnZ7+yUrF9VspJ3ORkmKA4lpNX1z76jY87AmVpnnK/MwGEXqZOG
cwwqz3CMyD0LthbH2oz50CbPELFJ57GEAvtLBC3COw6BBqtLEdTo4Rov3euKmlsyZnET1Jd9a8cb
fZx4JMHuBj1yX+2tBi9X6ypJhoeyr8mfHd9stGcctO8a+kuYjjFBVu54z0FS0T8/FEFOr8l2r2lT
Appt1Oss3d+m25MsmlM6RVE5bB1I/+1AYECENaBPOLmbYUfRWSG+Q2GxnFaQ3CyHvCyki4AHnvs/
2UVG/KHTabw1kmU/NvC75mHCe+DsR3BZs2mVqtAclb+sXngPEmPRegrHZFO4U4Vfs6p3btD6D0O+
N/Ovofc/Ck/cGzaPufTrP5DhMPbgme6JCNcjr5do/EX+xCg5bPC2N6QqIPn11kPMXQ8Rnp7ycrBt
xUEuPEOLxyoTFqy+/MHLiFAgxEFtxgjdRwq01u8oS5SlnnorfNTYyJeguYiAkdNPwVLXtIisgTgO
aTw0BdF5Rq3ux6QoLwMThweXgFBhvuQDsb6NNl1ileLXpKvDk2FlzS6dBHhCMzqXzOqQE7rPsh4c
LPr3tAXivYYfe4bPnDqMmOq6sg86Tx971dc31+uOZZvp/dyEyd6xQBbPxjUtxRPMqM/GgLtv0PQ/
U+xptPnR2hhzH6EJI5iA03w3zuwmTcmmG/JF2IHLSsU189Dc0QDUT1o+50YcHoVD0peBYnwzWS2t
Au2dgor+Vb3UqT97YbiE8SWYcpTPbjC6t1CyZXtdehMGDeCcpira52stvGBjQJbdGJV6kg4yc1RZ
EV+iv8Pyy2x0ZIxo8uX9LPQoFmBYDcFDKzGE1VH88XPr4k3niG9m0kQluVSgEW2/wfjOLHKfHZwV
Zu7dE6fUkrXY38ia29V50zIODLqVW2FCHNXN600aCstzznnlW2i+dzv50JAdVlldfXdhtPUwDSAN
hIubVKXYBCTT/twNfeY/+ct7LJdyq07JEiEBg1VuqYjoI9ZJWW7KomQmNtEIbYmdqhj3Itw4jHHJ
j6zYzYCLE9Qh5l0HyncdAwBDce2/+2RQnGIIflXmTYcEIThwihxDj9UtC1FSkAZAvwNV+0Pn/BI0
Fk+qnGnQZVuWn3YbZx0EbCJ+16DZ/ZldeQYmsjQrObIb30lPMLpF8Bw2lHnjKsUzKPKZ+oQ3aXPe
IPnAOLSQw9DUzwfOXlSOprH1RvM7tipr60e+QpN+slr3k7QL/ySaEGqjTWgZvIgRzDz/1jW9teFG
JeDJHeOdH+A27DxIgxmlQGyyRbRhP8CVcoBIUB1jhvaKDSKtZ9mm6dFKD7gkbINnNmlzhMdgSVbF
OJFU5LFah9arHQdn5pXZyQKGDm6XNgXxhdZdhZ2XzDMYQvQaFqIApx72x4PGvyU9U9GwAF/ZmtlX
5rDLjK7uaCl4Gzews991Ivba9PfINP+g7BsfZklufBDfR3RmdpjePwtTMSa1PaY2ltjAI31Dxob/
ibe/rvK3aQCF1A+onRN1LaLNPHf+ynDb5Ob7JsJ1LKQUSvVrkQZ0ozhMkasaNw1xJsnviXfOM9kl
Z6k522F32wCNQrXolQSF01kAl9luu3pBT5fu34EBvLSx9yM1KNfSC3fFkGR/VFnfD8uGNss7IjJM
NjzcvJFIINuSQQVSYvruWpKrWjxi6CLue84RKxk3f/A47mn9fwZVfDXawtrA9qf1Fi2Byj5zjZhM
bSTUwWuI0O+NdAElWoDe81NZ991qVM2Xz1x+YzS0Oun3Vq0CZiBotUDIokBmtLpxktjdtUq+2Yuv
wUzLmTfFcb+gdW7F9aUqIJVMxFIc6yq95dWSMW8DVwWxsjjPOwJ5+neD1J4nPBLYxNJsT1/ruZhI
1hiAf6FDo30vUrE2feafsYDqCp2Ur6e/IXlMyMyDb0Z1s3TBx/7iVE6ECntbVE7wbHM8q3oQaEYQ
PVmODjZsfB5l4OQcA/7GeXNjOn4KXBJuB5X4J9ij18lCRVTl1nuGfXZBX1j7gbsRfiW1XJAiAS1V
r/c5eRmTU6QXkU7fNgORTddP88mmt7R3oGMVEcNO3x5pDjHlh3S56wPyzu3aPzYofvdQyKiObHs/
JsTKmzMWqMQlr9EK8a0nRmeiNomRz4aLdsLaSkfRKJ2K4VcFlHfjSrZQCht/rZn1eWquH5WzJcjF
3Xelfz/YNDrdeeQQ7rkHRIjprk36u9Qhk6aac29NxxXLL1yamPNQWEtvZ2XqrlKhxbHDj5rTzz9K
dvGTIHPB3qI0+Pd/tU1uMKtxWhTNlePuwO/d/vVHmR/yn37+37rVs/j98xNi8wlEwCpDrMDJAttr
6/TI9vke6cfzY5O8jXdkfT+bYSWPc3F9KmJP32WDgPRfhGLPyQboX48Fqhpm/8HnCViLysL4FVX+
AQdZSlLBekzCOz/CNfDoLtiNBnz6DdA9IWT2R9Gqr/RhCg0LrmuW70BO31XNcE7BJ9zzGeKTWUGQ
SeRWeTGwQLPHi2VXMMe9cEukRPxQxEyPsy5KEcB8Sck6lpuOQtiWMt/n9X5ZbOizZ/wCMCDSzL8Y
g3MsZFvukqr6gyi7pZMw/EnIbc/HgCQaNyKEw3Ny1AExAGVfXEPttLsp4zskfO55rIZux1yfsJsu
xnyA1dKPuSJ5tcinc4lmvkwKFC3joSo569mUTHlSAB0SZx0HKZV1+pjnpd4Zafk8Qnv/SVJdSAGs
zSPfYN69tiQSu7g3phQkkWW39y50GlyJZAMFjT7TkyrQm5Fw2ma9PBkY8jhSpc5RoPtbS3NcTlgE
1yBnT1X5TWuRIl1mr35JJj15x4MM0LfmhD52dErrVWklZzNfnnQHeZ4vxvhxoYH3A+r6iM7h1goJ
rWGKf6zBgWwHGziJ9jn6DOEG1xYjd6RVnjuxC/tIwYZ48HZKiebWzVRQYdPehGnn+3lemIIjvtKG
sRrdB9k9o9IB7DFPGINt4iIdHd9FJphI2P+cSE+lMX1NhZe+IqhYeYV16slqOBYN2o84YtpMKOe4
niS9vKJv+63r290uLbjZUWst1EBifJqI0VeVkuAVuDb5sTz/aVV9zmCId1XkPVbVQGeiYopbT4ym
k0WG1EcQcR0w8MDecbTakArjBk9FMqy7Es+Qz+xOzeV3IuSLHKa/XYRvQcXORSp5Zva2oTFEWJVF
6B6dpVdkedE27IonbmJ5I6c7oILO9KGNZueXe+8ZcffQxeBHbDzYmL2SjTABMjdl4G5ca1DHIofz
pHI8bUy3Tho9Ko9Kr64B6Iq9VKTidBzID7rNvXNCu+gYNbiLoSP6x1o00WmQfAxu/xwcvSvOpVk2
nEF8+wIBYd6PqS2uSVB5u1T08lYGTNiT6NrUTnBDD2VvtZ2Y98oKim1Ri+IwM+1B4YKTtC2b8NGi
D7mRluwfiWzoNoMhjUcxYDM1KOe9MB9/tQ6jdW208VPtEC5u4Bh86vx6gvKr8mckO8ibVUkBHEGG
8hmUH62AA5XDE4Y4O9AvA8eYdZ6k+sXXmjtcxtVLGFCbjkRXvLRkspG57mYvwO5SOgXMhU3CCkgZ
a5KXZvmh9qSjF3qhiOasNHzBeZCvW4rU57FARIBD0ntmYaIh31TqGXlVubZ6R98HKajmqbTpcCOP
8vBkohDgl0k02zcZ4O0a498d4I8Fzl8gEjcYLdbGfZQAxIvdZrgFodPf2jYebgNe80sXMcdcfr+t
h3Zb+XnPnErJa2O1BHCrg9W53kubes/tgC6ymD+ycYg3XbqMFwyc0LkX/knmFidlhHbcCaHhu6Nj
cZUWX/gQQ4XpcnrrPV+EMZbWBq3bX+aV0y7WWtKmJi2pLpmNatOarsj+OftF6eLvyN+Nab6YpgWb
000AWFS3YRDg8upU3WO1uBmJeylCHPRJnT3mkuWYCTDeqcBnPetJqOJsewhgv5zTwYaB3jARdCqU
Ek4hF8EOXvYyItXVMrYEcLvoAlR/lU7P9GQIIKvMrdgUuntsw+SM+xXGfgOW1pDpvY7jQ4fz60Rs
c0HlxiLf98yTR5FdAmhYa2x0Qa3cLY19KjvKKTaB9q0gpOPAkG1hwehPL0houKU3fA/pOcygubp5
h2O9yDkf4R2Jg+Vcy5RkPSAHZXFnESnIZ6s1W4Mb1Uz93P0cIsRCCFYhELDp8kTC36KidFeibCjY
M/KgWuXNFyFd95pQbHJo8neemLoz6CPi02gB36kyuTD5OjfEhpPp4WGHIL7jyIIwHrj9JG/szujH
GhHrvBv6mOa5msBxTQ1SEDVTpWWRPHSuy5l+XAwz1CHR3HNyADFC6ffcuFZ9H06jvRI0xVi2570o
6+nEUcgO45d5Bqce0ka4qBptSyFAXDTREK0FuRsdCOcTkrh1UQqH2X/GUhKSWtPVajON9AT4kPMx
i9r5Xs3A2ar56plWems8UgyGzrlkcU+dp5RHfDE+5i4GY5eZ074PF9OktO+YCiJUFeLVSKqvKdPP
EUJm7qzpDsoLOc3SEldjZsWNGmwVDavWIQsJ8xlLerWdJvAuaGgKJJPCIzPcIbQYFcsxnJj8xN4f
bCeXrD9z6l/LkfnIZPoTWLcCLO/oDGcn4Ohhq7vW6SAvRAxsusrOT0bUm6z63WVEXnb0oCisEq+s
L1Rmt3AOIM9yvzFaT9fCjMonjnUWaiP4JaM/EqnqAPfTfbOvHHCqUwsLHU3ESSpDb4cJJV4Z/jFM
f/GZZ81+6ur7aczZGrTlkIQT/rZtjkGRAOyfGwet9M23DXPtAHLdFbWX7YNU1CD5EFe1bnjqPGx0
daUfGsEJuKcg2OTdsMBTIhzR48gsNjCJ4mknbsb+olSLMzrT57Fx734OjlzJlSZScR/V80FhVKZd
gIKgl3s0qe6D4RLcWHeSjGg+zy6z1VUq5LhZ0bvb1OQcXZs2ynAjvBETAmcaztDWEFO+zcFJLqnp
dAkR462HJaEEM9GLCIPslM7FEQ6be/bd9jIlsj04SXKPQ5YuSRa6a1E73VERfwguO8ws4lY76zz3
zAerZfP/+b2ff/TLf8XAjyyNNEqa1XkjN7mrxEG7zSEkcueMjM0z1i42fgcr31GM0/+i7DyWG9e6
LP0qFTVHNLwZ9AQ0AK1EkbIThCy893j6+pDdgz+ZCilqcDMyMm+KIHBwzN5rfUvchfNf/PmdnNHm
h+4wV8QbrIkHs1qrp65xNFCi/nJOHt7Obmea16fuqUfufvGX5YbIndvsyXzp3q29RLsweJQEUCRz
YTddqg8cF9RTyUAgj+5kjgfvVcFh2Z/q0rHQEkLkoaxCjAnsQssmjwPDvhO5ops42Up/5w9u8rPO
P0VGL3HegKz0IJ/C+jg9GxHErAUiO+02s2zgP9W9sQ/X00EgbNF9gOmEoY9dyXSDscy60CIU34wN
q5SyUM7xG8mlKtiFwhadYVnGy+yjuOBAtcqDUdx0wVI/+Q8qoc4zj/PAhFDTYpzpYjYSK6lejRB9
5GXrr/HVtweU0bj0KVszzCzTCQtODMk62pMcgxRGvivf4G+1bpocTOMiCO98dcR5a+U+bhZIe6gx
9R/lBmFJQyvyFWrxcFSRaVWLYls4ZXxJz+y61WwzSisRuSJzxwkPCZ61h+hBeEFKQCkJ28Mqd1pt
pTxAJZF3sgjMD8fYZ3NQ7q1txFB1wYyoJN3RTLS7XblH30baavTSvaag0k7BEvvxThoX6vvg9I/F
sO2egkv7IK0BkiC1PQjUpCd7PLOqISFyOHFKK+Qi3RGeV0EKKSoMO7sH3oKaRLhEAmFu9tCtugZe
+HG6qftltLeI4EFDiSOhtxNtgfeu3gLVcbG/5GuaPQC16W5hYcY5bQNM3KcP0o12yfqFqp9a2SVq
0juoZHLDOdsO9CHO4sm4yONSZuAIG5FxXS6f2i3egInaMIijfbozDxSOOUheok0yzCPA58Qxuv4j
DTtyCj+rQ/ksnIZtgkLfSTdkG+3uEU6ugkPKl3nE/YyghmryO4lv4Wu1pPZ3lD5AKSJEXpbYHG4q
1rgX7BCPTMCpssnJLQmdXnVQYjQsqkcLhIpN1wxWKYAMZRPdm+Ki5SRL8BVFZl7VZXsp19mRczha
AqBM4jZ4SGZd9ZInghXPr5b1XrajrX8e7gUnOmpOuDHuq+xWCze6v/T85aN0km+9DXvTuLSzx6ax
489ql4K5wYW5nGura19l3bHr53qZP1U7jzLgY7tWl8JdaJOHxL9o3CBYoyYJjsNrsq0Oxm3hvOJb
rfcEVKxQ5ZZLMh8f4xcMIWfjhMYlf1LtnFq0v1LjdUh+jblovqKvpLERT9SljQjxKCq3jSvtKPr0
L0xlyht9vllQjwLcofqdIMs7wlAVUWq62dl6I0O5fMnvhQUtk8JRL83O7JE7uNJb/SLGUFAX1ko4
lBuxXaAChQ+wAJ28Mc8z6/Bdt/Nl5bQ36Xl29CDFJYPFjc9J7woXakVRwyOlHCReQLO910/RK1z0
cmU42mmCIfFYJEvzzDlx+sLQ3yRuuhfPysk6BdGGMphHyPNSOHKHOKxHW0D+9ZugLhuH7Ua2ok2k
b4NtfqM/9WvjxdtXO9/J3OKrXgfeInrDXj62tpXuDLon/HAb1CyIAS936dPtWuMuOSXUutadYCf3
1O2fRGUR30TqEtt0jNPGTZmAMM+gBvryRfIZF4Dq567PBzpO0hBN89gjrVEWZLhWFzwLJWsNg0ZG
DmYXFtK8pcbeM7U9ZcOdt4uH4JWcI/LF6ndOrMOqIc6AdGWXg1+wql3pNkB97OCZ13ftPqx42Awm
0tjnpWnWPtjmTXECgGDmhLrS29kBOza0BQJo5HX6qt5692oBEm8hVncIIgegVWeZvuNddI+eW6AU
bCepg4deOowuxjvVpRsLg/6te/eP5oGMhG4prpq9cB5urf10I9BEZcdwsPa+dvA+oZdEe2HNKREf
hnJhRZTYuz1pF+PWePbPLAnPxkb5EPbEolCn5VBPwYC0hHoRuNUDUAIioVCKLogPXmFmWATP+pe/
Qybu03y15WeJQj8eZIYqPVJXOlrEjDk0cq1t7aNTWCAAFhUyS1fmuYJR/SUC6dlGLyKP9E7aSDdl
+xrt00e4LVTtwMGGWIIXnNqQyczGby7nBvMuGgi3ZD4UewcwFkiKTTquoy+reQA5R4xfz5KpHgau
ZbaNLH0IY0yHqGuX7XMKTsulpYSmguhJcSMcaMGish6XCmIZGiDudAoyRyRubeVDkVtA/UaafVJG
W143D9ZBEp1ihwlSM+zSGfa6Y/GaSDfCU7yCl0Nb9Tb89A9RvjQ/xG6jM6fejhJ++nW7NFIHnTCb
IPU9c5sdPc6Ur1jedw0R4QTwLIYdMt9glR+zZ+uJPbq0LwXbMBa0AYVX6vzIcb0P7YhRWr6NVXCi
E3oWu3kDpsqfBeKh8pgWlsJJP/vdSR+20w48q0MQDgYgpzwQmvCWPcqX8QnkrflG6SfYmrvsmKor
sL0PYHbqd1456AjNTnkjdHRTr6WtF5BdZRv9DTcC6mFYL8NLHLiWdYp6u5U2Mm20hrImT4l32lYe
SdjUzdWw0eI9eE1XciZEGk+NC5LWAilAevKHR7YXfLqFDnNOXBqH7qsRXY/al0wtyMkeagSDi+5e
eCaeEBccRvr0xtzBQEeQkI13yS7Jdp5rcfa3y33gEk9qndobhIn5MC7Gdf3ubRRhYYXr9i7SXNAV
9T0ucPyLDWkjeLa4eTsMiuMKRpFfuP2N1u71wMGNIe+Nr5yxHdqaZhsHevLaCT6LIpxH9hskNz1U
px6Z/FuG5pLYLXu4JekSSQ3KWgNlsq3mK17MzCkc0wWhVE03jLD6Ni02JA0H4oKGFfKHdgcH0cSK
lG3lO/5/Q7ABS1B9Gu+GbmfE61lbSYw1nsnU1oO1kq1NbcuZPdRP7BSi/F5XD02zrM0LB0mhPbBh
Kz6ru8Y6N5HrsQ19idKNdGKCQv4kh/cUBbO7+ia8yfBUbnsw9+f2MS6dmMaLxhyFcWhpbEw2LsW7
aMBFWfgP2s2g4FNZcypGGaC7fn4s4+0cWMgrYdnh0X81X+QDk0TyGZ26F3IQA7dbKS/5vtwE23bX
PKt3pNqPdITRlJ4VQBJEaOGBCiY3SJfFqjRc66VJHRNFUbrLlcWY3WTGEgtgsDC9G3865x/FSxHg
3LA5+oUmW/NPX1th98i+8Hal6ifesvEJ7yI2rES3UckhHJwF34XdrI2biqC7LWXSC1Cvdlef6XZ6
j5Atp8P0le/1c/4UAWBwZ7KcPWyzBzyoC4WYPLx5B1BlBQ8L64hOngx2VNtgsJ2AHVYoUBbJPfu4
Jnslpxl+YXYYqOs9cp2YQzEPsHwB28YUZpt3dNy84lHrTsJtesYpM4Bn4TXj1IFU9A2x5/TJwlZi
jNj5bCVs09uJj+hWzjWnjq2g2Bq99qPp1gimqStOC0iJB3T05PKtPfaobwx8YdslW/atGH6WFMyz
l7BcVp/tnrBOXhmWJ1R1CPIfyKEXtp7LvmWZnqDAVUttnW+TtbkJD+a+wAtmsgteGIfghp2D/8I7
k+y6fEt8J6pGAmCKsz5ti2g9+21jFOyryrp4WGMYbdpWOxok/+2oq1OnUF0PB1+xjnkj5EVxpv3r
v0hMWOyooiXGkmwXm07y4EnLKf94Fl6K4UXMT/D+yieqzmRyeWt2UCHJajZCarZnQwWTonTMu7ZY
QVJKTk1G223BnbM+eBisqjHbeA40G9kWDulluIch1L1YxrLaqoFNlf1jhEd7wdBCd1JSl9NtRctv
XT6KLo/Ru/OQFPWsd7uAjZ+8phBsym5wzwuaoxxfq9v05DuIbE3mz22ySfb5a2fa/i65+Ef4j7nF
XglyX/RJIeBOfaM/w0GUDau5wiZj7VEsQ55BLL4Nb7M7Llu6FV/Ek3KhmMHH4o7ijPCM16dDkYyc
fZcvebgQVV+o3XFQSD5rb4eAZO6yX4Aak+cmbFFUNUfzEcPuW/RVuREtvU2xUt+9vYlZk2wifA6k
tR6sO7yM1PWKfb8lHA3u5Sr4SCN6WJyHXBJqeI+qbbRijWK8tE+UCliv2ydKH025qDC2LOWlf6Pe
Cc/pWnwXR2BxNlRr4TZmPkT4yS1vXmG3qu/VF6tWD4V1WuT1st8EpDWvvHdvVz/61S5CzLuR98LS
2KbY3IJl2dmtuRHX5bMF3RbMySM3+wsJvaDZ8C1ZfNBKLL1hrTnWqTo194g5Hwm7zfE/IvzkXUUR
uh73wSu76uiL2U9Klnq4TN5GCny+/dkVqCzXbJvQZ7PKN4/tKVD2yYf2xOi8C189J3UJ5B3CpbUz
jiDFxA96C4gurImwRAVOC7hWZuMXYS+6JUb5FRGbhITCVt7ROlkGB4bVUK+iTb0NsMDfSud5splF
YpzhjI10W8yHWJMOg0M9zz+O99LTE/gTqVlS9qFpi+echbF8SdCyL4a1emTg8JCCk7wLPrG/mndJ
bodf0aV7ZxEQztI6e84uY+qAOdFPnjNsjDNzFC+F8UHXba/sx22EUfg5Bt1A+sCZHzY8N/6ynTYw
ZCjejoQobtgRe58oxzmuo72NPqFspeyMVJSTdnDAXiXeMcsDmMZucYjwwFzyY/6KHN3az/VNga7P
Cgr8OeB9sr3H5JMx3D2xhR636DHFU3jDdASpU8ByNqek1o/1o/ZcPzI9BnfiDiPBbbnuHzm7qods
L62N3SY+iSvjqeJtKxGU5msmTyZL7Zm99X330rt0Yx6LewRqwnJER7rt2EqvxycO7B45qHvCQORy
Wa9FWn40+x6sLaPprSIIi7LMIkYURl7WxXwah5217I7eez88RvVaSB1NdHKVs6WNqt81joQ4c/Sb
HT4c4qBKSbb4PL9Aw7Hsd8WXt9bIPVPXJLoN7VosXd/hf8wdbTceixtmQTSH1nbkYiunutO2QCIN
W9yTmERD8B6PcWDH1IOyh0HDC7QJWShpbh3n7TNewjdgrsdgNazEj9J04nrFBP5Ijjy0IMrlhWsc
itf6CTuFzMFTOgn3IUAyrel4lVrVMRBB91bibWc49fbP7+JB73CgFtaynkRCFypeacT7GJpe/Njj
4Slg/Sk0hFK4wysbiPEu/PPn8AbBXzUlQ8WKd7XUmauoYh3H8+QtwwjDlDIlT0KigAxtNL43lDd5
K2oZv/XNGDgptbMywl0SsvdCpYxCtG9vYzEqnSTjeoKiw+o88jL08y8Rshvy7csej/ekIIOr96CM
2S4N+f//ZTCrA7A/3Yn1INkO5PSqjcqGMqmScmt9Wp95bXV7S2jN1kbORREWfcIqLQROKn9+0ScY
r/DeaC5QxERgTMQB0Zwz+PgRkWXlBgUbc3SPWBApPKt4T1FyUKIdpw9Riy5CfOtTsehhZSIakLA+
QwRS5Q85FmEmRxzmdPPk8X23YUn7r0zbJSRI9gAC52/Y+JyIxk+l8A5e45Hlqvot5rGnSIcRLvsi
/mMeRKvKLnrl1Bb6ieVxOBl1GzsTVgsqMzTOvOJBrR9HFfXq/PvQHErUIvWHEEUXKynO1VDfNVCT
mCNJshmS114vKKGOj2MhKE6jii6V9bU0Grfx6AOck48KB0+r8+4yST0bHocjQ9bsWB85sVSKKyfe
yaO5s+ob86FoJ9DJPmogb5ju+0m+4XGwgclVjzpR8WEKHQG6XbusxOHdlDVha3kBjr7A9ZRqX2dD
vWlxWTHPJMmmMti6GoPbQyk6VgKmE8wYo+OVrdOJfrgAPU0XszYOZmIRiJ6xybSIQ1VKkmYkYVId
y5LfR4rGK1MmmyNEnLH0JQ//6OPUal/qnE4heLx1cUsmScJ2oRXbLQb2Y1RCrBIkc/Hf//V/rtKt
/itr01tIr039f/9bmjMe/yasIF4yNN1ScWfyoVdAF31I5KwTzMrtVfgQuQWmoGO9kL1wU6fkCKSl
U6nRtlBkFuNqvP/54//ByZjzp8+hmaZOh0i94rsYgzY0Wm5Urhj3X96gLsXap3QQUcWAEU1kQ6VT
7RLxSv/8udJ1YpXJB0uyYlimRnNLla8yn8RaLwZ5kCo6LZDOKpxile6ERn876njhJxE1fVodsOEd
dLCYNu1kTra5slGtfvvLpczf8foJSLIhKyqhn1zR1ROQYk0ckYdWrieCRYhKASyE8BkQEOUKN8GN
X9CfnIEwDN+B7ll3r3nltLDYCXf++MtwML65FllCi6qYqiZb19eiEaArC3lIr7wkkSqLWOBnrEAy
Fq8BXjRPMNVfnoTy3QCUsXgYWExEXdWvnkRMx24qgEi6eka5z+jTe/I80Emy02on8o/m229IzUtR
eABjMjD8C7Uc2NojB8BlkmyVxIuQGMPKxEprxzJ7fVXjH3nxGtstjquqejDRgBQjytQm5fEWxGEj
raSsm70iDiMEszn9/FC/e6ayohhYZM2ZenU1rkdfJXoo9oHRQ3df6eBhbL3sf3l5/gzS65GjyLw7
mgh/yzBknuZ/4J8GnM5jY8mV21XaBTbNqUsNCIgUvxvemIISLMi+01R04BgsftObmyHSDvg/Buzr
yUkPGFFJXdz2e081ifXGB22qn1YzM0uKl6SsDtMIQKPQS0esvVuxDb7yKq3WP98s+R96Fi+jIuua
LILAncNw//4elqYOki8rHAcstqa+kUMr0NE40WoheQXkUBWmbmoomwHakziXlc11ViUPvtQjcIwh
jOjDp2/Jn2Zc3dczc0HxoRVMPTElqVn98o58O3coKo07Fi9DJpD278tVakvPjZDLZWQtWgmqDYYr
spigXkikcMW01GdP/8ug7SKF2qWPAI6ajJ2YYvPbtXz39ihM3KKKoh5h6NUQ8BGWSII5Vm6s0T0x
ynhczrSRMaAmVMql42u8T01Hi92njdEH6cfPz+7b11ch+Y9sLY05XLx+dvhN/t8YHBAULStJpsjc
hYhEx3uzjYhmU0gamN88fFlwOmdKjNLJ54hoA3vGyQzY5LCxD5/eDESZEPsvgJV+NkZMwdU/FEkB
uyfhlG012PvHSxd4b3AidtgoKZhG3XamLDUzhurnL/btwqhYpm6wGssEOF/PS2hQGUBiRXDsTmsp
sesKrkBUa+sB1AyhpPFmIm0noXAeQX75+dO/WxcZYTPxjLQXWblaE9TBU1s1ZU0YZ06PQGmin+im
dn3kSL5xH2kZBZK++eU7fzdrqSLEJBW+DyS7K5xcPLRZNyZ95U4DzxLBzYtu5i8/f7PfPuPqm4Va
I+MTZcAi8jtMeuWoZvrL5PvtmORlkHh8jErjnzFJkF5fyQ0vRSmtlZ4WwJxGZQ0MMC3PTsMfTJAa
rrSyPeCXOWFqohmPfjhJ9olX7sKqO3Qi/lBTlpb9mNClMqgYBGPwEhb+uqlRAHcKI7kVxvugYG0e
Z2CUb9wVofc2A8dMD5XGzzfuT4jm37O9IooaaYDMPRaS/as1RdWKVhGABbk+4nS7YRm31SRdyYig
FhG8YEBbyT3ubloO4G4gI9M1mVNDChizP1/KP4GZJldCeDmbVUJOjOtJp9QN0YSRW7pl9iX4NNsD
mfq1ARdU1cfTUDUe2Uhgq5Xdz5/77+4E1aSJsM7QTXkOX/174rV8qZmqOCndaQqWhsw7WXOzF3nR
4Udj0q283/ZD84i/uud8P1MzMM5rinq9O4Z8HU7jaOIOU4lejVBms5V9Kqro4edv9u3nqLIo8YCZ
zdX5m//HSq5zhlOsysgJ9gCm5smO0GNmKL1f9prmvDT9833+43OuJjVBSXQP4UjugqRoBEtdovnm
lK/bwoAsQMpV+op3SZhvcgKtmLeLZzXaGCW0bHOuNXRttxasWXOlpCsFPZakBCKBUAq14yDlirPR
5O8gH/Qo2EoVwE3rUzNSrQH7fSFmDvxQgWwHEUUvdJ/WMhFVeP7ZJ6kDaDbH/EjZaGXtr8k6ytMg
3fcqHTqpM3LYtyoC+LxZBfn0js9c2PRz2GTP6VvT6OUX7XtnEhNixAEg/BK/GECRV7IyOZ7SavOH
Br2a+SwZKCXAPhaYm/pmmW+QIUkXfIxb0w+e+1QnHb6FrqMN6skvgi8Y1+YyJpEDjLFJDXMibrzS
tCdxLUfTLYfm0vGosOYWDfBOx24TxYgHzCF4CKfp4oc3P48U6ZuFiQ2lofEKiijDtOvdUpJMgsIx
LXejFCCAHPTnLslOSi+fzcp6oxrR2eIYn7DzPFppdFtbgQqkqcfqv89DbUsUzBnz+pMmlSspKO4n
IXmRdIU0baWp7DyRnWkMKOyUpLiL/kPV6RkP1yO4RJKcwRM/qhp/tRGfsLXRpVKDh7yjdSoABFWs
t6Tvz1pjHaemPcsxJdfOW6sRsG0htY5VGaxUbISNyj+IknChEBAS9Hg5o1Mqq3u8JCe56c5Y5vzq
IxqzjaJIH6MvOZ5gHOHBxLZSya8kDznFQOsx5LZ7AJ3VMEwoNa3KakJcgWeBDCfxQ1bJEqmN9hzo
0seff9fp+zqvT6hvSQCAUCEj52sSazsonqvRFmwr8bWOOtcbmNMk9UmRsw0+i20SZocpkG99iPl+
DBsiqO6FKT/gdoG5EwT3QR8/V0Ex7RsSz2TPF+6arD6orfFhaTrVfLMiKlidbuPOwruV3WKNy+84
gzKmPAxXv4yQeRq8esllC1oqxSdyX7Du/z2ZeCnUUrkaUUeDIcv9atw2kEsXukUdEmj4OkytDwLk
yQBqK+QsIo89rgeaoJ7Su79cy7ycX12LIhsquAkLlod1fUShytJ1fZHmLjgQ5OnbWBDC2aiWrkz0
cq0udVuE9+JCKPrXwWjeCTM81xXKmiAwge93Bd1EU/A3fTP8sohJ/546FE5ooq4TjQAV83pur3xS
3wJia1wfywD1rsJEKkvjBXG5v/OGilifCTqhISdubcDZCoR+07ai98uiNseZX98i+LasZ6ap8d/1
WbEZY7P3xha8rHkPESB18P+lwuoPNwRThz1Ew7jLEsSJSr6pZppGM3vO1c5CVpyQpCvq71q6S7AT
UJYfbuH9TUSPCcifMJbIaryQLZSzhAkvJ124VbqE7xI2MsQ52FpqPq29VrexbCT/+8OJwvlIAcmg
UduQ5auzQR03RRLjqYLQ2h4b2aL1Xr3CoLKJZbyUfXZJ2hHpjzIBi8lffx55/+6g1Xk1lQyQ0Ial
aVf7zLgrcDdJEXYUk3YTfqXlMI4XqnXrUC/3vZzeTQLioZ8/9Jsxxa4d3LVhsDFSRP3qGxd1nrd+
1yZuHiP5REtYxPXrpLdAP6IbzUMnneGRG17TyDihov74+eP/bAH/fttUUeFry5Iq6eSRXm2Q/DAh
BBEMuztpjUpvsWN06KTKYZCitHoTJfqpwxxAe5sgr0wAbdFTnSjJBBhE87FqlUs7/7UZxjdjjZe/
GEwqJvnrON4p7QGM3zbKsegb1W9P699pggvn0MGmXdO4/KsLJ3xDwtydcuGY7gMFNzAJFREmfBCU
v5wOvhsYCkU/ndvETki7+qgAqbBnNhbZETFcAwOHh284qdYeDHTeWMY4UTbW488P5t8NM19PszhI
WsY82Vxvu9QCsKZgxiiB+PFW8UoqygUkw1IspPs/tzz20pUqG7+Mx3+3larIkVz5s1nng69eAq2m
iNF4RuwKpGmPSeeqanwT6uL+568nfXdPNZFyl2JCFpSvy7hsu4Yw5Ge7fqad9I4zfM6LRsGNpTJ/
LgWF9FB5HYna2oQtoNbMspWC06odNyGiQCBVGhy4yXgUvN9G1jfbJe6BJLJ/N2VR50T492o4CGR9
RBG23wof0BQGZ0UbmAO8fRM2u7Z7lrwIkU8EI0r6bahp80p7/T7OU5+hAQljpbn6bBaQxoJyFLuW
BlxCxehHBQTWgmjkzOt5v2lgutkYNME1QCLJFJ9V2kRVnPo3ASZ4u++8ibSy8PAHeGtKGAFNXmpF
wns8pDHEGlYCP5yzTymYSXK1xBmHKKRos7VXZ3eJiol8mAkyf6BjZAJhoMdNgk8smR1tlz8sA6E0
V1oPvOjP/w4Qz4KdBPQJEzmlVnBwff/S1Nq26kAyTLk4m+L9dWAqJdFVWICF8I26Hsq3AbifkHcu
IC6iG6TyFcDzupiPAb8MuPkl/efGmtZcmpFMS70ecFMEwzUgHc0de+HFi9DLBdpKH7dphRqtBIji
ae02zyCRYJr6wJ2zUor69ueL+PblInKA9oUlw/+/mkhStWTz4OeJi6cTSRVfW4yli2k0vxzavqk3
MoItnXMvk7pOre/vEYzbTcmKMkvcXqHphDbRbEF2ME/XZbdlC3WBeYAenGfTKNopaOV95XX73px+
u5B/dypzhV6iTWRS/OTu/30hUyRiIwbN6ko13IuWX5ZD5dT+a5yOT9ps5azr5K0qteNshE/Nt//9
DecuqCzoqimK1xU5XgO9i8nlpSjmfcz3u0JfllbeL5O1/O8hmSIYMyN9Bsr38vVbO9RxJk05M4Ye
02Kw4PzbSZGgzjJO8ShBeWDOipTGDTvdsvuGUQ553u7QmMgVFPEYwwMnB3ey2PLO7btQtR5TmDmy
R9jAgDywlhA4/T4NfzfbkM6gSrQdvinLmHplgvDrYpSd7Vbom61QFK/cykUmy/tR/HXW//Y+yQqs
O7AX5j+dm4SbZOhUv9xxuBGkFiRyXLy2lE1BQpooa5LwrU3eyAvFIQmuqmdHqpfbMEMA8/PAMOY3
4Ho64EHR5FUlhXCSq3XOamUAT34Zu5iMcekA+jcBP0CgLKFWhmi/MEnlTX0bsJtgS3CyzNoRzWfD
VC/k2O/zTwILkXeknVuzXYpYIEFNB0Q58EtnSSjbB+2gWd5hbOSLOVDMKBgMolK8qk38YCnNmUDd
V/LJ9gWgepJ18TJVz5WpkYcjoK5lv0SpmhKkdZmk8k6B1lRY4Qwe/gxzmu2BmSqrXNb3eIzvOtIi
7cKodkGrgLcQ13T4l55hADzVH7OQYy7DnuygbhDBWsr7gOFgx1oIa+flz+8NPSU8lLtckKYEZ/Et
En9bVdVvn71BhZX5D2/f9da+8uq5pJCyspXVNgO2ZMbdtqfJuZxfiKrv0QcFo6tJpKkP0ZvOnY4s
6RJV2WvkV+9tUG8mUb0Ic1Zy0zNhlyRZweK4ndSqZ1tqLeIqeI/eJAvkSBsgStDHWxxebg6LLJ45
U0aio4wW9I+OwWUWWr3oFHSP81ysGPyVCAEfvBRBYUmHkyD375qafpYh/LIMfLfBkESVYyQGb2s+
xv09KyZGO0QhABFXaCRbGrI7f/C2YrSS/PI+r8ZXsUCr4yUnAmJ/OePI3yxBEpPhvGmmWatc7/dl
ibdaxb7tTp70Aa7tCdj/gyEFq9LKzlHx0kqKq7jjpz4byzSEO8GTmBt7gpVfza45ZyVAPbOg61fM
lSqnJp6Y8kW2pt6DpcpqzqQHb35+V7+bXalpSTr7ffZj/xy7O2irQ+XnudtHKNqMbFO21HfS/lzF
2WYq4q3YG2slwKGFSnPMuDh0JHYvtuekQR1hBFhngpvEmN6jQX1KTfFjggUXmfdSOr7GtfjLmerb
xytJtCXpxXCmu159VcGKwsqscxc73bHU+wrR0INPgKwohiefzVaWDKsx8p3R1H7NFfpmY81nz5Vn
WdIs5uq/xxZTXt/UasnYIjxlITOapUHd89Y4Wr7UhOiMs34bTOJHkYgf1KnXENucrPeOmtyesebb
cWMiYwY+rYjZ4ecn+d1hl4vjOKOwB+PkdjXrpl6lApznSU5N/gRubD1O2lOkMV36ASGFurYXM2pL
vqYddd/aqoP/8MsVfHOu4smIlmLqHLDM621gYZAUl2ZUl8qxO8/Pp9ct16+BmDdPqtWdRTF+yFN9
P8TmMcRPhs4jj5SnqJ4+GgLGhUx9yoDsk8a8xVP8y9v5zXIsKahqLEVlTfqnO9/Bt8wm6tAooVvO
1fmnppWXpGYAhX55Mtvst2bwd4NFIWZL1iQZdcv1RMTI8HK5JlqO6sC68lHDwzOxIa+ScBqco2Dk
D4dfXuf5GV+tvPTrRU1R6ECrsjXPUP/RuCimfqhEj+IVjuXHCR3jgDfcaA5+nv1W+Da+e9r/+VlX
480SojhS1blQZsHHqkNC+iIJUhcnHCl8LYccAJuJrFFVnEAsj1ORG5hwzJ05Wry0+hLL+mUm+qaq
sfbp51XFuBFz9RFQfUonn3QScEvJ5BQS8Xk9Abm1UFywxAYg9JWGYi0UiZ2xK9rq8od8jEQzpf0I
m68gnlVyR4V9odaBXYmmTR1ImzIzVlne3Yzhhy8bK6vOUNIZWxMPNiUXecjdJic+u7R2RdUdrRTo
izA61VQfhb68xAB8WgGrKQbQpDuk3bhRWlxqZfsVRc2lm0P+/OxIhjcYJW86awmdEtki0ijHpL0I
DRA2yTDZxRsZ7zHHs1wlAjz1xCeibJ7jWncrkGXCqIwLQNrWsOxEQnIUiDTrEj/aH8KlxVdZq6gk
ceOpWx1NkBH55TodUEqL6WuBNIvKYk0OVrOb/DGBhZqxjuglST45IxC8gKMqkwwUyQ+3vME4QWm1
OJHfI9xseth0gKL6MSIgoo3v2pRNomKpgEESMeFHzNR9ZImwErRjMBiBA1kIyTgVbJsQhievRGcd
WYqTEQtkCsUJjB4eHUb9ZGYnUOdLpWA/ZojDps5YCjWocTF+4Y7sICv+tLAHGWF9MT1zp5nVZxfm
J7/KTkLdoKXw0DypWNrz99qUHuUE32IW5w/RsIFlaBs6uFsaB48GcCSvwOQNpNgKyHbkZ8XeQSTU
qgUcoATauhE285AY9PJkjcbO1EdMpFzkPA8ASXfQtzpKDPfQC/Z92D7lhj8ss3Z0fp4uv31/JMOQ
mBwUZCtXB1a9rMtm1JmQ5NpbVjozctDfjgWJF6iE1FFftZO14yv+Mg9+t0mh/sHpFTEFWqWrj9WC
EYaKP+Iio/1D2vkxi1Pq+dkvM9G3y5HGDlOhY0sb0br6HBVxEPB6i2TN0XLbvsUTBQk+xa1LNSVH
Tgd0MzhZlXwIicUppd93Ct/N+Cyqhs49pgp7fXC0irRMi16jo4CHIylRnLbo33tB3/PHx/8h7cya
GjnWPv9VJnxfZ2pfJsbvhVRakEAIEGB0UwE01Jq1759+finbr23c0z0RE3HcB1Cp1qzMZ/kvAAVI
+txFEM73TP6rKAbxiiTitVojkOxSfOww5Gnb+pjqWGq59j4QOh0sC7HkACOaAeXMhdByXsEm2IZZ
/q0I2/suCnfoiu+9qUdMAbep3qphKORU80OMQkIIxGLo/KmwT0aHDBwevMtukj3CTFnqNWql0SSZ
Tur0auTzNp8x3ImcpeY5BxGpAPm/6U0KMKeHgI+v1wLf7fuqvKvdAgy7CWlAbedX+TQLlMHgf42p
7yb2E6lUKmxEGybks5K7Gr0llHuJRM6BMgBckB27iHnDQEfP18KYQk2f3LgEqXgVJMgpUIVqhNP6
etKHVBmQcdSQEM6CeIPlxyYzAKi3WfkBkQphUhVt7rFHlh9gxBCaWBq05gl75Wo9gfl3yjZE3sGD
oa2hQ0Hv0entXaNCosxq7FZHOLZ98oQPMeobQoLE4XzGAQeQsoI/fge/t17aBim6B96NoSrf0b+t
l7HaWLgr9znqh/SY9EdhZ/tpUDephl3N/9ehvqZofYnecIHk4zZyUFLM0RfOqbEjk7gcWuUnl/Xd
KNkmrwKXAhyNdO6f16VWellUZs11pdsmwk0vzFcRpu8ybk+06UULsReDyY7c8E8u83tRD1UaSlKE
WuRhX0JkuwZWkGdMLyNtXxTQhYDy0rYHJ/L2Wsnz5fcf39jvH9Giki+NTf9VbUCcGnQLOobbOqkh
gNUnVGVetWCSXtUfLWsIqk6rHx/yMnV8jbMkPpZaJ2hl5yv4Z25KVP1xUNgmYxYtTUwOezCOkC09
jEbVejG39kODNhNecEP24LqnKkXFsZ6IEepBtvoKOObtncJC1UB2hWcqWiLSeN54E9AGSylQncB5
xBHWHmPiLYWuAFLcfGWXjr2c6xkX4LJdOi7v2wArDa8Batv7Hh1dn3dlH8foS9G8bZZa8FBnEONa
NOGEZ2wLoT+OXnXMlXxaBFRiATT7URuhJuwpqa/jn0BtdoB1LNnnVYNoEgBATMKKJdlnvkTH/yVx
UZ2wEMf78V397qhlzBq0gmhNg0H956gdxgCvtMgT26EqP7LpyUNtJA3mK+TrDrq5ajs/ge84/6yQ
+b0BhB4QhUwKuua/MoOmV6ao1G2xRaH6I5l5fN7cvE5Z+yokBmOsyzt0f04/vtjvrf50nkC8q/Kf
S3T9t5lH9bDxxuRQbFOWkAK5mqUHTksu/XVh7RJXw6W5Osn45MfH/d6M97fjfs2fk9nM+sJSBcTm
ceNmjLHEbQ6Drj3XRX/48bG871SocSG2AYmRljIrfCmVt4OLoQemTFsjT+7HsR/8GNh6SDVWr7MW
G5fy08LMje7TvJnUCC67i2YGdUONBx0EjbOwmq0RfssK1I9se7xNQuMOrcpRBAicGthio9z4LbTh
YjUmYnmB9ZKAkVzpOrC8Edu9Bo3BKEE4x5of2w5Jkzl9YG5EuxflqXWUXxHTQouGbdLA1sa57flC
LrHdRMX2Cdqdd0gL2EiVQr6hIX+9IPOiYFwQ6yv5CZuNBkoIdedA24S9hcdd2+CmhzEkUKpVbg0v
/WwOmMCR9mittQHudcCyHSXnAfFLPE1Ygls0JtJlqKMhnBrjnZlFOxk3Y8L+7BIRjw1jA0uFVRiN
z2Y4Y4PVnpKiO2D3UK6cVNmPqbUakJ+NlehTmetpZUXtDo/Z9mDVEW5RkF9x6P3JEvO9l8aTBtQ0
Hnhbv4I6s6xswF2W1NVLsqvCeO6Ro2hV89kqrT0N3+cWi7KfzPT69wavByYDNoRDq/jreCK/DPEt
ZIKwM+egI3gP7DbQfa1ZVijhxtIdSpMtuCb2tnaQYGkogsMYJ8k2TMRD3dHWLHXavgLXDj35zIPy
N/D2mFv1s5SWSPdo8aKX0CGojmzWKuuhAGsWahA/fi++wxQw4ViA89CZbqhVfnkvQmXKwFRmaB4F
Yg1+Coa7SsV7rLWDKbgq/LfKRQypT5nQX0+VCLM9zwOYPRVUyEOIiIrXbvqOWbjNH3DVA78F1WmD
awFMXPTbsfTInnpjHdgG4vElipetggFFpkpraBXf17iPtj++qH87fiP9CGhAk8GUS/lHjpi/zWie
Pbmi1Y1sO+rJqqKojpSae2oLrCxqfVxrXlD6hUA6XOjaKUJfgRw+h94b4g3S5ukmTkkDUK10I/cn
89D3gBiAtmkdySjB+VdhNhytuQx6JtvSja67OHtVsuouKiBGWyZE5BaPkxod78YaT4g/3kZje2PR
+lr0AZln2zhPw1pE+Ueb8qBQqQfmJj4m3AqcgV10ubvHtAa0j6l8/uSeqt+ZQcFGABUA4EZj52tX
U02C0KZsJMBn1xgppfD9uolpI1B3OD+DEeHujnMRXw3RzhuQHiiSdL7xVLQbhuibOlX6LQ00utsZ
ikFGIP05uwrUmza9hjOvy5S94Q+Zr4a8vUUdFd0TnBW9khpHbvO2WHGv+Am6qvh28rJNqI5bbnzP
ZIVAZV442yz1TNx2c3Ip19gVOg45RkRdWHa+0E2JdgioIdKXUaDoe6lrGnzAU7x/biojAmvoKSu1
KkGeKsa9a8XPOTCkhdGZ2mIoiZVcxb1OvXdnYAq2k+5baKl+YBHN5P0WIJtf2WcUSz/CINyNIdpP
YWL5oVHcyfWkdx6xwTzLoLDNjOemrk9a133T6fXRN3/uY12j+8+ODbU9RcT8w9BfeWVLgzzao1rf
+2E8fN4EqnHwWA1CM0k3VAuhpNcVlimec4cdMukjioBMsT2aX2W7nTOpOzqp57yY3n8yFr43FACk
GSqgFZLar121iWZC1rSG2I5JkSELaSyQ970XYTNuyOe4P7F315sKJp5y/oJnkwrtJ8iS7wQtEARd
cOaWXNG/Fnixu64qIQM0r+DxDVn5ZDtIDPdexb0BTrr1pmo1wyNdxGgt/+wt/s7sT6mEng5lXCLE
r9X3nB57N4g436YdJpJlnmzNAg0zB6F736igVxWQka5d68HiHViLIEI8tNkGZYHvc9S6Gz1PDkFX
6VfGJC0Aew8RQny5VOuq78bgBrVMH8OkU+xiHEpssSGqISas699Xsf/5Pv6v8KM4/p4mNBfS53tR
YrwaRu2XX//rVAj+97/ld/57m39+479ucG4rmuKz/eFWm4/i8Co+mq8b/WPPHP2Ps/Nf29d//LLK
wdVMd91HPd1/NF3W/klWlVv+v374Pz4uezlN5cevv7x+4xGgRgzt+b395Y+Prr79+gu0O5cSzX/T
YeUR/vhYXsKvv9y81lP2mtMR+n1/f/vSx2vT/vqL4lj/QTxbgkRVKs8U1xkiw8fvH3n/IYCHJwNg
TaI/KHvlRd1Gv/5ieP+hDMWyREpq2PDZeLGaort85PyHEJwKlQ2lwFEd1fjlz+v/x3P867n+g7z7
teDkSRSE5P7RA6Gg8PX1yNUuqUWUztty7rCJ72cWB7Ohl4HG0qQIuNQUkFKi1GVVeRYdY6yxstRx
F26FbtJkf/NA2JvS0tPArOFvt/KPk/3HyX2dPjg5x3AwG9S5zH/DAwBWR5C6keJTmm4nMcJYPKHb
YLXDLW108AGifppM6sOi32jCAW1oG83PArivxUdOwiW1g1trsaL9K4BrgcD1lRWN26mtMM9ipqQm
NUCRKbkpTkAhP1uI0DhANP54w14Za9iewEh5VlNOMUNDnaL5Q+EgGJa0Jr4XsViWanbG991U8Jry
Gs5ZidyfYWflBEf48veUX2aHzDrQfVydkfa1ntl1kxv3k9NiLeAgwNY9905WrpistlmAt1sy4snq
injvRInqQ1SzfNT3ent+iVWuslWyI8FCv7zc6zlF7VVNahAHuOpyPPiC0BoM2La9pp5GPap3sWdj
rxq8cJMMuAXt3sk5DJ7Sd62HoUaJs+diZN4N1Q65j07H2bpy421MkWwxbzWnlq7inb4isJywbE+I
cjOmRbe814FxLQNTw4dvlhK7ybCaHNSRvTCTut8VxvNLN09vRtScA1UMUEIUBEHxdmhcPUHUKWBt
tPIrsysfwlA5KmOIXGHBNpmweTI5khMpZsZOrG/TmovPAtclAinPDjo37WhVvtOLDTrh8KZmK/Ut
WNw2Eua+Yck7Kbeuybfs5IhANXW/uYsRnAzJY0qEkhsTXhEi2vvSMVYasrYI9aIZZmS/hbkTo6lY
IagdmIiJ6OGnFxbJ1YAf16JzrQhzze4cDuZvhUsTpJIDPJB+WDAKVOTejH7p0aYf4oJ7l+5B07xn
qpn6RuKm/qSEHrC2W74O98y00H7XqwFhtokALM6XtkFaGSdPJj62PnbsSJIhdWUWxrWT6Omimctj
RX0IsbsMlabE3uQeRjGBR7zVnDXpVOjemqayqKpm2rRDiS4RkntWiTJi2oZi0ZT6h+0g8toqCFbA
t0O8AfDS5S1VevWTdtyicTkIr0PoWlLpnGaZMzw3dnK28uhQSiceLz3XBHdGZTjLQHgnUlBaWJG1
pHmLPw96QFOobid2spjqcD8g9BBL7tFoJM+jlZ4vnwiNx9Rjkjha5gPMlIagEnmpmXy8SWckMVHP
6KOeXrOtIAg0NI+miiLplJhPSpiuKjvIcBenJG3moHGw2Gsr7p1T8lpXc/TplOE1RedHaKALW7HQ
ae0KJHFd7L6KOl6nrocmlE6VGEW/QaFx6DB51GS/mFFXh0BjIOYDIZCGjWVr0vbKcpWODzJlQ6Ex
LZeuf7mCMEZ7sMinB3MAVRl6jNSkRmhK7QHvyOc+9+bnYAPTrYdrIxlOwyyypaJVFLV5dEVKJa4h
4yyZlmqlSe8H4D3B6MOqRTF/oMwfoB6ZG6hOukZ5bGjhrahD+R4W0n3MHiYXp2wzrVYdtnvYTDkh
Nj4I3Doh5pppXWS+NcwvSS8V/lSp8Rf1t3OMDl4zsn1IJjBXaEnjjhhU9Lc8Zbrt5+yJnj8tusF4
A9gN7Xia0nUoisca8Sdmjg9USkoshxSUUYfhKZ+A6pSKpaGrhtCwijhJEkgApcHojT2A+mCcHuHp
k19nfFHkExY7LQzgxuORulXG/eLOFSrpQkOHZK0iqLJsh+IaNF+ziHuGEo/ZiUJYTHKhqeiNYDev
34bKE8i/986iEwHU9bquemqM2tJpEdvwuqdOY2ZzE7hQl2dTdoyPwsvO06ySpLsbLJLQaJc0i46X
BFcUDyduDhDZ5HRaqd2omvlWC5YIvBZx7+Xd6SaUfpOR1zm57QFzLBPk0hdmyqt9eSJQiFRyf8wG
R+XDGqP7emSOmNDrc03OeswSsYy3AH8p3IdcXQ4eONcRYRwz9g7vaCPQfItynlFBgaEoL8OULhO4
bzhRBeKBTu2PxeNMdmZOkmGdnjWjwthXHogohTd63FmdoSOTX8ebTI2fGre6NdC2QcCNx87aoK/C
IbyfdTy08plXo2+wJPNeE3LAogp/uwyReWA2y9TwsykQ4ckiFfhcuHa1HiW6+J7My13gPn/2shq9
QC391FUWoLJh8egSKOCajrVKr2W3lkXTpUcXrwkRQBrlAzRsuni1nxbeLc7RpHm0zhG89+HJDL4i
Jr/V9PcQwtwCfLck95VHI0AaCi5EwTVwnQDU+bDtkEYyn5tMCkGMwdVlYAYTizfGLp+Y86i+gtDr
ZFDJK+bmrY0DCnKAqhEqeriMIsNjWqEm9mpE6ALX7soJWCVUncdZyQHeQMOnOi+uJx338a6SZrDQ
VN1uZsDWjO0aq8ulYhdnPcMydQzTdd3bL7I25OlMKkJO0UU9+0JQHlQRXMwrlOAvn5Wi3KVh9Z7T
zwHwhDg1GjooJlUrVzAVzzT2LlxFpZU76qH/5vGTLY+MqTJKf+mtMPJzybJKmQGDeszQewQZEJoE
VlSUBm56HlMyDFWXSZ4HD34VSvQ8L8KQdSepEh8Jm1vNzMslFa5vdKsZxGX12HBvAxdXW6fDg6ay
+LXVQ1Bm3dnGh6U2pWvS2KjLGG27y4qtwRXwOy/6SKJmTUds8DPIfEtLGMiXW489V+/3rjhf4gAF
t234KSyTPJMFAuzM9/lhQi19GThkv8b43FYsKklKN3Jq0s+07F5K0zkKS1laBTwcjDvpQSEImqSf
+XiillAtxyo4KyODa3JKGTpf9wWO3Sy1LIP2RoDhW3QlE5k+i6sc0bGIqMWX98xQw9c+RjhGhh4K
njuVMi0zhVVoVgmkgb6+I7IUe93yj9eCexpjr+Qw2yzKhpv7ewiiYVPYV0LKslMkbBgWLYaxU2l7
JJi3pYEzk26so4jXPByqh76dnzybQrS5QMzoYKT5KgY9tzChii6dEYEzkuKtaUd+04C3x2mBbmug
rOhJAYZPb2rjMFXKN5IS6mEZr0oXtOkmc/V9aXpSwml8DjMMTko5rULGaYh9uDt1UZ7hXTOJwiZa
6ge7AYxnYJFzuRdNp6Z+KTBYLaBRYNgyLEJBfGVYnEIy7oBs9NLsnW8OwYJiibS95V1WQnZmOtO3
0AUyZJtMpBSMsVaCIocNjvLhmSCq027EkruivhHIUHepziEsVQ24XWgqT8WQfTouS6vlMX7wDEdL
1vsk31hbpRf5NUvwlOu/oQIAvR+NXvBeTYRtCpHytJllHD+a+Je22eliiG1gg8uyEW4lKaXRmZUV
aiJINOL8M5lbLCUIiyIm0H6KKX6mQApslA11fG8WeSPem6671ytqUBVVYR9e3L5MrGcJ/u2NGWLh
SyPnW4go+9jFstocgXd0wxOVBbrk/WeQ8eqAFkOJHv0wXkHa43p72xLo4e8Rfbry+KJP6U8BrVOH
YZXZ4tjV2TlJ8mOpYJsSAxAMJMDtso4WxzaM1K0Dbd2003MmnejygnVIqdudSCIFOSNVX4nO3E+Y
KqjmqK5DjbHaGJgtQJM9a2lxvgw/r0dNv8GtvMBvaK5exYwS8ujeAKthGMl4rhjF8RIGxfpLNiDj
eJmME809XWKQyySeNCyuWqLeBQaaml2qEfekNeU0oNk8yq5rHr0a+4SctuvCyN1TKeLjmDfnpCSr
0SmvjYcxejRKzQ9nwgwvZHUWqhSJatL3S+zr2LAaA4U13FD2oicGLyV2kvkAOcM4+wSJy9tNwJ01
6YtHerPQekJIWw12cRfjQZieo6BmvrQFpgQmAvZoRZo7baqP7hysi25i/XPJtJOkocKZwrGTIeos
p/85hf1U2TnaojLacGnjOdpL0DPB1nW/jRrrnAoWUnA2D5mX3uXYtBACZGenMVFmrJdw6MndtaU6
uKcu9k5jbjBHtva+nazzZXWcFRJX3e4OYoh3FSE4CUXc+ol1xPb9HDdENYUzfyNA8R0ZxWciOFH7
JBjk2schuvbC/tjLuMETiFSHKCm5RfL5O9CLdc8y02gxcUFQqdgmLa6pfBAEVNd1Y8MOJvgPY+tV
zz+6mEliLmxoqYg7b0ol/biMfcce4k0cxB4uKGyRxQhGOhgyd0Qxedc8CBSFnFyuL/haRnn8m4wX
oA6fMpeku4+Jhw07RbyWe+MO800MeWthjf1b0Z7TigXz8pjn6C7tKBF7SThDxY+OoeZuQZdcDxFz
T9XlZ73hXPFw2sTg7TY0Z2AhNe/0IqSNCZN18ilTJBowckJ7GGZmu8s4lutwZZpbdeK0REfYnopj
P7jXg3Y3wXEjOCREmvTug1DzTJ+lWzc0PYSVfbYGoLK+n1ZTLfPcIaJAHaIsR8q3i5XxfkCnCNTT
damK+KYs071S8iBMrMUre1a2ilK9GLH12Krua+R5BycrjpnN+1Vo9MYzO/uWW06/oSCbrm9TlSmm
6k/xbJdMSkOPtLgikz+woSw2BRZrwbCcB1+38KaeqT3qDma2XgC7zEv9S1ApawBaQ7peWAAnTKTV
L0lnEa5tCq6EeQSEWhljIRX85hTTdWeU+EEphBaAkx5tFsiF5ygj+ReL5Ex3tBAF8ummsSwqfdqU
sXbdlR5K/AFkv0pTvG0UGrd55n32gYNG0JD5SWqla+9NL6p2E/S8NV0YrMdeBc/Z5dcs1tehSyTW
zNmVLvGCXj3zsls22qIYdnJnwNbXPCQ5zh2nv6r6BNVKGyl8+kIPvIzFzvLictc6JTbyY1YEfkH9
dqHmAs3YcXYKP3ERWfVgfiJ/nNS74ZhnUaGueuFqaw9Gnh2Xxe6vf0oCz52aQz5bDDr+3WVYxD5T
A3/EkMcUjrVFhw+Phap/NOShLycR6AQrW1pSxe7yxy6AvlA4WrzSafXvsj6+pZhsr9Wp63c9gdjO
sXBrCA2n89N5Qlq+U6p8d/lH1XRsWN1o+9efft8E/LWXAl91/9hQaSK+qOoxGXCA4mw1/n03l2//
tfFfO8M6Msd6g38uf7v8evnpr795lz3/9ce/tvm//u3LXmOBYGxPpeaPyxOXi+ytBAG4v45zOb3G
QfK7bbH2vnxw+Qev5V2UTAVVQ6VuwKBwtjScTfH3m+J9K7x4vLrYQGkquCADLywkYoUJM6MG6ras
+5AH0g9Bg7KzkcNu5PfQse+60q3WgSZylCAbfTNk46Zq826nRueuxVuIeznsgg6d+rEJRozJMnvX
Ic9JE95t7R3nbe0uf7z8g1d35BshOuhWaCCATCGJLC4FZteMzi7MEnd3+Ynp1NnF0ut8bDWIM82x
LQNzXWD6uFPqUt9hVKvvgqm/w98cGRabDJMWyHvK+lsGJBxXobS3HzuyL0esbE2g75FhkjqoyYb3
lgtUSUWEMuAQgepB4SF0EdG3svM0RbiyBFjomY+ZYnvfummVTMYO/QgMC4BrLEP0lTUdiQ3LFvYK
s9WbviCVv/Is7CVcNUg3lQ4yKIBvpKOksJYmaG10sBo0+yJsP1mjcfHrXIOXPiaAaMg6ezTr0v6u
7IFpa01+UNysWea1dwhUNIzjx1ANd0MGVI0uIhDbwRV+o83BFj2INf5IN6k9XMdNDIbSsd+bID2W
hmkvgId0SNPPpDQZ5U4cWZedNbuLOQhvRxgbRhceZwUoplJgn9DpD52bpvshi0MWOjdfo4z4oU/m
u5vj5qZUGGj0g/iGtzvYwKp9r4CUjv24GqsM+2ur3BRxe7SS7tCUGlGwGK9BlpOu2Ey8lTUgSmO6
V7QJbvJ28PsGCdfcGEZ/6L5l2tTfN01jrAwTsYZSOCswBQDVGRBu5myLQMuuRmsARI17S50Zxe0o
MGtjADnUzJytwE960ZbwFIVst9uoW9NDS6ntoBqt19H9KGyboCU196pVu2hUgWMPzQ4buwZs1uA+
WLK/7MHd1COa5zn8KfoEuGAgXrecgX4vwVJS8xXToReKtnWSiWYkkloVwm5LswUsgzlfVSFEYTb9
3vPaYonT3nQFJs5vSqChVG9xI+nPGp63VGB6f/Ae9JgyNEyxvT70GnXb4bpsDRfMgIvCeF5tSwMM
v7BJMsug/cYZkK9ogbdJjRJgNQ4gPczXKsZOgpKGC359Y6oRpHpYySFue5xGshIx4mxhDGzF04tD
OjvX+BQBviDCB95MPU5dJojB92prXXn4vBk9cr9dU76TGm7DUj+bLI2blEiM/rC66oK0JI2hhpjU
HAq7WMqp0RpcxD5SXffQU7tmAAFRrVUo0VW81hEpt+zZd4bCXFtNCxHU0s6ulYX415u36hCs80ZB
P73RsHkwhie7jY6UER7twN10BpMFBnzHwvZuhOacgoCSSO3CydLi20YZppPSqG8krpRU7GTfKcWz
FnUA6pzuWDYoj6O1t8zMEiOSuHevcq9ClyfZwqrDeWmChEoJ9eC0OO2kA9y4th7oYo9XZCpvlIbe
ojm56TVjr2SQu+P8YB/MKOkgj9An0YaYxZhWZRNcKxkyLjb0ynzEmV6kr1oHP71pQoZtQNFGO+Qj
+NzWplwV2gN64iowP+LybV05z9PoZLc6hr+yOpfbM87MRfUhPIGgM5HRrE/XaU4VQeCiEUiyZDKP
tT8H9rE2ynpbQY6c9OjUluLGSzCjmjpZe/S026Hvb6Zk6HawHzCwTeslhW9e1CxYWIl75Tbhag5K
jFGHOV51JfZHPc6T1BauIqvBeQ6ibJ7hBqoP01UyKvFVK9Lj0KYlc6fWrQrUf/Z3Rm9aD0pMdpbY
/TqIEMfEj5QIBp2WdrKfLNPCaRNbCLKXoulXSoeuoT48TZN3JJLzvR4LTbBp0yJ3N3PcvAbzjSWS
E4I5G6a6UzwMS/Ajy7iAYUBzb4ngyHPbU++trG1rGzsPmwOhj4gpKt7CIiBJixDOvlE9lKh8l7SC
gmkLGHVN85QOBzmiVNOKpJV12SPnZfuz7hzVgBQnZRFzrfEua6J3A1+UOCgOE6hZt5sWKlF8NQrg
8pmfahjSY843IJWnmt17Eo3UJqpCX7bCw3fMejNlLUOhwkhpnU6J4rf4WZbBYW70m7IoT62tnRFv
vKW3ZWNbdRX04g0YzxZH2ZOihcn6uneV6LotjJUCR2EIEVXvxXVbFqyWKDVkqxH+ZlzWt0gY3kRV
epoUpg2vKG6S3jd7/S3SCYP1qt7mqvY0hPqdY1frsOXRQ0GgrGVVC1MjLAejfBibap8mIX2ADoFp
BLC556KG6Dfrv2ljedSy8FqPh1vdpn5gORTa50LfFWbrxxk2Qmp2XYfEarjn4nQWJtDEZy3Hyymi
TGUms99kzr1BzrXoeS+zGTuiaESPvH5SVGMvqEfkpvkkH43cFdrD20pqr1AZ0+ubxP3NRKCWjB1c
Vt2/BK79PlbOCUUGD5zKODqPGY+jG8uXiXdoALbvaigDR28WxB7Mov0gs+h4ReDJMucqnO1dqYid
p3W+lmY6NZfhhhr8woQq5lIC78b2ShnP44RCvUHpNHOrFTpqPqS9V+op99P9FOIIH6r4VVHxNAPE
9zOA+NHs3SuCDgXTUrvJsopUdT8r+ewP3HjEJJ/s2LlrXPGaz+GuLY4uRZ2sqYEgV2clgdxrRMpr
w0zWJlSWEIPE50IDXULn/sZQ4MbctKN+PSg4V9UJoEytSu9Ha/qgJvZMqOJXZflex3s3YRjmLFdL
6gdXoP6RHhf7UQBeAfCues1+nqtgbWtpT2br3k0UOJzBisiwB6xWEeTO06RaZppzNKcc+zZSSYqi
4jpA/Y7qiLW3Ka9pXr1TeJkHc98mLuSu7EBcHfqT3cw+4sln1OA+yhFN9bbBEV0LbV/VVpVQrD2G
jNukzJkN8lZ2mUq/dce3Jq3e7IZVPzcZhGpKi9WiqFxeI9G70qhyu6CHIii7I2bMUQ9AD+zesrGw
mw3ykjTKCl8GhbEmhdeDiPAAh9DVoMCZEK41+2rXIlHrRA1W2tWV4iSPxkR+VAl9I0aT9CLKS2xz
SakEerrmYDh7rFRLDJLuqXDf2YphLJOMhd7GRDrTseQ2p2GnJdr9RJAkKy+pD/6BgjLpILSRYuqG
baJgljCm5obZ713TgicrVOJNW/YvHQona+pL46Ieu3NBAzUCQabFx6KYX9QxB/uWs6Yj7YwPKSYH
Ciu2aeJ0VDz3OmNkSMRz51E4TQGKrvN4AFVDuY3F9UafsCQPhu5lwuOuUzH/cooqWs4AH6QV72OY
mdyTrHpU+unGjqNHobZoSDpYq80gbtqh2ye6tRlsHfcN/TYNqJs4+MDTwotXtEHiBQCzT8+jruJb
9LoWhRudKss7DsKV3jq2kb6ZM/E1sZ7tUJWaBLlwKuK7BIXAITC3pl6+9N2t1i4tV3urZjqv/DeB
iyBeX3aDTgduWNsWtFW67/CyhzUI3gU9XqpiWNsvwA5RhjUXKi7B8msua7f+x2fxqC9NwvsaQTBW
OZrP2EIxQFQOYbN7ubcYnk9Vaps+eq1B2f35VT0qmY0Ai8hNPHpXI/BjDldY3lbuosvpcwbBcnK6
1cTuiOTlr7qR+0b8OKOByH7DCs14ySNi44BjdBHC/4GWMhNyVqORQ6/plnF6wvamLijMUTvz8nSt
sSCVke2X/GyArbr8LD/jvxLapsfIQc0GYTO2IUjVqm5VS1889W3Y1oWyMAzc3vj/kvYuWQVwnE2t
MBhx0PL4/uUjFBvlz/J19NhPkns3eNdujQK8NgJpt8xDS42KXd+qn/LEcjTZaFFS5o2HuzLRqc31
65ZvwGLy+LUXHiWcnBdnU5oWLFQd7Lb0RCl3UZH78lytpspwVAzOBshgefCy7laXC6BxbaQ4oLS3
Y5X7cnfyvORhFXk5UCwv184+KmsTkm3Jb0euelvTydYEFRM2rYdgKW+PvDx5C/+8VI+z0keiOepm
1UwyAeMrprFWjOaK+XtdJYw2/tbQAcMR3Jc/y20K+v2q/aaStpgF1Qw2bdLfN0cpcKPGOPOwu9QL
8IFulxp1LCoUVeSs5Z9CPi4adys3gdfozx0ZCqwGU8ve5a5U3LAQM+ZdFcuprt+GIj/KXcptvOKQ
zbdyC3lOefERHf48KemfLE84LKwreSgOcTP0eIiSPCeNdjmc3J09dOADDwZ2VqQo9968Reea6CVZ
2XlxLWo0D2hiuVJ3UaewWKPo2Bp09ZCFWuRdXfm9TqcjNOJPYPAng7cqGXC5nRW73EShqrDcT8dL
A79sk0+W25MyMlyFVSGUIE5hgrKdKtRtR8dcH3TawQmOSi21aDVnKAKNxms+GDfAET5Lr9mOI91s
ZJTidZ4GC3uwqq1VA8mukusqfMXSemCx0e/IFt5EPwoa7s7tBQZhVgzUXhxYJCmWyaaIWZ3MAnNo
mH8NlIKpIJFv8iuIfJEuoisjzB+KHtrA7ILWQZ6iIsah3JDtmqK/k/8Jr9JXpYSJSShYA2hIhx2/
7tea09DBYhFBNBwR1KAv1rHzDgocdyVrem6DGi9HixK1GlP5nonY4ATpK6N2Ho05eTFyx13aVY12
lIQKs0KU58lqH9KQeGi2KLLbOt0mY2LNMHvSOPXKGXPrapILVp1IDYGKojEuDcxdoXq6lLth1LBl
ETu+4tdCXCNgS69KdmAo2GXL2qQfE6N3ofwf9s4jOXJka7Nb6Q3gGbSYhhYkM5I6OYGlIrRDK1/9
f9yzrOsJ69fW855UMSkiEBDu995Pudkp6up0y4yV25uh8Fqtt2HEGjkv6/sE28GNryAzc4BB0Yvi
p9tlhBondI/2zPGL33VYA9Y65Tf4E3vTGKiYAPfPc2edzAoAyc7MYmvG+3Zo3kRjCXxqi3wXq3Bg
xz1IC6BlCMd6647mE9ItUDK7/IjrUaUSCki8gBR1EuOR69DraHCS2vkkAmYHImXQbcPr2wyxc5Tx
ABJbsg1jNID2aj06fi0ONsF7ZlO656Yzr13EMGKdSRycFZjp2fWdHuGX56rmMDXzqoYqtjGbGf7f
dMgWlC5mzCzbUjD0bMF7K+unJKZI1Td6GBBMMgp/31mRt8eOfDxUdDJrMGVH0QP6iarpqbDAnUd1
yzcGSSdy9vKD1975q+ecV4OrOk4hpkDUjUYYnoS3zvcQynfAKt4XM7hEtfEq4+VnFkprn0X5Qb91
S8j9xi+MbL/YgohJNxFn4sXgfyntuAuJZHHqh1+0gqqvDOAx8rBCc1N0MCHuc5nNuz5B5Z9xX8ym
/1oiC902M4PTsfQOU0TdIrMvcY30Plv5yyD3tngS8iSO6bOjmBkza3SOXGAx0MvDZDgKnBsqwag5
nQMDUUR8cVy73MHfLkeubfbmxXVI8FL05KOkOAiLVM55+UnFWWMNsuLWIerrgDcUks930wKcSOfy
jj7Q266LJG5zFjcnrX+Cd6cbmDfRPnWbyxi3t7FP7yw//wzL+yiiNGrLzkVwwdRZPQvxyL1tVMsL
XJdx2/isARb+C/ZEE2GZw11ETmnCnHBJYW9VODhjWAbLQsOpClDULKmq5ngo8vDszz782bm3qPeD
EorIMFMeDTnVYM+txNgmjVITBTGlkevPQF0ThV6ZXcYQCj9wkQYNuhJcjvLjo1CMfAR/IEj8y3Tr
mye9xwoGIWAPwA0PMEn0D8PovHo5DZwwjiaQYzHVd5Pf7tkODmbug/nMY3GIAxCBeiTGuD4U8W0x
Rwa4UOalhBcnHKoy9SYzSLSIrbeyqT/60nsqUnhAiuXF1kH1CFgmB8F0iAe4UpbHZViSSWj+VviZ
JubIiXWYN716DrwJZsX3yRqD09KjuSnKZiKoPBpMjdkvCfM3ZwqvbV582FZ1cxruBRGl34yZaNEe
UNse8+BQzgHP84JFwmjuvJgNf5ARWYcDHai5vKUJcaZqDORNMHmy1Os2qOSohpbi2ZLMiASfsFua
hZ7EKbZ5SsKZn0CsxFHhFwQxB1AVRV/CiMxIEGdQgYc7v5tP81iSB9WW0V1lhIfGs+/cYnpEzZgx
OuQG8SeadQKLlO+AoIyoun3d1v0+rJ2npo/aCyDbLqsxo/ItmB517pVnPOG+ODVxnb79sxn7HyaW
cHtHUgMIsi2yiUsQufQXyRYfgj8wI/z9SxrbHaQ6aPNweghLLJDlYhrJiVQw09jRPbgEZiN7PVWA
c13Sv2Kifcyxvtt2AZh2MHwSRvP8hzw1999F82nMX/EpF+54LdCG7TXkV2b+vbQtEr24zXvF9MQv
jiBUi7lJM0Go6TtII4n4UIgdyS0wcABv9uuafSpQ0A+b196enworYlhDvzGt3L0MgpHsNf5X7ptH
0Rkb00DaorEzWPybpo7eu1m+zwsLUJ2DfbZRyiJsNQm6j/z/4uGgRRf/zgq2cDqDWo3xDrzzfxU9
dTYPGhzYAZkBHIp11KAoyG8Y5kTUC+9JQg49VT1jRNeIGZpFW81dyEdOkjBA3RU9yhxY+BY2dsVV
ajPuhrqrb4ZiMgYJZVEcBWf9Ly9e1O1efnBO2kua+BiOD/796tDhmM0lL0f6twk4MlIAXju2FxrQ
R5lw3v47ndz7Tzr5n4/tBLieB/8RkwSNq66avB1OtGmnkoVjkdZ9FEAeNdiayYi5L5rPel3CHVZK
3qYNLaJILcW5qHMeCDo5WAGUKzX8u1XRfFKYAHuQpU+KkO9trwowGf0I2wnCSXgYPc6e3kUZsG1J
KbpOJduanVZPUxfzIEBBjo3sU5VNqbpPsTtg7u9wPf5w7RXBQQhGQXG73qiyvs0dK7Za4SqfkBSo
lefQbLNTkV6b320mv3QGxsz//aQ5/66fURxyPqjt+CFehv+R54Skpggmw+lPRuZAgGviZwlGiaMb
a5nCcpfuabBVIqZi/Wh6BKjLuXYZx6mthYblLqgjci4942USxkPS2gdNjpHYhW6kZPEI/LWmjSuv
xdBz5nxuodRMvzIm/faHzeY6L5MNjitpkRS5IZmzkyy6r0iY2FTTs4pNTBlKqyfwv3/84D/vGQdH
EBcVRgiT8T+8AZKxLewoI4bJNHv7kJU7Iw6TbZCyTVRGAr5FUo0m05s2JrB9mF01Sc9wuJRZpUjg
ik0er/EXD3N3pw32LH4n6bPUVdO5b6BY6oJhaYm9gGlQq00lcauPNeTMCOz+RFnxhgQrVXAgWH8M
TD1mMKJI/qEOeXkKZY62omxMrArmfj8HNdqyECZVvsDwKJdTYCL7l6vmIeWz2168vjn7IYYOiPNp
sFPcYL3MPdeKiBUm5IdaJTCQw/iIPK/iGHWwP4sPM4Z7lKwvBdQEGfTYv6vdFbiqoSAneF0XynYe
7eBxMwBzzy1MrN1/vyIEFfy7qAr3TsdGtEJsFXJeDGH+dQHzUN415UrITF7jDDlRrB6HkEBMGyVZ
JeYHX/oYmZL/sxPtePH91t51U/rJntzgvr6xh+RlVTdfo3hWxJRdkYfdY73m4/HHHxmZeOsI8YwE
+NWfRam3zi6GgP3U5nvDsr+bs/wVZMkH3LPD3GfPdlR+hgULR2U8MfhgQ+1sMBRYZUXnm9u+Du5z
d/yQFbHCaxtzPfxvreJx4reV7YkPzPbpWu6rwHiJhxSPlmacv0TBsh/kcDXawTwUk40JpPCuwpq9
qwfdtSjQ1XXAJCkvfTdVyyWOpo7vCOscz/Yuq9ovPbO6E66qBYVXjx1D3ZuwyeHO7pqZcWNpVnuW
NsQb9Yfi4Aetz7CTBU8xwzSdzRlgoHvOL7XidyU1kirS/K78LCNSbELWJs+lCtRMKv1zm0LO6Yyv
5pR8iqokXwndm93/0gVlUjU33wDB7MSIj4x6MhRxqwu8Zxl3d6ovTprsPci7c1THL6yUH6o1pYsm
KVvNhtJyeJ8j7z02m13hkYrcTTHSkag7Moa8ayUVV2RQI8h6UvYP3xQxiIp/6yJHPsBh/HSn5Wtb
VVfbTH2aRDj0mUMVLglKFslr0pUnzVQd0u91Mv4wbPVaKT0EitFAIInwqgpzLNfYTwV3ikxB7Myx
3hsFnWjWirvOD54LAwavYnWpirMve1uRQcotpPK7sEzPYeIhhf3DbxtV3yEmHjqzGukju/aUwSEN
GSIEKaMORaBzU2CnAocuV3C4dl/htt/YcO/d5nm04PO3/bQNVStMJbvvIUYe+tH5in3pe6xWoUDy
5ubQvmat/a4f8LRr0p0nSKTOJxgATYIAprVvTY7rJPo0C1xF0bU99LHdW5jMN88xWGzoezYe8VEe
PXloYOuI3RjNMyGJezz0H5e2fmyy+rYq3QQBR5uB9jjq2fzNuMRFwY2fDYbnu9giUNwhX0i33YPB
4GSyGAVIyntL0R9rgz/EIyvN5rsx+c6k3zD0bZumV8vq2D3AjEonvDY+DP98cLJrx0l2ZQNJQoj3
uZL7NkTIVswA1yDjL2NRW9cRehomJdt5LrJbbs9nUnnmU21HDHoCjIZmSdAIgjRGFviI1WJiPzEj
7+jK9ObRW56Nwi93TWwCAIbz3bzKH16x2k8Ffr1Yb93hmv3cSEQsQ/ASYjkGBlOZCAOYOGXwPU0C
4Dt8hBhvCQayQ+YeRNrb29l2pj0dOgkxCCvGsTz6AznQC172uzpa1JR0oFN1Ae4GReyBpClOQe/t
NTFoQNaz4ofBlSATJ40vsMouTtG0h8IQFykzf9ctpoNqWN7bTM2P6WRAZBHiXA2rfZGRvE+FW+yR
wNyM0Wp4uUaSUEP2qitNCF3vzdqSn+m1yWH2+s/F5ruewYyhxunyAiXNuQRB/9dXwIYWNvQXwza/
SgsfXOhrp8Z07F3qO89+VMtLNLzOuM8yX4KKQgKuR0ak+nIADBqH7FinxQJfsTWuNv61UB6WUxtL
45oFeXDp5Kf+R6++o79CUQcI2rnQbMWKL3zoeBAAw3sJef3kukF0jUeZH0PhvGVtVNwtyYK3j6x2
kVV5QFOrecXs8X6k/znVs3xIgiA/lXlpoRwZoZuXLbEYBoEZ9ZTh3FF73jWd7BskOu+oj1IfhRPg
oCGc/rOO4bDEteggP2RAKuFqbWPa0G09Ox6u29PRTtb07Jcl+E5bEBWWR1sv4+3MmiBi08TErmRw
bgEe7h2VA9zDELyG1Ws7Qq+zveRcBJ1/bVQREluohMMFLTVis69uMgyn2QuPgcVIpaDuBGhZXtGB
H2S27hbb/uXMebHPR7u7uu3QXZfU+tlCTj9UKms4bRbyg8MqOeCTuy+WyToHrgDMYUp4nW2X8NIE
2JC1+ClOwtcim0gPj03oLDGio8rf4gmBDt7Jr/P61RvWB9HzuKSRdbOJ8ya9UsIfNPr8tDwlQlqX
MLtIDmCUiWAwhBcJJKfp2FvlJRnX4WhWPl1y28r+4hlBzyTD2UwSEGWbr9ZNwHC6QLDPz3kdwz1G
ucCM0CqGC21hgcjkErJSs/HkwU6/RgKVF1c3Z9naAbZ5ZZY+ZDDE8QZjBEozluEbBBjXWxfNAC56
lCh1PcDMMsS26xHqO0F60hKuehiYABfTZ4LRuuLV3elVSyhtBvTqX2Xqv7iVfNHVBZaL9Q6c7Djb
wHnJ0L+TuFocQuA+mNzlR4jhSCGXYWcqPYOHCzi0Euyv472mRpfLkh1TBFWrhxFWV/xYk+Sq6dnC
Lv1tQCENXEfmko1obfaNB/hRB32UmjCtRkQyrm5LuoPUeLFS68FyyXMHVNnKMQL+6p91ndStbB9z
Uh3THLpVGUfd1sD/WJGd8bTtt56QX9X2qTnkiF9g9Xes/XwKXDTzR+LGoNz2xcesqMEmtHPK9O5Z
ttWH4sMq9rnvwEBH2ASUuOx6JAEZIsi4JvpZTc3nZN2x61NK+7xSM0PNwS+gj6kuB0SITgEO17Tb
gvifnLniZhx5nwHqc9FCOjPGltaK72iRjEwac/Ohuf1TSuceZAfs7+GpF/PRGudnOWTTWVQ40mVO
et+Vc30w+4PWbGmCME5x1bYz6UUnePb7oEVZBpHy0yH/eoN4Dj2ZQ3/bLjLEMqC6WAPK17xWGtTI
Pi1G+9CZ0XPiSbBK+0Z3izbEn589mLtVmX3KtuRZBYIajedCWbn7fskoa/3AuKXdDGa7t9f21gbu
Saw+QhPvpBvoQLGNxz74Alviy1z1zmHqYXENQXcu9TRN6QEj40wy1c1Ujg5VsiKJINd+rC991Oxk
6TyVaqDZKHWNkTOPMbENndORosW582x4U3T6U4/yhf9nM7PKNRAxLn/LNjfbgnx6pmj2cnFipwCQ
QZKRxL+nFJtEfUfI1GEWSRm5ye3mgSJ63uhhyxLTnwRT+Rbg/4IR8jvStHMCvoKuuJh3Zj6jJOKg
+3M1QldxF6onkVAX4Rm6c0YpkehWH71hHPrSeNNvkHgxhB7WB0cswyb3+mcl2nFZH1ht2zdVe+r5
QYyP0dB6yU7V533bPRVA14hkqH0rhjZ5TlufGvVd1hmkYszBY7k6D60x3GcBLOi4g+nck3BBLDek
WuW/gD/7JjIbhDM5/sg+zk8cmjl6z7OHp1qyvJlYaO/tgAdkmLk8eCfa8BD4RYvpMyGSxHmpqWs3
KxFYVasr5P8Op6jeT34W3Q1KipopKRIeHhyaC06nW0SDl4iC9D6ckl9Gcl+jOWda/WI68WdjSNIj
4U8SotbulqCmJp/lbRYca4yrNOhRMGzdqf5CCMSO1Qepy1LuMyP5YQnOoapS2bDJvgg+5Nx+nOo1
+mZW1adlIxZQz+1gpV99fCWmofldxMXZUgOQiskvul7zXKzdr4nJqaOOcaH+bYIRV4pIDhxiBHNI
0H1Uso4vsmvOlWNDF8OLmUbjNBs8OlHsejvDwHFqchA3jq179FLYus6Sf+qJCK6su4RI823AIHDn
Arrrb5MDu4kn6ykswu/hEj0wg9qreimdxr05hbHiWnEGlHSoTj4EMXN7OWKR2strodTvf9ayhAs9
1/lHRNAf6X2/MThsmUY3KKlHgWc+VuaLdVhTOnlI4iyHPboJMtEWZ6aodo5NPdLgKM1dj4fIdmqD
gxKtqH5ctSTeSntNTcabFOm2hT+z1gQcan197nzHPwjBoFJ46P6oSdm1k7RBPDOUOEpGz1o4pRUY
lrqp2tV4EaQ1C+TUegCn59a2qpoD4oLLYUZ9g6ECvNIEyS+FX6X4VO4siq3Dg1owiDyNi4XMnghG
DQBofQ5RitwIsL+sYIJKq7oOAs+3WY/74rnzPepeKvvJIm8ohNMRPYxyOFa1jaMZ3JNz1luQsfwQ
FCcrL9maCraWl9H1uRjeNXeTs+Xa3tbpA7yI8bPbkndjINI1HibpPw6NiLeYZ4HxDBNTb+fnqlbZ
gh50Hrp4Y3QQz+nX0JP5DQ+ROLnLoUmhtJqZH+xdZ2cPXEWtiDWzlZ1IRHvktEuJyZYlaPSrmW5P
H4Kbs+LOcfvNTU306TzcxuJ+6RfB7sqKlFc0i62Laj9gQGv2FAfF7O7beL1ZqwUBA9UFFrekCjZm
sCGCieepsy5aIDonJ9cbaY2GHVJPQ3zRAKducu0J3Z4T3BF8As7O9L2r6m/OYBySWj70Mw+qVt3G
AXil1y7jwfkxRstzZPTLbnARqGWLcM+5iQ0jiV81MojDUAV3DbExAGoM8pvVJIYPD5g6ZfZg2ih9
45O26VhHY7233VfMtc1tNU8IS9TEx0tcNH99KO6YTV+CCO0Bnkuf3Tp/1oUB/zPAvxkfgm1Z3vIM
lhDRKUwPeGy0ZlkrT1LZnlnRniO3/aYht3VlrwuH9ZuMrLvclISJy3wDFZ7BWFQoloLYtVH+TSve
UIqyr6bjjyCWXxZ423MdPA/t8opFJRZx/vMcT/dd7R1D1b+OjCpgjaHZUr4OxCPW+0qpvBTc7LeI
ZTl43U8aJn4Ns5Hkm7QuGPlkNYTzdoPiIPqz8+VNd+uJaYRGmh2UGlM/XYWzHty2v4bChrpUvLgJ
H6XO23M0wqGLh02pyrt2YHnWj1ylEBkNaiigaJx+4BFZMwE32yMmkKVL7z5wczn5LfPMX2LkuTSM
9DD5rJxRhduBmhyHAVxXEzNZvSWHRfLDyMlXVE4FfyBpq5s3UKJ8pYkapXEXG56yQmVVVtcQqgVY
fc7QuQPM75ruPAZgE33wDNDEzqJqpNpkZRpD5HLwr8/LUuV4bGG5Zxq/J3d6H+KZuEzwyrZISNs9
ZT6PR8MAQ98NRpc1e/1c6BmCAcAC5MMLMp/E+zB4VDUzpM1ip5ELDWAN3ney0Z60lihC2rwxIDV6
MscgLkxWBonyNV0MKA1xehDUw8weOVZ8ohDCl94WqJGXLxhBtSWOFmYaox7g+WCQiI2BGmcs8i5R
N2Qz0jurWnp08FOgBz0bnbhF2LzCOhR3Vsni21MzZYkB4wG2N4XQcnLUjhdC+UTKXd5UPebgQlxh
XaP0gnhDqNmXqrQsSk99lvPUfZupO8OFgY+WeFkvgfRzjtIEl+wNdrECF3Va33i8rm7yqbC+LIWf
ItuHZsqP+rU8herKBiQ179pnGv9PYSCJxs3rEnLlt1pYrJzm1KrP2A4bqOyoZ0ALrBM9b14SC8Ip
mIRCXeCf+VuTag8EtznkaA/beZAHBWFCNQPzCrksVXdD3vze09zKNnpB+gBwwSwDRr19X5Tpu36G
WsuaD8HSIVgJ6n1Sr/twQGGiPGqUJM5fcGMsw+SmhbShEuArNW9g/CoZUqBiio5oSygz1JMZTuUH
gyNT0gfrlWIE0LbWZV9QKC25rU7Gq4Y4ZIUpQeM/renL+NvDXHqzuOw9cfCALudD0FJvIkYX+DMA
L4nyk5y9j6yab1m0IrdMLI1/Y8PfOnCPtX6SEHuGuw07Z9WLu1WZCVRBIQ7NcnTRA9QufYO6WdeM
2n5Q0ylVtoCRZTtM4g5aVajquUxZITgV8lelQNS0Ec+pDqWbMzJuAbWhT6HWNE4OkcI+qqC9yGLG
xjl3rXqwgH0uHtG/2Lw1ED/W+eAidp4bF1vQ+lMTBqDYg5mKYTc7ybD76DrDglFe3TI5UqAk/gda
GNyvqw9WunczWg+qncmUttbtq1saUB0r8Futenkz7mH7C5qjxNnMS/lLzSDnkRpSK7jZP14TvHRw
cuC+DgukwSZaH1WnN4x+R3SiMvbOs0/Mm/4I6YR5ZCSIYKqJovWIfVBzWqHuzSWMn7WvRYHMmj0S
9u+QnGo8AYrGHLeFZ3/g/gooznOV1czTQ4zKFwPgrMW9iJ/j10Ab0tjoVZPe8CEDo2lxUZvTQrSb
xGof19Jv6Xhp/kYuS9Sgjx29zWQgJOa20MUKSqibEGRShemnOqPq3VKnoyNTio7eNv/MpCvX3oGe
NRvPK+4EE2TpifKgx/wmjam1E131ayyze1U5yYISjdr2UOYZqmLBvQOs8mpajGFwW4dXguWrLd/a
EQFuwKDDV4WEZ7sW/h3yqteMXunS8xxCU4F+coOO5Rp3y4Gx+J7DpdEDTP8ji6eyWcaA1jlklmvh
sNT5jEnrRa5bqo0CSQXdblLtlPMFYyLgHaVwqLrhtwngYWBjsrUnFpLqE+oow904OI9WxDyFDsxV
gltvmHZwyXDYw9oLNsb008/zo7rd9ZpY5BlvN+YHjYf4Jqr/MgBSogTTZaaZhlD5vZ9hjQRirO5y
F6/lMBTxBUxzO7eGv1MzcG1ZEGbegT7qQVsVWEoUn65MeWsPsVRFDamfn9QJEHAw5t1UJTlVnUzu
VO3lBuChTSIflrmIt33WweILXta2b6Bxv+hhgp5jGP2KyfpkP2lzjK5cYdsWPWxP9EBTwTIaRik9
tBNcUnyjnZQ7hyiJIya/yaF/li5bN1GdzJmIvRubz9XFAIkY4WXbet5TCgK+EYY8LQP3gBBs7GY0
WYe6OI3K5qUK6ntjdPEg8dfv4fxbq9TjtoBeEnHOR2Y1IU2q12SkT/es5hNbgUTXFc12u1XEgIGO
iDF8syUelGYkZgyZsg45cct2nWGIWl1SawRHEzuFvpsB08dJbXVz8zqwJKvJSlUzj7GaU0tnFESQ
/iAPf+oGepD9k+OMr9O8uFub61Ng0H/UHksxcIkBajuPzm6Zl5T2HPLtTINBfsfvoqnPa2lSAvok
SwaK6qsG9bDLvq1Z9d1OWSJA56btLE3WOihbdgA5w0Ckk7V7t4HINZf+NYvNFUqd+7VSjI9ynh7a
zpbgNdmDG8LB6iQ8uEqRp5qE4t3jqWQ4u5/YWpLVdzf4G2eblinpzsTIVlMuBoxmN76X3PkUKds2
Yj2O5e+AwhZuDqoXEZAA/Ad1ldV71aLG8DpcgLqA11sw1OQJhdhV+HtNHkp9uHRrQnvaY02KxWf5
vniOZjH01vQ9HzBEzjjkoPtwbABZD0ruVu3kChPTzjuZDwDSeryogWGq4Zp7PUDhUrdUJW/aXCUr
2nuSK5/UvtnCQWdwP15xqEJGrlr4HHQosHjM+6T8WY9vegnV65nIPzKfpsBp4FK6b2WUHeOM+YA/
LUQZdN19APZ6oM3/MIiotKrma9r+nsLxe9OCq4c516y0KdkyWHXbJUCA6RR3PXaQGsbTViEU4w35
6Vvmrx+quxNJdAqzeTNB1HGEz5AnObbyzp5SZQ/QM6+Bv3xwm+hqGPGxsoof2pSjMljhKjWaRkOw
6RTpI4nD52igAosdKrCQ5VxNvwJMATSnY5bpZQ6zdxiHDPeWjR5zNkA9W/SEx2gKspM2htJMr7nd
OAn7gCYOKPCv8CHRhknxG8oTlVE8xhu3LX5rYyHMboGXaod8WOdtzN3feV++KAMjtW2adY5Io+5+
hXV/D4nyl4brYPsd1755k6S10O0ODd4uyreBKafiDE0DbMseZDdVD1831M9INM8aALYCEDsGNBs3
im54AX6JofvtEWWw1CZw3of4SbVPy0J5j40j/FQlN5sC5WBFdVgpit/oVvd+EdlbKYzfejhs+0pO
vJC6gdULCAlEVo/rbvUw4UVH2gjNAQwiwllN8DlEReNhgvy21TcpwOi09SZ/W2HtrYB4cjxgz6qz
z80NrwcAshqaO8aEd4qrhHrhpGs/3bvVxkNWxXsZgmmWfoYdP2T7oiY4r4eY7WDQBEU3Oy5ucRxy
/82yWZJhm/5IFaU2tbp91NtApNQhThc+Es2TXLKpeRussN0B72wjf3iAawYRXlmJqS5tUZZI6P1c
kju+qZkv2RJYBxgMP9V4nWAlMn2rP0TWQTmNaRh1HO1fnivEbvR+ld6ColDZSajORk1HM3ZA0ePH
4CwBskRatpIfB0o+q6ggLtSQfAq/rKN5n9YSqoBDf+Z67QW3TpZREXxXD0ReQU2z0dWoKloT4Mjf
VLhp9q39knc0FJX6oKmqAIbxi3Hyu0rs4yXEJcTqv2r/rkKyXWfhAd58SAdo490H3Lr3oYZjNJ7y
LMfGQawIp20gq22DDbZl+89qOk4E5i9hdN+Vo5XqGQE+XtC0nNqyvSlPkTrz7iRDD4bI1IyLC3oa
PWFb+o6KEB0mKznLHevKrZLms/Y+LNXhR8bdYhrmvi3QEPfKjQ4nkeoYO9B0+ytDzO96ymItrBxp
L2lEu5eaOT/C0wwaYObs1ClcZdFwyNNjqMg8NbF/ACiQYGi1nFK8lqZG1TWFUjWe+smVyl1P9WB6
9sSM4uJQvZRu9dNR81N1lsNG3ldNeAka4Drp/6zmFpkMFF2z+lyVW1zg/rKz5au6PGRHFocUeJO2
GDDA5z7kapB/IMBs2oD6kGvqto9I+NjQgfHUj/GHZiMgi6FVlZU6zboiVuN03V8vuMMDIoN6qN9e
cYeDLU7JrDvAAXsFlMfFdVULhdrB0RwVxL1tyGmEJNGQXLsaSrfJZNsx9l5FP0zX8IEu+ZvXs/Aa
nU/BjU8NZ0KqUjtU43u8Lr/4xGlplqccYVx3bfiod5IJlg92RyalPPh+3lCJcIt+8zEsrGR1ceME
zzaWqPG+EOM3tdbovZ88+AcH4tEenqi7HpQV26hyyewk+4zxwcCjPSPCBG/DTDTvQ/20Ot6zdpBS
Ra/vyI9SRFcUeMp+0CHzKknehgezT781hvOr+eoeCrf2dl3DBVVVhd5sjBA16LoeoESGsSpVFaBg
P/SYJWzcaTrnYj4jk/oCRf+1n7GAR13/LObHtAJJRhLx3Nq2A5CYs3QVH7q+JUbPIFdsk/UegZft
/GcaZ1kMAzwPZaOdOH9YkH95Bv+LE+7P/+9o/Lc5sYOWDr7U/9nR+EnZDP+v3feiHr7/s6vxX3/4
l6tx5P/Dxa/T92BgeR60OF7zL1djkkz/Yfog7S5x9YHte9C3/rI1dr1/RK5rhoSH2LB3A8f937bG
rv0Pl2AvP/BV+I9p8Vf/L7bGlJ+QwP6J5WrCW/Rs0yRTEvtt4tuV8fE/W/ubvRgwkzCuuZHFCKpi
uKthOG5H6hs13Tr3JG8CSPfvoYc5qwkjP1/6d1kZt3KNQbtbLNtyohZdhnYHG2xpQz4fsrmS4kWR
YpKR3QaQP4ZnH3c8Ylg8bmC1yh1Tk/LAlHaPPXd4XEhu3+BUB823euz98d2RPQ648FO6URBJJ45t
G94sp2AXr6V3dtDSxqDuKEnBYbrgKYrql1zKh9ldfjJ+gSjhjoexWq+uWC9hvJyigllXYY2bKg3u
C9J4tqYNg2XIfjg5CYPyJBoDizCzfyy8ACJPmwX7Zkxd1DeYAuTlvkTwdWcpb7kMWUCFn/1kiM+0
LI+Yel1RgItm2st+vI1LqQIO+/OEIgL49nNO+eWszJrN4Lov4+zuoNq/GgGjCOHwmT0ysIq5/yrr
hPigsaUySOyf0nL3K8IZPGXsx7YsLqHvPQ0zok6nweggHyO4bsbH4E3PTSu+D/jwD1h3rPnZyolZ
tB18aYpaYiHWvViMQXcmOJ+0UL6ORNv72YyK3r83AppOa3k18wmvkZagwrlCIc/HLTgLvQFybInp
hq1ovW3IrN0S7nYqzLOfN4+DWE747YZbayzwEfKQt89gLoZNSuRKQImxZswawuJXXd6KxPviJeMT
LroM17P0UIwNbg1Z1u1m29zZDvtFMiXFJjeMh7gA4s+85UdXFVCG2EVa5hcHQpvL7LHxf5qLfz83
5XwZOAlrUy+P6wJ3c52KPcziIsP0qTOpH+Jnb5G3lGttx1l9nMG0PRNMO0TiDdpSWFujyNHerMEu
LRmxOXN4wtsChrPdXJtgeq5Dt9+n5XiiVy0Ok2JFeD1WilzMDTUjt3JuvVXlQoHt9MxmwuLOr9v8
YKGEcReM8ER58vr0wZlgDTlBrLAeQZhu816kBfWr+eoGxVtTNPCa6eI2gKKvhRA/1+nejARkJFgQ
RQik5WJrDG+bUgZUhy2qnv1HVGPnOnWRwCI36hJz1/vVuHWS+OZ7/YMtHgIqlJ2VeY9YMLHr1ydP
4l3kOUgkSZPbEKd+HZaZwnBwivu//9P7mburBR+xCpl6oz3Gq7Oc13fivBXrZs/s+vdIpA2Ah4AR
XrZkk7TVS9NwiezJ3w8JugTpfmudCFuKdGJgENC2Q9rZYH7ytRwm94Teb9pkpvOrnbp8J0jVi7r0
HBN7cuhMYV4ces3LDOzx56u/v2e01gZha6kcmPR/Rreo/3zVq6/UYrxf3PD9rx8qs6MWdjATfvfv
rw3ZeLtq7JDg6p/908tVSNfdBgCVCdx4WWZcgrgx//yr6DhNeyvLV3hGTHztBfbFpq0QYQhviLZu
n06XcMx+wl1dWD5MHBJ6JmO4JaQnSNhYZ8c4dOU1s+Go9odLE9VwdOC2/PlqhkGKra91+Ptb+jco
sB+yJQsOf/9+pv5I/xppFcFOKiqPUePFZYcYYjUYDlUysI9dRrrERn8PU/Xmon9F/0cgHjgjOv37
O//D3nktx4ql2/pV9gvQAUzsrdKTmTIpu9YNsUwV3k7c5On3B6ou9e7TJ06c+31RBJlaUkkJTPP/
Y3zj618lbsZ3JZUqGdzweSzf+fmTuvXnrW8MSXqLUNMuYAMKiEP1LHs73GdlYr2MhXZW4MnGLP2B
wcPNTcoHkSe+jdVrOPfGnd8k3qGp3ObRkHCzxm6yFpTgoacpfB6H6mVUqr32ZmweHQM2ygL/6juo
OUQTJSdoGuVggswFEYvC/wadyDeXEkkNFEkUNFOmJr3HF2xdQC28FAmtsHKgfB66M47sOfeC1kXM
YUbVq/Q0sB9Cv2g1VeIuBamRJ4TrxB1dzI/J8Et6IQBgw/mjFcADbe3bTHw1izTS2ghR7O6rTJ4y
U6+CmngxHA7uUUPndixU9dOaWDB2NgkasRy81wQ2XOG4GcQQzdnVmldQDoDto3p66r28gUisHs3B
3QhvIKS261/mskcDhpG3DydMllNXvTtTtitUfCvSONxr0mkXN3e6k67+MaCLPgCv9QD1MOFKMBTx
776e2nszfmq5u/YjZgF6so0M0DWkW1X2pF5GHdsjclI3jCRspYvoZE1NTGkwPFvLc5baPFhxK9k4
rK89Cr9i8E/T6BE4NsikDNbDnIQPA/jlPauJAhGm7mZ3XUe1YOdZvbirBzvkESELjlYU0rk8DZwJ
18xm5YKhz8PPPfnsqheE23og8LUKUn+5Gb9eq1onrRyuJ8GHFKTMCbjbemB74g11wB3aBo5UeGQk
YEBNK0+1VTdBBEU8aP8+W9/7eknp8U2DsLOjmFeT41jWgSqZ3YFEj7uEtcIRwAeLb5Ttm/WrVk2/
IDFRy5HjI2YanXQ+SpXgVcwp8S0HfDEeypzllMyROkB4+e44g7dTCQ4em1WBaQ3lyWiiLpiXQ4KR
Jvh6acQjsNaI6mLhOQMsPa2XwecpZoQ2WF9DyaDMndW/4CVLKoKQ91JPlNyRfAx5WOb6JleuOo6z
R8qA2wSVGumvpgP64eW6zsUyOFJrZeysC+fQOP5+vcoxvAs+4fq4kt++rvKKn5N/o/LWL+Qqoz8F
UMwvpiKoRuOvw3ojfL1cz+amV8h0qbSu151yYMmwxIGkIQhzywFKF6sXwiKifeE0r+u1t4yZgvx6
Sm2V00iTH2GJyNd19fqkJz9lVHdBCAlxC44Mxfv6sS4f2bwcOlfg1ihD2Ex/v7d+3hEm94M9YfXS
9Db4OpBA8K8v1y+s7834Eqq0O1HIa9EwLZ/perutZ9BHyXuj9YP9jvvt6/B1D37diC7OYp0H6zBo
Oj6AKPcesrIizGEZ7tYDhROuizbgqV5fjwnuiDxp/hhl989r9/mM6hV1yfU0KTuGtow8pAXZt14f
N9I8mLp/P6lf15Csa1bwbo+yl4sGG5Rn9vPJ/Ty30/oXujoJ/J8L83WJ1iv2b++5pU8lOkdH8/W0
flId12u3Ps3rV0x04GDY9Dcjx932+fC2kk9gfS1Tl+cuGdwC2R7DUpk3PIbLI7M+SrEw/zr7es+I
jANCT+swRVUbSHSwWU8GiovuVxpjG1itxnCwfO3zHyzv4UMv7ga7hxKlMx7qWiwD9++zf3tPaxua
Sqzdabp4FN4Sdg5IJtGsT/HcnhEyww9YBo6Bnc56hkOVfqXffl8vobEMKF9XtLBCxrT1NVVO5yhT
FOfLI7g+kpWMY30XRQYjpZ15OxRZ0bE1oM59XsL53h+b9PPK4v2hozmntIaWR9KhQIj+Ko936yV2
Vlzlet1rYUDDLVrapFzosnGQPa5P63oIPeZ8Si0hN2+fsQNZHkgfa0jGqmI5/XotPUfbWgDsGRoX
ROd/5HYWQ6cdsi7d638PzyskdH25nq2H9dKv74UVjo+y8Y9fw2UezjUf0jJyfp7W5vSt9KMYoJq0
9v4yydAzKQJHZVVx9NY/gRLq8oetXzOjdt6t/2IyWB8d19P1S6zD/vre9WVECwdyg6P9HOo6jn+G
XVYcogVKOkAHCtazr8N/eq/UNEbRr38TFctH859+xMReZVcQh7H+mHz9vjDSz7YtEkAkf3/bf/re
f3sPBBZ8saWWliy/6/pVPXd/QFwad+uraiKFEiXx1mi738a4TEd0JZoAce1fh4GmcvD13pguD5up
a3u9Nd3DNObnQuuLg3CWa7F+W6QSTtdvWb95ffPffsz68l++h473zk7FpVz+eHLkAOmZgAGX//fn
j/v8t0M9UYMFRHE2xJAd1q+vB6I1G+Sly1eHGclLwY2Ct4dhQo5M/7Wh6zOzWzOepFOr3dBjLzgO
i9bdWYTxSeyxLCgJUlyeUfR7dTCtk3tNKZEhvDKyYH6ulrUBlcYmaNZVQuzwv4vC4qPVLXsXLk+A
iruQqJ3xAkm2CrAYFcjUkhAlhYbKhEGmDLq/D+tLbx151zdTvyBpYYktTZZH/fOwDtvrad3R2GGt
2T1Znt7tR9H/Lqy63fF71wHhy3XgLtPC+tJaZ4S0fPVcYoXVwti1lpFn0KOSjw2L0vIXrG+tf9B6
iFLDOdBROHS+Te1cLhNXvKwSkmVq9Pw6piDOFBgtawuNiYGt3jIH6mmeQS4rofN7S9MhXlYpaplE
1zPZYT3vuRGXARS73DeUtdYieWIgXg7rmWEDjktkf+yWoZckFSbk5axF6Nga4Xzsl8E5WYb2jJYw
M8EyYq+vRyunqARs2epsHWzcspxyl0GhMG1wO1H4AYd0nKGQsFicl+Hm8wx3ehBrd2Mh4F6ky9/p
NRIV+nLW8Ift07m/pqRWIUa+hss8u/7h6wFGRQ/J0oaItCwqinKRiOnLgqJiL68TS0qv0+tD6tGS
bdwYa/uYCuCBnMBI39nL06i06LGxq2m/3jhYacrAnkvG0/U07EwmZCu8ND7Rr7NNe1unnqUQYHDa
LxN1aerqUPbpUSxrcKxUZbCecY2YF77e1AE5bvu2AYm3/BFfh8JL3cMsgQf9/b693EEduaKbTtKt
o4fb7idNe1p/2rAsKdazr0O03KmdId/7IvJ26w/K17lrPXWmgg+eBEU6XAPARIvN2Dkcov4YiwY4
E2vw9QBWiFsNDJxIMdrqmcYFXr+gVYLNQdf8CJdLs95tnl+Ab1lf22AHuN060XNxxQ9zMM8lkn0W
A8vNtx4SaoRoNksUZQUZhSZlTn40zr+5bJITxocp8KNxCnRyf9js//26IGsDYr23DdtsDNK0G4PK
G+itGQ2eQpaevJskCb+cXf4qy2bAOKqGIAIMHKwv/4/3Uuwg/ijRj14Gs6wemqEY7/uQuC58d6xr
KBQNSDMzK9zPkOXRd2vPgzenQYI0ZR+bDkogvyILtKTnWM8FWD8dcmare/OjUdyUXrpHC49CXjdw
I2YP9luFbCMMjzKxo7tOON9MQ8WXERtIW836Y98b1SWPjvigriy302uPAPY8ARE0UpcHIop3o0Ea
LpKpDWD4R59q7ptHv/qUDfCt5ODeYKotVZgOWxEgGfQndJKQgx7bcH7KQgVXR7rduR6HyyCc8Dji
ldaq0d4Ds4Li6GjX3mX7oWTaHB03jjbaKPAGTFKcLJnfgxDRdppP1JKluKOdxulPXQ9kKkIgEyE7
wWk2X9Kk1ygFq/dR+At5Z1SgIkYUvBq596atG6fOHMk4zZpzm4rmvJ71WfOHFMUAJ0fWFxGvi9wC
UJyGzSeizrmZa4NY2h5PJb49IygjmqJaSBqBjTD1Ps/JejbYjWO7wjiFlE0XVnVM8zg6lm17Pw/u
A8PZ+CJ6GproMVGjun6K/VQfD1E+Fg+Zmjex2S5lkEhubcwhIDamPfi8/mJ6oA+Huh+28G0W0VlS
bUH3XAX+qL3bACmJqc1YCIspFT7ZtfaS+6I7eG6yMzoKqYXof9lJdRa+Oe4otR76HJOx1XPAGV0Q
1QIqOBx+VwakL9x1+DzrbROKF7sspiv0JBI2bfU66Wa8a1IEG9Cs7aCOZw/nG8BAa2ohzBkIJKms
q1T/6UiKuOXwu45CaOyzToXfP85TMm+E019LiRjcF6OJukinEpynt8Yx2oNo4m4fSkFCDt2vJ4nA
sB1LmFx6aW4LJZs9JhMLTd50N3SReZfDQBoogm/w+dsHW8Ouqpn91rXRxlW6EvusqBC2qogsE5b+
e6GK8VRDsN0UUwQWKfk95McOWpFgCXuZtfQP3cB73LPs2+hG6UIjxTXgFtVVCA3JacP/uLaFdpcr
I76fNMQ9UDRtitFI8LqeZkbiNX909rLeFDF6dzaY2GCrbZ9JJnsTfeXUwWMxgYclAmdhVBqH0Pb9
LdoAcxsmxk4gQ9sizxo3pfQeaDyffc3JLo3XHfW8Lk5Z1vysJ5ollSG6TwjA/3bvXv4feaTCMSBU
/N+7d/dLfuh/bX4QtJaU/6N/B8Bj+davVFJr6bZB6QVv8dmk+6t/51n/EKaBAwcaGW08S9Da+6t/
J5x/kNtBZccmLNvk22jt/TOWVPyDf2qQs0ucqQ7S6/8rllQY5kKh+Zf+HZmYlimE79qo9AxduOJ/
9u/cbGoAiuIXTXTbOjhT/Wp7gJRo5uzK2uyfUgyZT1E6BmVh0KfqImOLKUPcyr4g0aKY+8Auatwb
pXOrtYb4PWmW+wSuLM5tVoM8nfYjeRteVA+PDp2bKCrT50qDcp4nIxy7vq7fRXv1jWyTMRN/D3tU
KCWb03uzK+tzNpeovlOpsCEa7lPj45lTdlg8uxlM1MiJNsoIxc0zNagbpmGe7SrxzyiQevrmTrg1
oTCjTEaPXyk5/ep87QphS+M3B1NhlU7OGBRCijfU+KG39NpkMn1LPFRcSOF3dZvjpSuc6l2phdMY
u8NJ5FA/iqh/nRTQ7VhT9bUHH/EqUT3eVXVnb2v01nf0XuPXkthMREFYmubiLCdgzfOTCmPrNHjN
D9/1SyD72cFophz4s+1dUmeODzgW96QG1VVn3AuRvLOonnYucVHNXAwXv4C8nKmzJNw+5MN607Gt
58gQT1jBXioH2admD+3Wcaw/tNHbVRX/O10S0Y2unCZhTix5M2zLuI6P5TzeKAz4O9d8hvNOtppV
7MExy71myYqy/iWVvf8GOuwJh35JK3b6CMcCrcSUDztVpCOSjr46gnwfIziUIzQCHxH8hKv50ZoG
GEyDcQ9PBTAVdLYDDODZdC6al4PiJNuwq9BTdy0FYNV5ZiBdlF+91aZvIQ4IK5nLR9J5YrRoRnWs
rd88R80xSwvr6CpHf6ASntMbFS8yY+e0c5GueLF88MzChMEd1iR2LznOtgn70+zw2nBx9oRXQaFX
w97xdSydU6MtPGgN3bVCbpM27C4yABhabQNBGLU/IXn8rDVdHVXUiCddC6IhFCfDLP2L3fv1aeKH
YuRNxK7TnSjAdUf0TNLkaKASba/hOz90joc7b/DFoyBnk6y2Qm5CkX9fZ7p6me7cuTtjoEuOcdnX
Zz3Lue9j1LFSBEXI4tn1b3PumlcPdiwTj02Plsx2UA/pc5bUpHBSYPBIx4PXR6eatfVjIjSYjp7z
NAmlUEPjrHckTba2QMvEr5HvfLCesA2IrKnxrz8CSYExSisXarLO5acNuOIbYyqd265ShEGa2nbg
I6cBRbRkGi7XdOzv0jCdD2Yhqjuh4Ku7wEKMOu3vXsap7M+YfH+KsMtPbYMF2cZJU6Jt2VZ66228
RmMz3bZHNd8Avp2R/LsAtosSa87y58OMp7ldtYvXd8af5XWHbrlZCRtIaC461lYaNcuIIfPOyZi9
67HVPvqV+QxzLUhCIa4mBvpYC6tzPi5ha/g3ByeqPoqKSl8rS2h0nn3l2Xm3uyhh5II+a+Tz0zyZ
6rTIuwnwTs+EEcRIoEW8i8sldhOf/qGHMU+0VOze9fow3+mKyC5ywXjQLIaJtqodEtAn814kSXNN
RQydqMTq1zRbaJVpwEJOTq+aD4DeSvorakrjDjyqhwsK7o0uuoBdsiIubX4rp7J+ILEEMlEF4Ab3
caDP/ofnw3CYSxchn12AWycvx2FX0Hha9S1JoU/q7r5vRH2Nio7Wlz9NMEOMYpO7dXwhZQ2ZArDT
DdITbE+ljVhXK/oHXM7mEzDzB5MUlQeMuk/znGnLVgDbCcS6+wZ8XOE17s9xYNlX0fyr0zcCJ9nj
IDPbldtqSNMTrS77rjey5DS4wE5l4fq7vE3Im4qBnCemlsLX1n6CEhyfU8I+K2CPViz6q6M7VJLz
ttoxDy38G/FUqv5dV4z8xh+6G5sPNXf/LtYTHR2UDRTWg/IYTUN/iPzZ3ER9S/74YIVBC/LDatwf
AG/9NwEX6t5qjaAleHA7Ecp67FOkaECqp4tTaCb7JNsn8hiwpatPj3PsVd9Te7QeXKG9LlseKvL9
a+XupBla7BtIajWNFFxu1/8JR67fa7qJ61NW8QX4JZMH265jkVnq3HjZR54Yz1EyaWfMWOjo8+yl
Vb/qIXzoqWC9olb4KNz+XNduup0zh9gKc4QUE2O8AkRB9bFwmWnnZunAFdS6Bl6M6jtL4O/K4V+S
wQhHu238E95n4AeRghIG+OToc8dvOyADTxjWhSV+R1iW3hq2RcdZjx4Tj0S1PvPi51ThGhxVcpv0
rDmULf+VqXYtYgFTQYRbo/aHsyVNjGtN+RHGdgMrtKBZmcW49725OEwslQ9DWPd7p8V95NBzRWFe
vfR5L1i3FtMB357/4InhqKNY2rstXml7sPWL38BqqbTOw4DojDt3KuZTxBZo68WYPlpwQfcj9Nhr
VjnfTUPHq+GYr6NRTUGSGo9zArQLLIl9s7iHImR8TmUMQReSbNfbUMKZqeutmWv+dmzMP02lfkCd
Md6UcdaH0n9DlHBjYfRjLuNy0yjJpieTr9Hgs8zv9F5e5kbb1Tifwb+wvdfGj1oGmiH8rdPUqJj9
OrtiTjl/TiQuypkYaM1Gpa6xs5pWP7aSObHvO5M1QGeAqUKSHy/mIj+HJT+bP8xGt5+ykT1orjfi
YmYCu2TDTB0vEYMggr1jC47yrjXi6oXozXnne0zr0EUwHVeKdEshq3NrihSqGNuJPlMB/gLvyOOO
in/85eQ3St/hGdtOeugMD2B/kxm3LI+2bjf4Z9FUhwHiXSBtimmueIh6S791HR64OjpbRhK0qqpO
dcYWvq+A62H/2a/+GlvW8kn64dlnACJElBpLnBXZQRJCdxnKOHAatjYpnTi69/kfzdywKtCQMPQj
cCjubIhI042Q8udOavZLa+B/68B4lUaj770uOmhuBcwh/Z4LvaRVpn63uk0X3g87EJ2kEideeoWh
2N91cpFOkjlT4pfEwTF4OSxQQmmHLAJ0aTkectt5U48RqGP67PcJIMpNVbflMVbEKXKlxY4uOgJr
aGtN1csdtuHoRFPE2Myevx0qr38Y2KjGXjpeQtXAtB5xXcrWtraW14AaGMz44tjVH307EUCImd2J
schJyypPcvTaR6Fp72MVL1CY587Vquf0sC4jMr0CLmXc0qI09nrTYGGj8fQxEP08MbRplG7sjP4Z
yw7LlFvqyu7VY124pazYkuqA69f1v5X2TYut8YG4hx9Y8HukG0edYiW71lQ+oYFmn9m5Zw/FXMMO
5gLCrsMBfM4H9aewBUkeNInvymhmUnATsfETSEEp+I5zZ9TbPgnVrjRIYOnatHssWGpN1hjtorR/
ZM1aXAo+xY3jIrq1rCindEdQFd0w8mtFZOwRpr4VJsofLcPiUlQ2LXc3A7406N15yeEdBLYFIoCj
o/LUq4Un7YD4/sXFGXvsGoTSdjo+xKzd0OvPpxJZ1mbueOY7fiPH1F7SPjBDr/1AM8xP2OIGbR5q
q9yJaHzyzaQ5ZZTs+7SibmiFMImUHtjkgywr7CZ1DGwz/bxt0YWQtzVMN2rmbzEFm6y3a7J2CubO
er5laJ31JFbXKiEyMpqmx2qJrBKJcZITtGONkgkIAioy2uK9GgG0IvDS93Fe/sYgh3JEEwlJORQf
E4V7Ou5c674jGoDZzpkP7LogZGmiYZuhuXs8a9UmXWYU8O7vRZtap3UxxO+LwnGi89HVzzLp62UX
YD5AYwG/O/sXN0M/D0E0ObRm/exOKJoT1EZ7EquesgWTy9eDHBTl1skqvL6Zuejk5naHPw4xoaXg
qyyLMqpk0wWEbcVHYjZ38NT9sz4W39OKlmerlfmFbKnmNJR6uXW1JLugRdgR9gcF31V4rp1G7XzT
F0e03Pjj0NWlWO02yQTstxXYFxz4F2DXGQ9tFe5wrVfjTfjKuMddtEQx+zsSkWJ+LaCHRU0Zm4hc
NJ4FgiGNZ5fhOHb07lRFhPkoKmF4m1IfGCiOyoTqP6tK/6QJFr59wppaa8UG01x1nAruygbu+IEm
8NEFG1b67Qjdx5ZbQx92nvLKXdV/H0xWWMRaQGK29V1qTX+uEbbSZ07NOzjkJigAS9TDnVsDQYAF
r21KC81rJMUS8gGxGz8VUdhQvFcgRe4P5DEpBB9g3+6r2khR0TQxKWlUqHbMmM02j9KPNPOiXSix
G67DAJduJ8ltd5r5Qc6mjf7Sa0+IuTdA8ZAYVeOIT8KwtqYZ0dItyxejLj/8lhUwnJIjdWtsLxNj
faim+GxN03OhO8Oh6nT8EwR+sblipsOAs6WYRFJZn7zMBEWS/wDsk1hdBJY+vEX3uXagzJs1Drw6
6wsmcIcUBidsD66mDYc8Ve8Uf437sMPXl8sQzOxyW7ZmdUfPcAjgAF1rVb8nMdHIuVP2UP4ByqF2
+SaLYd4MlqrOQKacvSeJiBrnkAuaZB+9D9Jq8J1km1Gb3A+ec7VNkGv2WPGghBXQZieNAmvKzqVp
NQhh7N8ERAyEoEK7wBuLYDDJteMUhSPzqhRbcnOIFpbbdcOdeORHhF3xjGSOT3ww/qxYv+yGNE53
cTT8UnbN5c79O7shhR4ELa4cCe3GLxoPpwgoGX3kUUsKwpFH2jX7tnH1bZ0t4UIZeNoqJihbmeTy
xa13lLIuj5ZB5nHi6i69AyAImeFciWvC+2iJwHFZrVg4/fYGKtf4Dm9ogjoo1JtqZ5KRdFBh1x6d
g29IAn0ypvuOcXsfWs0Px1a/5Hzq2HceZzkRezFkyaYqS//ahNqpnjJ5bKdUbHtXTDfDnByuoRrP
qqa8SK2DCHqkP6U5h9cpHL6zc+Uf5AM0Ga9799zBOdVklD7CHibM5cAs3j2EzEcHi1LOtqkXt5Ln
H3qxFTMc63lEgdY5PIu23eU0gjNsh9HkbxM5/+GlROBMzZSyFGcTlirvgrHOeHEiAEkg5vND4tZQ
qNibMnuUN5J+T8I2uwckltVS50VXhtPQ9wp5ast7BEbWxQQUcUpKsEQAJDV6f0A37qSa5Q7ZOl4W
WSSHIkyx3FjY4zIJQk/ZpXGvd/Ve88F/FHH4Fhvy0Ot1to9S8lANwWqnQh208efLjKcnyersnh1B
d4DlDIMlp09HN5O4MAW33hH0F41lCpxaU7+EfvrqtN10qSnxDorgBdU+KmiA5yIfwRCE8sUhg0bC
4nFj376y7zikXek9dpN+Qyu91HNAa7Po0h3PORG4WrEmKhhUYwK+fDKs3iuQ1gZxj0yX86Gh07ir
JOaepMXUjjOQlmM8nrTZezLwrj1W3vdB9mxYx+qxNoq9ITt/V83g+UiP804G+UFtD8cR29xRYaHa
FKYz7bOaIpVrkVxmEA+hjGvPdviaZOMHeY/yDf4jBYPyZ6dpybOVJx9hOhTnKIy/rzNWihU7lCUJ
Y0ZT7qsZNDGFmNlw2uc4Y3wRrbhmoA7vYsx8BwY588SwwpL9Cb9+/hYTGQMcC/e+z9/Wqq4mtPxQ
JIP5MOrWSJJJGB0ofJe0unV67k4lj55vGC+zohdECNURtAuat2i6N5e/dsKky67ZSk5+SgaWoKV4
StTBnVjvRTSyjmPY2SgUWM41KdrOzIj+dGZXPea5c9SFJm+QGK6muhUwUb+lS2R4h+qG+Odo78FZ
ylKrOttl+mdqtfrVxkVqFzExZpR4T5APycqZTIoYUo/vieb0e+/UTAqgT7pBwHoo4lE7yWTOzskk
SrRffrePkJlfS7Jwj43XP1f+yO/fop0fivZom4JGfYyZN81SmvcqTq75aCNszJF6RWpSG3+yrJ/9
EKH+PtX2KD8MibfSoKpJC2Z+sJCKQGEMWeJLd+uBkbrq1W9v6hClNmrTAgzYxrr/LV4SwzzqMxsW
exEh93P7KAvjpi96WdGzm2FlMz423z1rhp8ncOO1KL1oLBLqgnvzFscxXW79PR468R3UQhhq/TkR
NilnTnhyTDc6p14e8MeMD8iPThRy24OVevoRsAxuVaQxoKs0ijGF/qSlNiaPxB3uRwMXVD5SzRVe
9owO9eDPqPakXU87jIDYDZdirRjlzU5aiplQM1jTxu5uTgmAqSxyKiA2v8nsaXLUTCnF+WWKeAwG
zS0fLAtsWD++JFFGo248RdTQLz7zsmmMIZJ84k4kLC8W34SZ0KhECFZMBFp6XnigcE4VC/v0poK7
Hkwh+uBozKaNBhD+mGisrcteRUuqjLepCbbF8SijvV1Dvl8rFsNMgALwm+KgJVg5Keh3uyHSin3T
tniUk8o/uDzqqHq3FIHix0pTN/yP2P8c676f+uFNgYA5MT9jZ/F+DXblP2ep4T/XFhWCidqEZz0C
MlQbg8DnpeSc7mXhnLRep8Xqhc1zbGPCZnF3HaPsXeZsexkuE+AIjf9EfWRTTVW2G+epOE2s9Sjr
E01UKXEs4Z5pNAgCZQAT0AThKAlRrN5owiOi7Zb2DukeXfLuuPXRy9q3xv41IL5YKhxAyXX9T8y7
KSVLyh9exMo5nvwT5ktEp3VzvyJ6KN3lZHVVz87cuQdWX9MpV9Y9S50INXoWH/04hks0VPISIo7a
5BXS8bAxndOgmT62ViOwkYpQC6azHg5pe8RI0HpuyfqIuSI16UXIUiLkwmE71hpzjjIepwI4iaeV
PzyN4KA5iw4JUglmHKK8NIZkc5FYdBMy2bwlICxnPnIImW8idzykkXu/6gKHdjP14MJkStk4y2/a
LGg1+lNgLAf995RQGiwydVz1f4BRnnVKKPsuDL9rDcpiq2KYpClP6xB+rNNScdX4R1qZ6pgG4qMq
PH2DsQ/mxaA/sAIR+9Fq+4DoelyEvdZupNRwcfTNzumYvogOWhU75l2S+qz8nf6hBxZymmI8tqmv
KBuR7iKqMeijaAwm3CseHxu12yXCqY0f2VZs28bWDqKw7vXIt5ckkHuJEfswzs2TRZwEAnBEUFoR
wW9efs9scGb+Xki6Iu+AQAg+f6xXbl8B744MWrfONh+8Cd6+xuBaQTTDgVJtI13Em19fWtlUzeOh
UNlpJY9+4kdZrmeVq58A3rKIHDO5K6LdUKO4sofsvWrz33VFEHgqo0uxqG7KhK2jwLbtVv2866Me
1h6eX+o0QGPiDqZSptzDODW/JpvJmsZRpWWXtPW/zeEHEM8iMGcQkpVFbOWiEnOXQ5QpcJuxMrer
ylvXcJlSAutRPHKLrAdKvvS76b9sITgNgQWR9BD2w2VVXKuJnnwVjz+72G/3kZk9u6yDNiz3QIGq
pS9hVSfsf5uohHyeRwM7QsPgSpfZrVSQ3Ejas7cSwIrTOwHVwWqP1KxdZNoX5U3iwFJXIGINSgC0
bLLuJjNDoI6uZ6+V/s+oyX9X1kwMoPsyp/kf4aLkq/CvNDONDGZJh3uF1CD0V4aI4j0Ai7cQyXtg
Wm11pwb13Y4pUtb+llVgfpCT9ignzzgtzgCM8GCp40ILlA4HN4xIYGwUF6IpgSzO1hZIAEB/B9uM
Nz1y5zIFVvb1U4hqpcXekuG5GknQNdJ6PlCf4OaJojecT+ZrNXfgijL3iEMrPgEU7fdRXaGVqdUr
uUxiu/ZIZqKdz9gH+X/dXwxIncRZ99k3r+q2qcbqw3alFtSG/RJrkwl/0xUo59SbOU7OTk867W7y
bIs2RnTItJExu4+sD+WYMbtH1F8ox0VGlZuKlUIcRfuEvYzjbazY77gJ6mhn2FNB8jPOvYY6/SJJ
HpcDwISWSEH99nlfmlhzFHVGQBjOq5WAaIMAV/i/7e6tTeIbtuzwbu6bHy4BwlQu/B6iivPgFbCy
5h5Cgq62lt+pLd4FRmFfJ2qIeGvKwoBJZIfjKAs7+jqWONalawYa3xybeB4tWHV0BDCTMxlvBP6d
48hNiW6TGuLewerh/GKZ4jsCNAEskUSzLmNu3ag4froUNMv/4Zn1dz0ZeHjL85CxAHbANjzO0fSd
djRDgVuzwRmHD62s3+Uvjxw5w+l3WnjRJRzNoV821eZrq8tny3UCDZMDmqkb9uotObpbOPFsiagF
OX1PaGcPkajwX7M2JuXDe40XeZWLbnoUaXa0fWxHU1iTsTPjfJ6IxWgEcQlkxBfgcwPlLERGbPvk
ILLinamQNXCRSiraNJk3TpfIO+8ydmwHG0NhClLVEwEEBlwgBxKBbRZYKCW+bGx2Ma5uandxRvU9
umVmQzWihDeD+/reIotqZgpXyXNE+YnlS2SBkYWeL4CkxgIIejX7+lLS0FEmlgRrOsVO9tPvVc1d
Huu4w6vZUjLAYbIJyXutlShO7WxhN7T9A77BreGQkCoUFL84so6rXHwVjuuphYISPJedmtrR1cQm
MvO9k/rlcRiZt4FtsU0S/u8i1uTOXD0gxX+zdx5LkiPpdn4VGve4BuGAAwtuQouMjEhdWRtYSWjl
gEM9PT9Ez2UPe+7tMe65SavsEp0RATh+cc537IEmn9EX84E1HnKayiC4wIH8QkEcbcawud6l57r2
8VGMLg43/IP7uxsiD6dPNhO0GCmwK3eKuDdCMz2zQ4m2bUXgMbo2cQrqptjNk/nQh9BkqCeZ4Wlz
HzlIMBfEOgiOaAdnhRClcfworKDfOf70Xi9/LYxaHngNn05rPFEhwP3Jw6vJ+XN/3N2/oFHSJ5Gk
5TZ1/VtjxufRhm9gh5Bb76YdVM8vSMQ4YkOHgriKrQ0ZZlvOuoZexaYvzPtTxYZ6+WmbkPcdsxi3
dllcUS00GOkp+iodPZom/0QQnWqhr3UH1N3LuNGzauEY1aio2aN1paJpXp7Sy09+/9WQf+sTCAiy
JRF0rACQxez5zLJ4H5+cEiweb2xdI3GaKHxryhnGsz6c+rLd583iDu1XaSGfeV4NW9UtYIZU7GhK
55NrapYAFkbduZCXYASM3qf9hy2Lbxh2x3UyLVrXnPK3sG1Bh+x8v3sV3G3gcDw7JUs1oKUbg/L0
BNPfP4USk5EasCeCowcuN7y7Ls8MjnNMMmHGPD6APquAT5Cp0YhtTsgRMrg02uRByKMrh0wRA2A9
5Zb9uxEo01zmmOPsYMoGPc4ASx+N9ptjGq8iGa/xcqX4TniOIu/QWOK5RYeDO0OSpQm7l2nZYoTs
p6tuSQ4P091oeiwna28vnOZ96omK9lL1mHXj2WEidCZ3fjs5Sjw7qmjYSIQcxd74wCfZIQQYXqN+
uFLZPtGt+RvfVWpbBJ6xFkn527U4IOiVcXgsKM85//C5kxqN0ivsp8sg6kP3kZnaPs4tEYngHfjk
or7cCvNXC4J/O1ZJu+akC/eg3NPtEIYvihYQ52urrkxEFb5izmQyOe0lUTSvx9OgxyWgmVNwGcyB
vwOL8dqkABbLOH7inAgZKzLGcNlsI2K2akx64DbaoyZtdNuCg7kToRneFreqME1uYGOvnCbcu1lL
9IYFyp2JHRgraM+6cM2j6bdgIlvGBYX/meR+djQtihg5XXtWImeV+EwTUNzoZLh2ESIACpNc6W9h
Wn43+YhXnj9Na9fSpF4joVwNffO19OyvBgJEp3PPZo1Gzky/lxYSlmoiiNvxjYH0ecKiadjxYtJZ
r0vgzkb/XBEaQcdj8ZRcpYHZ7wQi7i3PR0JYMyyM4ST7DZXzezCI6WDpn6ZlHFrLDsHFooVpgGwE
lntLU9480mnU3gI8uSKl8lWysD20kz5kfWidBvdXWIW4ZgDnuvSSa+XlHbaV36oK8y8BTO66LY52
G2dfg30T5NE6pYI8DKIkN9JxfwV16xFvSkBjN0GGLsJzgjJ/5c2jD9O8PjoQg7a8gGhnegzIBDnV
DJdt4L8yW3eBLFeCWLlVKLx3LoK1mBkIxW29pB8iDAAU6i6b+TAorsmACNfuns0e6Q5QmPWUJRR4
IuKmWpdm9M2hYF3WKT+8IAs2Jt8MKageQoT2eQdApw81o0ZTeTsjGrjBi2PgegMbIsJqwmmImDS9
KJVGRyRY0xolQ/uo0/4WyXZXZ/aqCKyfjO/dm68ldsLm0s0WtICoNnDEM67TBCayUrtaNNhu4Xmb
NooI3O3Tg1/VsPIEogt9rHPzZ6gGZhMwp/dJEKBJMqsavWO5DxkMcVpRpZjpJp8vPrmiRJthYZ2n
8zhikhMS/JlSQCUEqi1HIBuzxcKCDcuN63t4N1zZHWxH/uov83ZMmP+pIuyX2GZrXXkpy3LMiFuT
BdouTMVXW7060lFHPaBRSMZULPsrlD+oP7YQiZFxM+SqsKh7WfmEuILQuyxXLJSRMBT+IRMGj6Ns
y/CRDsqdCXWsSHftMCb3HSxK2xxYd5XiPJpLt4ZCpyKkSubR2TOrL3L0NoUHEI9TUDbgB6mpY7oO
gC2Vw6FhCJZNgA6/B4OCF7f8YGS7oz6fpge7JKI6aZtmncT2T595cGOeDRdXTBRnr2i7rfNUQYFu
oBLJnlznxqBI5jEHtQ20UKzIE4jXaaqwJ0TNM10eD2kzb+AyzFtLTJs80dNR5OiAVGttXQM4LqyK
dTIXTwWDgo2TwOFVEPQ6pM+M+Td1nR7Dq+c7oBQd1kbMHdd5oI+minc+SuBThX7dm0xMy7okjiC3
d2mIvSh1ayAbTrsbM967yBqeDRUF65iro87cE4tRItrCep8KA1WsVR7RANdrdJbw0CTJbFFr/WD1
6ywEWWfTpgiuZ3u8mWlabMbnu03PRWCMxiTZCX/+2iQAoquQZLo8Hb945MsGqHBlLb7nA2YDf5Dm
Tifc50XVfyL+QUTdYdhN8+DMItjY56rA49Jy9PnjsypHTaU3IkNa/pXBM8WuqUBwClROXZVLRkHH
1DHqJ68ob2neBSf2N95GhNPvyowXRq53cXy84bQQLYVju3FszCZ+VokdyvprBrgjDDtx0Mjzirx/
iErfWjkk1KxKrta6gcNlGhWLZvYWm4hEZ8UgZVUPxTYyok9lP5VE4LyRRD9zRYmB0nqwbWuXpBU8
ZMmzyC1MZr0SwuZoBg/oxpwNO/ERa5m96kvvS5lPeu23GqELaSJFSnPv2jFUl4TtbrFcDa1kC5/b
azdEaQcYd2ua6av2rA+f9VEhyL8OkYn6VhVzz73l6BB3SDQizoQ8QETmtFAk/fjMmuoyIDwEpeAt
BAjr7HvhR0w41UZ3kN6jMTl7Qp2ywo0PyxS/az2EMToibJf6Hx/9ZgYLvCqmoeJ8iHHpmv2tqfNr
KMd2Z1lcNr5QIeK+xtg1RXIq1BA/qnr6TB9HLX44ObfrVJdvddew5e1hTInA3sVBA+wlnzbxjOeB
Y/Ocz7QWZd9xT6AGg01B83aKHOLQm3PHKj6xeS4HrMKo55P30MVVPzl2tIDCj57p4vMplztxpIbm
7MPflyzGmsbUPSYIDy+W7I5/GrXubq0/vl2w9N5EAM/dGWRMTcaQI8eatFiv/zTbWMuI4c9v77/6
+/9GKEyxwhb1DJ1KbGKfwe3dbtSnZDSZI33m5GkLQoP/YtISZlU4oTbq9n+6Xu6/ilP8L/df/fnl
L//t/u3dJ/Pf/hGB/WfhjehNK6CbOklDyGur4isRkP42suaRBJ8OZd4Uwv+Bl4J/kZjxWL2JQfyM
dKSuCVHw29AjFUI0/hl4LdMRzyx3Ajny2uNPiR6ZaQdUgVoJDVF98u2egeDE2lV3TAuHPn3gyttz
xNq7EezGGqrQeB0IgsYZIWCHTsC77Y5NJWMOl1XtSujkHPH7ePv0Dh3LWuNGM1T4FQqkFVwEWOWk
J53I5JjT7eRuvabbuyKAdGd9i1JHb6awjTbArV3DSjklHUkJpVcM360TYUefMHLcY+htytH5CkPn
NkWh3Eta+GWJjaf4u1171hnI6cbqWIJ6krkQCdS8PVcVpA4zQwfxY4+iyAbPaS8VpRca77r4bbZB
8TJYn501/YJ/HmOtCN+ipsPECx3babv6VGXAUDXhRUR32njt/D1UcLELBzr7Yax+zlN6oXbhMWi2
7+ihmUvPHAWTnz9SLuDNQngZWzLDJqSfixB4tfGMisjZ8KLeBuXt6dIT/oQJcshOfrQMKFbplIy7
MSBNyFb+a2nA2++GYdrg2+/W9MtXwqU+fT28jAWFg+kmVDwFeLWqFgxbSO/xY+3sE4h5J8dp3FO/
2FNE5b/mhrVQnejoxoJQE8ZF40aOk7+DAPqYa22cmkDCi9XewGL4Z+Ny4wINIQ6odYxTNaYMsp4i
JrCNJNupGq82u+oVh6ZW25wHDXmAWbyaqgCT6lg8zZN+iaHesF63+43qISIZ1ihPXtFUGDUL0pOx
qB1T1i1Zwjh1CPI98TsePx2z9KJYUO74nYLAPvrwxs8TESZdVgwHsfR4fVVn7A+6cB0ptBKQYEYS
UAr7LOT8QaMIfR0HZhQMMRYudarrDM33aB3ur99SV5zfjFBG85FtOZPMyaPzLj5klt3c0bmlA7q3
+F2EqIB8szaRJTBYZij9rPE9rm3GT/d/KHAfHI/XZAyMnGPP2HXMDPpYeQd0GxPgWWaxgST+WwH6
w9xKxCbRs4cm7vtDj03HcXEp1thdgqI6Z0AynfwxLdNTVRDJZfbM9AHPR5LYSDc8ycbgwqEeRuNK
958FO4q8TxXTCwpJBIUPKW+qKd/ybFylCXmT1kc3EgrjBOG3trYenNTbd7n8nEvwtORVHkgCPMgh
/HTCmFQTK9UvvROvzNnEkhpDMHZZmQlHIHmGmdrq8IvVaHMnnZThfjJ9ZnU9sfFnHtUDB9qGKUmJ
vhmbL5XbwJGWe0XKyrNGyLAy4XKlQ74nLy95LmM2W3rO3yUct4uRU6/TPiwkipLVtJ9eiyw9mAb8
fqC/8SXtPGgpZWLuA8yd9SAeqjEwDjpRbBxVwEiocdF4x1dLW7Qz3zw7B8c9fyNfjyhM+TwyyonY
ONaIOnbtFD9B9Og3RJhWTKbQLfhsHtg7kiiTD69+zpwjJxJ73S5bh6oOvqe4D1Bzke5n+fl0spfL
DyqNtwla3naixto16+VzbGPsjjKmWyYV6ZKSAGW3bB/JI2ZvVacfaV07q2AgAvnu6Jxlx1OsmKKZ
08/m/LM84kEidMDaY+sA0T7HvLKep4Cw99SFbIxmht3O8NnDQTw5ehz++BLUZGAMNnODOlGX0gIE
ZLGJ8B1EQXlzLHNskjhmTdYI9VNvuUcQUwM+Vr7oJe/PNQ3CG/zwfcxGb4XvAHizm8B878efBVHE
OCuROjd6PlMyVWQpdE7WbYQdvZYFhSLOCbg3DKxPnjYZOy1fSMdkRNixWbybcS07eZ9r/mzRAh5K
PVuf7XJpehQMTvj597+IAoDGajnTPNP+Hfh+RxKIeBdqXCVcGoegcdh59urio2/6rGs2eDVCszIc
P9Sywa78jOTkIfuJXCo+9n5tXntI1BupxSmPEuMdvWIxh8kNkXG3Hg0I8eA6BOmqXstTc1xANYRj
1H6pN4zj4vNs/J6Y19NJiLPXJt41wCNPlqClfvmg/ta520drMVg8VZwvg2ZRbJqIsVxoxNdMNA/M
z/M9ioySukxfCn56FZTVcyjd75g4XyIRz59GVZ0DOYy/Cie5BLfBneNPVbDTng03YYNTo072UyyQ
UfVux+ACZ3fY9SkT/AnLwExI8Dqw6+SLrYNPZ3DVz6n9kHG1zkvzFnXCo1saSCEsnd+hRIyaVoBw
U+Wn27C36Q1LBFsOXpSNFUcxM+/wVzYLdNQd9ssJGSDpMeWFgCFEfdYcvMhFAg702P9qDceubm+d
6T57TaI3rorgHfr+zi+aN2ZULK7yxS0AahRl3Dc3vYkxiV9LZTFGT8j9ZKnPncHJJpv0m52r6Axp
tHjoOkfvqLLroxshKskqaG1o5MjEbNEXtybtbPM8IBsVgdP/8DsiiH32va91TM43le3KLZ+9SXcP
oTVvm8kCv5RYIVoBhF1TU0c4YCxMUXyOXizrY+Qzg7WnX4GTP5RRuq/I4vltN/HRV0i+ad69XTLw
RgXaca/at6wjR6HeCxQWL3i+6HPxNP1yIxB3Rn2YqXA3Mpr1OYpdHDPauikXqfaoWCtKz3uwdbWf
qqG59LEz3zQ++X1mx4yAGbddfM986pBLI19uy0vUgLhTKcPUHhMzZ7q2Plt7TnZJZsuTXNYU9y8F
PeEp+xjirr6UWVpfCpV4W79muvrHtwzy920nprVDrTKJebj5XfwlnvB4FfAPOALs59QP3Q28OfRU
DYEsOZi4vVQBoPe4WxMJIznv4GaB+VHrLPS6YyfbL1LO2UPkLu95zeQGIKB4aDLjzdV2sGUOUEIB
+21Jb3lETu+sg0hemmf0kAK1tMs6WIesmyhZsZXWGSLXfD61sRs+9ugBHPiESTxlN/9l8DIkRG5Z
rv2KwGc7GLHWlta2HZBjYt6gJLYFs6Qa00zFYXwwitLf3rNC/snn+A+e6//AvHerYPy0/+t/un8B
frKhESR0+za2QViCwv5LKrSOQzCUHf5fz24x8cytfek7EzZGFzzxdu00s6lTJpzFEzyqrScm4n5M
Nv9ziSmFUgoxez4lOYqW9L1vfQpcCNWnJEuMA/KVgsQwr8hWQ+38wwrl5LG9rhQ45KhuD96YpKeJ
Eh7FQO69dnkA5TPQ1tnJ0OFXFokQkWXOW+ZJ8cGuw8+8dIYLyPz0aGvnWodzdPnzi1+U7SGP9CuZ
GOy1BHVSjwKOuCVY/bOG0F6b1rOWQNf+/m0U7r/6Ln3HWt5N6Tu8lSBa/5mbSlKWxY6BWI9ukD/r
PrI+tUp7XMIpmTkZyQ8wu5IvM7mwLZofkhU3jPGdZ9SOLnKQvDpqkTvP7F/bqxTgAREQ7DxRYH9h
2P3CjYsZR8tXc2qNY0Z0JfqS6DZmqUcuS95uK8/7kVsKromVxE82NkQkF/HXXOVoisa5eLeSkZzc
ijwGjmi5Rv4ZPkpLH/1xas5IQm+djU9PtM2xY+9MfdZa7yDa2tXfv08O3tm/+lMDx6cEtD1sslIu
/tV/4svCNQ8rkrejg7bDzVgW/dYLW6iAFS83tSdKSXdJwm66c28iZY17cuFscz84mqRSMT2GZWA+
xGwo5JTDc1kMbKkL3MqN3IDEhzRa/4RZFl39bTPO01sxJo+jWYybMEPLaITFJ3Fz/YsxiDManr9/
bfx//8sX5/ECPeTCllh+/59fHKFiuuxnZO9E1R6RlzI+3Q2Vk3yNoUdvBJgBbiU+CLZXYocTHLe5
kRjf/QauSl9RBKuc/N3UzYHusmxlf9pDbNfmmwrAkUtVMOrmslq1c4V4hY3tNXIIh/vzV5kbP0rb
6R4nTdCbYWfdj54j0jOn8sMjWW3n7xH/jCdcudbjXLUkG0am/AwxnheCbRzph+9ml34mdp+8Ud3o
fY4D5iCktp9zhOBwAXqEmMPkIVE3CF1ovBesEsRlpuQIEmBBxl8VWOuGvcmBUJqj52wsbGlnO74p
3yYNIrL8Fx56J6TlmkyUPH6oAy9+pJnlQAjxUhIvHp4BC370rdf/Aom0DkX3tdITsXEeUlDbfe56
dAzk6MCtcDvxUjPL39fFWJ58GuqNYWEkLRrkfFL33pdmrK6Wmt1fHK0Hpp/h2fNGDLVJGK467Uev
aSjyrbZc7xGbHY4LA3CUYIBP1F+bxjue22o3G1hUhl071+0ntjcf++GRexf/7hB0D3aKy0X0PI4G
VX8ppResAkQKaLHEKY3d4tA5atpDMjUOfWqTgFfBDM0pM+Kwsj7//ip0/vUkcqW0XAnqwSTz5K93
GAuexHDw5ALNwGxpIl12GG1eZP+R9/YtWTB6IlIwWcvZPufEWjDyyyLYSQkdvz90W7XsHOEbfi9I
vdkKdnd7abInNycShYpp2swB9g67xSmgF1X9TA6R7NpiXUzMIFvlb50qYH4fxp8I2xBtMB1dE+17
MTv+ZO4P7qFgV/lvXvbynGJrFFXl8SePNU5e1BS43jxHSMcyrb8cLIbbGLO2JWnDsroSEGlf7SmJ
1l5uJI+Rq89FaReHMipfKxsGrehNDQq4vBqDXkD2rb61pGLpXtpsf9zoYoS5twwrHWQyeJbrHvV3
VPQoBxch5Dx+s3D/rRwDB2CUpm/cRPUmYCeWqfbRc+LTgsxnHE0y0hiyn5aNS9pI4e4ad9+y/9rM
rLP+zVvAC/4v3gMPfriH34PpowVn4J/PH9mbNY5g0KK9XffXKY/8i1YO+zL7iye77mmOvPjURMBo
BdoNkdQfA5BvJaNx50mTgVwR1J95du166wV+IyrmwnZeCxmJFVlizH2T8ew2qv8Iks8QmcKtH/rv
zWiaB7uZ8LmR8PLukB2NIoU7rU3xq0zVtXNC5PusseMqf4fnll/nRH0YxBKuCQBLT62h9EsgT2FY
1q+aidCmISzloHV1y2tzuCpWyCSQT199s+2RmRa7tp5Qh7veezul7rWzhbhyXn4B02JuPNviMu2S
7hn9kPMAa+DRbrRLa1hgDxkWAA3jjJkgx20yzPW1ZVWzIdT9cteWcGYf25yWvzdHH3lIMz/XrvXs
67o660Y9O07nP5AYj2aYZrAOZhTH6CX37FrPRlXjOelKeP/axU0x+6QPBueOvODTPJgJR57/5ELG
3hteZ67jLhLbwUCQik0xqgUKdFn7D7bbGoiWkL+MSMvgofQ/5RQQSFFD48MCVq4HnYe3vLCuTBzy
fdrn4F59lMRtGaltQvu+Na2iIThQIr4DGLhL7IxYvUQfkJwi30voy8OZYbdrRdlqjof0jKab5ASD
obkb++HWaix7L7qMo+Cd4or6j6DwlRFjfG6/u+RibdQ8IeWa+09TOu1+jhGh4Iyk9tMYHOsSkkKf
0jcooHZNbt/QbV4sJFtEMDMcFThMfYQ5q4a266ZyHWw96TrbEebPNiEGi9V6iRZQoraYEvMVn3n1
lMdjsh48/mYcetTqs/+OUmzlSPo+FKbeQ6EnFjx1aLz9/cli2cG/3lbSloJccmEJLxB/KZFjy2Aw
1EtjzzZ1JNYpta6AX8M1im4b0pr42dNEP5d1Gm4mQIvbWgroXLH1tS9lBD2BwZ2RwpWogmC8tYYd
HwGpAYmNg1c38JODAlkASnywDo7jfXSQgMZ6grleue21mwyke03frpw47x7J8VwHrl/R4N3GOItv
y7rviYIUb4Vly21SovoNWc77pp3u/b7rVgX8m0eQYulqlGXOU8jJLl6F+KF3B70ZsEpfXFGwNq8s
Am6D6htrcybVfnXRcVyj7ud6TFxLPtp510D3Id02HlS6mgAoQh3uPorBlrchS7YObrPFp7eD/gYi
sP0hp/aYBKhvLeNm298ZX/QHo2JbXqW7mSLiUVLh8iQZhgPwEPQnXroZOJC3Q8//JbLJkTULSHCO
F926MkVyQwvGam46wr1wN3cfvCvPjsdYLw/r+VAwsSGYZwjesdFesqmBTiGeyhnoAoW3A3AswA7Y
SUK7EzbSRQQZXGDDhgxbOoBWKc0RJj2gw1xbBP4sMteTylHGDFiTzl4ZmTtk7IuobVFCIK5G7+K+
pjhvTrP0i00fosVMYewfAj9rHhP0IDPYiq2IMOOhkkyjtPgRZAgDghR8uwrtsy3xKt6v2P+P+fk3
mB+MrR5913+P+XlPVJSUyf8F+PnHX/oT8GNjL3c824XaCkKHMuI/AT/Of3hSCknIsuv6LkX+n4Cf
4D+E6wqQkqbj8YAxOUH+E/AD+4eaxDclGbV/sH/+HwI6MFT+tc5BqCUdMkDItXJd0/T/0mj6vVch
zI+sQ4ce2wvYYwrsaVv54C7ixi5ijB1omHHoHnP0j92wzkRv7b3CRfhUAO84TemgTwwXnaMtHxch
MO6x4WCNitVQrbJDn9ngRBAAF7Xx1qoEJIfxNi/CTFfrTcBkPHcIt9doUnOv34TW+CzRPDGNZvHZ
vnj22+y39CiA+VayuuQWYlAZP2a/51l91CHMGYlglDwTqH1oSIf2lrwrt4UOMJznRWYq0Zsi6f4+
LkJaTsl1VHvPCaQZf5Go+mhVe+M4/U5atUFQGu6itsQhIxGQHaQf4HVkmDSYUYUuEglsiBa2WkSx
7SKP9dmQZO7C6Bcx2iN6k+MsBA5VSfkb1fO0CSZWkWX5Wy7i24K/3CxyXN7pYTOxIknHPMSHnj4T
05MHPx03eGUZeAEb8TYuAl8krd0pX8TofHzPSQgNP1oYlndwZYHq3EBPxTC92KpFPozeUK9ERzhQ
tYiL7bvO2F4kx8aCrR6DE110jCS4FF/SRaA8L+vyGSpdBoKCIS05qorL/o2FwRcyhxgjlGeGm7/H
QNYPOB7OecPLLpZNmI0tw61EcrN1q9jxl9W5dw3NpIAhGRRdxKZRci3M7mfNthKYOrjveAFuTGKC
sTBbx5oeDMJBvEJOCoFzCHn2LhFeIvOsg58+ORn1cxEMO3Ak4tojXj+iJ21p6FF+Z8FtGkhD0AaJ
r/OiDl8W9ItaPFh0415MFIslonMPFocOkomQWnTmCsH5tCjPq2AjFiU6F/9XHSImu6+di9Z+Z10Y
7zwTZHMyKtYqTIglH7+fm9GGxIr9RLvoDsErz+T9ELHh9I3v8aKPHxalvAlqBwXpNiWT+tTW66l0
nT315INacKS2VVa7hRbrM4pK5paQiEWT3yPO54EJgW7R6xsFyn0HCb+5aPlHRP2ZIkysJ8SU4W7x
wjKj3VXW9H1cvAB33miAPQAGS0Zvxa1G8O2wIaoKUt3/2firxWMwL26DO+DVIOR5E8FOWt0ptt2C
shXawFaUuoc7QXTMPxOsDMIsHqjOjVXHpqvofmS+v48W7wPUmo5FPH6IQo1EcCjmajZmiWJR1t4v
2QQjBcdLwhtd/cxl8aEKM9yF+RbYLpCAxYWRLn6MASKMt3gj7l9IMMZ3h3vjDvC8Q2ShPs7YO8Yi
pAs3eI6nMeYPDCzE7tRy4yxvjFEA0ynUW5Z2h1QxADUXE0m62EnCRVobLhaToUQrhgC7PVdm+6QW
I8q87IE8/Kxd5j7y/DX2XgDsqU5vcrGxtG5MKjrOlvsyaFjMLjauF7wp2GkZM+GT6Y4MH67xYpGp
GYyueobnq2kozG0+qK1aLDVyMdd4i83mvgUiD8/ZKTw4zWLGSTz8GxJ/zh8/J46dJIpZYWA6Qb4n
UEPi6wmXVVs8xN+gWGmmCO6LtVCG1WIHGtjOzT/NxSRkL1/CmVzN4TkbOvZDi6EIzUG5KGkpbx/r
xXLk4j3KqhR7Vk6pPWJLustAmsWqVCymJa3rE+oyenX8TBJfE6V2wfTWukUDOUN6MT8pXFCTRD1V
V3LatNqmU7IaehJOGoOhNgvQjBG8w0zAttPpGdnvgwf1cOMWSxWKOd9TN0bIzqNvLoErcj5b6dbj
4sUvqeRprqNXtUQz5cDBV+EAccjJ/E06TBYAZXB0ccuH4WY/bTSKW88j2N4dMIp3bU7T58FWwP5z
fxCNSlzaKK3JHy2Hh3HEDpiF4T7E20fconocLbN6VgFCeUup90lVnFtN+3n/jhlqyj6XjCmn+xhK
27rYViseZ0yDoOgNLKaoOGgvyaQpw4h3PQTGFgUmMSDLuN9q7F9dTwWrKvWU4RagUYaK081Eu1aP
sSLZrygclviDajdhEzgfvLUrX0/deTJr1HIFizgGb5TPibNjyKJXKqhrpHEOSW9eaEX2CvVWs47A
QvqTXe/9tBf4yzuuOvgOG0Ldhp2ZG2BcnQKWSOXJExd+uwtaEyMYOMxbFH9nCOGeq0bku0nVFuIE
fVPz7HPkow6LyUpZudxTl2qMvtdhiohizMDbWv7RdSt5soFOnrw4eVAi8FmLDBVaFIyBnTAfXMDr
O8MrnYeqY9aIT58AbF8kG6MyxDZkBbZqow7lfZu+ewwZVui+xs3ghhr/Z95sUFj5p6CJPzy3KB8i
DZmpTmC8ZPXgHeiB7VNXMQga6Zpe3AkBXd5eaf3RBMGl0eTkQIkntxQpEIleFoaPIv9ZOjxFOpj6
mwY8GCtUfbSK4DUZLPMwUJFxTujqPPuWe8gNpPUWqL6Lyb+1uf8Gb2G5lbXecygNqLqyW5zYN1QP
/UuJbm9ftdGzNsIO21w3wdcqy0ut+I7l6TNlfrKDQ/waRUBBDOcdFHz4tXUheCa4YS7KWvd9mqEy
wAYnBWk/44zbfLS6E3jW7huTP9Roxime22LrMFxA/0gi1bpg58bwPcRNn567XhgESNXe+Dw47VFK
A7lGFTyJwUcp0zfqTPgkCd5rzSKJRo4wmWriU52Z72CvDQ6D370CtSm2fYGu25/yb4YOnh3Dgzvr
sZZy++Yh8uVEpPcD3adDSxfaJy3Hi+x6bxOrQOyqSFxn2RLMml316ERHX/TRFpHLiB6IugzQ1qee
ibRnyLEvMcRs3Y488ZpLNuydFz4isrQ99OBRh6OpnneeZXzpE0h0ROYUb0UkLjl52lGWqocQZ82a
p9B8NjGPz8oAjTvkjyKMzc1UWNXZbsWLC4MPda4yrrE5xRfD42j1v8KQim4UEWxSM2LctGAskaaY
cDLoJrUh9VsvwAWzf6lOFkiVN+1nLmfmQIbs3IC04W6b/Kp5K6wvs7YUVA0+Hmy5RazkxapcF73A
xMfBTGDc5AhMDqk7v3RJYoGMSIh2NSv7I7H3vqO9c9DNuOgkSXBs0c5GYPPw1R3h3+l8Ccse71lr
L/KZYN7pOVPcGPwIzA1rBNWJ8zD0sXsIR8ATo4nXjO78reH6WgfE321jL/qmaEYQwbF5DFTtHtKI
kKnWGcr9ACP4iEPDfxp7dQ3S6aknW+J1ju1x20jwa5k0wJ3vUmXk5zqd0p1dp/JNOfZXjj6ogUn3
lozdzomYmxCBZ9yowortPEaLSDLJH2RT/EjTylgjemWJlWr3S7YDyvSVcVJ/jSkRtyyzYjzEAp3a
H4mxznMwwezlwJdbo2rTDeBFb4fGEQ96Dl3EaCWyOqZvp2h0u7Uh4F9YUZRBSnPgo7WT9YLkq9tk
ZRs+jVX30bUxAX+RrN9Me+QH60X80+1rbr3af1MzbJkiWxujVP+bvTNrbhzZrvVfcfgdJ4AEMgHc
RxKcRFIUNUsvCKlKwjzP+PX+oPb1Pa5j+4Tf74uiu6tVoshE5s691/rWUx6TsZaNI7t6NZdvWHJh
hRhacITYKdY05QFs9sWnndVAuydQKarI5TZvqifSSZzSCD+JLbzIgkDaiY3eKoSCslKm6BcZg3WO
sjk9SnAQDA1uYtU9hxnOfR9rjydlWexhIe0IJdDYpmqxYrY/n6PuC2MKuOvBpnjCYGm2CQVxr1gd
vK+aFrrbPKNI9uuXyTfqkxUAgaH06Le9BgJUZpO1p+fhiThUx3ph1QQZViK3s53XcDEopEpep6nP
iIeqT0mBSJ5IASRndjXeFm78wd/iH0n2cNa2XcgPhgPigq+82TBwDXbc+zazPxqvsKNW1RzcByM+
xrnPiYPNQtDRuDcPhsH7HtOrLNsFnZCjatTyJoCiAVcaI0i/TUObuJy0/cZZHD4kCYHqpj28QAsl
wdykONQRB1o8/od5NhcrQLvNKgDRDVIsGM3+XZ/61y6UkidH+85JYDgo7UDL9RDE9AZ/XKGA6Imq
t9p+jedRrLNgsPbOVKKDa7QztNhTzPHZsNlfQGuRSeyEk5cTk3yE3U6YMO9opEMfp/q6ELbDzUhg
q6md5sAhQcRDV0SHXMrPcJiNbRMre6W7KJ9Qcts0I2Gzk3hRnMdUXaOufRzgxO0pf53N2OOLTVVw
Qr4NIVqIgr955pEgKbyZ+ZvtyvwmzbHbVUKvPdgC8YXthnqjNJp7Rl0lIlN8/lkMz4Jdsl21KM5u
cpNxgs28AQB5BZzOD25HeLS3/hstCCblblPvM5oYK7yKqHcycFXtZF+jRmuXfqNNcCIKSluVmJ4g
FJ5Eep5lFeHQ6nDedEV48EP7dYJkmTGIf8p9/aJZPWsxzE4gyDo+n2Rn0TIMXT61uIz53STooWLI
q41MGCHZtS6IjCmOWtDzqA8c+QPRjO5shccumXmTIcNrcdJdNZuFGRu0Jsn+Nsv2a+6s6sjMkFef
qw80Ntl6QAXvIf3ASkeI3WpwBvdgkEkZxH6+Aj/XXZOxfCMhhD4fXkuqPpP2WWGlOy0OBnyY6P4y
KLSQM8z95Eu8wWU/Yhx2IjwW2V0UErGFVVxsDeWQrDc7v1qkl0dJYsC6y8XRlwZSyCoZTrY/XKy8
3Qz27F7dNO4IwUwetexeml34oJwgOleWcadrDMnKvsDiAFfiL9BcrVnnEUNUFlPohZZ9KkLlXkKJ
NDTvtzCGot1E3udRs3+jep6OIgnalR1XfJYEWOjFwwC3Dj89f+SLYNOpNDhkWhodHDFw7RbBsQk0
taWR6T9a0IlDG/XoOJfvLWPTDE1OXtvhG2I0ujjVdgzFbdPDdTUKqDqi0Jmr63W2dWVSe85y4tq+
QQ46utl9C2YPTXt3HW0yrblR6vvAQWJjAcAKlY07se7AyVniCDmvPcYMsAz45KfCaR4nHO+boNUw
jSHe8MieID0DBe8mT7Jy2zIHbmyMMa2M3zmqxSYjZg5VHWaHMOgO4Jcgr2b1gc77UwAwd4fbnlg7
zHNerWviRj2l2nocCyoXIj/REIOmTRo0Vm4SPqs6paxZcLAojuwtR8Cq/BySYLyOKF/Xc9//Nsb+
MURjs4sTuTeHSjJSsL4q3f2SIF13mZH9kiqpD+Hcbt0yVmcuw6SLqpwvtRLPpnUIDdd9Em7+kQy+
g3F2png1ShgxYOpmhXsqN8m7zZr82BnkoaObLD9Co3ngnXiFDYn7LTpSCoY0ovdFw/FDKyF9Ddvb
SuTTix/M8sAzB8qqsrL7zIQbWwTTQbPjU993zzirU3w8LsdBWFyYDrVHTRvEqq6NfMPs1bkWGmgp
FMWBbNpffPFmZMQJA6OHEAsI1KetNoTUv3bNiu8JpEBOAqspCS5R1AiPwXW0DbC3K63ZJRbv6DTQ
NvRV/absjJlKgos2NK1VYMfzfa5FD2NP6Un6N1DGV6Iceq7v3XaoIQvy3wCcFdaPRRK3PTivaNgG
iaQ/2EIGbcmo32hJsQ9F32JXNXLPzxANgE6ATVN02XpUNPx64wN9arG5E/b40g8F+81YcBR2ot53
s77mI59uu8Gx7tj6JcMw1RMUtvjjO+LDm8LBlYXqW2gOFZkcvaouozcRQvuGE/6OPHVj2RpwzagK
z5lrRlTqDWOKsSL2t0KbXtd0Yho4QhdDp/9Cqq7vqdD/TfRJup5rNK0W+CLyRrL40MftNXdmk8kO
zKXK0TArmbQ94D13+xkwCGYwTfdGOeGPy41wX7PkqqJGqGmtBrP8ygJu/UZQIZRoeq+iwXqHtHfY
DWndcvoz2tHdSJ5dZZSoXjp7A1z7I51x6FTBOc1xzE4c6ARtEmPLtF+JrLgViX+KUh0Gm5PvGrPL
HuXc8/xjx+k66yEaIG9VrcAJ2m16Vz4W1ex72c2Y8P5X4X2/fAlV/o4qPrvKjAXKrQ+jzzYdxhbF
v8vZ2BgXV0NjcdPEMPHGysfBhVu+n4KzaAALT8mwapWhr5oC/pGGnEIoF4NsXdprCLHwnsroU+sH
FNnVi9FZt1U3fYyReK+Dblf7klj5Or/USH+8cmbHcrFHpL35xLuM0G7oLlKUb6Nv7WHe79Isus6c
g9Q5eQRH2DzLGZm5mXxKEkoyakXG1aUTPioxmCu8iHSfA9V8W5GK0GOEGzRtXNGpeBDciMuoYL4I
ueuG7kjbul45rETSeVtSMcOnYJjORNA9hakVeEWkPeVp71J2wrEQSYkGOETlPXRv5mQGXi/PdkTR
VEQDImxTyS1SZxL14uxlEBTWMC1eJL0RjXpDDtmumvpTl4cOGcx8V1nMbyK6C0MqhTJ9ZU2+Wxku
0z43gy0qrreWvN+dMPxn149/JWNiwbHQj+XUDXvO+PXAAQDRlsRuhMQEY1gr6NT3EtxiRo9ihRRm
wHwM9mhZvDitrol2bxsor+Rg2keab8/BpIpVGuYlHQKr8+qM0fBUIqN14ieraA4iTZuloc0ls9Bm
z+KN9AwNAwXpc3AdBZZOPj50KG8d/cFVYilQF725xv+R7dps/k4155QgGMdUScE+ovM8KWcDUYYP
xiq7vd2A1qV/+dk546etlbSNaR8kJVvtNIHkhUh1JIO4MQIFArdx1xXd5HqsvpD4vM+qAQU6JnxO
2Fdix94Eo4VBbSPcGhB7tUceeRQWmS4Wys8OOgtTfyawmWHfFQldmr62mDdAYkC3gpumaN79xLna
BpnA+szt3XCb48Q4BEPM3nJvqgE0JhZ7emW0jdy4EOsmOtZl+SuwKeTmKNrWVZ+fDfvoDjNm60zD
Xdu6cHa6oxyiz8AayI4FOkz/7i6GlQ0D0bGBJ8ae1bFHIW+FcW3emcqAAhkWJNiUzZdfSRJvmMri
G/81CKt/pVKJ2WLys4wg3vjDs03NDRecjB/dp7IrTN7auoSDM5Rd9Z74Orp2zUb8MdFyQEyD9oDf
beUCt2olHe/J5QnggwNAWdaHcS7ESsYWQb2BQ3K6JW4Ba2FRYN5BUNgzkrYb1UNt6bJ3nWwVYPTf
Wiy6m25mxZGPjamB7NxBI/tMb0lljx04uzNxN6vJJlNd9t1TCOd8V6HIdm37x4p3ahE23Yi0x/bZ
U5mli6CI8Ub1KClp0TpwcuTcZhFi3Fl9Aaig6Ttstdw+c6t64UpWv8WKTN9p7LW9L2fTQ6aCBdkn
Kiuj5YXOZ+z2YG1hu2UtXF4QYXl5dVFDrrs7bfZdT2hDtQNHCCxYB4ZVuQ4ZMWF1aAgzysc+v83L
6Z5UXiYDoiLbAh8MaThXNSxArexRn0mYzpj6c4ZZ6BsHR9sIxEabqtDuzOLWaNh4BThZ5C8XfDH3
M0jDTTwA4I1vM3AHKzhx+PoUNkvUaZegCtSh6QnaEPpnJ8qBlc8liXvMJ9uN0frkPugp6oDmEyRe
uu2h/fXdcqj309YOSLJvGmQWaVMFG/KA6i1iPHvXsP7iNEA/rqf5gQhbap2GENjhJZxggaYNCu5u
jg/mgNkYFgbLPServPa//Wj+nhLLupJ20jHlHq9Jx00ShdlZLF0rSy0cgog9QIfch8Ree7Sr9xEz
9FrOwWuIJUQ1yAyr8WpMDnYqIT5UHcgjic13edIc2hEUItlZmDVy5nd+Zd66ovxkRWTwlGCWl2dL
w9vi6EYCC5aKgsESfDYiPVAVMHLs5vZkpuVhaIGIt462pmM6e1lRP8dui/AfHb6DqhndBMBtCUnE
VulHnuICozP/PBUoiUfQ17ATJrHt60md7LL15tZ+aiosr4lftBs84eA5I3E0dfT3Gu0yU3M/3SKD
s6i/FzilUH+GzX6q8m5bTZqxn2cQ/DRg/H116PCqpSWe88R+Mavs0abnvPHdZnwZgMSNRKZEPrK7
TLwPhS/X5Rw+GT02GjzNyb62MflHkQjeDZR4xLFlFzsL9owlV3wQjjfVBIVErz1l5Tl24/Wk0YOd
SU+hBw8LgDbCnOkHcLaYMIBiZGDAN5XJlHBwsE4b4l5jj+R+aKCb9DmPypwINEUMYmUw0x3rbTku
6fT8pLKb1JqAxq9cWt22UL+HEvNwVlqhVySoMw281nEFfKXiHQO5YAbIxseJspBZ0r4rsNlKPNkk
Moy8jFJjetPdY/l5n3hxW7+3F4jA8DtTYX2jZfp0Va19RYG+daqx2lo1bnSpumUYMmAFJBnBmY56
KLrrJIrL1BEuR5jZtk4OitHr3sqdAy312VOD2AXM3tZDkE0H2ZTbEgjmjTF0L26NmtsSz03TE2Az
2o9kUz3BCHhQxKdFqNmDRO2DbMgOQa8nd2WvJXcxZSFuJPchKHv9iKT6jKeuvyWigi1YaRdmX6rE
4NCi6SEhx9Pt6GCHi/kUEsERPUL+mmtsTAabd9I4cOuqO0rtyhtC8+BogXGrJTqKqZKzKoueE2kK
pFDuppa+jk09oACuFhcoeWSNVVJdAG/D3rdc6CcoZ3XLdp6hA9Lplcvy1smHCw5ITNP7eirHg0qr
a0+oCXaf6rX7BRm3x3Oo3qUro12uI7yBaPcwQTLGbaqjRRjLjbaIJTvakE5Bi8IAUzDOm2RAK1BN
LrefGWN/hmTWl5O41gbCwTwKPLdPmFJk/Y7Qi8uEM8B3HxFLd2fUvStyTvQtrBX6DikO30SDJoKr
D3JZSM4MY/8Y3HLJeKQKrafARSlWduwZiXmMbUovfSL8i4loFQMLopLzGEISemmw1YVyuXSAuzlP
pEU0wbVFWr9qImLT9bE6z66oPWPCEo9NhTEdVIechRm2nzGQNs8O4aCOOO5ngx26MJrhdnA/e0j4
m3ieHlXBQgnMAS8Zl0orEV/pRBmbzIwnQ009y/i7i80vAJynEpzDZsSLsQGTCGenpKnnRDWXWOJ2
qoHIDDyThwl3eDbToXWrZ/pr2U1rts92SUbCKOUl4lbKrCUzL2Sob8zB/53YoiWCTmqHCueWNw4J
Hs+k2FTy3jDYR5vBf3Jm53704VJMgS5OpTMeBL5qbsY9vc+6+DWDDlmbEBL3ve0Y6xzmaTmAp8NO
tm5cUDxRN370hvKMvkQTaX+Mdke/Pf2AjLUfnQqnXzhna7sgAbDvzAqC94wbrzPMNdx76RVafNtn
4doVzcy04eLo/pV3EEezf0cUZ7Xrk3bfdwhVh7mFMWdANBvhYwHRvAN/wuRKOhNFNekXbkL2Rz0c
jNm8naYCT7XTfWnJCyYpOsBOua2VeTsnY7Tp5sJD88HMxbzS+8UECrTV5nKJLcwZI81zU8VPlXcY
+MLXca6HjeoxwrVYKqh2GnSIgFrWmRy3bVTexuP8WyuQ3OvT8JtfSK50s9N2YX1f6Pk9iM05GJ4Y
eG2lcsqzauWtZISIxLYHZMCFVvr+fZLZZK5w611Ge6swrmj6kN/B8jmrqr4wra08wvzujSg4O5XW
rAxzLNfmYmQKUcJkcbwRkZseuqh5IW18w5xjgOXCBzRTkzBpdXdtTwM7zHEhhLiWCn/eZTCqtw5i
UPJ4Ay7+mCXjjN21wFRiqMrZ0ANaxbZy6I7Vw14bZopuUV36Inxl5Kc2UfSOfRKKT25fUl9ekY6e
yLy57ypc5nTozjJAxmAIekFdFjy64y8QB9G6nAS6DNwbRsoNUOl9i1dL5V5p8LyR43XECdm1Zvma
hJM8LtomateUsqgZ+k3R+/FKm+ptx4rY1breeSYIJy9EQ7kbHXC4KiQszLYHiA4hpH5oW1uaJo7H
bS85+eH02jjtuciH9FhlAF2DNl2RVUFesrGH7DtA8hmRoKTF0VBtA0QEQ5hhgGLN0I4jAySQMIZT
H+bNexdyeQpdIPopwxWkqei9wcRPnCxOx6k5EhRZ5h/Ln0ZgMazavlSau3gQNrT2MDc9x7xyBZim
VHQkBrW1LMQ54XAd2+ZZZ7SJuvaxaPvhlJbiUd+DkeEkr8/wrAmOStz80MUN0QLq3o2y8RGp7cbA
ouwhfiImoAq3gZMBpguKioiJBU3TkwyhtYbm5TEvEFPHecZ2S+wj2iU4FszyyGMqI1hRChtfFnxU
XK5x2oEWhduedtLZtmP/MBoUSYFr6aCxcFIbuiIYrZH12khiUp0sJE1NEkCnyZrlY9MBkw2RtqGp
Mt8lQXe2B5qifhRGnhAPEtkHImiOtcLPz37YhMyLhHGIKLuyxYyKVANnDfTFpLjgcCVCkev9EKTz
SfjjMeEzWUtn2DoBHWwzHz6gt7criZPOa5yxwDlbHOh9e4mJO8F0y62lVWJtEm7WIO/0aCtpTmJ7
kTsDeHvzk/GlIwBqY4KqoSZqXdisN2nYKU65I9yWczi5YArs0N8tT+3aslskQaMOmy72L20uP/SG
j0FGGu5ALg0TTKB1LbdF3yCc1aGv15skqbtbojtCAtMQkdcfo5HoQCzGdJNYSX0UenDpYjq7jp9+
WRNhRpY+/g5LnmuuaiYJZLs04I5sln13Vdq+RCS1LwTG0thI9zFDmL6oO9A1oH6g6RF0apLHo3RU
R9OayaR9DwFtF1FxeWEXxfzf6LohSEXrWbYXxIzRQfgRxbczeW19yU36Yjz5D7iLaN2E+d5s22Nn
OhiKGCr0Y8hzIkqQRHkab+KCV2YLLUHFM5MK1VQ7VT11cz55mPFWnLwxjd7mrDewPDP5BMC53E5x
u0NQ4PU2TSOSTLDn2x8kgOFn+Gwn9Yr9slrhh2sPQ2Tcp1msyJqgL+JG6jN0UuiVEWD9rqi+ERON
2jK8XfxAqaRkr7iN2EX21IwcsvGZqPHKMZjVBY2+79z5kGIwzRkvU2nls/xI4nHaaBwSNzETL7w/
o0X7Kz/DYOd6yfNE4lv+miTluszj3zkBzfUQLEpkpk7oe/cjx1VDH3TDnfhQUC4+T9W5qacemKoc
UDrpyCwP1GIu/0xewiiLc0V0nEVPng7zQ+4WV7MTzUkQwOzX/AKYx5K1G5hcPonL5ZJsO/uiYzlR
dtWEtZUIt7WoWhW1wNM6GgctWvj938iVraP+K+d+6umdJg+yRLipMsA/ERIENgG0XEDbt0Eo61NI
Xu9sGN/R6EfL4PORxFvaB8p+7ayOXARl3BmLBZjuHGCsgMawyViY0d689hnJ7eiv1xsi4pHA9PIV
aCgMpZWOXXQzhTmH1CDfMgPoXCquo3sbtbl44Zzg944VjngTCgToLXoqjtgECKMRORbDxmqrVQpT
AqoUsQakA3oGnGM4GGxk6M7mVRqbz21P1iQujVmv0900dldWEUGQZMvZjX9KNbAblr00axk0NeVd
1M84iuu2B/yx4FPr6MUuEX232VM9ZpeWPvE2H/xtzjGzCReMVaAIRsZLx0dQPaCMupvIDVq75P+u
svR+Us65r/K31nYABoJUTiSU6jYB40W01EYTinHUhCK2LVMY8dBr/RLBVebbiWfXvxpS9OAPrinD
b2RDzrEyQjqps3btRzzTQeky7A4TbyzMrWyRpwNNw4MFPZS8vwZHfuJSYGXjBvK8zZkKNo8pD6WQ
u8bAcZ4z5Jq6lYY8eQS5aDr73iRhRZHORVICxaqQNJc79tQeweG6tYvPngOftAgcW5ob4e+jvWuJ
/CVhX6S37V9Qo4Dn1MNpT9egqbN9Glb5XiGrvEkU/QzlOhT28cEo0L647UWHtUGaBFEh0JwZrfnZ
FuXVZxb2FYZxCDl11rMv83abNe0mwUWd6Bqt8cpQhQiIY/vWpYDCoQwmCD2VNzklDZaQR3ByrXMe
l4fCdqUX9CQARVI7N1X25eP2BFElRv2tDmemc/OIlvZedlN/rG0s7BpJ8nXRU99ns1qzt20iM53R
ZjnWPkUYM9HAjXu4dBIoF2E0617F8jZse0SM9NE4UrnAwd8bWXardGRZZm26YQTEbQwj2XFmbjaN
8X2ZZ9y7Gv9JNB/GfwTZpymWyhnPDvQ/JqChRbEylRJSIQQBr1w0f3kUHSIr7TZ6bHzNU5ZsAnOR
Ki+warwnjDcVmMeylYesDm/Rt6ktAm6cp7VeP6YuZFgQOWJd66yXn4Faj4AwGP3kRq9GD3AiICyU
K1sAleFBuu26ssrqBmVUsdYqmnMjxJjowTaMmYm8f292abX9kXgS9YPpohF76YwV10NBT34RW3IS
XMgNkFssEDekaPS7H7QHT9iZ1jPNlbZ8bABY3/RTa+xDvUE+MVxsRViH79MAXzXtoN/UcqKN7geH
n5fjK5ueJP/qJfHDUOtowqYA8oU9tVDjFvX3vMjXo769p9ldbbVSFTeaAPqh977uLUB6gqnp6SFG
gG/qabK7knyBJ5MigHS3dVU5sFrd5dHEcOJBP4rWCpAqSAYEaEEuJKz46kKKCzpePfpVOsV+GHg4
FEiLdRpG4L+nptq47u++gTc7QXtShtoPcURjsgGhlLAQmywjoFUz01WLUQWCILpbsgk+Cj0TG98J
ZQpzBM6208cbcuXfFiUGYxq43XrnoDpEzbk26sDa2bLYA7MBKTxr7wYdCMYr+bU1IB4MHfkcPLZn
dOgxY1Hxni8kYuZFfKmG4hDB4CrDArJnQA3jitkAWZlQeEnHU+I+0Usyv4GzOQwO//pSJeEND9y4
mxdUDE6fVzImHyJDv1Vtchwm+tpdMC5Qii1kHmZ1C+mV/7RB8HgBZPQ02x+mE/SoOpAMp661Mxdc
bGnJQwI/NlhAsvGClE0WuKy1YGbRLGOwKUHPVguENuB+DpIT2zfywWIFenPYtMbwTCIzyFk2OdCS
+SH+QdsukFtMHJ74wd6aAHDpSS1a2nBSn6kAkOsvqNxwgea2Afhc0ZYfXHFfnAWsO0HY5QCMVpbe
TTdYsucbZwHxVhB5kU7DU4HR6y58CG4k2dDusgXim+Z0NacpPdJ5rpA78fRpXG0eSHJ9nhcM8AAP
WDWAgYleQ2+cfvwoh3HZI3NetM7TAhS2YvfKxYHiCbjIghwuFvhwAYVYc8ERz/o2h06MWpsIwhkv
FkajS7AgjMsFZsyg2boBKOEvmGNkp1sMotW244hmvGUApl+gyBJaXW2mDz9PlbGgkwcBRLmEpqxZ
/p254JV/luWP6vnnywyFWUFjJu6H6692tRdMMx1xfUlwyLYC13i6wJwpOl6GBe/M0RNspwX5rMHC
g+OHfX/BQXdwoRnYnNi2ESYvr7Ze4NHVslL0BShtLWhpfYFMjwtuOuEJCA2zudEqUNQDTOr2h079
Q9EbIFbLBV1dFf5rbmpnf4Fam+xJCsp1ij9ha/yQr9MFgg2Q4cvNB845oKirCYEzqtFs2yuaagtE
G8IVqxuudrLg+34Ife0C3RbQt3XF8GewYM/CDttVM/EAE6hul3qKxhwAO7+bV2QYeu4+Yj6MVHf8
TYOccx/ud7AAwH8ewMBkS9Cgi3mORrN6AYYH/bLJkQeA6XWDZy+FLN4Zsls304gwDOp4v+DH3Z68
L1FtAUujOl7yndBBor0i69v4ZxbixSX9n1zUuikdrDcmXTkD38sfVkfQYh0X87FGoR5/zZJ0PWDb
yQpDJ/eWUEIi7lm/wpHw1uZS0EJhajapD5c23u7vrFl3f/3QvyeT8E3/8GIs03CksEybq4iQf1i6
07Cf8Hw3xPzpyKdtaUHqnGCK0fA8i7J64EbiESYFgg31Fa0gUKhGa+ZeYzgzuuUieIa0k/BonWyA
TFiIP0tazfdlmCS3ik5Z3jdeTM4O3afR3wyhQzQSyM6LRTkZ2wlt8Sgyb1qSPj2MBaSPWDYiypZJ
pxEBjWmdmHjmnMJpSEiTMqzkvm0B6rnzben70TeT+0+91529IcoQXS5SI46cjgeeeayekWfWap31
NMktloBgjSZYv2plxO4+9PKQJkwNJMnK7HbUP0HKsRlY5KwPsbFlOWpvBRpeszqAEiLqrNJuxciw
MMMmi/hJj15ml9JSpZCrXROHShgcYtIM4Yy0B18v1QX796uoyWwPQq3AVs3FZvLze62snRvaENgK
6t64BbgIm76O2Cbl2Gx6grvoBTrmRV/mi/non9xYC55poqQBM3Nu3ebWkfHtYNt0YRqmEkhuTfDX
PoK2InYORH4CNeXisxNspRsaP+0O8YOxLTT9NZVzdq9JB0w90OCCZrTXlpbYVFHZQ7iJGyCJw9KL
rj8TPw+OI2pfPBKAtg2Raic6h785KoybZOJlAg4KtoOROUfLhx1oQ7K1czZBeNULnhSlZmbJiz5U
xSdWWiKRr5wS5MHMlLsyDPdMLeWHi+jRc0T5HPljctKYUqJqs1j3fnIKAbUQVRisC7jrj0LD5wSW
7A0G2d4uU2eDqq1FIWjNL9hq63VUwo0shdjpGYsJP8qEfjqpn127fTdSA+p7TytsmFL9DIspOwDq
u+uWf4tVD/vx5w9yFtTZFGSwOWWhr3ynSivWiw1hGf4afM8OQ15gE6vw850/3wMYiI7RlId//Y86
oSae6qdpTzhmvEZ+ltxYbUmJj5dtQUJSkkJKY6ojzUO4GGYbWIp7y0DmNpI4Rgi3FaMfyBlEh45t
kcpnz2hmU6BWRYXJWemensQ6TyW91JlKChUIXHCeyfwBmzzaoewOkF6wL5W5ZiQ/nVwoGth2EY+F
LcgQo6q3Qqu/Kg1SkGs3nAAFXYw6ITlCFLV1T72Jqtq/pBVLv+t8dL+hsIgWgf6d8cZe2sFPMWgk
zhl2dkwlbtmYF4f5Hv15AVTQBXBsAbnufFx7fU5aZRmXl0R+V0E/PDkoaaTREm6Q0KVDmSmPUaxv
Ux/jS+IQSqKIBGIsGNMLnOxPZ+FsAB21Tn7QPTRaUJ7HXjHHNMZtVJrDti1rbIvdTCsP4LjHe1aT
8TczyqWRo6GpwEo0b/xRgYunLg5z8zZWOiC8otikSdEdY5N8dXpMLXfEDDpfEVrrdhyGo+0iKmU4
XW8RjELUV/MnLd4aMmmc7vSp2DupE3kSusBfFuNf4/8Jvor/YnM27H/Ym22pLMtx2Op1bLF/HBRJ
DZ9dNXqxR1GwpvSt1yCuiUIXWUx0qPC5oCRfNesYx0yKZMCJCvTvIzF/Uo9OotcuRsVFKc8xkTBr
+aab+E9e4g9y6T+fZbxEV1m4eC2YTH+eZU6taPKhgdqPRmxumgCjxuAwwEPrJY562rDisyz+8tnK
rYQcgTYVVKfS1O76ePAM/fqDmgppH65hObS7vh7ts0KsFhWOXKNLMmh0M6+iZwjti4KeVmch/skp
aPwDfEB3dNNxXeVYumu68g+mB0RAw9YnmJbI/aqzBbQdA95KcfnwpCHzc5PdlEUPTBpDVqSqHZwn
i4kmgjx2nwF9e/lkEdbuueMH4yRUcwUR2NqQ4Qn7n89ry/yHJeEg89AdeM4LfObP9xsbogZ/v0YJ
HwMkF1WA2bDU1V44w0ImxyHTDL/GoL5WrVO/turXODGKt1VT71pi3hzHz46KiCXSSHptV2TuS17Z
cFum8UTUa7WpE456WZPDIiMhVqOfcWHJS3nTL2GjkgHoimxqc9cP9cIezXaCO8ULEMSvfr5oJCVd
yRZDA51a+yByFW5ZpP56S3sngaHU09mP6Cbta51J3s9b8/8N+f/EkC9M3WXj+O8N+bdfw7/sP7Ky
CaP661//5SuHyzItPJ9//87/68rX/6YMA6aNpWPM/w9Hvi3+hvlF8VAIBdrWcP6fI9+Sf0PMaEgX
szx1rFw4ZP/uyLfE35Qrbcc1TduQSG3Nf/1fOPLln6sehDd/E0+ngxnf0f9c9ZamMMw4NsSHAPVs
pM5mhpgw2mhP1Sndo1PmJlYBtxEbBjDdY/th/Qoe2+el1Zx7k7sDvz3Oa1t7actj5+8MhXdtV7pr
WUfM4N1FOOVxpw6fUOtV+YEWTLrLPLHNP0zITuYG3XrmeyhAfsNx8+yD62HS/bvP5L/a7P/kmv38
jq7D2yYxnCr3j0IcTMXEAM+Z9/psP3eGcR92JJQ66NMG61dXd9+EOSJVTKI3SWP+f/7h+A3/2FeW
n27xSVHgY8ZAv8Cf/x1Vrcj8sYoDc947T+5w1L8xfl6scK2/YyP5hmdOsEf3bT9Y9+DlrSPq4eRB
2zpn98EBNHuh+WpdDcZlp+pGfGS38wGNIzzyW1K/h2sHOn8T3ZLsw90UwMGDHXMP9DgzfhXP4cm8
03el8xVIpTaaOz8nXzQe1J31BuCfCz9hOXzPmfJqtlcrkrm6d1xlTz3q58W8s6K+RfRnziuD1jJc
ezyfGDhP2Ql/5280nOa+tVdkZ+e2pyHe9eqH6pawQuPY7Jwb08veiycmIeGv+JFfZzu+5N/zTrtf
eJlnf6862var/iNw9sOpu8QbnX7r17TPPFzj/8beeSw3rm5Z+l16jgp4M+gJDL0R5aUJQkpJ8N7j
6fsD8vTNU6cq6kbPe5AIkJSUNOBv9l7rW5MX+VRJ7R/5WC3GSUyawp6Q+OYTBgAlScHNPgk6QYEj
7Ot35BoUoOonkzkEgSj6fQqMj6CErSfgfGl8m+5mwwnOARZi87G4Jd8QocbMFs7Fo7ad702cVi/Z
8Ig1pQCmRL3mNL3mH/qGtbrPYvonJpnzrOv7nqV54LEiCxATmJuBGE1SgxeKD7pQFlOvfcY1TQGG
WipcfvGmipuJxs2tfh+O+mdxR3MNcfMDEl5Ein2xg/AFzdO6Jwj4kh2GS3Do511wp+NTcOhypE6j
OOVHeqhMeqZ2eCtcOiJesJGxuKDAzmxS+WAY9JswAeHrao7/KlMuKO6ixzY8s3OYXGNwcjjPXuvl
x3mrbkIPdbsV42extTfpyz+Xsq2f51dUI5abXSkGvYdn+Yzyl/jXEpSEQ4UN8INPIunWOI2Sncfb
6WgSsI2jwp0KN/2ub8QMkGpL2ekqvsm9p90He6PG4WErpD7DywXX+kgBwSCImoRh41S1tryLP7o9
a9+rfC+RyvAUfOqXrjm28HpekHXcqAxxaWM+bN0OCvdev2TXYS+2XqacjFuj0oD2yl3+ySqBKNhd
tSMlByOfbe3Czokh91rPLFKLbktnZPTQZfHtsNPv/qLybh7l+BGycHUt9vq1STdIFgjNJk3FSA7D
K6Zn46Y2bocqkJ6mSwLOB1QG2hK2ROSxM3uN4BQb66Yd6CKHZ7ALML41lBueSuTOr9qhsivv9A22
BZo2NvJgWh0S0Ztn9i0wEmkXOPUFuigWknMSO0Smh09K62Jj6HvPFx16tZhXA9GWvtKn0CNi5o0a
YrqF2LQb76gY69spdLR9/NS+T+5u2oVPKslKJalcTnA1WhdvjvYIY/xHaA5dbYNF7ffTC/FzbKht
i/IxPFRb2E71XmRRscV32Mi2eVW6J+vWn9u3EJOgbbxN9+KL6GbU9m3xXkLO/m8G538WSUwYNbBq
AK5LEtPcP9eHcjqb2qDL1Q4VMb3HeStnxosZNf9mNf1fBuHlv9EsmR0Fk52s/wNtWdcCGEpfArQp
DY/Lf2FNI2qk8XtuIgoHeN5RQzPF/2st8N/MO7L8X2dX1u4sKTUVyompWuKCE/3b2K8ElaqPcC53
kpC9KFPke0D74l3JMpKilELxG5tAaqUbv3yOESO4kvlR4I512Zw4ILv0vVpOj4Xv97uZyjHZ79gI
OwpzbaSIp6QbryNMNFwbNbEiyqQ5kQjH0hxlc1PLEvSrucBuVzWXdmTISGeiugvaqUoaX/NZqU7q
MJmuEhu0vMAMN82zjO7MQVhERpPYWRSGC8FTzPm+zTJ/w1WOJ3faybhPcSA/tZrRPWDYkdG45ccq
pgGf4doFRhKUe6ttThC78Izh2yYzvnyzehyR2jUNMmOTar86op/Qj6aImpALjlQXgYIWVXugviBt
FXHeG12OCZs6CBIwvLe6D3GzxsxlCQjkhpTvRt7fRTkvgY+9ZTgw7dxqNlUt4YcW2RKRUfCC2ltw
8Z6WiMGin65uk4s81Eh6C/Eh0X0VPXGloq/VewYqubQLTTgk5rTTqvpGk5JomSnbEIQbUsjKFZ6k
+SM/hpLPmEryo8slx2YxbQu2qdjSZWFWt2qFBAk1xQaAKZBFkkvObWMQJztToRMHJj5DvU41gRa6
oH4O1qherNZTASzafmeku76XQTG2GkJ6Eo/GIUZZLfyyZJ5Zrs2PmvwB4F63CzP7qsl63Wmlznw2
y9e4b8+hgHOsLfBpyJH+3EXa7Km4oAZ/Anyks0joG9ZotQpQWNcfEC0/iOy444TweTPcLXYkafyq
Ru1+LgVlqwbTy6iXz6hiP8IrYix6NmNzP4Y5qojgUY6aL2pKFal75fO8CPy15mU5V4dFLmN6c0SU
s5YpbjDONCBFgZeYqAAenQFxs6fN1FBAmLiqnHUeEjBS3+PgEpbaUyTPZ0EQO1pYfNJQFwo8x1sh
VQUanrUX9xjBlITQhbobnnMCzURzSdspA3MjjN8Tl7oopI9jKX/5Bl2fKa8Z+NAeITYVkg7Re9DV
TBT6nWiY1NSZGdpLzycw+bQAeHco4EkTZg2KcN3wUKql05YhzyNBGJy6lF2Rj3bu8pmJvrAZ02+K
HxtD7RwlpItFE6ueU2qs1U6907FyZxSniNtw8oLiD+0qMwO4TdzZMEKAJ/arhqiAT9eX3rUeayPt
/oSFV659x+HHPD7MPTDwsX8ym+FkKbDQyYZSy8gxkhmkBm0/lmj9CC4pM2r9qAQ02QAXXKl5UzAi
nUX2TPLCbL3ulBNp5yZ1MOOCf4BezbAHQku9qdR6d8qlCvlkPu1iWL1N4qPx16Sxw4Nd3wsFDQS1
CMjbBIHgFFooHYJmlg4lI59dKmbjmr0MPbjvD1LXwATxRxISy9wzJfCRUxHRA8ASuR70CUZ6GtWs
2WTwg1s21Xd+2+dOLuAAjKWGwvGkUJsOxeQIXSg5GPpHTE+Fpv1yV2S+5H2W04TM0uN6j0bo4++z
Xv7FNyI+AignIzGQsMNUKiZPOkdEaKUMn6OV+oewk7+rQBY2MrRg744+KNlm1/m+GWjckydilztA
uefihjou2vYGOCDbfwMPtpPf4tJr3Pqcnsez9JFC7TliwNMt17qbcX82TvI2PfDdr04jFKEfMv+8
nhXCCfLMm13cQsI33oSR1VL40ZzUzXiGQu5fis/syJJdtGmkyq98RvqreWwegN6D0bYN2rzm1Si3
sC4Z6TPJJf0nlhxMXYPqkkRnXMQ7C3A2y9PErfUDy9k+sAl1Mo29dDNdFvgipvE3qXEm4yQxJqgu
1WHD0WNb+zTvzC9zX31H/Vs406d21dZRwZTc+p9K8bTnAVK+kxN6h1MsYdXjkDeRXgh+fy4eWcgH
d7hKn1GsbsUrlbzaMZjESFO8KT/p+xxvIcV/zu/xbBtbUEyYbwo6MsxNTHm62x7bnVSxVdn0R3k8
FMEB0+coWo4ZX4zCrbWtLh0HpAPIYwc0uRvK4IColOYoqXuA2xPftvYIFV0810hBW08T0W7aKC3K
ysPMjE2N9bngDfqdBlSUl3dDGjofM4+GqLkJYbYNDAjMJzCGsAICTgba5gUvKVphZOW2eTF55oSj
78vYrl+B3igS+hqnmOh72KnmYGHVrvLBRHR2MM85Lw9oJvr0Rc1vQ3F55T1O+H5N21a0a2Un837o
p7HbgGGJ0Qj23gTwCmSLF90K3i1Wl9+aD3jsWH8SzMLHg5qMuECMdwzjV0s/AMRiF6Ln90O/H603
4cIQZl007aC/CaXX77gsMjBzAyx0OwsejAucz5bRz2NLRooSUTOIaRy0u4L5aFzymhD4ixkd9S/N
E27zs39l/9SQe8Gu/b59hDjN/x28s/R9zU/lvv9iT5Yjav1WNtFFPxPligAB1svLAJXDAdZkXfja
JB5YA8w4KEGKJ+TLDyFbrdY23/gGKJ8Zm7XY7fEmIQiH9MkF/oSPB1vNJXnSWKpiqpOOZJZZ+Efc
+qUHDDDsSp7/gecrdggylm0cSyh0mRhdRPuxTtBC2Ea1rZ4AZE7BnpfJn+5pv0ivRUFQNoU6EhLc
KPHixWVsG2wkLwmSVchJnnH0D3AwO3wmBZ/Uhr9RJS4fUO6K/nOXPAeL5NiB4pV2R+FTzb3oHpYh
Uh+NTE4WYhfrOmUedfFsPI97EtQbe4lL9dhwUtyvtjV0gc14aA/JGZkAK5v0a7Kc+JXAu/Tk54Tr
gVgCxm2L+b74rIncYzcHRp4uhW28cl1NiO1QfXcObW1hJzNmdJ+xp+6AtDYnrDGjbZhu8oo7QHdY
DLABG7zxmWopzrgtGdICfknFbno6akCyIMVQVOYSQR7mDSekFX3uzmfYdVzsDM2zl77X2JQGFH5O
eGNHnh+S5LGH0mVbjyaxOC8FK5xxazrKvnGkV2kjb7G8bynmvGXYCpg+9uk52ihPOXUFMI9kInjz
A6GA410l2tVdemM/89Zu4n1E5ug5YRijYUeZ3TG+aL3g/Lmo/N3+Vd2a77yGGztdM9+FB3Q5M8Iy
XnWaubNn7YvCHa+AzabaIdkB6p148e+R3hF/xq6udKiJI1y5b67CW3XUHjpuvJo3q7Dfw31z9Cmk
sEy4+aOHTgBrABLheNqY+JRsf29trE+s/89Moe1dHtrSadwUl+BS/5pRlRrsriAiWVcwwirLrafy
k/SVMyOs+qhcoqfkGOxUmVy+gzp56NDIisT4SSBS2e5L8U6/qWfjoXimNcICM8qpNsP7p3O9q7/Y
GhAuf6z30ivak/nKlu7CDEMphD1i9AkiD4avhb+dL6tBI8ZJVQdgUekfeN8BG75WR/zEJWz7V0lB
OsxlYGLecWppAxC493ehQH9hw+dEshOvpUhu4ngqiPTAUWrYPRWFbpOfKatgVIiLE7tK6aupPllV
WGhu2pN6Cx8F4nNtMvlu8tZ6kEK3Anmn24GIm9jGRRp59BbqfSi7SmePp2gXsSKwLtUFMLmIbVp3
UEibP33tKnsuu+Bl/pVd1mFO9YJD9k51ZYht6R0bGMsiy5vusi0ivVsQHRTpk8jZ2LwFwzl6J1UH
RfxcYyiw4/Zo4ndI9TODP1KYIDn6A3hurnThx0azh5W2iO8Yf6wlFAyvzqF/AFn0S3oRLJcdwXBO
36hAKK/SlQII/FvpivhqU90k4uBYz92Cd+YlBgNF+UA+AmfjWtwjLdF+QZZGW/NC0LGJ1kF0LN6A
wY6ZyhgfA7aCRIhLXvo0lk8BYCIdreXWYm4pNkwqAOmst/i9NZzkKrMuvcEb9R+gOaHVbfcKV2ws
u1rtdt7c2f47JCSyMkheKT+rp+K98E/qcxndx3dmebS0HcClt2XhKWyiD+zJYHIQx9e4/A7xdVZ2
qMX7F2mHbHHbIR2CoexUOxFSHtvT7hwlblgDftl036bmtqhBUCdWNi6l7s18EOeL/5DvDM9/675b
3N2sAh5Bly06QQwE2NMvopc9Gfik7oobapH78pShiP3QE7v6UTbdOwqh4Gc6ZB+yckOh37Cpm3nb
++MwcEnb6QNzXnSznOmuF7datG8PsFzf6TdWT4zqSsYwiQv1UF2SY/0AmpBZBEDqs06ZkuTqKwWl
D2UjfnND0uBm4mxAbuGqS0K3HVceCEf/UaZ6edTuoRxo4SZMb9k36Utm72XfGsCQhHTrYyJtBM/M
aVFecCf1d6jffabFSXxXKbek6mc/oyWiYawGr7MO9iNhglK9AqUdX72Ije2gMtKB70o68qBZAlWQ
/CLRM8qBSRdX4lYCqXee2KC/LgKoc638NPWvGmzqHa8JHbnRO/4++GYNA1CARQKB7BiJHMgixcEg
8aD2oFSXb3HHGtdWiZFmY33QSHXm0n8akERj13rsT6DYfw3vPlmKcCI+MZhjE27wtzv+T6NvRiaa
gT3zgVqy9hKMNnOWCBtsCxjxPLnZKdsShCO5g24PF6SRbzWBWyr20I3UuyUIOBtitDdjC5I26pe4
Z4kYbTGABUf1XO0o+DG8VF5wSd+Qum1DFF+fXYkwlqdWEWfo4PJlpria2+pimkdxS9/r27xwVdKh
zR7nc3jOf0Gxu7bnLLbVT2sPdveEy4z6efU8Tpsp/5HmO0IeIEyx9ZriPV25qN6MvwxzW9KmsNjK
0P7nQkeVO2IzA4sYyJAFJ/E4y8C/7ZF8RbSjiRNqhnjEniEdx/UBSWzPfdYKWwT/tdemzLbd8uh6
WH9uPVt/zRgCBvIkaRiUCQKyxkiqfv90YczlwQdCheh2yOLw1ogk5Wpo/AEw27SRJbutAMqYIiJ4
Q+b9KpVg3GYliuB4RHwdwsHSIDCFI19sctucrJTojxvJLbLCo66ZPDcM764AY2ED41sjTUK08DZV
qtsmZWLLfYJ2TZMZPHSwsDIpf4FgtBt/Er3GMGuE5CLFKEujzumHgdfG7ZuUoN+pMC49SBjGIwBe
m0qmwi5aLLhbGltuhROVnXD90DSKiQPG/JBDwI4hrANIZRBc6sANapzksmXUHlwQiuYy+mn0leEz
RAGtUlVHiA3CgAO62b1C0Eu1qBCrnKmwWERPFasjE/ciWbbAbkccWOmosl1DkKF2zOtlgmGc+I9j
GKc3oFMInUXJP4eN8qarqKlmxoe4S0LM4FQyVQFFM1pfszSOBpMT8OEjLlFXmlH+VxUrZJzJtxT+
gqokzaGVc4r1+IL1mPGvmbVNmmwA8ULXNYp9EhzZX9+1pZi6sgoWeJJROU8RLguEBR61RXUfDNZT
mBnkXEfdBpgTps/g5JekPmPH3PdgBNys1e/8+CPtapy9lvStlinbMoizHgk48VbE0LAUQGIIyW+q
yWbFT4B2zGaJZmSmCyz44/0c3LI8x9DQvQKBhcMvtm85RncH+HMU+4+V9gMXHrtFkD73IdiMoUow
CtfWT5UbRwmhjC1g5od2wXPIiLyvRtUbZEzmKM9fhNbsd+1IVC0I5Z8Z34UEsaE2g9SFpgdNlloe
iYRPFXKLXRejJ6oEk9q3Du1HD4YXQoKRYcnsTqXJkRHQU4EGelXP5CfAVEOhIzhRLANcCeUdKNLF
UWFt5wT9aZKHrV3Lx25+QSr20ufhRWcO7S1kh3VfvLQtm7H1d4mF/hFNhLmLlRSRQUM9LTJGtvyp
eU11BJv1JD62ovoKMHTXVZ6O+FhleV8x60yzhRsVwmZnBjwD45fkNy+FNhxg5aFnR8vuKEX7lFeo
Y3MVz5uBW7YecZr4n6rO0hg2wdEoWDDjSbbh4xSW+mal0mvdUXGEQ4Q4PIJoPkynoidZpmTLQIIg
K6sqwoGdplupzoL9fajRVComdnRJWMF7jdjMNKItV8YNn+OzEA9sm4ya9bRI4OfwGY/MNGbubyeL
elDW7rWoPdRyB0s97jVbjZ8qHd90rDCk4EQxvLBJC9jYs9dmyuRVk9zuSNxEwJNH+qGXmACM4LEb
QVMuggT2pXHbi9hLxNvINNU06OyF6NEP4w+w8kTDL3G6Ztvu5VRJtkqDoCSVLctReuoWQqDk+6ai
ohfRQWSI9JQJU21NUruo0G8LuvJK7vgtGuon3B1LmQyg9YRBJ5Tae2toiIwXhyfiuyEXyzo7GWPS
bfJ7IttvCTDFRiiLixwLj2hA3Gsp4T3ireXqlPNdrbKk1VaaddK9xEXKeiSlF8MYnp1wISsmWzSk
P28GeFbeKX+6qPmS+Wk+9kN8gr/i+rKabLDLbouCvfS4AMI0QZjceEnpKekDCmLRb3RsXHZqwDOx
5mAxkj/EcBjAOlkYENm5Inl9GqF+kw3CqtJSEISPRDoiXb+UlBna1v8OsZojs30pizhGREvYmY7g
y8NrSi9dHQ8NgvZGfg9HFrJl+ybqx0AqL/Q1diWqZttsm29rpHGfoURDxw1F+YzWl9pMFpyde1Q/
+wzvj2iZl7Gs0ZnodNpaccB5UX+V6cGaxI8gyJhOERfaZgRlRWiA40xG+pYIG9yQfNu18JziN6E8
Cr4gYIszvX3oMNQc+HwEW4aLz5E6qSLIp7ajKlILy14VOHRk5iw84ugm1ngdU1Kl8Lxe47HoQASD
F6jjbJN2ExNrUu6aBti13oM4qMVjUQuFE4vp/di3b/2ik6nwwdiBjH9KZ02U5T0MMeFjXIieoXIN
+vyIdOKKdzXg0+igtcdsJcFrmIIxbtImJKpS4yYusnrnJ+I2NNgTY4ttWEelhltY2ROueO4qKavV
Q3/EJfUk4rtvClT+jSYh2k9TWqvYPcRe3jaMZrZO1qnX9spFmuVn7H/6NlITcgZTSPok38JvPiLp
FvaxKN0ykzUoktinYcRC1+ntw6hQwfUhTnd9wlpcZYCXra2iLvDiLmXfRK81UNlW9Ya2bfxyk1R4
sKKSzBWCXUoKfUpKcFkk5XslLY+9GT0IvP7niOJ5UiSvGPmIXU1DVotMZFKuJHTbBnGvQnUQLYHY
XSWjhAwLmTWAGm3Cko290dRsMOFL2xGIyX0cs++Yo9wRgxiaQN7312TECAOWCGNpgEtXtsimHyBp
0NdxJgpApPWwNdSnDzUB1jGM2ZKJnexnUdplhblX47bzTEEivqVDtpQXOFSxOA0oNgBEEEI940Jr
RD5/3Z83Ssi+TELE4vgxUH21zXADqrFbm7iyAFxi1jPybTzIP0PVU8aFuTw89oKoeaauO9UUs3Vo
unMjY9rtenzlar6bzPahyYDgCG299ztzlxo4I4xauw0ZU245d/sIqx8W8QJsiXEqCSrHNcVkQ9Mq
TaOHagIWVjXaizyW5L0k2RssoqehDnHn6BqNOuvFwEC4kftxo8E0cCKryfZ9oL+q5kzVIRYQwikJ
TRq4l8QzgqpJh00hya9tH4CpB2Rtm0vNWpOh6QjCMSznhzqhA8HAruFKLvkaZ+rwaOaF5gSm9NVl
XX1WERtTxwfRgx9q0/vtfdDsi9T41GVSpiBXHsCD/JA9G25MnUw8n3eoUFWvG6mvSQIrtgjaITCb
yamIZiUS9pdRVcxsOpdE2PiZ246N7iYbKUsqR+7zhawgPfliF5x6GA0wwimP+l3vpHH0kGRxt6FB
A1LHXFKDaWUD04fVuolS/MUjHQ38LAKQPeMsK6wMGNjOhjjChbduPkQ8h9zieRsB7u2VjYBa1ZZD
EtXnOlcPq3NkPfvHzTEtpn1YsHGtks+IzpAnLeHrA06lvx3W+8x6srxIDN5XY9p6qGAELAOW5GUl
qzZfkt/ErlAOjZ7/QtgOzzyxZLcXCWoWEQsetLCnwoftwgkkNrKxiZQfTpOHqIqaZsrOLSjbQ4+T
fa9SddLSbinikq2+HsgOvgmZYmzmBW3exBMkKXlFnYeKfpCXQ56jP2nfLGkJN//XIUJeoEJH3WOh
/yu5Y83w0CoyKwxNvM8Gk6qYouV3og8bpu+05ITHRf2t9Pz/IsF/IxJU0JP9jyLBl6nIojz4uzzw
r9/5Sx4oiep/oAuTTBWOjmwYCpk4f4X2IIrgIcMyMfWb+EhQT+RF3Yb/+3+hEBQlRUUgjCBdVS0Z
Wdn/VQiK/2EhHCTOx1REupeEAP0/KAT/oZxAvgvqSkWkKJFDh9diEXD8TcLAZNYktVUNF6WC+cn+
s4OuRoA0dAJk8P9GDaIscuC/iZ7/y//2D7lwFSgs/Af+N/88/YwI1J+LEfSd7d8YAflKaC8F1dSz
si0eqWmrr6UXfQfbaK9uWHDXZKY44Wl4pjyLlFC0kT6zmCf8si284vg/qzskfYlF+s9PFskmn5us
KKql8eH9Q1QySY2UaqkqnY2Gguxq0ltTL6xBYY5VF7dgH2BrKFsmQSV/BE477oVs6qFPYjQ/YAGs
qVpxhvYDJ+hYowKSNYnyYz7bchclx/XQS9ATfFV8r8p8PMCMIWlemgeYuSWVnuW+3KcqwzRbulVM
LEMSUUzzq6rfzCbMqlagHLQezCbEHJDPGDTxTy1rBjMnK7OgSbiav9bbPbDqw3qzFPu73KwGUmLw
lelaNMMIouusLA7gP4du2QpPBpEmwVxcEiy2h/UAGlzaliRx/7kLnxWcyBn+oM2bhFxr8b2KKY7Y
Ds8J70tXsogaWWdHy3+pGYO8W5y6q2lOFYBBY1ldjusdq9NtVvvICVP2lINZ+1sFOBncxeoAP6Y8
CHH415m1nK03m5pkCEmGjTWRz6SwF2LHaVQEXXPAhlIdpJHSBZGH+EsFka2wuMAWc5WWwZ/bsGEs
j3TMFywsGPBERtYl0gYSVnuYNfEsRq2/We9qZxB2KAeIOvLN6M0UCfoh0OYHmyzbz+XWetd6+HNT
quJXbcAILVQtyLnFl64th7hFSuGsr3z9VMw6OBlNFm3X17u+yvWMSAMyL9dT0UzKTTbHD39eoZzg
Lfj9so12wPsN7+erXLyGyIDqgzmWXKR/Xux6JqkpMjRJplXZ4WkRsTauZ1AraMaoM2HMVbAhfux5
fYzySYCCEJ2jjBYAOC9VhCURKwQ9yt+WW8A9HSrV9SaZy/lhQvLOlYBouoSSyNl6dciEMWNgbJz1
/vUuPnETVSjXPHYp3qIK9uYBMw19OOjs7F2apVtPZevQWtWyTGrxTIdVhDqzG4fDMBicBjle1Wgm
Ymu0ovEQSfV4GFTq7gSW74zlOayXbb88599nc3fLNL/d/O16JZKAq3Z9Uk1RmJvGr8/rsynWp/Sv
gxYRzmQttu71Ub9BihAVs7brJy4aH0/HISu4ctab62FcHvhz8x8/AnwxgSw+CS4M0/ogTlyhQZbA
AdKgaG91q4CzwaW7Pop3uj7842buTzSOrIasJEoEbpNSUlYUH17P+iu6NBtemXavf/78etY2EU3K
lEjA5b+tQ5aHwzgBh1F5v4aGb/60HNaz9T4gbAzfeR2R+NWjdl7vJI0tsDWiVL3fD//tJ1vxW+iF
bM/ymnrKNOeH9WxU47ImQYw7idSRZm89XQ+VqX2ETBlYZIDgIBTmZ9bD+tvVnzv//LX1YcHMJDvN
TUpvyzuf/Ovt11VIk3hd77uwGvZUA0Wc1gPjVKAtQxThpOSVgC4Y1pdmBFwf6+tdD2jjkq0VUD1e
H1X1mfEunJZR7/fjIeyWqFZeimlha8TIcajHaMsf+f2z60+tt9kD/PWX15vrA+t9v//c334nB++/
neh9UfIwkM6hR4qXL9l/92f+3CcPKPscuW6/jKYo4Ve1RClzmUKKRb2VGh/rrXi5S1yu1zScSVpZ
bg4S37f17M/hn/dlI5OKrilIm3k3MkEA/bb+TE6o6rS8+P/2d9df+/MI+3p+78/t9eyf/9V/fkoB
mHZ8HVtlIoUHzP9PwWjm9cs0q4SSZ4xluhNy8ZWMbM2LF8vzehiWWa9CXm6kAlu5bU8hUmNdbydz
AcyLzF+IuS0Q7AGrFAMFB5PVtRJnuNfyvDz8OYgG1eY/N9ezPKq+ieImEXb5f0RKPA7esZFCE9Nc
PrSEd7UDmiMFWZrbLdfwepCXCfrPzb/dt8x6cPJHxqt0uewNX6Qdw5uFTxy65wQfqtHmXTwsJndL
3ZtpV2ySmihyc+z3giSesDml20hfwNDMLVjBGNP7B/WqJkny+//s+bYfjPUbVFFHQ/eVIfgfwfZH
Gm9PXVPn1ipjR2G09eSWcpe/zJeY/AaWbMsp7Pm/DqxqocLpKKHNqdiMw0TVqv+1vjeaIuTFrsjL
ed/Il3R5R9Z36TeMxWiusYWCKGgazcsGbUEOVsduYaGO5kcFGGgzUP6zkmbaWWR6S8iH1OBpAdDt
m2WFNS7LE8voMrTV+E+iAsDFet9yOSiymu7qMeYJN8Js7Qf5NEhMIU1lNLQLkxsYjeeWte40Bckh
GqhGSbSKyUXZakG4p2EkHyRBkX4fkEBe8cAlu76ddmpSmJcSc0Eoz49V5vebeMoO/VDeRxILnEIy
avi9xATCnruBrChBOYySK2rgmNbDMtgeLBIOft/8/QBRvk6SkvkSLgiV9fD7ClhPI53wMzMZyBmh
Ys5uQ7gYoSE7CzvYrUP1BEoZ1I4M/rmdG7hiAw21kb6YNtC2HGXWrXpnXPUZLHspaqCdpEz6wbmf
efKyVFsP0jpLL2SR9WauENA56+Y2L9SvcpTu8lTp0dAKcByWsyrORkIagfyFBV/CjFcAsWjmk/nb
bUtksKPevdydWGTNrI+ZDB29VpMI86+71p/4/TeyrmdJxrbXItGL4geAi/JQLYc0NZUZFAynnRrT
4AGt4iLOZEUkDiTM4HfkoRJYyO+fX8/GZeZaz/48sP7c71+Zx+grjbFXrPdRDLG2Zq1uEHcyEiyH
hQjM27eccrFLtjQTAsGarT2s9xmCysMlPUuih/frXeuDYTB0y9KuPRQCjdm+4unRBULvY4oIB3xz
n3fa3ejr6oYrhSldDvdp7Q9grYJEdH7f19bfgRnUnlyyMl/v0jIQeaKCS6NdfuvPA39uDteSFS4l
NYg/2HkGKnEuF4A02cZWMvtLug1iEjCOEklZ2MFf8m9Tys6DS764QNHT1R/TC9uOewG6Lw1BF3IF
7dpw3OJJ4UT2j5V+WBpiNcW4Ux1dll1S7MbBYeqfO/mjRy4QIqUyvUTGxYgv+yrFW5BxmXAs4ite
plbmO7M1pKNJgjSJclZ+yuNLNZ668UR5mtIRKUKtsEeJpGs33BKD5QbRPsn2xHA49bgBH09p/pCf
MCAjLkBD8WsGuuFlPxX5Xe0WoY8hvKOlIkpweGgN1IQxim/U2QQzvci0ymhgYc2gHFt9UqZUAc3J
j2CSQmqbCNfg4NskP7UCOnVbVbbIcvUM0pAXRJvF8aZeUVHFT3V814if6VnclPZJO5QfBB1d0CXy
FXUA1h1A7Drx+3RC+fozbZQPkINgIl3hTmMkonf1bm1Hx9zLX9It94Z98iq65TMiYpc8SoiYV2VH
Zw74W3RneJQD9Ts2nSjk9hijzug7PiM2lu0FjjQwbirmKdVb3D1oHk/w0EuIZaywW5fGle9+EtV9
zffaZn7UaU94yU24BN/TV/hc/hSnijBDG/ewl73mFCfZZj+1pCBe5MfmVXW/29183HfvCKZmJLMU
7ByeMOuQQ3F3UMadQR/enlRPXKAuTFnujK9nm2cwxl7beBeF9+QqIsmo641e7fyNhTAoRXZAX9JC
pvqAqBtVqvilIqENnektAIsperqCYcwd0XwssQq7xY8FZhpZNcUBpHZ4xxo8TF6JcEes3+sj5iGL
l5XvdSd/0McDcg9qf3t6pIL/gk+vCLYY0BghZy6Op24z+wjrrBsg9HOwGd+hKTZf8olmCH2WxMKM
65ajOz3AFdOJ5ySNxiJvm3IcIqj7xSf5oZRHcd68tZkby7c82ZXFBQfdr1LwytnzQmbS5R+GrOnT
+DLoNVM51Y6JgaLx6LMUHhzlCr4gea4m56hR0baFo7QpXYIX0MgxmNEt4ko6+feB6BpviKinxcYF
qVdA6oeQ66giuX+fHq3yJKs78cTa65a+S99i61CZED+t3EkP/YfIVVmdpMJh9QOSzS0B9u3JBoh1
B7kGTblIYstoyy/5tu2JgLKNZ/3z/7B3JktuK1m2/Zc3xzX0jVm9Mnvsu+ilUDOBhaQQesDRN1//
lnvcFOMqMysrBzWrCQwASTAYJAD3c/Zee3go7v3P9XG6Qe+HokWUF05/bTj64WZ8IlyWhlL/I1o3
rwGnD644qvco9YxdXu1se89fyOFzeEhkENxYJ+uhnMnL2QYF8KlV8qrfjC/a9/weQc2aSdoH83P0
I/tAtwswX9+vXeR94W32qf5UnfUHqTrC4Nbjpl65t9UBQOnyOT/at8/zo/OkHXB8vsJgRO5ooand
6D8R27knpHxb5ClcaJqP2OQfzAMWmWOWrJpngmYG2Ker7IhiZIXj7DNBQ94u3HSrftOT37jiWmis
mRWkM1ikDVz1Ll5nXLKZQDwMX4tjg/WK+CCXTsgKduWGa+on2zihpX3C78lHr7YF8tSVyex3XJkr
c+cfyofgC6SB52nrbpZD9rXYo8klMw53FlEVNKnWXDQ30Qn97biBARSuqgunW7qjSAfDmyIZv8ML
jGZyM7aUJIC/0k3CGXqbxmufNsR+evgeHqILM89DeVg4UXMy5O67g37EF0oEAhYxrKEoZFCPmJv6
if/psTtPaM02JiJafqnRgRCQaNjk+ibltL4PPtcExU2oXde1tUNjRM4RctX61iOoYE2pHzwa5Z19
tEWhu0+/jDcVhk1uBtqaqOMSU/wnA5Urvz3C4C7+BnLaJdwVJ/cZr6y/p/FwIN0FFvzaO9cwzQ+W
1OkTtech6NsBo+nT7et8R4TXi32ffcTsuY+/0ZRwbqcc3uD19ueXNQUfdYu0uGwUQ94dKB6ddNtr
9rEV3ho+A5tOznDCivm6LedG/Ug3MCHIa0s/Cy03bFiHLACEDZYQ0HupgNE25yVqLZITErU2OlYH
aVQ+PAY6mq80H86Z3aaAS3lOrmY3//zVVoaQpW5NJiWdg623RyvYVS1pTD9pa3hMqOKASIpfC7ql
ENksAFpqTT3QtuIrWhAQOjV6OlJfyS5cFgyjmUlX/tD5o4YMfKG9/LaKbwlLiSPgTLo2JsuWzGr4
PGjKIn+YTjHkcZzBZUxwrkUNIlXbocdDnpVv5ox4YFpEDKf1smhPgU+pSK11hOdS9vm13VB03Cex
fnYH4FQiB+BtGhg6dLnwEsa2au26D0jXSN5bfx/qw4Y+J5Hb2FWQC8tKVl2S3jSnhrYPoztFrYL/
xhjELY1jGjftvpdjabXoZOzyrEEhktWF6yKSU8Hrpgn1G6mOfqeqbJOctam1RkG8rjttFxKHlzTx
VsVcu7gkdFRAB1UOVinXak2x44h21w8yEd5wjadct8KdH1CaEtOQrWfBbQIEaH1udAMFncX1uH+e
avw5IxlUmjMF+2sBSafluZ4zV56MSY8/pe6WE0lUhKR1DVf1gOZkbDLy7BF8Tk6P7kNu6mMCsZuh
UjCEHxS+LS4mmthIzz4ATqp39ACmE32AiSzcydpbiX+IFvmNN7bzqZhh6w35VC1IbqnX2RlGQC/0
xcavBmYq8pu7Lq77hkGfgfFeSmhGJ2NoPIZKfTVvZrv+oLftrcesx/JC96BIi6pEJ7sga2eQSZmy
nGxDouOkVcXjazEZ385Xx/G4sGq4PbRqsk4lMcbMfWOurPW3ucsCzpG+i3dVa30aWt9g5sZCR0FY
YsTbtg0qIlVWVV+wWlw3/a5K+JBMDHXG5OrrNeTUXps9g4lRjUhdzMjnZ1CeMjSCovPbQtaQHdGw
M4qw6cBaW1l1F661xaBCpyqsqZkS+6C2fX0qtqo58b/NuH/RjDNN8A7v+jibl+7lTyzH7Uvx+n//
z+3rt+alzV7ed+P+fNGf3bgA9AbIDVrnTNR1nLsc72/dONWog8oDRQJGjG++A3ZYf+i6ZaI9APNu
06rjoV/tuH+n/WaY3t+1mWgtObIF5+FddvjT/tqByyHx6zMMeMKJ7G7C9V1TZFbnUigvk2rtuvj3
96luN5E+nJb/9WEaO9ZIWa56+lSGVdCTku9f1S5zH/XKwWa6NHiJPQtGPmH+EOZjdc6DpafkMILc
oO1PJfVDPD5XfmUeic3zYLLxct8wvhSaeeRYpJ/SG6fb3XwqTrbn7VLB6Mx+6XsNuCPpNQ5CK4sL
216PSXSyhmU/BuID/NHPok+pihPq0WnWx465XdHW/b0jGH40lR+hdKxm+HUDOc7Ds182xzxv3Jsg
bRDeBinzstE7mvS1dnGItBtC2dZosO3oJEuQXPvsBe7LONbWysbYuOkxNYmZcHNHH8lyNrUvhYv9
rugC49iTejf31g+jY/wLxb/kfVa9RfKMPUFU0KPqJtBAtmaVTSSE7/V3ekV9iHRB2EhMO+w5LdeY
ICnM77zUB2eQEVXVifLZTKND6zr9kWbYz9GOUQWN5VOmA/Pq+6DHOJIXIJaRCqN5FBb5Z3xRW88/
ZXZIlpk1+oepHLKNccBTIByNCOGR0KchBwrAsLtMJmjM848wHoPd4KNTsFOkvItDk8nxn4OoCNaV
S7DR0HwoXfdHFwX62taRR8+JjpS0yu+buI73aA+ISYEJZwWfhtR4WlyIurYt9q1XPCzC/zJUgD1s
oqrWsJVo7fZUIALyP1fa0B6nTLvxU+to1VkgtXLfhwTs8zjxO4BT+DUNGIeGowCx6j7rUHtR2jPA
sXW08b1HblTsIRjr043mRTJE+TZs9EubTz64ROw8mQiWNezrDJYm+T9bwjRfBmhn21LEJlLoatWI
Dki3/r0asENB0dM86PC5XggCGAJAK1l98Qdpr+GEXBkZfekeRXCXVOJOFIG7oalAE8qI6S+5ZJJP
qG0KB2WoVTB06iwiLkZyNgkx3EZu9VxWnjj0JjKdfhjGnci1o1tA/KqLrV3X6dpcnEfYiD7xhNXa
zNEvW87MKTA1JwSkBER5IyI9eJEk2IVwm10dmIoZ3xYRxmAj1w6Gm/Zr/tR4Y9Tet7wpvsV1v6ns
elgNtveYdvmrrlPjjp1jXwoX8ufMTc5+KT1Efl5LmXwwodyNzrGdlx/pAG3S6h7sgcKHljKXy3L/
wciYvUT5V4ifW92Yvi05PtKpbg4O9XMKHYAJBaOTtuNGbVkffcGsgFF1QiWJTNOUUNDgG6mkT/L6
uvJnO+BLs9dgcW/QHjCnZujrh8h+NMwUe7iNGA5gVLpZAdJZ2y5BRFAVw+xtQnlTc92Oxj+kXeDr
vfXBLAXGwDI8IAVjcsbI5W0BzADl1KekmPtNmpj3aeM+ZB32nxRBOE72BWRH7+sn19ynoUZtJRv2
I1IMOu04BpIAYWMESBTU19pLYcM1pY/7oL9JrexDV/TfU84uwrx2XAAshzJZRXmftB5iQ+0zFDNr
ST45C76JpYPlR7kayVybn/MibzYJg3SIDQjG4JKk6IXTZdzzWX4s0WDfWMV0OyUhPw3AGT25eFGH
nS6PGIhGMk6ogLriZR9nTQh83sIiGMK5iTz/m4eS9tI4WGiz9KCHIHRS13+sEj/fRdLKPtb0opD4
rRwImclEPWBwl20ED2GrkZaC0KidH5JhLO9I7JPOY6HXxNmY6RebZKRCYMqJNPxUOl62FH74GvXZ
CLAQdoS/YJtbXkXhHNyBeNAWOMSW4eZXEWIF6W+aeQvL0doIO8N1L6GgceHcM2vujcZbJ40Rrs2x
H1Zt5hS3VpM8Gii3a8L+1n7fOJtm0b71ts+EnwgWkAIMyvMQbpw59NRn/OC+DKEPkigPQYM4RihX
6LMpS2uzu41Rt68HyAurWN+ZS0yWS08U55yGO3lqkTpNeInjUhNKf5iki4XgY5uFBALDLQcZG/lK
bOJnLkjsBZMd9AbRydUPHAZ33AwuTeRTH4i56OKKeAj0vNtGFdxRdN/N+DMxTXo2RYP6l5piF47c
KrufwPkJJs3iD2nXCtKD8NohHt11bvcznSiVaD4JWJAYL4kjqMQZBDUk4Aa0pN8gjOdXnuYEtIT+
z6Ur0LHSehmzgXZ8R9gtMJ9Co4JiBIRc9DkMUUAjtxZtBybwcXUT28a3cTIfm3m+dBSnj4Bsy8sQ
7joUsvQU8mejo4RRMvqHfEeOTJrM935Yfqx1Iu3ClKwTB5EubAfs2uRnUBJHJjyGNx01m9YXnMjj
xsqcCUD0hH+seA2SklIa6sLBMzG0L/Y5yDiXSx9nKH2JfdhYL2Ed4kfn2AQr/BQBjSjTThByuMsF
hsvDXDz7ZmSAvL73YFOuPT2n1DC7P4lJRlNpkaw8mMBFwTmuO8d75JD7us+46I16ep/o0tRpRpcM
ewH6xfisiwB2OXM12jhSjG/ueTJon7qGfdQ9kgU3r2mBbwZBZbIA4bLWOZ9Wde8glq2G237GWiUM
47Uegm1gm/hPXfG5wNaCyLb8GeB6bke93ncM6UgsAS+CcecwtO28aYthPM94DfTGq1d2Q1psZkLQ
NEiDAQgCgbPG+uNyYYuK5JxEOLCSjCIVmdWmnFxa2XDPOBIr4oTQNSjjeWVxOd62ych0f3oJO6ri
ftV6u8EaXyO0hJV3gEIfbKpF+2KmabKfWq8/M1agvIbSgJs9oiJhwCfCEELSdkYtPJdDPL87hJoL
WFYvsHD5d3OHn32ximDTRxjcXI1OZAHM3AbsM0dFd7AmGtUddceWL2s1ZC3RtDapcbO0Qlu0rPj/
AXX169e+54JhWRVwl8RzNlzLSPObDTICaBdi4Kypx1kaLQKPZPsuFivDQEDbuzo/oAnH9mAVrx6o
7AuiE65FB6a+P0q+yXohhd2eibX2ZmSdY47yiuzO+TJ6jWT/UtZ0NJPTSEPoUs84BxfurCLyyMaB
c5DzviSf2qAQkNjremlu2rGErm0TrOJM+oPWWgjTagwtzC1R2afxIzLy7OJowmQayoDBdjGLpmQx
zPmxXnDk11HIz7PEntdmP5ZU/9Y23lMYy7QQm9J31sNlixd/O/e+c2pSDPQz9/et48wfAS6nQABw
mzeh9SFYRqrCFZh9QUcvHH7YU7DVOmDbXNRJl8xZNJBLuIfBgUuqc2n13xHiOHeBl2xJkibARmgf
isIXD2AVktA5+rW0MZNruiNT4qauEswqBjfyJYL2Y+GK4OuO+kuLsN5N9ZpqFV3NvE60c45VPc7H
4s5hqr134M1yEYgJUF4Y0yOEHz5ok3NXNc1thrz+gNgRUnZO5RG+mqmH1S6O8dl2YZfcphVVThJb
MYVrQEdcrRjWukDxFVc1IIqYkY3lxhZEHsiDhpuIi55GA0ES9aseZDVJo3SM1VpvjncWgsejqU0M
Gz3KepM3ImKJHWIlqvGThjtwP2bzxXZ6gjI8TmzMNIc5nfvjyG0TXW+OxlxH2Msg/XYio+/o+XLY
7lHfZuYoDmYVQ1WIUDAa/bRJB+HsRqCGoLpJxxyHS9N63TkP5+TQhsvDDJKc0maIGUv3TpPX4dGe
6uXUkXCUD6LcBNgIjmFa68+FRBYSpDgZc0fLjChcDHzbGXvhMOvWuRdTelOH/g1G6YE2+KWtFv1+
otFlGXN86S33S5c4EgIShoROVx/qdvHPhaifnEBsFr30Dmbx2Or+cr/oS7IlwrzG91KExEJU5R7v
Dcwj8nR2o7+kp97VnnSFrGFmsSuHZIVky/jUkaXEyA1XVjHejmZZ3ZXjJQqB9Sw+g9OqrBknyMUy
xn8uftvnZ/n3JGLEEaKjOAl/4LYY9WGEERSEMmI89uLNQrXD9UxI9aM7hSMiwhK6z3V7KEgecam9
w3rV8T0XqL2wE/5M9YXp2iIlbGpRFdGMZXkwz1FtvSSdRVNBSf00KYQLgoIWsyYFgG/bXf0SCWvZ
IoxHJ6hUdDb3Wtj52HVl3Uc9oBaJVW+0IeoPvT3Fw5kLOYZsoBPeVJDdoGQOhR0iX1OrA0kM295o
P8WyDmlL3cd1Mcryo9qcNe2htolB6FsIAD1Zi2slk1DHUAudCzsTEI94LYQU18XQEJFmDDE9Xln4
VEdDowG5Ua1edwZ2QhCXPu+V/EOpDhhrhURlSmVCE0TLMTIuhZKdKNFBgL4VxKfUI4SyBlhnybSb
IdHjYKAubncaRrN2cvcT9YNMytSDHgNBE2ug1BEP4CyTAvqy1Jlv1BEqeXJh8c/1cb+5CkgIbkWD
eslqBwNWtjBiRJdJSjF1tEB+VWptKixafQlEAu7aWOBkSV4KFdTam6DBnrzPsLTtrSVlDJhmBUkQ
RGVhBSE4Jwz0A/cFZIoWgoRMiRPVtik1r4xPFsDqFuJCNCWd1BSpNbvJ+gM0NNQn6BeU6kSt5Q1O
8M6cvij5EVEuXVfESA2RTqofn1pLsFrxA51ofBkpjRj1a4sY6xhb9emVkCYIcFWlBMLTgeATd/Kn
1gfOJHAS5/uYZJp9hFkQzgELR0pfhaxHjm14GvUIFL/ctSzQdEDOMgcuPzpKR6sEOBhRSLr4JWIq
bUEKFoJQx9e7XTB3II+xjFKXkWIppRa+6qbmmJSdLEBLp8RJgVILkZ3+XrakNhcthDbalPTw+4Jp
eCInYvrSX5jEhdgr+OFoTBm2cVh8jmPpV2zkJ1AfSH2W6bGv0N7USK7Q/pQxXTdTlmO5IGDupTy7
d7FU1FDwTzDi21NDmiRkc2jv29B8dJSqr5eqylRK/XIl+pPyv6ZKgVrK/oBacE7/uTa7Hb/r67Z6
mDwNdpL2Om6DmTnyr9e5eqYvW7Xd9WbRfP7taERzFsdWf52UMFBpU95WbSWElJJItTOVMslCCibf
PXOQ2hQlUFFr6omDFF5SvZnXkc5PwsT+Lxy3OKgtXWo+1RpWw894QUiOl89qMkptNOD1cjUuwtkI
rZTGYhx9llR0quc4cu23TResb0BO8H70maRi/v7b4S2r1TaZlKOq/636twY+/361qRaj/KdfN397
SqxksCVXdCXwVcpbqzKQs2lR4x48Cp5Ms+3iroq5eE5GTf5cFMW0veXVBT8Cv0y1io31JpEq9GC6
r2aHDrTsSoTq4qTaEr5apYxbb5aae0JXPWjq21R9oXeri7zQ+Q0z6SQGkK4uktzCuVRWQWkfMlQg
qgthuYO/FZr+SamVr3++2lSNC7WmFrGovyxjb21NeT3SpBT4Lejquh2Os773yV19+zjy46m1kuvn
NJjJgTJxs0EP3b99YPWg0zYISahBbcYI3lE7U/uT1xdOoBjAnVydNKtaU9Pu1rm8+Cp70NUtNEUN
M1BiefpTB+RvNIbjNT3H4q4vU52k5NEgoyNe/f4jlD9MWHqy9cGV1KH+tjNG+/7d71utQs7G/jm6
/psqS1hS+GMY53fPU79svTNuDUezdu9+/Oo51/eoDaGvy0LEa7UviSOpMJ4YwSa2/+cfqF7SugIJ
y+R6ALx0kmtS5X5I5d0vkSd5rOTFf91UDxCw4/0vQ/0Nd/6vOjKGjf/oyk39u47MTVKWr23V/bUl
8/aqP1syfvAHCQi4n+jJWIqi/qslE3h/mMQLwC13if4BH8t7/c0hFfxh0YhxPNsxGeOBTL+2ZKw/
7AArU2BYwFkD6av6NxxSvM1vRqDAQItner5n8vfppvGbEYjfcgDlodTPJZ1Iaqtr4Q2Nda5sGiII
fv0uPLuis17DKYbOLWhNy44EAdTehzo1i+inZ1Do+6Fz19M+2qFb+8+jaLr2ZzTbefWyeNag/cBm
yw00Xbg2L9ZCxRCPBhqM2vdJHFlVkwdEohJu3j41jjeb6EjhuSYmxf5t2ooYYRQhYNkhJkgCcrGf
D+F3J+7h/uauGZlnEQ/5Xab5lqC0rsUUByrSJCmq9xNzhyCoq3ONztdYgQmdxR1nPKk0bk7+0d7s
B6hWfBKkUMSpl18hzWvg7Dzy5DcNlbNqHbgOQsO6jOxE3+fE976a8wTsq221eVpPcYRNKa4noGVD
aPe09pO+dS9z3mMauOtL25yg93U5KF3eLZ319hhHDpkRRZrDbH/x4iZDMeJinEcgk+sevJ0sS4/M
N8dmH8b2oz26pQQgUILCxm905OahCdk1VZh9M1uuyySZEIZ500VMHOCIe6HZHDDeSfnZEiN6swjr
CL+gaWiTHZUeiFmtY6GQmRPEI8E4WSAZiIIFA+R6c3BP9cIbP1JCqa0nnhiIH248xWS7j/l3fZmW
dt/C5YXy1TQi2SEwZv45O1b31Y2znvp6MIa3RdBR8DeZ2JeGQ94peRkROcfekqz7Uq/8NW9r0tgx
7Qcipy2K/Xot8aJGhTy4rUPEa54IwWMPopsegt4EeRRraUqunjnrxqlp+KhQ360MorzRmlR67KVz
xf0ytRSTEhiddGbqVrgbMAKgiMIWXuguJu6lnbGED+V9kMP4+IlNC2UShPkRQtxE1x0+FiZ6+BhJ
4zFxG5KIgkARuRaCG9MleNwWYkE3ULqDB58taEdYYybckH3qjzh28FloDhPAtohuI0Gm1yFN2sLc
uSahLbdCDMZTagskTWPmjPVN3rVRdKNN0eQ9ExYfmIe5Dnz/FHJFsWxmSW6/MHDWGebH8OMzYu7d
sZ+25lwjY4H+ecqWSPss7GJ+GjzLejSaNqJ8mqApzuwRROwcAYtAsy86cuq5/1A+nrocQbBtZh+0
pkWNW5oxeYxj8q0e3Gg/aaZzLnRfHKj5MIP2i3JviqnbIgMWBBy6FcmZcFa2cY7C1m6M+iaJkFAt
ZWnd0RYjwT3Rpg/0Dc09IN0KsGsNfR306T4Ix2ITGZ57CmubIpwTjU8uNaRN0zkzpkAjPUT0Go96
GDnP+lyHIJaCxLltF+vVLsb5pW/z5pb+of1Q9WP4MA6LuS4pnz1Qg4r4f7Qx9ZChffCrqP825IY4
9npiPcXQduGQ9R5k+XziiXntUsYfjc8FQ11wDml2dGdOlbyPsx3TLqJUfDBF1P/pvbRJlB20gDJ/
o7nRhbCjxEfEZ6SPOVfIOyrn5dcSmw+ooQACvouLqW/ScOs58ImSUrKEZ4Ld2sZsD3Yv0MhZXF0S
r2tuLH6K+0Frl529ZM79YIfai5nME4eqxPOQiO7e7zGgN6Th7nIvHe6WNMqP1Ktyrg30ihwnwczq
dAxvnNguSEnSyk2cpvrPQk/Lp6Yv2ltjgia9cg2bTmOvF+aRACbtky6W9oZSjUQNzLOLRSTOxH1s
5WhMBxBHGF0Iv7MKbxNZAVgxysXkI4IJos9ptVuL/DCUeZzmvdHB73HrfueGlrF24TWDEZsFuPjI
9Gn7jcE+owC09Vs0wXiQ6LQnPUzY0VnK771hpvxCdC63eh8/DVXj3jaT095WdVxRYS/bg5kI5xgW
2XQ0BXJlO0tBpcSWdaoTYzpkOfA8n5HhjZaaOXerudz7HbnHYRF4ZKo73vdmtDGzL3Vy0S3IiEWD
ftUzLcGMAGyDlVCa9z0Ck0glNjfjLGLCF/L5Ju4p5ZimTpj7MklpuAbhripQPPtQ19OCc8y1XRO0
uU2NPba9m7yY/We/7dP95KfOuaONeNNlMODMZZwewkJvbvkfYFuxSsBI2VhV+0DXmcUIg8TSeTG3
QeibkO2hzFTmInbIfZJNiXphp0XwMWoT7ZHhht0t4fE9RnxaLTFzUFC5DmlXXDe3U+RZG6guhFm7
Q3gDNnDYzRY+Cm4IPtVxKl52tBCnKHDg4szNbrq5MX/k0djcOmmrMwBwxlXpV8Xe18liFRmha1qx
kIbuj3iAMyjt6dKnqBatemt5Pd/4PA/HWBudQ1n00OYslc/k6ceiT0FIeIX7MWt8804LKTNww2Qm
FqT5rug6+xRqNMQ5vbmIdgSo5x13C+HE865GqPIztvXobCR6ttMWrXn0fZrHutMb23QENmYMpNZH
BSzobEEiUcwukoUioMC3YBlJadXd+VpOBHRfDLcGV479EqbZNvfglC7TEO1T2yIIK6GbVzCb3zla
TF+9gu1FuoWFD6WMUlRXor0RQZ5sCsOiqJMk+WYKQsBn1cLPoR8aIHX5uJyjyiUfZon1be0F06Zw
h2rrGC7hvekYbt2FiFOvy1OA7yklCoMzo7DLeYcJC4FuSXwyIVHNrkuRT7gl8R0i1ft9PBbyBoIU
BSpXtDEi2sATbcINEDYUuVMItCeVsXmjg3Q5HShjCzhol2Tu+0dNQ6JKujI6WaNyj92cdFKMx9de
g++IGi4zrRVoBy/AnuQE8EOT0u3BVrlDAMI6a1+qBjElFWMbg8xkob6f+tFba7WIHwY3F0fCuJnx
h37bfBI9fH+LifktMbJjvsts2/QwTIyjCX+nbcObKbE7PEJJlAMSM1yfXq4xjcvF559Eany9uN2H
yV5EjFkE2P0GW9F4w009ZwaIIKE6u/YM57qocZbvUjswahN35jA7oVg1Ua8RcNoTZfAtWgbbhFf/
P6JL279WUq7V/ocUvH2vxNwkUdz9518327dtAt/knOIvG1sVxPTQvzbz42vb57z0LRpOPvO/++Cf
urF/Mb8xApvZwK9YiL+b3vy/Jlmq8i+Tm7eX/II/BH/oNoQFAoJs3bSkuutvcjPD/sM3bERoHj9k
5jjXuY3lITdDbObrvu0ZtBYgUPwpN7OMP9Ch+TgcLZ8AKcP/d6Y2hqv4Du+JDIHvkEHFaMlEdmrb
itjwjv9Q4INrp8wdL75FirfSmarFNGXLyYDSfzIXzoZSRMP6zTAui7HKMq+EjmpBgfNT2bk49ZQk
kz7QAORuHk5qjZZp0VIXVYiCXs7Hr8QCJchV+7xiRF6lHtHqrN9jOTrS6UvJTZw/xNUQLWtV5dFL
I2o+6+ZyMWMs+Eqpel0YzDhkE4faYwFqJaO2UXzil+5tVRGIIi91AU+W+FxVyXRq5g2RoRFRIOs2
amHWHRZ8FdltX1fNPPiOwLfdvkv0HlRyt3pmShIcVf8sBRw2EMiCaILhnvqP+TMIAehw29R3/2a7
f3t4rItzW54mfTcWWEydmTotXCys1r8281wWQkuuuif8l8rFXDIKQpEmC5zRuFDcUatqoQVGh7u/
JismLHuGm9UQrytZw7wuDFUTiwwSA1bKM+1ID7NRUKHrlfFX1q68IRU6gxGu5NiMqQ4eYrlbPeH6
rLExn53RQqBToQib6/pxlk51S0rD1Zrxay3prQYHwV8fRoMS4tGk4kuog4HGj65N1kk2gXqi2jbB
KPBprg9dj/7umCW1Ol7V1QijZ9j5v727eHtYvrv6k9Qx3t5JrV7/TvXCQuBkomCdaZl5GnIkxWpN
szvzZDk500K1qnaqRb3kX31bD7fXXWqtkAdQa06tzYeyIs1J7rruv77AaZFPV2Jf0LA/TaUvnT9R
w/JtXe2+Ljz5W3l7XO38h9vvDqVWk3pMd5ljfbi+RK29Hef3Q7x7379bTYMfVkFc++/v8O5IpJHg
HmTat3736neP/xd//LsXvFu9/tHvXvoPH1fP/P1P+/2ZiQvl2s4tKEqYaokAxUwqf//XxT/d93Ze
/P5wAmTh8NtOTXpM1KkDZg9+xfXgak20VUMhfFn4mu2GFprJJe36muuzfzusesBdHvDL08OX7R3V
CLw2eq6bv+0jUIaWpOop/t2qeqp6SK2phTqQ6h1dN99aS2r7rcOpVp2x48jqqf/03dUT1UK9jWND
F+8ZCKldZla7w2e1iqxiwE3TLsZeH/H6/2rlgfCkO5RK04DaqRZ+zoxr/faQavipvaA4HaILlxp0
fk1kKn3KdDirhxY9dZcntao7UVHdvTuM6eIzZfiYEXYkK89vx9IY2KXnpknCXZZU6FVyA4kvIYjC
nb4ljf0lXHB7FsTolXFhrqem/5bl9BGaDtXtQAoATemiiuMtcGJ0WIJQ35E4BpFXYptLvCfyib44
WV703VpA3JTcgtB0GcU6bBDtvfsr3z7GLEvhs7SlqLbcIO+qqp97hQn8o32qU/fuKfLOoJ73dpR/
sBmoovpvh/5vHMbynX5vS1KsvOW+tQ3VO72tqr3qML6676s3+Kd/SUG+TIygbv/+r8EzshPm/CjU
nUw1r69meuWtv+77/TnXh6/Pue4TSvJ+3f5HhzWVz0W9+nqIf+9t1GGv73I9jNoXpNmXIkMmMMte
3CRvXaa8m6o1tU9tcge/N1Id/rV8hto/KCvWu1X1UKruq+o1vx1RbRbqDqkefnumetEiD6rW3h6/
br8dM7Y1pFtOvsHpkq1A4946pnDOhg7FVCvO8VJcqlEfGF3MiLH7cdq3CLrRfRm09g3g5H6mb5YQ
UUZuu6T8xeJbhiQVhkSQ4IUTHehgKgF4twJY48WlRaoCfMHAKqXDScj8r5ZNGo6gwtd+dTX/aGTo
1qjKmsAJUXAif55LKqeRDqtUa+vvKfMeRH1Dvk0I6wFXcR/V4b4VEwr6JgcYk+BZooa3j6v2c55o
3ylwkXFm9AHeBOc2GnV/nZoICZxPbVBi2UoC3PPM95wM3RUhKX0uc3nyErZZNyPyjr9nxA4jjXIP
dFKpRYXjNgY4WwiZVz/Bgiw93GRZfY8E+WdWjuGKGYeOcNe9MEWIVwAdXFSx2cucY/Bz/Kw8J4zI
Nz7WhNzUPxVIIW7JS77o0Kgrxu4bTAtPw1ilR6feBXFjrakaB8i/NLIBuzlbD2PyCABI27gR0UYv
QwliN+6rmG9Sx5lGkP0lGZfPVZ68eN1Chuv4RW+f+kjQ9QNBWR+qAl6E8OR1zomBNJL7IOaB0SRF
iI1DUDLJ5akD1IrZ/IPt5ofa7fn1mo2JfY2o9N4nymCcxhUlKGLuq5CQjdh6MK0fOcjnU4EZ5mPu
gSLJ4vkRcPYFusoXxwmJjfdxG88PEG9RBIhzKqafojBQFtQNaTyiJnJsFN3O6IB25vT/VmEZkyww
82g246qZSX/suKjWulXu7BYUAcXpLYUxHCx18D01YEKarelfZqvYBFRdN05QJUcQG1+G+CGkor4W
SYIw2W58ssO6PX1sQtQk9Hjt5iVjf0hQuz7hY7nLeJxG/0sZm+nd0Ivlof9MrMKEscVLyO1xWu1V
g6pdl2KXx/pzFSzVvqEFlEdxuabac29BK68Q5jnCg2GF9K1zJsJSAO4OIl6Uam+NqbNewarewdlq
j3WaI09NEzI6aG9v4nrYaEnibcIw2o5OUR+AAH2JMgS2xFZv8KwRiZndDXpXbOe5de4c44wHYciC
8FZYnXv2oxDMa55QTvlBVTfcjQSW5AWy87oiuq3rjVPQip/w5++dPsSzLvg5bOMG0q69JGIfZPd1
OgxrhxY0rFHcO06cYwAuhCQ7IN9uK27RFJohKrtITPxo4ORZjEexIMy2DZfjhFLfOX7plunB7dwG
mStkiN7s4SnxCuqQ8SbW55uyatGAR+KL70AEN5Zzhwyx4Pxos6LZhNLml6YPPaP9lWhz/+waMaQL
H6mM3hf3gWmfaoSVxIam4ZrPA9IzMr5PsEm24WgjEoxmcY/R4zhP/5+9M1luXNmy7K+U5RzPAIej
G9SEPQWSItVFhCYwRYe+d3T+9bmoqPfurWdWlZbznNCuSOoGRAKO4+fsvXawHLoigNCANh3C+XBr
uKoIoUG02Kma0E4rLa9LyjeB54u4lsV/1dPIPbxjMNIMAMY8OwYx7MgXMcztqc3Uc2cn/kHfLZ5p
do/6bdAK1Q4bMkroNo/7s+k/lEmCs9survPE9m/MCZupa+c1MWgndno5jFNeH+kNkR7UW2sVww9v
fHw62fghuxqd+wQLrefCX9dGRxgJgAMlOljX0X5w4nkncozfnKivaOe8laNseYraMVsHy7tNMeLa
fcV62hSI02tWt+7eoR47ZxtDBu5lu7P8MOdsPDrkoA/3sDmHJcFh/LVOhuJLbS5rewKQ3XBkG8DH
53ZiZOiORPiYCeQQXUEax1ryVSlSH5wM8R9fLpEGyS89Rr+qOiHKUR/cbH4m8OAKI9mhhR2EhdF6
QMGNdoMrzFjNtXqphcFJEdUgMowi2Svbfh4xBW7wdByZNFRblsLlOmU9wLiUmJycRTdJ7haf0vHx
hWFJR1SwUxEWjbrUe/IftwiSL5HtfqV1akH1rtNVGSAJrvU3UvXEU+sB7MhA+lP5NWBKzIqON2yW
INrVk2Q/msNVjnUcZqLdzx1ZrOaCuWAu49eUy3Q/2B9Wbc00UOYWuZyHSSnVz3MU5BtvJBdiUQlB
swqEsIFGLrZerAHSowrGk+m8k3ZHKLeAYqEIKCwjgjKtrnwGtEuEEpPTtVEB8U0Yh7iBcp4LQNCj
D23/Ebm7EU5cYFxp6OUR+q+IcsV2Qd+8L4NQLAiHmLz7GJluo8bHmzZck1PUE4HRGuI4O4xeFMSW
vNuQC3AvWQeMTH1+zNWXDuPgmlujGbHcKZW/s0Eg9xjUS6CCYAc9mPPDbWAd53a3V13GTLKTx87M
NoNY+mtOTvmSyeyWk0yDRjlb6WWRYVoT88KFhwbdM7Gukz8m0+xs632tgXcADZrXgyf3yxi9aRdO
DCrpt0Ug3pJwcZle4RBYoo9ucMIRVdlmykv6W7n7q+wKY+PNC0E1VVwdInYCJFCJ54qID8IO046u
eCjchBlwGwHOngNrp5KW+btFoKrhim+tT6c/gPEP3Ienusb0D4uH13Cu6m901MqjHqmIBjelx+y+
zuOyc63ytdKzXClir0gOgQrSE5WSBPrU+lKxW+9fqkES2GMzxiMbkulVPREa4aANIJhg3fuEnmnA
KoxLHrsnEzniBWczvsIZoSXXhpczI2YhURs1fmCX2caRnHG6RVfbK8jhidFdy9xE1qmqbUdzYsrT
5ZAOMt/3WfoWMYN/0BmgqUF+l1CuE0vHD6gE7mcGLXBhdju9gOPojGIvUw0WZTlF90+6scYLGAM2
Sw0r36TWVqMmXB8dtFQ//Um2CdF+kkKhTwleJrMBw0wN18Y3SIoQY7MfsurFp0GEBSpGhBTsEqSX
5ypLx1XkiGErsTYOieluY7sR68WsIWCOr23rdggx1TWw2w6Ghb0ulGgeHVe8iTtuPtrP7kBkBWNx
AqsbUqBN+uX585BbJ97E12bfZsciZaaMT6kYvzc4yaWZ+bvKxFDCwPKhGyNAKiJ5kjPGiyVTuylL
fubzm0uQ5SLm38WE3671DJrvsXXsq2le2xLiSybvOahu35Eaad8B6mZbwGb35KsfQJK1zeQSjeRx
JEDTV603LquqyoLVUBGJm2JxO7aU0GZXn5ivgxc0ZX8AWV94PghRQt2HBJT8kAMMJS9DM19FVFD0
G9na5rFFwq9raR9Y47alFURnt8qefDn+GDyi2XKQranPB5dAD8oGA3ZZMIRt4t7H0C5MjkNVLOkx
IEYF0jhjeStUga6o51sQ4EjUQI6ug7qx92wfMGi9T3VrP2JnYelEur13Z8Y9w/gDswCLCdbdNo82
mhgG8GcN27p93Tf7JZbuio/laZYVgZZVcwYY/CSmEgaHWT07A6SZHpiCCcS88ZKvRRag/ZoTcTJk
uzVTMRwAHmx1O7M0Jxk2H4+sQdrQs8awKQnqSBnyshi62yxvTtwHKbfQrCU+ZtOhDoIVYnzi1JJm
Le1e7tsWv4HTowVpyUeLzXfmb++GM+5ie8AZatdPJcbqfaHKaFMBwh0KkCOmAPVmRhq3SprprTmK
x8ztSAXiZpzYxnHIvezcZOPFSX8y8bt0k3C/2JW3LtKHxqDennN63Toj5BZdnxpBheFlT7a+ozlH
YWoZHpZdn8w2SjRjNflRglHCAn4/WVx8pAcaxBrP880SJOZmkbiQCcPITuFjjWGegNB0obYye1cW
OZzVhDdnMIlcVUO89zq9RWh4jjq8clVcfEkGHe+rTqP/ZP8j6Fe8qjpEk5ID2eEEC6zB2RQT7Q7i
LjZY2j6GJX3BAY1NNpp+C2WdPNxQR2sZf7vxK+14snX65fdUzvabcxdT5UZzLyxneztZHkbJGreg
iwtFBIdYRqHRxwTpjZoxohnvfeNcBtN3knfyM52jXerYEo5sf+7ztMV7Eh9jusIHevQfyFyX1aRg
UI3m0U0ivfeC4VeDT3VTRNvETH+MAlB9K12aNrgw8P3ghSvUz66Mgl07z6EPgz9tRco0mZtC4wU/
sKZsaoBzRhecHa/fS3zfflCoVR/FN7/L32oRHSbLf5U940EUvPgTvOWli1q+1eHVimf+Z9EIWsnM
L6PZn1il0zUEYOSo2bYQ9VstxUdSTyej9lZLPeIZhTDY5Km+1AZhHbmyksMomKV3AV+ZYd1IvDau
ZuZE10a3xbWNQmkE5Dd+PjXBgiQQIj//eQ4uIbKUekJV8q/fikWUbMpuTnbN/bnPF0ZtfyhNIEYL
CMpO9HPfPvcFSpmJjHvldQKBOeTtSefjanKzjAOJ8SqNMf5AqtisHfD9j2pezWmI6A8tkVNcAOjE
N3V/WIro1k1rvCd16MWTc/18oB0JeGTRVKK193+eq9yl3Wv0JmvzX88NmtQhzIFi3/oGKdlO9Fje
Hxi3B43XXrkoBEu+IhqsFOKq7w+0Zkn7Xbxl9fljrxKsNp2XPk4D8SH/etvn872LZ5jy9+Hzed9o
xbVoyCotp77e/vVeW0QQdmIMN59v+dsLBDrYlC9/PeOIGj38UpOTc/+HP1/Agb+iGrM3bE5x59wP
4fPFNDdJrHOX58+nHLIJLp5nIP5Nshu9wtrLl6uyrPQ2tfNvcsuj42TZZwx2Beg2OJafD77musI7
6ez+eq5YxmofAXpd5yYz71VD2+VkG8ND7iCqgQfu/PndIXUZ50SgPxPVg5/xE77UInZX2mlgQH7+
3NW6RVtHGGXz+XPSOILKaL5mSH10wBoy6nbi2hnkNQhy49FJsd/wg8325s8DW6tvQ5boBySQ/AtF
rO8TftJM/3rfTALWodAmMYH33/XMmkScMr2WpC9dGkQef84o3aQxEkMIaUXZYzgr45s0/Pgmsvq5
ieI5/Hzb54Pbkkwc+RWW2/t5+Pley6/Uxmknc/v5W5/PiUUUG6POz8Uwz+vAjINrUdnBFbMCMD97
eI+jLrh+Pi+8cnx0YZlFmW/yd9zfFg3LsfFEcv58B7vAq4kThLYN51+NwOBgxIF7bZvauzYVFAEr
8fWGPZZ3/XzBUll/NBsHY9L9fZ8vgIKUF1DkazvDwk7hjwGxL20y7tKFym10Tn+9N2lbbwUvFYuQ
aLOdv6CCwJ2RoP9yQAoiWkCSEuEs8hDDIOSi+9a3bXob7g9S9epITwms6Tybf/j//8Ot+S9UBMKy
AqIO/t8ygnP6I0njj+r/4tb8+aV/iqTFP1BaE/sg0dIyrLetfwkJAvMf0vSxc/8NafNPkbT/Dwtp
gSBGwv5UUHMU/+TWWP9wA8fEFyAtL3D9/55I2rpzc/6eliB82yIowYYa5qObNf9dSNDOxqzaordC
I7KeVdfW50iPkCFthx1wAPwBngUBKwkpRcokITzVj127JGGgrcvnT1gaaXIUAbeHTt7KpPza1hqn
9P0nZ6Y3a1hJubOa+IcszV+V6O+pUPKUVHQ4tdUUG+rj9EFM7nZYkjJEnMzOgtbnyiiR/y4AU9Ew
Vu3TPI/fmiJ3Q88dn3qUoI+iq+zXKCM9zZjN/gEl+HzkJvkIPohF2ZifKo8dm+tGdFFoxpN6Ndy5
pNl8wKvWP0qh3At9wFLE8c1yBlofC4lFqQO1scAH+eGq9lDOsD9splqbZbaq5zbHw7ygY4NhWcmj
SqIIBqYtb9ocgDtE7nWMhPFM3N2H7fTksuHRCFPH4KDbH26NJNQjFGivswK2RYnouRXLe2yaMB3J
lWBf44wrWbqg/sQcInxkZcIcwlYFBHQZN4e49YOTj/abNinbUtAJmpQDlAY0S7yLv8DTJRyPjaGV
JSc2CY8Nrd+uUssRejLbumHeNTKuftEZ907D1AfPPkm3gxD1fhzZ6PR5Zj5SDJGN3mEKTkfCs+K0
H0/08J5dM4n2QpbobVEWPFY19yQEcKcZqjI6Bf809WReJDYIEYf8tZq3X6CJgnforqn4XWmL7VCQ
SWcjDLsnYs84mn7sXl3N15I4VGITkr3SG580dtInBpP7xRXqItsYagIhGBt0eM6N5L79CBD2TKbA
O3bmbKvIEwijBXVI0b7hZ69Da9TYnM3maWqDae14NebsMffDOfectZg90h39uD/4gPX9TOQ4z03r
2gfztJ4Q9O+9ii7NYj8OVjM9/G2BuP6R6Pyvit5jnVaq/9//Ydn/fsFJrjOfJcH0hYMH4t+yVFBQ
TkXU6S6cXM/AlUvFDYT6ZCuSgK0hPfdIRY8A2p9Vwh60SvtvjH6BXsvsDozE9vv/Px5hifu/+Dct
kfC57i0LQ4ZDQmXASsDrf9MSGfcqiyCxOAziZDoWpELtHKcx1kUzPQ15KY8m+aRckz00ysF9Ly3T
uNHGC7uRzS4+ti91Rlp01FpEsJY+xBNAPmkZxe+TnE4uQbAl+uZveLbhlNpZ/BL8aAJn2VDbLuE4
ZCV7NcJtJYmm+wo3BfNjZzWo0VgzMVqR35Cc3cLdtHWw7NTAL8YuJvc4COgSiH462g2uVOmx81b4
6R+9JTsTdUUbcvGOLR2zTdU8WsypwmS0Uyg4qlhnXTxfpHlU9Nq+G6MGOhoZ5DMYybmTOnuJB3UC
akAMaeT5ax858DbPLftIa/ucG1Z8di0zh14JDmVoEqJvu+pZLMb7FMTLk9/ZW6cz33C+ylN993wJ
Q141IShJZNFnziZ/FwTjRmWNeDHZA+Y0aLPZPFrx9DQjnz8k1AmrOCvkUSbz0TK8ki7x7zICBNBm
bEc6l4s7tUjytI1x0wfJZYG0RPfMrMM4zk6U9sHWLr+VpYpB71QOLTSws6q0PgKfHiBRGu4efsEX
z527DTy+HJptu2nKoDgauINXHt3e9d2/b5S93i66DGVfGWsfe+2hy+3xVnlQ+kR15JDqA1GZ3dbP
IcVkKNGpyeYTcBaxjTwG5M3QDofMs8BIQlII2NqmWW2sVQKqz4olbAwPC7PhnRInq8OxKw64FPsw
yQkJHZ38aDmcIIPqvgF/M/eGi0GQqtbdywT6iiLEZe0Y+QQtmf8pTUe47Y5x0CZznj5avoxJymRi
gZc9Sshaagnwy8ig3My9YEbSE/fHhAYbtAvSI5EyFHp54W961F70LNGKbjOZjufeci+Fbv0NhaV1
KWTKIaExICHKPKhEpesMd/ZORF26t8TbCJ9irbg6QFbjy/cQULmdAp9QBypMTPNQ+3ZwciLvlrhZ
vssmG9JaATqF9qR/ip30sSN0lc7ia0uO0bEISBz17ejDCZZ0H5Oe2DVWsremFOseIeSDAVY48dqz
bO5ihCB/cqo1+vmaKMGaUec84uiwO7DYgz/uZzouddO/9GzpnnwvowHFHSDC8HNe4mxbybk6GrAw
0FI4z/ZsAcoa6NNr+9jb4ge7qmY9a/7OPI1ebOm91Xe/j2FX+86QwAmyuj4t3aZBEWz17XwtpN9D
xKwuTdYZZHaawTaq0jdB1OF6dDELcivGbpOh1/USuhX9QqY7jMYdWUABgajkRxljWu2loBbwm4rJ
WcQUtsqTdc9dqp0755kQ4+7Q3pNs6uJGTdJvK8uUODXamPkYrA2/r1/jcfkum6E7SDtmDxkg42/N
dJ+iVZ3xMexbCZrZkICD7itPq7v3xIQEhjFfYETo3sYqeO2Hu8i/0eV+rgy5me6fQ905oZkZ84aA
mkNWaLF3YHgOX7uAGYxjXZVpBJRAgK/jgdiK2VY+E0q1zVxxGAgzgknEjiHBWLOfGvmjSQt5sX+U
WrDHJrZ8IOaJVMzfU1pyLvYR/KvkJzlS7ja4X4xVFF0TtzsQlZpCS5jS/ZAm6881rsEig1ebIqP3
7BMwUxUuKj0Uc8vs1nKgd04d49wpOxjAyhrG5Z2p3puyBvTtA8jWLQ3qbBT7fEFqHeCCImmSi4zk
bXql8KeaCUV5NFU7p3xyItvbDTAOVnp2LmqqmO3cr8gS5FWyJDWbYbBoPQVVB4nkMHbDpdZ1cxs7
xNpSdyeGRnjVFDQIbhx0dlr1qxR+fykHMOjeYNDWb2CPWf6f7ZvvLx30l/u0cbJgI9vDCVpYy7HR
ycDF4Lbue7rQdPMjO39yFyOUzdKHBfibuk6TowoY1XklfqHWGAVwkuAlKmz3UDXkXxfaO7X1hm2V
2HgYIzaMFcQ5Whjx9RpQw5QYCTOz7FhCGAmrfHJ2y+D9nkDfrRKV6w3AKwISKvuXy2oM0wMwn7SY
AbtB7O2IdNAbqpKIHp9TIQDznbU9gM8O8uoGo8ECXl1/MyOZPTChv9E5UCFScOuCZU+E6UBL1Gho
z7F7OBZydo7KJPK5B29exarZGRM9/eqSm2mGrZ30oLJ46AsRbSe51KGSkmwEu/gw9LDspAtwe9Be
TCcnuKMCKcgKtz+RXYg5nElJIx6rZF42CbP1zWK2XCaDdKA7gsmpyoX4NpJuJzNpz77vy3UfTx+D
kqCpFRfhqKCOOLFcwtRXJ5c1beeP7LgdPrG1OS4TsUyq35Q+JshMsmltbfpfBs73vTRa5+h1QKGM
rAWUFc3jiXjlm1EzFf/8acoJsmasCRRJD9VGcYt9LhilOVqbh9YZU1oed7xITNJAF+Ubc2Qtp493
zAYR3WJiq0xzb/t+9KVsBjx+5Dvs1Gw+miY6EJ2JYKsd/6NgbsrMBsNNt7AtGXuigTFLvi4dfLRA
bev7Apvel9ohhmvvkjBGM6tPj9awfLUxTJyED0BSNmCNe0Hkb4a3EDcRt3iSSNdJ8qSU/ysvuG9D
qrReeqIkh4CqiT5YQN3S/bQywFy+ZzHYt144nOxQ5emvOTbVdXSdow1XYjXMbrmP4/a1x2pDvK0a
mZ1Faj9BktmM9689nUR6wabzlk9Ds2EpMlM6NqUTXFRrHOulfSRR/Xdq0m1LSEg1OVelYXa3OUku
Y09c7qytH7FbhE7ut3sb0gehmA9chBsOdN4u9w+XOHRcXJXxxK1Luot1qTrzarLsHsDTFZtyBivS
kW5+dILym1e0Xdim7k0nbfUEiIk74DxAky8H5hIIFVInmJ9SE922lbFYIHKHtM+sDq1BtxNBbL/2
Ho6ijgT1oFZXsgi61eiSfwt7qEINwQNmzJ84T3m7kbAB6+IlhCEX52MZZjA6uPvjHBJ6PA6KwG9j
lhHrMH/JYW5nZ6965ry04urTnw1kl3r6qSp2KRk7d8yAPDapLuFW6QHsNQIaswI0tnS23EYMMw6J
jlIE7QLoT6Qeiy6pds2kAKM3mDGxHGZ3Tw/BDGXxK4pc6IhAJnkrnVk3TuQRBx1WYkF3LB2ab59n
ZRnHy3WcklNuQoZqWgxtbVyu+9lpdsKZvyfskNaZQiOAOFXQmqfybuQCld1rvwh2d+spzQAAQhF/
8NPaWo+VKz84Mg5PNdMmpqYHn5qX+2xc0AgVS7LT9vTg3Zd+5ffVNh4aVCsiP9bB5LINbTbJPEXc
t+w6rCtbb7wKbU2U0K2LM30IjPI7joP+AnZu8FxWMP+4mDnOqpzSvB/dJ9tIM+JNijA2gh/zIMwH
2aW/ZFp/Z4srw7knxcjCH7samWVnDcPJucsKRr8TOInEZjStoY0ujr+OCRvnJselzPPuvlNg/Nxo
gCBiG9BrHIRgsTja42jBkRPfrYUqJ5ZQ2RYhtqh87kEPxMNWaWBDNovazZhIH8IQtZXjw2urXXda
weMotm3i3yJJUpAksmbf92N0ct59VrbLVFlPNo0Iw0LxxWw/3uEGPhZOXb85dToj7Tc7AP6e/TjP
70IVW/tGs5dRczkwBJ/FhaQMEBeQQQ0Gx4sF5yntKD+4V9gPPzxrNi8FyZVYHlqmNBggcP/qY2pS
XEdu/K0t/e45V+JZ+ct+GNriFC+Td7L5sLZs8MUGSC3hAFnVwaPMrH0v5W++lfShbXJw2LWdbOLu
KLVFzvFAvLHo+/roJCUNxuwtSmuX4a4iEMW9XwXBPYXEYgEIyvZ7lPf2yRlIZ+mlF1qYKS7qMNJz
PhcTkPI6CeyD2Rn9yXLEuUYBEXJgHxGd05sTiXI/aMUmEYLG2aTmJkOb2jqWV1XDmU17xLJOy+Vt
l6l8o8p9xigF8ac7zpW6UAPkJx8zA298XCw72QFqWq4mjRzLa4uHhlC3dVIh/uDcZP9fnB0skuHk
oNAogzl00MadLab1f6q5SkQeEU7xuYjIjKGfn+0Q3aiVonbHSEdsmrf0wclkaDplvhV+PgDl6qTM
H6PEIhoImeF2wDrqe7UJA45NbSamn7ngSppGCkZBbYX+zniaqqEOp64f9/297YZEg8aXJn3vs3kD
dXfNhsI6GvUyhl0tfcwUCN6N2U3CdM7S8PO/WqsEoJkSEy+Vu2nqhsxuv25PVGj+wbasxzQ1syf6
k9WjM5Ts0FgI1jF+cabXVoVsYviwMQ5euVby62ySBmVjbNwyFt55sWgeW0Q2p4hxoFjRe6cWNZIi
pNTPQ6iqxBz5Wb+2TB09oMIM1pNQPRGQfvZDuzjBV0ZVPtEAtQ7WgrFRKCNe19M6bUtvJ6voWzSo
8qSS+5VVueAIh8x/GBy2EaNHgprshPEy5dUXKt1hn+ZAKxn4H2tOyXUR1NG2bdLl0Sp1t42Biq6Z
XZRhTu8htuccrGu9rAs7v4dlgGKpAitE+1A+TvemlzHbl3EOZib0mMLTIU5f4rlyHjBDTSsjNZMX
Vml9Wur452mSqfdstp73nLRIIAwLNVmyON268xTjvGRhwIM6MxX2GJo1WgrRsTYu2cZ2rPa91jbS
PscZ6ZmN9d5IS3FFDfkMu9PcgcLIDkUyGBA+a+OILvb4+UdDqgXoTfwL7tWz7XfW+fNcYX5EEFJ5
I4e9uTZNQZjPvQnZCDcPNa2MDSzpn5EL8406GfVmhKM62i5mNV3Zfa1infcPVga6MIUWRL3sAb2Q
jBPK3jwn7atmiHzq6AacsYI/RR5VWksEmawNc2e1gTzh91W/Mp3U6ExZljDOKZp7ghtvV2b7jtJr
4yBbDGsn6tAfHgcniM+jTdK9VyJuEOTq5X4eredhbjaM1QUVPH+SlWJOD2q+qd5HNENBcejmXOEp
1xfX64k/LKLpXOoB0qho0wuO8n7NwGY622YGpLL32w3I8lKuUjLiEZ09lQPNSEya3aFgQedua877
RFu/qjJoQvIuirvVNVkX4z2YYrA3aDXKsJjxcEixMB8tlBd+PshaqL2epmcHP0w4TiYD+HIeDp8F
iG+A/Ii7coMTzyL6l7Gb1tYRHmK87iuT2Bm3Zr0QdGIya6P19At46dPsteFUwSpjRf2I7b6memiI
V+IOtQsUTPEckjhNjxUgZ/9oOPR+zGz2OLvHlPgJhwCm7DLgOn0D8vDaNSY26Cl4rcozEqdx5VhZ
fCnBBpwdAyLGbHgHbhliZSysoG3e+1eNUZd6178NXqDBjmnCWWB6On5qh23XPHaJU4dz23+1G4vr
O5jObuoV62iO5dGR+kE69QuG9d3nRrK+R9zSVv+qfBo6fc/m1ihr6F4K2Rxqu32/0EnFTPOR9vpX
nfjdLui/GOgStet6R9tOz1FstrvFp9wpC/x7GRaPva4NFw7nkBw0mcdxH2z5ko21zVgcrpONAmS8
KSTCZyeuviapMVF5Bh/OfYtXFuviXkqDU3f4jEsmCtm2c8EMc5d/qMLeQZayytiry1bQb4o4aUFg
rNny0sxjVLNjoQErzjKOqkTFoUydAvXQXf+HPn3nAwLfTIWxHaiUXzPUbUDekpVb2+ZL7DRINRsy
ULo7pf7z+6d0WzaRoYlCk80XY1Q4+IVmK1SM2c5CGLtk9ttSUoQtJcN2uqCnwPPZ3cfipAvGC8uC
K70pevu8VP7OGibSmcBdsamgkdkxBV71Vt+gpMFbyL3yMVm2Uy4wU7r0bKgE52tfcaEbXQOwFzVZ
6aLiEG577lmZejTdO4tO5x4RAIlq5uQ8lISASr/MDvSSsk0ysRB2A6qYyvZXQ1d1G8NB5dP5450K
Q6OySe0Xd2I7MzceXHaDDLB48CAC+yJaQd9gmzCtIKLTqcuz7pAuHBw098GETd1HFZ9CTBeTSid9
2MLxiY/TaH/FYKAvnXSfqjLv6OfFiE4ch682gNZt0N1TNWBe2Uc/84ystHuzCPxHd7iP1teBAw42
qmhzrWi2G9jIPe67Lu0ln87wb6+y2pNRxMbzwHDHrRdQwPdmyhC1Xxl7PDVMsLd6LMZDqRG2lOjf
F0RXD+UbLGh5jPmUVnZHaSXd+ifMazyTYtwNcHI3lUG6sdOSKWYlDSFwJrsBrzIPSRzdA22tKwSU
ZOOWPuV/KvfFDDDIc2nbuJL+Dv13ZGZtgratmaqt4b7nU28/9DXrziS86jZO7S5unAcqL7kromxE
pkSM0ufRgyAlhK5NiZ36SNQ4ETTmvMAfgl3CICqLzjZKgptJzt7gExtr523ANtNCeS0mSSuTWICq
sNLNOMYUU+JFNVZwjKVKw3nogcxM2n3gPP06085K6YJ+du5tzmtPtu3FVulT77LRDjSjEcU2N6gx
ciRpFLyNgX/pcs3eIbrnTneTEQ51r9efHYnBZg33MqotP9PA6oupO0zMv+L4C3AZQHMm7jRfQjvy
daNXphekB/hN0UMwUvixfNHjcpNn9HrIE1s7ZhuDWMa14W30C1TkaSIX1bGaJvTuD04KycKMcQDc
i5ZEzDev7o1dUHhxKDh1lOXrka6RKnex1Wcct9/iV0i3954AvsPAzY8OP0KzKU/B/aFyjTcXeNFK
dUm8toLJBO8R7IaEpVop64ZCL9n09m/fUPah8sZ3O+58uhnwlZPWQ7alxLIq+tgLaZNeo0liLM6b
9tQLeBBLEyPidN9NI273dU1Mo9vO0a2f0i/c/7/XrQqec1Yu5iWth9h2AO6iCeWma1MQFNiuDZWN
iNJIW0D8LvYNc1Pgnhxo5432l0SrHzkmlRVVkQWq0I0hE5TzHtETHEWiKkofXXCprJ77uEvwQbfA
TACt/6LN8qEVfnlUBopZNQ/MfxGfkeKAtp0S6DB6fbOdxjHa6sKMztnQ0Z8RGH6GyQYt5OuXHlNI
mQWMDQJvPEzola8qK98hI+wS3xQvrfzZ+7BTvNgzr5oIvGBKix26rnKX10jsJJaQk63Vq+tU6CG6
hmaHNdmhJepXgpj4A2zEfP0QoWye9VewOJBdnK92nbvcUifS66PSwSUzC7biFCjBCFSKYSCxylia
6Gvawty4tWIcyZT2pAN5JReC8UNhzl+I3vod5ZrtIF03YifmnclS+rVqxFOc0bvJSa3YIu91UYkF
xj5t0h4CzkiJ4py4OqxzlhrEgkQqxwJCVatTf0DjLNZxlfhPMwKSdTCa8U7nfrPLZuD9WZZ8hcSJ
1m/E32IVIEmb3jbwOXsdzThWyUBRYboo5Xdz1DbfmgG/RBDpafP5KvdM5qJ4uTNZnVxUMpua4eO6
0ewn5IAe0V4eB2yOp2yocTksyGGS8RgbiTiPmCIyd5muXIfpnkt9zViMgBG8gq9R8oFFmmwrK5JH
NDqkkmXoURlhNWfpgPGHUYawu0p6Mqn67ItT/1wSYiE4AprgkZxYI9okjEn15t5fzuE8sWMkFe3G
9o0mLCNA3S3D1i21PFeu2hVTlC2rIftPys5rR3Ik27JfRICkkUby1Z2uPXSkihciJbUyo/76WfQc
zHRF9q3ERQMBr+iqcEWa2Tln77UN7kbP9MJJldd5tnJGNjML1wInXbVKP4xlKa6m9csOMGSvY+08
44Qf5P0r7Gr14o+fQDs8SgwgG80yEs6p/53UObrf6eJv8F91L5NsgwvNnEeDgI2xr7rnWOxo4Aeh
66CT6lYT/2Bl6Lk0iB84xZVtvsqYMBIXrPUezQ6UrTkw2u0cz/G2m8SDA6eswzd0SLP4IXP7F8ce
ThnFx27oMREFXOZSGj+iGAZMYiDupZOYhS0EnNrQdx21LZ+l3lvG0TRxkk2a2ycxrQv1TcrHBuu6
xqWGRE8fvPGoouHJy7MOCUDGKxnKH5ZpATTguMMoBU8JVEhw/qFVmm+dwdGc4bu/nTJCJUvyJDZo
w0t64lgjKEjSgsi6JrW5ZTi6ICTNGhf00thezTKP7oDDBne3R3FsXIF5BadOTr0ZCtKGj+g7Po+x
/wGRKrhZASRZtknMaJ8ft0e3H8aizfNgG8dqUiDGqjI5Tl3yoxWCGGSQlsk94LSTrocZgcr6OwzF
yf2ohw5iP/sE09ZsK4la2I2kt5gbwQn8/vYDxke879Hj/P5dtMzWXnVMSIibyEjA9bN7jv4glOPy
MZ9Is/3/v789slCxcSZYdaPe3kwN2il942dnKHpXJ/Cp0Or2Jxs5S2zrzesZMif3oTKgSoCJ4O8T
iEgs8lHQEA5h9A30WBDvB4HzZs8Bd4+F1cM0i+Ng5BnHr6oO7aVVOyvg8Gum87LDvgMh1o7Gl5zW
5BV+Flk4wbOUS4wcH968zYoQdfT76MU/lnyy+EdGDs7FfYqAbCsi+TZSeWGUST/UJvavMf0oRqxs
fQ5gltZkG4DCALd9dbtZHJQgusJQzsWaGK2UAh5/3Z29umQ8Pf6oqi9SDl8BMGx60IXHsT3Yltpm
hfepsFzGakTzqFheg5lmMbUdpzbMhJukip81c9QcKvMmDojRWeicbUDnaEwJfS3RaRjBsElAJdW5
+bWaAr1J3nrrm8e8iErKOeNA9HZVazK1GeJyh9/2XtgVQcKDNDdVXxiQu8jMCDLb2kzD0XHq6QGQ
20oA/LJYxXn2/HKzWKTEJr73VMiCEW8DH2oZ9pStMBM3yqS35kSoXIfAOEURdqZ+7UQnbv8EK5Lg
yy4aqEr7e+M4FVPySWD1Q7fC+YAgyaPROfTxuuLqJfxBNAxfKh+8+1xplt0WVhcBAinyZl/zN81i
rQr1MTdmcCH1t2KAUJW5og6HBYGjEQF3R5QbGG4orBx03/w4BYi28SDEdbIepFGGB5a0tmBYaNvs
mVpxHi69IrTRyNrM8yhyCKgZow+c8xaMWe4LetswXdIfk7WRmNr2vTIT4kKSdOM03vclbZ1NXeTw
q/3xuWjy+7qMnpgdt1u7IxHXBIS/lyq62KC3GHxQnDn+jOAZBUDbuq8+Y6LA62jxJBaxKYn7M8h/
wKdjaqrjtaEnqg294zR0a3ksY+CDAh+UbKpuO69aXbPvzvzbL+NAFpXRt5j70GPriliPsXBeEjtd
o360uUOMTwvUdGinqU92nR8md0xxybU/Xc88cmzHG2eSntORExtg4vCTPcYhvgEsa7tyaZ9thdW2
XNy9HzFIEgZ0OG9kokA4D/3fDhNK3OyoM38QuvjYK7qPTlSFokq6nel2CK/Sn56D/VGT78Kw0t97
Ex6oQMdhFxGmERFdarvVg6bBI+REnm5S+vsuN98YSn7hc02bBzEZXOCSi6ruSDw2Owb0JCcxtWaP
qWmjNBo0VYzTrTb4fiIkEbs+InvazoFtdvpIzVkxZXMZwmCmoXKxseSNx9qoC6I0s0dou9SkuUv4
REtcyIqYGk52PeYbodWLtDk2a9wEmdPthrRmbujosNJ9jbYZYVLBdjhi/KMqzza4racw9toreBPi
MfBz5kAaN2aBK0RaIZq6XYq8CV5Os7WM/Kn2M1Jw3QJXhBHsvJSxztwbxCINFbMyiOO4EMQ949CK
EnZpkaQ3wL4C81uHvzm1Wo72mLsZCJvV1mh+zFkttmVD036RgYVf7kMNUrIo6aUoS8UhA/eX3lpT
y/Zl7Xwv44LpyvwVZdPXnBVt47n4VRMENQX5kvsxMt/amZYPHYxNi6mhHy3Ch17L3sJ8We0j25+O
ntfd1SWj2kjSiCOeBCBjHbrredOBSnZKQQsCKcIt4o/5YWjeFJIXLFOJz8ejX+YxJWKyQklJnMHZ
TflSpSn3zuqzG/Unkku+YWcl5ZzFuALBGKRjcjD94HWeLq2IvuB7kiHOwmnvT86zSbsexfGud3wq
3zT/jJo72eF0+97U8ceeuy6Dt7vJcnIrnXp5w+j40wPxdmjqC+6kU9yoL6XsERWLgVHDcq2VoHWa
2DQjFB7tsnP3gzE8WkCfKOOj9A6c+LcyyrqwcJibN1l9pV/6A3XAW1wP40l2/q9hCX5GLhtuWxj7
Ufn/V3r8m/v13+Ryf4rTPE/wPyvwYAMDvPqnOK2FSehnRROde2B66ex/amTTbdGMkkQ1xuJgi4Sc
N2U7rP1wfArs6cTU5RT6YQ+SdefkUiOWlMkh5nT079o5C57XO+WcB/4YXa9E5OuRz/LPF4fzIfES
ZglnBPTipNb2lwwg0XmJs6NFTz+/CO4QahO6jg1kO/gAfMHE4iRbQsPiXDYuJIzo0rp2PUpUe37+
ywtEXfzHC5QeLy9AaWib5jtp35DUstdBHJGXqnPMRIrTRJXs8wX/bMsL38KcwO4BipfJ/4i+SW6F
Ler7f38Zf2iMHc/zTNPie7TAQjvvvkMLdLARIz08o6ZhSLHk2zqVYV26b7Xk0FmsX2ZDGmtUF8Vf
5I3rn/6nthHmms834wsToIj7Tm3ZxoHXoA6WZ7GOpDXjwiwFWuriiN+CNiTRWo4jChkCjf79Pdvr
d//umVfwtcWVa0qHTIZ/XhuWX2d1VZQuI6i0fUD2de5G8LGRto5dDJtiJHPH0tNrtfi/ag+oo+88
kk7Faa/sfTqG6a8SB1A4BwP9t2oiEWfpL0WmhjvXrb+WkkM8Woe/yVPfg+VsH6Y3gAofRqjDJfNe
njqXtHwCTsZn0Sv6K8ZyHlcFQc3QIcyFMzyCQWVSoIDIhs4i2m1kL8UVAa5CAYoxFlViNtr1Nc6Z
uRtdh+haz0eSsp6ariEF2Gx2vUK/5wnjwNwYEfnyoxz9/jDqjIEDo4kN0JH+ii8arZwngSdqItR1
Zh8YTd9x8LZe//2b+vPq9F1JQeabnmczZHz3RdWV05p80vLc0zfGaQ9x0gT/2Q79Zy04CaaKBrDl
ZRijc3P/78/95+rGc3sAAalJXBtJ8D8vkiKyR9TvWp4t7LD4ifUekSaBEV4Uemvb9N+f7c/lCmog
7EEXKHbAsvXu2WRHxgJqSXlObePniCUQjffm1t2HWPRraqKf//589rq8vLsHAIgLE2oQlxU9gX++
vbwtWzoftXvOI/CtqZFtORIfLO1Um7pfmx3riCCtafvHxnPTqNW9Ldhta58m4DoebZXnnETcPN9E
o/AniNYQVFVjhM/HdfY5C9ayJmXFmlgYg07uX97BnwuoTyib5/GBAVnkXfzzHVQpDPWxkA4cIwM6
aE37PtPq0er9+DzBQj1alvFZMAiTAS8XQVW/gQ9Ej22VI5LIBLYCs23Uk3vozAHjDHnnG81HsL/x
61J9iNx2Ofz7S/4vl3OwAu+B6K98/fefORliqUmEiH2m1UCD32Xa4fptdUQBeLKi2gqr1ehAKzwu
zcu/P/UaIfD+++ZK9qSgAe058v1+6NG85blL+zyt7oG2WoCf+yh3AMleLME0P1LDfGd1PllsWces
a9XUqskk8dHrh79c7dZ6db27+jDIOMA6TVdKV6yv9j907YOZViIJpHUuJImnN/XQsmp+Hrn+AJ40
H6jKueE4HxqeUf/lzvb+vLUDXDprMDQcUGbh7679ddblk19onhvT/EJPsEE5IubPrn8oRfG8pIyg
hQveuIzWEQ7JaGiRY4YkiXzzUvsYFYb1TVnecelr92EQZPLE2MIxHcLktraxJNIyZXD5MDnW45Jw
xGgi5xyTcnnJB4K8XBechw2euXMr8gITRm4Nmtr7OAU5QJ8FmJPn7stWsfvNMtildRGE+NyfB9Ed
+zYAV3S4LQ0uRH58+4E8Og2qWWuOwWwkNtIvzTE9IP0dzlL1lpnxs734ep8FDApHKzrG3dbnQgEG
Hk/XOLPlgahgkk8b42qJYX6bRnE0MlRJRpk/K4ODG4faqx7GhblYwLBTU1FlvQkyxx/8a+UVL12c
P/Y6sajOKusvl8t/2bADEyOUHbDtUUDcFrP/uFyqlOpxNiIXOqfjX4B1HlAafMsS7T8NnQlUBxlG
PqMZyCwKGU2acwXooJ+I4zMXxXCZFiys+E1n98UhsEb6BGgZGZY06tS37geI4MYGh4L9lxfu/nnH
B6bHKsvxOPAFNO9/XudxMSBb4Qx4vslEXTQmizH/6uPY/VaW6s035nNRuN5dviwR1qeCmXTVP3aB
k62cDOsVCQ18JAZ5KB9AQKRbus8C9aCatgw7xQmeHn3F7GPMtAr2VeMdnIhgy65h1qAZa1nBZ5GN
yOuJwnQg9THJh/oQn62pebydrMgBCK4lHB6HhTGYbBzT5GhGzJYvTgm1AfZ+WKjvKkL0HE7gu7Yu
S+axpYOnxjnYG2++aDCllKkgR5Vp2cLpXvAJP5TRVG4UbrBj3aHzAvT/5S9L2p92nYAwEtxxLKjc
xPa729hsdbIMPltY4R8Dmj33GvvlDjkb/qKgEJu4K2cacYwESQ2H59h6Fq5WRBF50MQHlf9ldbf+
2FIlUcvcNliIWNuc96+nTTWDSzUvZ77e8eRpJBUeZPTaVPd44ZH9k5Vc1VuvQfc4mc0+WVCqVx6D
txQ22rVPreQvJ90/V31eEpRUYUoZsFu+X+n8xcYwS/PwbCfQ2ZZRbujRMzBk3pAnFu0ZG3mdJ6E9
0e+fTxI+Vgle4SIsT/zO8/mfy8U/zvvra0FrbJliPby679b8EndOQwTffHZjC18g7gTM2+0hZQy4
GXu+tMgmZDNm7hl2khxUr+e1GSPJKXlRbea2fGSuH/Hf9E7YUu1STKbZhWSQt79cV3/uTpIDxVqU
YG6iQHhfmhGrmk6y8cazoYhDxC0JUz42r6hj4eMzdjzSgAVWj+b/IYoCMhoObc2tHaRlcjXSZ2Kq
Syg9gKRipU5qgAaklF9ei3m8S/YTQt/nBp7GluXuvgu65oUVorwwscRwNDY7u2cZrnPdhLOTK5zj
wZeo6n6aC/LPehbQTKGLobNqqiBMKgThbubQXFyF1UlLgsLguygLpT5AI/vpaM+FWicmYkxLb9fZ
sDsbzEIXl9xbG2Xa3ul9giN0sarIvOpIswDqCadU0CYEnfXZMj9wT1d0JcczvVGwHFABt7XjVpdJ
MBa+/Wi6udsPc+0cbgVIzUAP9avorgtuSdwhlXxYZiQIBDr0nv3BmjnOZ3n8obSbL4WmxI3TYgcB
2Drh4PylTPQgg1h8zPLqLk7cbiv7Pni4LaIZTcOL6Q8vc9t/MesFbwRJNyitrqllPGu7w4gzoaXw
nPgubj4x8M/wHATBWar5eKuk00j9mioU7FkAOWnNc9tWS0yKVpGyx5Ukbzju9Jczx58Xv2tR6eM3
DlwBI+XdRpBWOGRQc+lzmguqNQUQiUNpM+58PMB7o2WAMM7/+7vfhUMuHc9hSOGJ9+fNLjbtbpgS
dfbzHAZ/7eC+H4JLZlTFKRtkGi6+OHRdSpcGVVaJmee3XsHtpX/995vKflfgOBzTPd9mJ8QM5sJv
XxfP/9zCsX5YrSIHvEU62Hp+deUmYgt2adgi+z1g33BWpsid4fRzuPo1lpW/49Ze8DHLjX0C3kJV
/niXptU3DiI0jm2DzAZzOxklZ6eAUf6SPAnGf2GNMhtQt9q7OQDHabL/ttL779tLDu9FCikF78Um
yMhd96b/eDtOwaTSQbR9TqY2Df01ZHchy+hc6oy+9u2fsSxa59sjQjG3uoH1M3oRLI8OJ/Tm9tCP
kDxtCr8sCMswPt4I8bcfKad4JO4TB0+i2m+/co2a5iGti03cdjDkp5yBQtcdBUI4hiAtcRQ5BooH
SAkKePZ5zqQ4p25mlJukmf7fQxNlihHTeMY5Ls5ZQtaIK/WvMpiNc1rDl3S17req1JG7LSfgjSIa
kC0Vojw6bn7MjIa5duZE5wK5dkSA3VJO8FS69eGMWYiBxBn8ZXS+PQp0SkFpViY/cSdzWBXmU+V2
mGVU9tJFDm7pqI2P1KLFcZLOwfZNZDZT8tL2bFqsYijm2tcSnCK4b3aBxAY6k3xIytg9eC12NmYJ
6MUNSZquSl5vzszf9iv0glju4n7rEopyIl2ceq9w2kcj/Wp18PZF2d4vTsIBXBG+KrBpEYRVx8cy
yomFQEtiM9x4zkj7eK2IVdVoWXZTlDMqKBiwWrOjLgGeoEPBKr2dS9+/eqUI6T1H+8YB3Liuo/PY
PDok52yaOPf3hdMlRziaiHzxKDADv6uYvZ/6VJFc7lXuS5dDxglyrgbKFybzSIRCSfbXlTjC/gqa
E32wJKh6WOHMqqPX1FXDYxS15msWm8EBrj+SmyB6wfO/zVvuIdNoBfuSbowwAU6P2s+5IwG3eGgz
BLN1jgJLjlKebnYdti1jE4+MrgwF+r3oKuztM3Z53FpHrkF4s2SIHnG2VodkUtQLmnI6cON6r/V3
vLPHTozW6wh8bpO3sYEHlJb8XLvlFZXLqnZyr26O8izGR3HoELkecG5Zm7SjfiKRltljJF8RjNm7
DHXNoS7xQ+YADjs/NZj/xB/pET1gtaINZTlHv0isk106x5hiH406MTZdpM5zOoLwAKfTWp+r0v3o
VOVnX8cIS/sEXymu+JPdq70xeO4RaiRWvrg+SROLf5Pg6lOD/QnhLGfnqnB2oyLaVye7kSfNejU9
8jI3ncQe/7tDaebIDn31XLeo1DGSPd+MqVBf99bUBq82+i6GMPQyXY5+12rqH2pr6beVkVU7f0Re
NRTpJ5Sw7WHwuYxu7uIIhe2jQyLR1khl+l0lX814kYCareIwJuj7ZrMgfipLamytlOu4DLheF/tp
QRnzOqIRBxtbJIiT+Mei7e8w8listqZcMSqQDHqQkksipkfYgAxBhkzvy9TPjro1r4FrVEcx4HvO
CsyLE4Y/KC5zggs7Es/oBXj6Rb1Ac/FC0wUobpBJ50gfgjg779bPGXnWJ2eWzQtkBuicCoIsKKhi
KxYmrFWx6o+w3kJF2xQmllMEBMXRiesA0VC8br1zjNjWRAKpkivNkuTkZKxC2uSGIHydADqR67BD
NRIODLDuCN+imeNxfhp9NnzIWLwAgUIPZ8FlPMz5zyZHKoq2D55vmq7KFAwnBGkm16B6olLprrR6
ix0NyGDbehmJ9rUDOcyo45M/aE6ZMm5fOddua79ynjgxYVkJ9F0FqvU+EAb0//YZ4065wQzFGqP1
UoQDNMYNTMDxwvtPzhI2eWr6wHzcan5EQZVwBUAVHb12D7DdB1KjrYeGm6mlnIWEnGfnFB/82sAd
z0NrXDMfP3HMkKw3P9fNRE+uGl9zO4jYKec57Jr4AQGx/5Ln39kYmLBq4Z+7kqqHSrKNbWybiHmd
Q4fJYogGhFCPwWTpV9ry1t5sZ/J8wN2epyK+lNMZtKaHtaT7WsyVOqSliLdxQ+KdQpZ0qWv/WZuT
y0f6NenjU4BP5pwHiOBmxO/7lLH2RhZWvHHVUH4o8w+9huqK2+qSoiY/DkNzZsqYXQyXLU4FboQH
pEHX6AELQnWup2cjj/eNgf7DqoOHujO9/aRMQgnz7MmpaPV1DTd+3VQERJl40noU5qe0rMxTPJcf
2PJZqNCo8mmbNPoC3WNIQt+25UwcYEGahrBgGHyIe7mZCLC/TVOzBhWR4+tLgwc33fTBwWgb7mbT
vQ8y8SuPJYF+CfNYmylA5E7uLkU1VcXMuxHOEpNUclxuo5Ag9LeIWN0NNAR73/ku5+Yif0B1z9eQ
NWaoIT0wAR5xfhlQUDEK4BZb7hlJ0mgzlyAEdQuVEdvyDldMeYiWFq9EYOUXZd7ZvSnuKVvQqsGn
eRiVwMmPrBVtki12Pj37w9SpsPbALSOg63e1Wyd7pFvmgc8Vyncx7+uWQDNXtHjO1z/NUDjdWiut
BemOz80xvYysQjuPJdRnDXpp7TjbirifEE88Oq5wX1qWyhIe4uMCf+swDh1gRCUxnAw5Fp+oJ7A2
Mq0dn2S2cz0C9pJZr5aR9Ep+AKq8Zcq+msFHmd87ae99kfA2tNsW+LVqEgGmcXhBpba9aX/rPGXM
krhfS49ITGREySkwwB9GhnNXVg7JeIN6pKT8Yaft0R+C5WSZocNRisJo+oGcA/dhqZ88z9Ibs7bc
o9N790Ue39v0uB9sPX+ZnSYKi7i42toMjrYqSXgRSG1j7InEII7WgSPark8XeYSsHG08Wpf04qg6
Eifdypk2Q6dJhClNeSrz1grr1nm5jWX6TpDuZyjJ667ehImCoxvktavaC1Fy69IqgNnk1zpz1MnO
e8bJUYzReiAAPSCn8ih4Fqtsxous6kMaJ7A0B3lZ/OJH22XBfYQsSNDgOXSLemwnkfM2iJyvo6Un
Lz0Kk+VSzUFzj74MSbHTGCcmz0BeTBXscj6OFEgDrSAIAnP2XAd+cudin7Bmy7+2Sob+ItxQRePX
m7OcMOKN35bJTi0aimrnb1yI1lnQddvbMKRrAAX3Qx62rWWFE9LW3ZTSI6ppRAO35eLwzPGUZ01C
Zp711NAdyfrvprtvESM4KgpOKZqSTRKRiu2aGO6dCuu9bLC+j6uFEYcoPmElGNQl35AWT0fSYR9R
tFbhnAGHjGQfnSny0Mljjd5awLqvYK6bQ2q7X9NIiDt30atRKTvZZvE5mkZnzzzU2iQl5gUPr09q
Vt1FefIlAOZLXrVxjkqib2RNBZo340sltHnpnThkiDpvu9mpaBbro4Xt1+Zo/kxv77WEiXspFvQq
Y5SfirRwGW8Pw272gMwiJ9mPC/ZmACXe1eoJJVtGgjTpP1pQ5Fl9aQuWFMzuozTSjyzj6jzSPHpY
2IwF8taT8BMWkC6/7xc3eKB1IlMElCkTQQSWjP1aPbzR/Wue5NMNcBLn3vR4O4cimt4XgUiunPcF
yziSbqPt1M7gzg8NtZCkATCQeSAX5+KEjtP1J0QemgxGf3gygpHcqNi863pDo4R3oQy5Mj9UifeQ
mY46GGWBaWZBeAezAKGKTr95Q74Aa+9xrAIfVaTQp9gMXszYaQ6Z0AHLfYb4xB0xg6fRKZja5rla
ACVAY153zvgYNTzXNOSfBqFf2hISrDVGz3SL0EM1uf0wYLKmPQRgZs4IVM9yvzzqnKoFbxPWvGG5
pNpcHuwe8IAqR+NtFsUDTqReGt6vKMl4t8r8Sj1shMrurqliOtoudEG73DqpvOJ843BtFKupCgeY
bnAeDVKPV4E/9Chb/xt0ABvn2KW9hVtFc3nO65ZEWPKTMW5Ad/otAtbACRCPMk7FXLSR7Tye4fh8
aF17lwRN9YQauz6liT8xCuiffFF6X0dusGDBFtQXhFnFiCOfCeZG86nkKY197MdTn2FQj9Y9g1Jr
Igsscz5LomWbTaWRJDe6scIOydpZNy24/XImlmGp946zRJ9lgtpmkhsSDYbHeADQ6mZa3HsLu7JC
+j2nif0YCechcCc8IKMorjNe6iAtgldf4HFE3nfXtw79i1k9QXPVT8OAInJoFme71g+363ZEE74d
FQwX3aP87T0xPU+jsu6zXgQf2X2CnTujh8fos58bgAQD+thQeb0Kg3E+LQZ1HhX2RycYnYtRmhgs
Tbs68M18mlTlMqNjtY0yoiMD1KHVSilckTKNQhw/55MDoElML2UHtGDMh6MsMHbTNvRfCp9sGRcA
ihW8jOBXfnNFuK0VIQEp2/o6LuhtbE9cbZgX64gxYgW4RRNEm1UQTmmcobmqplNpduyTygFRMwwT
OIBhV/ecB4pWALgo8uUQkEO6s4raubLVzPAhbARITfWLVkawY6pib7Uq+61hT/PJtHBFRJMr9hki
vTtRiz1invxSMmw6dV53taekPU8MWXxXPfLnEP9mMxLmPG8OgNGpW83OOKh57g51ZL5UzAAuMw3p
W3tr0cn3amCGG+B83ZQESlyxWLM02/KVEfzrWM33ysDV5XCCmyud4Xh0MYrqRB1rhdfTOhiFqbfd
yjLSmfsxTfHgtLrQu2h1NWHV1w9NO+hDFQf4rKDXs5AMB/zV/h6oow6JqP5qd70ASTYsTBNQ7myG
eF3Dqtn4YCJfjiH0d3I2wwKML8Oy6UvhYkEhPLUoJEfbaScjcn+cuIEy7lT6foSCfra66Fx2RX3x
2/xb3LXGoYgnHB0OU7BaMA+7IZI69LM7ZFvJhki9bUoL6h4mzr5ytXoSGQfJKFPf5iSYOWqjy/JT
IPxRiffTZu4iU/DoAFK6yxADMiWElYZZ7fZnjsPp1S0vTbTEd1ObjHtMAMFGMSpBAg7mRDJkdRM+
wwoV1Za+BXazaTz1npLHNJruYwSXx8m2f3lqdu9Kk6QMH1+EdvCktHM2HhNkmaFpiDcHxfFOUlFQ
NA3LduDzO3rq4+izNNiCbb0fx+cbCIqzkcmNH2wsyGw3zARSc+s+mkEZt4m6M9z+tUW1uNWdInfE
l4R5tGm/G2KruKOFHI31dB3d6exTQ5wbEGA9yrodit8cqpZUFy+zH6zR18/U51yeq0G2TO8Hvzz7
eeA84Mu91H0xIbp1YhifVERZ0O68ODbDzkNWORtJe1VtQ0qNah8sAqs/9Xs05Ru45upBI0R3cK15
w6KBpLuXeEj45sFD7CO3fhsV/+LNeuiOBG5OffWQYxUiphT1ZYurYpP73ce2F68DNmRsRjOwE2fr
ZRGYMBhEW1b+b6WR4EED53k38pynYHQ/GnXwxlll0zp+ccBWyzGXpsahUBUGmiK7a0k3uFWZqpp/
N0qLRopT5Vl7bTF6XVz2LnPtWgZDcd/aCQfevniJxE8LGBf28HbmWOUeyRy3P/nRVyiK38AXl3vH
I6o1sQv8kRZl/2QLf4fN0goj3cV7nG3HGHdMvpB/7AywY5IgucM5+MPpOch5NAZIWSYDPOpwBCGY
xq1mv+aClphl9fIHcSDVGxTs+K5OKqod33oNCgJwYvlFDO7wYKcFCQFeccna8jlWFF6OcOC+RNPT
ODsGCiwj33U5UG+dNv4p7eyL7uN5p0fhfh2s1N0Zs3uSOTHc1KJXLvla6umEHsAOjRSP8e0EV7O6
WinTixTVMW8pQNAGhNEbKjQlXXxYTO9XYtGPwpWJ0btHFjDO3KsaxWriUb/WI8tOoMVnzbW+SeK5
O4llmHBWGcRPmPOOZSLdp914sWdGoIPV3v8GQa4CMuBPU5hFpsDgQFdiypwi9Fw679HMtTn06Iyr
GjsLkFayj18CudorNcJB1L4HvyWTCf1bsxVG1HFyjiSGmewO19gI/xtke9tjEVqW6acngfORhRbQ
EZyS1Su4Luj6R5Ol6ghLBOv5sHwzDnB5cPwE96Pdj2c52uN2EskQ3vBdUAVgJ03I9mO7I7jSpll7
E00yKM7PkublJncBupAwcnA8RReWss6vGtjZI8fuoKCcYguSA3pegi3pVw35zo5rcsm6/GvfyfSO
ozxQfinYuzg3nZK6exq7QJyE9thSZoJoaJrSyVt/Z6r5apVWHAq3AtM+Dl9GR4Hn74pqm+fkUcye
p4hrHyn0ptWi0o0IbRJtHm87ft9BkqjrYa+otlqBL4xrEhsqULupKMfPUtun1MH17Jn3mGhNd2pO
xENwqgM4BHRlC9x0ekTiSYyDYlJqkmLc2+IUscj2vtSXxTSfFj+37kcFIKRXBo7tceTeoRD112Kn
6KJvaoSa4Kueq7kFsuG7ut6YwZidHdBf28WXh2IdJpp48yijRuT0dXtgfiJODfagzQIx4xgtGKus
qH3j/8P8QlpCl6bWVY/tvT1O8mTMGMDppT8G5/phC7FF0i1q6E7hdDllualDbTV+aEv90hS2fi5U
RhfY6WglGuWjupej6zy5eXxVfv3d9At/1wxOewBSj6acXWJPx9d6Jca8P1VMPWpVPxYuLLcxxc0X
sSFgMD8haZ6f0wK8RT77q34jvcuei9Z3L7IvrJDl49GTM7iAsY23dsYSvSSzvHISHeYHesihUDA8
MminT2hWGdK1ciZSZNTcjfn8IHC5YRwm3RQfpHgyfBZbx9b+MQIyQxQPjkZqZZdRxHrltlBhsPr2
BId0ALrcKmYQrp1tzZaLD3tMduVke8SW9exrhk27Okjll3H+4Se4s4DYU2LaU3FvqvJrFFRvvUvT
ZC5eNWzvDzbRNbetDaxHc7Hd4Qc1fxJimiKDBvXvA7tV6Ei7umpAJXuBa3tDWxumQuw8K9fdLSyc
LzWL0Zz4Z5dD0z6ZnG9NO6cf0Rt89q1mB+ZX/XTpd8b5B7/yxbXvzeTOYUG20JRd7Z7xgU+75ehW
y8+RGBWsDWTUoOJ2PkbRFyqi15KO0XMd5yJMk/yhI8yMSUY67/8Pe2fW2ziSrum/Muh7FrgvwMxc
aBcl72k7nTeEc+O+7/z180Qoq+TK6T6Nc64bBgiSImmKIhkR37stUYTAdIxTQr+xZy0opytJMD81
lcrj080WGu+6XwXBaGF5R00qssP2AY3Xi04X6Maozooeq3utwBjXn6O0Bw2qX1Krbzd12tRvrpAi
BGM13dV1qT6MWvEZPV11P5ftz6LHjUwfk4wseMV5XWZdONQtym05o/1Ix8Xc6Qy9Dm3vJXSglPY2
nO57XJDKvZMFG8NJIAVTYlvjQMK7yhZGBVZXp+cG9rQfkFhiZ7Pu45Bto+eBJnuEyUmhy8vUVaQX
T2MyvQalQvAJFrrnQBtPhiiN2DPBVgOa301eNvMtPLr5VudVtlGmiapuPz+nfWjek2moBCuTU6vr
kd5u1gFC9/XwFCHZPNiDysMhFucq6J9U70hcmnqXldG+dErtOYzGraOr+VsDurLPsKnAdl3rnp06
P9Lx3ww2avfVNkCrzP2IQw1Wkcq7Vs1vI6YnL5GHDNz13O2Qb6ysS8/5Ao3My62j0+E+xSjetbtT
GfWYD/O/UYCkKwFJJ+gdsK/r7e3+kb8fP+6H1bBC/84f7fUWruUev5ATgRD37qfs1f5ONVgnJmNc
jQYCf5xcgI02HT2IeEO4CBKdrcdbGHcAkmXWNAOjexePT/DYiUJImg2s2b252W5vt7dvtyjLVu9E
GK2D1bSdtvrO8utjfB/fDy/uZ+Mntjf0eisM6WvKOWs0oiwmj3W37S2gj22a79yvE3DVQT1mJ3Ke
7vVP7ZtIwEBngiaKMLVmTeE6aDcowZRu1497avmoV2GCoCBRb6M5n9dWFX2K+mrXYoiGWgqgsq/c
6oAR4rAPkt5Eit9468SYlaNLDg2yu/LW7aO3scwnHlR7C25tfE3pCKzozipYg6bOISzKc5YO43tZ
YQbQT0p5M0O5u+9H9WUJi107DtkrMwnMpDKkjxlnr1SS11YDBSElLgNtuWm+GoNNxSyhu5kUJwPB
R8FJPL02W5u8p828u+/GDYpM/z7FuCp4unce0FXW1WhvrHaufTmpzar2a+w+L4tOlFBHrFD9JHrS
+A6ubQS/EPUtF+Vc2nJr9KQwasBpPsjXWYnOOZXbXa2Tm+uJgGg599tiAzpyWEgES0Qsd5k7OHlE
xC6iSQUv202Z+yg/WQLbWsdWQ4VYI3w5SIyzA0B4ifgOyqHw6yEkn5czGEdd+bC+ImVob6LBKUYy
lOUkTIKch5vJdZ2cw9ZGvPZpszNUy5r4n21Bex0sQb2s5albccW4Ekx3HWrEl2F15wdtWO7nLmva
k1rp/b7E3m2xrF9Hb0Vwqjz6b+sSoj0oWGfNGpz0eSnqaNc4OkKmNoq7DQ0ajlAiH5WRT+GTdI/P
TLLs4THqvHr0CIUQQLWeqR8ncl3oNBklvfKkiKsuJ+Cx1E5jL2U62RN2NwoUCSKF7NVgxbhskU7n
p+IfjcD7F+7gf5z9/42zP4JIHar3v3b2P70X7Xv70df/1y6/fP098w+LErBjQQ40kZdokDLHH233
f/6haKr+BxbzunrhHgNX/ON//enrr/7ByEJFtgBD2+MTzuGXr79h/+HBNNRcqB62qyEo+sf//d9/
4721vy3/zWX8Iu35wH4WbFA4QNj7wxuBR2L/Rlysg87NEJbbJy0IjkaSqThZ9erZ6cbJX1wY92qM
3/Zc7fHmqge4EmQzm4TzYmss7t7ecSNtu4BltjZjN7kO28Pal3PQzeDb/7VY6jlC18Y6yA+L4Esc
mNVxFOnG8hGRc9gTFn7T98ZxqA/X1dfP5DqimMQbRt7vYv+ubNN9ZQBNyQcwcjHEjcl5BMzZ5kr8
NuCqQtl5RbQXeLl4tFM17dBbkvnpthHH6uVTjlIRc6ESUwabUCz8fzPq0eqnIgQu1Bh6SVNXeKmU
AGz759D19d7RMAE8w1I5uIg/GdRCvZGTFk8X+GbZK7p5Yh8NiBwrletNP57yk7hGQbFTOlfZy1eu
fBHw/yoYsbyBr4tTZXxZWjxp22W6I9QNll0kIOulv8H1v/O1lrKrrbV7anmTLyeZBcmF3idjcLM7
41JHXqtHtUe+7uVEWXA4v7QGlkrVh07JFvlhK2ziBngCf56GPJdFnJCckxPOg3wSdXz4rVG4tgwd
9sAT3liHIqmDAxyhlXzrJtYMipHVR3dtW1kEmk/wtuG6C/iK4rS+nKjGuNGoBqPpX5pVl2N7hRmV
sluG6Gny4skvJyv2F3UHzX3yIZ/TxpG2MEaDHxDjt9Jrys39YmTbaYHVZRJUuXe99oyZB2hUbtBR
MeCQ3GEn5Pme0KcaGkSkojeclVEG5UZtgX8wFvJxnFhreeysisXDcxLP9VUJ5X2LFsf0R7Ig1lWt
ffVKF0yctk82YnKi97l6gBdIOYF2LaYut6PzcJOUGeEDsu26NmByrpwtZBfZY7CYr848E97LUxUv
EVyGWrPdo2EfM6/fuVEQU7vjzvQSqAwisSKhe0u0b9/6Y+WVgl1sAEVjJx+5SQPH0vvp1bmBnC1E
f4vxmA+VU2xd5SFScrml2f6Y2rdgQnOtGgdJqCKn4sHsA4ApFHtbbcDSuzUgQWUoQEtEGNiMdKOP
nHekwSYVrcLNapVXkEjyAKkAyE7h27PLsyQbdXkZrFSrdmpVAfj/2XjLuUuDHjjQcIIGu44RrbFs
NhvRdso5+WxaMkpczgYWCVh9wbjEwTt6oF8dK98byok7JT/T78dQCvuN9dh6uJlF6JnbespWAR53
24UuPoyKsV1HQ91REY0s4fn1CX4bA6HBsX2nIZ9YsXFn6D1A5KLep2l8oIu+m/QAXKcbVV8y5mxw
YrWGwlMUUM8cyAS2MqTZivqGvnbnllBcC3bMOJlIHIq65ASCZouTHDSjBAvFGhE/xkXwfLSx8SFx
g/DATlt1YrHKJ22LzO4910l6bMKq8/WGfF5lCr+G+BDjMuot1BNsfI5i95AOSCVbC/qkMrTY0mbT
XuP6+YaYxAi6LnNynTtqwza1k2/yReCKbiCjY94GS4lTwmDDl4iqIdoElmpzTwwUMg2t2YIIDFu3
qUmWlaeEiPYAQozAg3eQXOV4wMgmQB5Uonetn0bUgUxSTMx88qPNJMcXuWrLg1NbG0oJVDXlHXCZ
NWtnXfb2cJD9Qy0tv3igJtvUCDo4HffzjDNrD7OK/g8ozKazFhxyU2/yk3C4pQyg7HQVoh7xqZvY
wABcqyBhySubrobZ1IlCBVKbrfDZhp+UK2hZ0pn3S+Rt1KzB6fKvdx5ynNNk2snlvUxEFiL9HAzY
aWKGHVql7NNwfMCkcQXABJmwqm4wym3xa+hJBA7I56NLQCBug3uOusQh2iWn3lhJwzjZHvc2aLBP
D7z35ZyRaJSXle5AWjWCp5KfA61o40O84K4QiyTVfq/Vst9GUVWtZ/GvOnJlfcsxfsypoREMnmen
MSLmD0f8nl60FdLwTklWI3YQs3LiXOf0NtnSNybrJiwtGFudt4pmeI+UW6EEZmZ5hDafU8/K8tOs
9fmpR3W/xS0Ar6cOEoJddOGqmHnNTNhUH4Mca0Z8h1F7gGb6tSAu5J6vqrxhQ+4ibGDyR+wCNnVn
lNvadR8K/LuaJdP3edl1vpHgIes42QqBLm2BXAdtS98wSq9X+ch7vnWdGTcuxraFOvlWPaDt73ji
94FX3RXZ6KCyz25wUZkO4zgtfq8QXjdjKTwEZrBJWpEWblghARTa0dUhAAZmSK1UGbDt0gfok96q
nrapp2/QowQ7iHgK5jPil8ob9dcvJRcjOkJ7KJE+DgN5t4z7NuwfJ0oPiW3edvFATmRNVWbVdQZ2
q+0mq3kE5KRwUacYVfHSkzDsY9aCrbvowMhJIebcKifXnaBmJ1AVYmrEugKPJ8qbHQ7QzTTe5U41
nnUN5CAifCPVxZi20R6TctRXVLDfdSBPaovQPLPhNQ7L97ml82aMDWG9CklJ6qziHUGezew8IZTU
9kCqIPmz48dBtYWM8JJZkXAKJnAvHV/nFEiN9O9zo1QDrEQSPIi/8VOF9wtxlwesMV7zwf6UwhRc
RXhu7t1o/mpl1bateDx4GCm6xDcd9Li9jldG75r6PqtirE9i7yXXIOKMpFvblL+r2fjZ6tjSz4t1
7AN9SwW33HRavLw0HpkIoTnsjCUJeEHXL4zzGE1mL0435bc5fTxG6tgyA7JZSWSs8sW5bVMVlh3V
XvgqX5ySJOpF5J3QfyK/LsVhpMhJHFmGjT3hHEGP8QBSmmMRCZmlpPZaEgdBO/BelS0Zy1WNhX5J
BhCyHu0ALVK/ryP7OS+IOVBWTpRXd0FM0IDVidbHo2lZBltY0qt4Rnr2ju5qv3XSod3gHRKtJjP/
BHEq3VQxQraJ8OWXljbJHdSfePwtKy9TvnWqYe8G4a3RJBARFqqfi6gETfZ3QG/yub3uk6aJcN1+
CPdhBWhfDNomoQK98qbFxrwk3pZltw+HlodOC0/UswEWYXmHQrCs5l8mMIx5HrWHIcqjdaWv+gnU
3tbh3s3TlxrKFtXM5kiiCPaBDoVqy3HgKhnF0RxnLq8XvAvRk9mRd+U4CRAnNY2NcW/ncALSOMda
xsiqXZ9j4unOYMKW2m0nTEJsy8UoJLnBkx4mNh0HIpMBeOcufNZreK3cBPDUi5owFhjTtKq7wiSB
AQNgA0tRTK8WhzJVVLwNpYLZekKTl0Tbwmm0VeNY+MhHOKuayvCFAGtz50Xqy2h5uDTaj6NVQR8v
3bcUQ20GMeZtgfH0qoW9OfQEw+Kr5EzleNPb+MWS9uVUs4bSm3hXbfHeMlj/iseZDp/68CG14xNa
qhKgaLBWTUR0pjFHz4ickcSAOuDNE+PlVt53uPLgVEQpyxzZfAL0wQS3RcLZfoF6i6VNs6UkRQU8
cZ7tJaiwP0jOnZXRJW0hKlVooo3RWA6lPjwgrUw2zlzA8sTIY7K8723Y8CIEclmbBEHs7QGXCEWd
ME8YD1Ng3w0JvtRW34+rLMchGguvVefgBFL1E96XHoZQmDFlM9xWNXDIcQiD+xDDkWQMV2M+PGHB
8F1RcAjR+OIqcksjS7ahV75iSPYVM0pOe8SSltIwOAg/DKbR0dfSIavBGfo3Qlayr1pnv6M3pYLn
4iOi9Z8bT2MM5cDf6fD2nAXYrnlZNFf5USvpaCOPzv2qJmScJpvh2jARHGDSbDDEsqjG7+QG14nc
6LpYyD1LUTCSK3/7+H+4Lo+bGw9zs2mO1h0k5lUoaknEcpSMjkSBSS7LSSw+uS4S3vPnxzZ9Rmra
zk0TFI2fLnT25Fxnq9UxVEPsbOwb7HHdnVwtJ7nY6rrpdZ2cs+2W3tu//Ph6mKS0fv2z+SkduDbX
A0F0C49zhJRSnNV1ww//4HqcIQ1Ed9HE6YBBxZ9foKTnvA8yQKSEoAeMPF/Je2X4I7rxfdBSzUe9
hoelGG3LlXJy3ea6rpzF6P66/Ns2zkBoQqF0b5mdlB82++14qRww/LZvJE7puq7oK7hfly3/6Zn1
Htk0qVtgSn09XOaqZLePyUNlNsayLUfnXnPDcVdodLQHHOg+TGzR65Lr6nnGvSggSDmWfa2hEmWU
6+eX5X/+Gdjgr6PI7VMhnCcKjrGsuQnok3N2+JrFg0pggxwKU2pMxzs5uyDKwnsTAtnUUiS0lqCE
DsLcdRKH+sdFtYaYzMv0cN1CzhVKmK4B1Efsp/+2g9z/n63jiYkpW/619XUb1fMeqqpcdtBJND/K
yTSJmuKHYufzFtWhe9FJ/aeE+W9KmDr+DtZ/VcK8/TG8f3//WML8tcuvEibswD9Uw7AdW+M+sVUP
tdyfJUwhK/6zZkk1U3UN2zOFiQ0VxQ81S4uPLJu1dO5019Ls/1bNEl8NBG0fa5Y2VQdqoxRHETnr
/5+AMerMaQCkNG6icCB7qrG2wPFo0bxyWNEcZWusvhGN5MTIE1je4+bTpZEFx2ckeEpvngNyX6ia
h9POVoJ90enoSuDQEeGw63C7JJQNdUOpN+2KRK53LRqgko/ttu9b/PMwx1tUhisiUzPrtWIHdvdM
qPi89SB14FWGOy/07L3m+k0a4og72yu9pHlbGsKk4JVCwaS21ELhPzRJ98QQGfqRZcJmDDVGJNBj
tQZeiDoOzpYchiM0OtXXKgsHbprrly5sPllG/9IQB/RqeMSOFtOt5wbt0etHchmGcQIlTErfNfET
cpA4kUKQ4f2mfXMUL9wGQRGs49HRToFu+plKRqUCTO1gMbbx9N490fHJyRfPHohvgJ6WNxv8Sl97
x9kl2nLyrOxQ4p38VpbtfYxYe6miaDMONdF9xegTnkDHtAnb7aQuD+n4ZjGEwm4eU916oXs8Ltqj
F+LlKPewQ4aROD4ta91F4OtYPdZnUZavnZa+ZDfZWJcnALFBem8tMbzCMsecFxZovNfyTEdAYHKx
q599r/lNCVUk6lqkYHGxI3uKLoL53aa1XmMhjKmeYZ/GFKZ4XEJ7Pi1YM9yNKmK+Ir0z665f1cUM
g8cbfzrt+DZZeX1QgnAbJmRJeQV2fz0KuAT7w00D95/RQ9YeGUSi62SIahVNsXaclDpniefjqJvr
zOy9dal2Dlz7XdFCe8G5z8dYPNljdVGvjE7FP20x+s2gaPdVM6Y3xkxMvNt4BFnOyM2d1NhmIRFE
w+DTIUuU+AZ0sdmIa1MuifKpCzZVhn59KfMKw9uB58BlcAq9JsUsGw7XfVWrJ2hq3dl5cnUiA8K2
JMWt/4keBshQK78WsZlSxYJNoyceinw3Gv2gUl9DE1506I4mlyegDoCQCoJtSWa1uRqGAVOSFjZJ
HjbAqohcl9F4TSuXoZZzwAgpPU0a2TbUg06JQTBjEZjLBuNxur9x+OzZ44DGzuC27dRqE+TqrR5N
7Z74sHwbaNNw0/ArjjHKlyjW8cZU0glDa7RZqpEdoaaoq6BtXNJbhoNLrx2dYCaMDYmtycgBKeOk
PbtlWaxb45NBbsYbCv2nLCyeVRUH+XLIrANlZPBhXISHMTw1mlLR9Wmc3RgH7nrWxuXFjqkkWzDQ
3hXCB7SxHTcZGUXbSuMdQlgX4TsQDU1DvW1iEOYAhvDOjfNXuKXlTa4zcK3KYRBjIjrWQWTcUos/
R6ZORCevq6KmbImpXrgob2qm3XSq2/+o+6o8O2pwXlwGreB81irSgujUqlyDWY8oTCtdeRMrrkpE
aPmm0w0mdx0oYsQxE61sWvuB2xkre7aBIZQpuwvICT/YBBUd48rMbvDcGMHvIUaF5MlsLLJ+t0hs
9U00UFyqsWuhL1E4W2WA46BqlrZvBmRdST4S/xEELx3uuZ/6vFyXtYurvw5Xim6H65eqQhWkXe75
nnjCciX0eaYzQjZCmeTnKLPsyyRLkpvCwjeBDkld8JNDLGxX6N66O8+YfoDAWE9pGJubPOmwLCTR
pi8mYFIIPLVqf5mVytxjSHTi3V+uEf4iSyQCE55NTmSJmBhi0uNWl62uy3KuMGx0pIFL6fvy+Tx7
VNbEsvz8unjZUq50Go8jyY8+zMqPJosKMYke9/IQchO5/rcj9galHiPVn9133Y3ByzSBpS8LnaJI
YLuXWQUxrC+X5ZzcSE6u+6TQDKjXiw0xEmX360fXfa7r5N7yAweN8Cro0bbNTtYvmFP99W9/PwNF
npfc4PLv5FE+zF7OVv6Xy6zhJScedzxgJVD926GvJ/b7f/qw/Nv3lPtMDeD9hI5kfT3udbu2gVBD
pMfuw3WUu12+4PWrX3eRc79vLld++HbyGP/0zC57fji8vAROKIL+rmdYwa+AgpGVK9g5XGl5fDkx
7RojWnn8DychP5Ir5VzlQbrJLMSF2vQWEiVz2eGyFeVoqOAD1VfEVTYCXhQYemABKRXaugxDc038
GFSNqXrIFa30nZlOfkIeyLKeCpfbRa69ftQ1ekYhWvF/Wy8XLbGzPML108tRKDRwrA9HDAgWTCpZ
B05JrEGEK6rW8eBSS5azSg0l5bI8x5QlI4znNx9WEqE9HNPy9bKJ/EDuF0RYb0/qeBekscd7QLFr
P8w9vCmKeeHVH6Exc71TnQJUArVAdhFzjQkmbfTEhpvk12x0IYNZbmMvmPbXR7SSr4JKv9U7XeeJ
RNLl4Subpfxm9IGLo9t6axLbfjjtD97kWIYW85cMCiCAswOwtYjJLJA9OcErtfyni9ft5G78GhBa
4RhXjtOjYa8Irmudo1mJUtz0lSpUs2uaNqcKjiKaStT4FuT2UxnQzMd226wqwcOxRV2B8OXSl4s1
TBDT7orDPO4Nuji+C6/LVz3F9j2H0K1g6nu0gyE4nZhAd6KPVqZQGvOcUrVZhlyYfmBjMBpVzMnF
qltIT3fLo0wPk5OR8tU6nGnNy0EDpqMFJiYns9GWiJ/UFLVqOXEWQuHGgEQhMdSe/pr0sfKTCtK4
JX6shOUVEJOG3fF9M7bxaTYW4lOgpRMPgztqFiiHjIqyAjR0hFjhABwpFuQzG0iFBC9CvA2IZbWu
Gb7jEH6i4HYEUIASOxJgF5WxnB601qzsoX7TKvumoUdCc8Z1S6bHXMNgKKqijNSllKRSu+4CxEJ2
cFQJ5Z4XzfeEYYZmnhxzhMOGjd0msXiTJ2IgK+dGG0miAZBMkBxDZ30AkMf9fVswbvGxetBpsZRf
c54d0ckqrZuhMgizEb8Bd3bdHRjUZ2s6AFD4xfUHARl89Fbasc4eXTFMVwWq6EhUkeBZ2PrtuJfn
MIvxOyn1UbYaxaxczpaCrgHdvF6UXHTxi1h1gBZNw8d3HcdopzvBcriWyeRcCOkUtCo3b0el0HaU
RAHmFHF/WxLCVfV5OCR49Jji3rvegHLut3UzrFLiHsNl5Yq3oedAy1PCHYHu3NdQUeE1iK/0Ydl2
ohhKP67VhawVUP388+uIi53JKy4mHknCFPbxdJT3lPx68oYDgObRvPwO4m5zAwLRHfWoirqh/MJy
7jqR67pUQQ7qGp8DQUeLBCbN+LHwlU6nfu7+tRLqA/TIriVGXNw98haSc9eJvAZykdaE7mpiHiyP
xt4Qk5B8p8vkujhn6tsYgsgXs3qPEtla1vg/Vf5l1jAJz8E5CSa64M/oAsJN5F0tJr8tlq25QxQf
7Lua2l4v8M7rBGkL3R2xLtTdes9t4bujARSejvqPTqXoXAh0VU6iiCSWKeD3ams4Gyai0rDtf1Zx
am5bcT/J6zeI+0fOyXXXRSj4fqsTRBhYpr3vLZCLFL4pWg99M49OA+fbBqESFIFk1MElQwvGykyb
J7+QySNtAWxuRhUfpKJlELjSQh17egUFeyaYHrpi7tAnbwZVv3MD6l66QOtjkF0gJr3fpJT8sYFK
zmGcfBrHLt6GLbm8WmMSOClrkKkb4uwlXugwoQ7yW1weBQUDh2KooNS03QY2enjqHVyqwplAaXEj
dAZJZlOUfUoFseHyS4u5683g1AYE/qdiQpvXYG+wmcTYyMzeJ600fA+NINGyTPCVEnLXdG0JYLeT
rRqBNT6CDpRqGEPRtUb/G+2GqH/pK0/ZEVseburMCFb1EIHd6Jp1hj007ZdoTE4dYT57VJsPdao0
axOfIp5zwg2Q9mN3UvcYJRAXsVZceAmDUxZwiPT0EKkxauEWvpfeMyAYcWgRL4tO4JKmhB7lMj6g
1gozI1KahKa5KFQig0ktXXsu3WZV9LUn0YvGJJiRaq+8GLBMC324BWUYtk7r3cNB4Vlqmk+jvTcY
9q4vR8eyXozVAlxWxP8dFyzbMfzIEbpCfQTxnSDeoKbDxq/c5K2sidO6tyg4/UgTiA/01Ao7PaiW
Yl0j2v4liaZ103bwennXLEv4HARZsEs6HMZa8+uCdYivt7isgDg5MTtMJEzD8RmeLaUlijYnCLfP
OpjW+BViEc6JFeRW7vtUP5PgfNdQF9iqCyi18jOCMHqK6uGz1qI+cscOkvaoY3eGSmjy6gsuIKv/
RH2FJMuouJ/xLLoNMUut+uQGNZQSyuyA35mYyDkcUTo/8LTOt83ePjrDneNOCcktETYtvEu2GIV1
q8sGPL3H1H53hqbfdclI6rQa4PUBFUQNWtoX8d1gcThrdcIrubbFS1dMhhyyykCRZZP1vGbm5RU1
1EuodAuD7UWYNmtcHjt9IXAz285pAMnUifHk63B7MSqHVAtaB3l1clmlN2NM1Rf0autcoC0MNnNf
zrlujM3PdaUnPlHa+ZQrarSX63XxcMm560RuZl/3lcvyqGmMH2ul8QNKWEcc7rKd3ETV7XSLwevP
D+vQzB3jQk3XhfUtxTB7i3Kq3oxovHBmgM3XWskTRPvlxlu09HEm5e+QjI9J4ylbyOJoNBxRQlNg
ywdGSxz2tLJm72s45i9LhZBP+u70EzhvtQwKt1yND7VdvYY9gnwXs3sD254m6kHkCxQfKCUDsnOn
05hjY4kUa0GO5n3BoAr7o5maUjBAgTFbYDoKqSjiidDwR7QQj4sefdMSkgUN8wtuKpiHEvVw58BR
vwk0RVsT9j2/w045L1NpP+vUvg6UmPqdNljDFxy25edIpyFuaGPmD0ETPNVa/2wDPL+bURut4zxw
buuwam+haRSy5PIe6eUjlqHqOcxKtOhtDAK+QMEX9Zh3zIS0qU/fWw9stl/singip8AqmjROcVSu
Grd6bJk3XlyOdxZ14ZX8AL7jW5SYBHdAkvctM0i3+Vz18Lno15cqsM/kLW+1Njm7orCw92y95WWs
oqP8EjPu6OuyjY1z1dbaPaMfHgj66/eujUS9nXFSDdQmeMDTXzuRDj1TXeNsF2oKC6Fsn3McBvbO
1MF7IDfysxVQcBSn28/RtIkSG5aQk7lIn9z4crpmCGsh7mLjfghn7VwYc3g55OyYh2Gy9Je5SLpD
OZfeDgr9+JYjepCHjAi2QBdgkMyHWI4QwemLXK9mOP7nYTDd6TO+W4uNaYkpzkGL0BhAeHmmMlge
WxKrdjgQhO/WePmBzZrbCW8A+ziMav8pTpdHecCxIshmsNzuFvgU/kTpRpcf0HKLZ10lYqee0gzl
Owk+RIZOlx9QbU9epI9fFhtoO8VP+6DjFfgMv+osj0pmAWnI4hbrAzu4k7edvJZmrX6jGq3jSDMD
fyOy3cjTLzS6l7pTvogMaCiv026uK/MYOaX3kIQUWL3ZKL4VvYkPUKS/Tu5S7xgoh36YNNNDOClw
iMQWfVgcLVtJPiuxCeQ7N7Vf8UJ6aHHp4RnMy2/xZGKFEs+oiApvGxn1Iny3KdORFONhMn45Tj73
u8nMojd6W7h4YR8Brypo72eogZfjWHG5TUZlQNhNJUxxkE5PxLbcN02Iu634T2FebkJ1CN5Ihqm2
aZWPJwYG2h1lYrKDxNk2E+6S5dx9CWednzvQaejdvL5Tg6i5HANJkiBNuV+W2vE2U6Ul56KkDp1F
y3DZAvrGaliW9t1tLQPdAJTdfI7VWytoARTEf5l4B3iJ+56VZKsUk2KcWzuqbp22sS6H8DAVaPFG
kBuoFcorBy85kngd74YmAlKX+DoOlgTJ7HwdejunTXdaEjC6hVtQSyjht9m37NcJldi/TuZo3Bjm
WN5k/C/A21H7Sl3zcj616q57RYluA6UJznHcwe0ywPlz5ST/k7ZUBgqkkujtoVHPfYBdSADf630w
X+UG7TzN60at4Uxpc3U2W3JkurAjFbHn5xkGytRK1XynS04pcuzURyckKlMNlpa4zYKwPRdx8KDZ
9XfCM1aZ3ZvvsHdgUMYco+b+PBH+hDQqiZUXpQsfL0fzoqcKwspLoBDNCpqVnhxNMW+5mQiojNBB
u/xYctMUeSHGBHH9aJXmcCjTgFSusrQeSxtAQ25SlNiAUZx9RzNNdGpaN7e6Zo4nYsKNrT6Af6tZ
jYEKX4On51OvNt0LpZV01/FI+PXiRndj6Zn0fIr2q4ELiCk2NRjUrmxcZx80AkMPdJ6U/WIbyZMT
UpIu6OV/z7kriUVVviSKWWzCTaa04W3kTOapC91pi/Wr/mou5q28PLbuvgxqE7+YbVfvpnAiwTEu
mrupheCmm5XoGb3KLYlORlw/aNrDFCCAGcl43nZDQ7Bn3T/hD1ZervccZtvS9OYvSlK1m6HvrJtR
DaMzIW5gZPB4Py99eiO/i1d5n3HUNJ6dSBmIy3FhcqJ7uNMchXxvyjbftOFGXqCakRzR00vzMLRj
igXJMO+7NLSe4kGSw7kwhNfvXOCqLwHS2I2re+ONoyvlOTDJaYJM031GGnySR6NS9w45iHYyH8uT
E2T5XlMmrPUKz32wkb9RfDXMb33ebHWvUd7SnlhsiDntubC06NZKUtxm86z7mrsPc59bPH9Q8AbP
Ue6MXNXhpZjRDlJz/9qM8408VtSpPxXc2T+BLzj7dsKkql9ouiFdIu8Vxxhi7zDNgfbZsxaCY+1o
OiVLEd7lbalSReR85EQuEpel3LoqN5MmXk1yN7G/3MIIfQn4/gcb/zfYOO7YLs7P/1recyy+x+/F
38DxX/v8Asdd8w+HxAcLQz6CQUxbZGX8Asdd9w+CjxzTFN7NjHnFR39i5dofjuURdeNgaWdiGg6k
/qe+x/kDRj3cB2FQ7emW4/53sHLEQsLL9gNWjiG5obkcziPYwHaB3/9uDtvraNGWaFKOMxGrZr/P
bGQOShLndwFK3ZXtqUCjOJG1yRRv7YTYd5NYR2vW8ofMTPSNQVtrZuCfjBnDlYIPp9+PiNN6O8Et
5r1r8elcUv2r7VR4mxTaQ2MDKw9p/F47UbSD60jWmumiQ4WYvMlyyGJJXoYo0SP13Cok5pZKQQZE
2x676TNWdemZ8RfMNGM4zWPox67ebNK8JgHBKYgHzMuzl5FNFM3DeZiJz1TLsQG3VG/IHsDkQS/S
dV0nX2e9I9bWFK3zFMDDbOt11fWPtFarxjOxqohRWcLqxnuO2LjOMFwcDnteDFGwmS3nC5LgaDfn
GqrJJjvVCjoVgxJKGY57hZRm8Z4sb7R22zRUYslK/W7Z1lsioOuc7BpijH8Or56q7SyzzU59mbgb
kFZvo0doZZPc2c8Kpm62UgszRJNLPGFEMOAKhynRNvNGA2c/4V4BHU4d8Db0fqRUGGvdOecZEWKF
dqeGsKdrrMoXc6xfrLrYVFV6YAAbMSaYulsz6QnkhtIYx9F93pjZVi/Nr6FJhHhkYlflpHZ9KEP1
SXnKIy3cxcRdUASsVk2Hiluouma98G7/H3vnsd24mmXpd+lxIxe8GfQEIAB6Ut5MsCSFBO89nr4/
MLIrbt6VVd0170mERIkiCfObc/b+NqVz8a7ufxJadLIcvowTa4B8JGWLjISvXjWM/aj3Dnzvdecb
L2c1733kt/dzTNDcnKv6pc7u0oQXHFhl6CmbkHYxwmubdcYu74R7QaGFUZfpL71GYz8sfUMyt0XM
qzCGtMrz+xKzLK1QaQE/kyhgAPD2UlG/a01a+UjAKN5U2VdQWtk+MSqibbF2S3hINy14l21sCk9x
EbhW0Sh3EXGMnDr8z/EcFjC0eNNFvbjtc8nOaSdn832noKFVyrHdBaD6QCRUqyPWtVp2aYKCDX5q
tY2szeNhFsfwTKIqsJuA6NlO1B/GtKxekKTNJFubWdjTny9V71ZRGUJAuUWXdaChK7bZ1ElNNqF2
2Y9b0pGfAcg9tAssoWAKx53ctp6Qwe2XUdZsdWsmxxKMLMQSG1NhbheK0COaUjMvWXdc2rsxqtPj
upC0gqa0l1CedwntFrOntjXLa392rN28rCkpqAM9oYqUdmI9HGAWR6lMPfpWmiPmGdZiEXR8LLYf
8aK/9O0sOgLCUsPq3+VkuCRQ320zTnBbd9W9YIbaMavvWACZ5zSJVmPQqsEexGQzGN/0cpMdClKW
foPs01vBm9SFn0JGtlg7Rz4p4F9Cmp5Rks8+Ya5bmfMNdB4mmCDMtqI1ms1CM6aQCFaKwG1idBzc
WtCPZxQFOoqEA4Dw61yI0ZZcBaogZUdoH67ezjCxkHevMKkOSW9G2wz1cm8uXwjtVcQc+ilMwC0W
U1V5Y9jd9Vr/nYqhBf2qQ7wRz6hRBKinRo+UXzVYYRrqfX1SOFxqVwb2UJBTCsgmsUFhyVAJoD0W
4XzuMDxtilTzxHzZpgYlrqhcUtdgu+qoWmi6JIdDv4TYohB8rujkP2dDT7ATxp+K0pYDXcxw+vFI
dvu8m4ppm4TkHQoEkG2Sor6LCpwlg0l5tEcJ3mvKSc0Y2mML6CES6M0gKfdiZaC7wfYf5vlhFF4y
uY+9vE9fBJVajcbiCo3gXDhLqgLUQ+vUsat9TTt4uRMgIrErGCP08jESrddoBDBaSEO1WeTB9Kem
/ghr+TzEsAuGtHw258rYtoMG5jItts0Yf0tliTPQKiLKkeZjPgikIOJyfCgBooVxTp+qDK+QIe/B
DS3wl2maSA1uMotxXIL6t0lRR6Mj7mzL/AmlONiXcv9UQX+60+Jvs5s6X8/ZyIxaDfJ30vxE7V+X
HNztor9aVXIqxeyeMLf7Tqx/qSbLr3jICdsbAZFmTHnxTHLoPF0ksUWJTB0Q5Tz8EfwNrmlOpROh
oFnE1INjuqlEYoPJ3+wl46mIpOVkSi0q/CoSSDR4w6wVHxJJIOKAQi2dxo+pTip/kaJvZYFalRg/
0hKu1r1dAZFlY0Jomis6mInU3xlKViKZvihBstyr+C0cOQ3cfuqJLe2TGXdMgSWljeFtjtqFAHQN
8T25MmKWjWRdm63barYSqj1qcuMhhFInCyytdUB8CuolKqt9tRF6obIjcSEn3lw+ArVI9mmVPuuG
OJ6tSiPsMY9trZqq+3yKtylOLZ8k3NTTUbKZcaidmrq4G+VId6jCoh2xqtIuiHt2W7H6JpFWPDap
zOgfIzOT9f5Db3So14i6zVxOTnWA0j8wMdRrfQ/EuwidpAtaDyvyjDffKg+KOH4uinYWk5rqMXzn
XrU+ByOc3A5OjA/aqyLPBXFeURZXQSMALWS+ja3lVzr0n8ncq36rJq1dd8V8YFCiQQf9Uc6jQ2Fq
D3NiTWTjojFSe6aKfpHGzdzVjyI8GlvIddQvqHcrsFH2FOHQkovlsa5Swe07pFM5c6Ewt2i1S0qr
ofQYVcRiWDPDWbdaF5oO8aEu6DsKNSm1IyBhVQpRZkm6fDORKE7nyDdpPRqdSKfPANuLVitaOrrA
ORN0vaXqSOadElLfqXRWXxi1/aRnIg2jNHKyzrzAk6InPb+2TZgDo0ttfJzpSWujTc766TAb4jWc
QSfJy8BGeshmisbyBzyH0NaN3jiFgxjZaitIPiUoyxHV7hdcu+lY5yPUjgx2GVTFE5uW2oJUWja/
JgNmQymVT7pav0NSHbZpyzQSElLidhZt7i57iLtG2TAamhIw8UrIX4hmVz3aepiLMHtEA4AVfFiM
2dUkuLKwfMZtBCghKc4N6Axm906Cv6U+y51E+C5mIDvzBqt5rq5iIPilmWM77CIm+UpSPQCvOB2G
zO3BW9mEbHzR95BtmZWenZX9IUHXtqkMMsBJIcEEm9Z+NVNGzBfpTei7lkVcw8CGYw8IIskiswzg
HRQbNwqYPQJeFqnWic2tMB8OwFlILc5KxbSZIvodaIURZBmNq54ohVBgDYLy7tlUavGS5KdIsB7i
tBN2StzhI5JmV60RDC0tPQZz2XczIcsLDqN8wmpnzc/gcKVJK1kolaNnZqbHZjtcCewy4JdEAPfN
KtCY6h0KVHnXkZaOsu+cquJ7tLZeZ1b59mqDRfukx/MhiLTan1CHpkbxIONq9n4rM5SVBXHTb1iy
WJGAjDvXhcv56ybn0LMGcU0fPMZq9Aj1byDxvUHvHa6qAFNtSrcrowiRG963m+ONAOZuT9LL/zEs
3h5kjS3t0uZeGS26Lc2qu7gpMHgu3hAa07ZQxgogKBWguTmuPPG1SVNQnvG0XrzUPb1gZhGEG+tX
/+7bf/fYNODds2CC27fnZit8o8r1yvlP/8rt94JakmHPTWiDWRENf/ltLQWub/95dscanshvYNh/
+clfvvzzpkJdATlpNtnmz7MFQSa2YPX/iiaLqd9/9//1U8LtY+cFxwW8e/4+12tc7n8cpd+f4Pan
0oqOQq4I1u8Xvj0GFBOLmJECxlubeJbGnqorla12uxQaZe1BrT8oV3HQ7Ss0M/kmDJjO/vygaRhu
SE+BFUyw+dqCI+1GuonVbuCRZlWg3P4JQNOQygqb8IYvYajbr+Pd739ujyHoizZhkZKQsFJP0AVs
by37mzYB7zBslJWS0t54DeLKTsmAqMjrCY1yrtA/SoU/jdq/PaaqdLuSAaaXwboFeI5W+KqFDGWG
konPCzby2rK/6RRkbTXgAFEykCDJGq9REs1AKU8uQ9Soq9vozz83t9Af89DtB+Cj8QYuGvIsmlY3
eURI1wc+ZXqM12bwn8eHYbK8uZSPN1VBb1TsuHNe8/YkK9LvI6koPeums4A/hHjh9hPFIK5MHprt
7Q3/Ufv87Vu0lb23qAeuaGKgUBis7yBb6T3CauWGE9Psb1+ZK+Xn9i2NQNk2VwaQvhKCGiY7pFIQ
gm7f/n5s5QcFve2nuytG+P21jO3r2r3Nuz2N9xfRsv1sZJEV3Tfu6KVHTKqnl2lf2NiGvHrTbjSf
cJbW2I69k2jeddm/jJ7fuThc7Gl20YPNydEKXGnZBQ/+kO4JoTIdP3jA+XaX2b13hGTjoIZ2KLz6
COQ3ut24b+uLHRmcqT5e02bzkpjOES/O7oVe8YspePpl/uKBfsMLou980ChzlL+k3BXSB25sPz++
BA9dRvkAJx4CcdOB67BjFXzHe0PjxIv7/G2GsB8Sze16Q3iOM246EhE2dbQpm01lPeRkEUccC7IJ
+HTja1yf1OLCYVlywoKupfbF4ZlT0V2WnaW9ouCa3qf5UlgjaJRuGyEGaukNuOWM28Uj02bIXWu+
1MtVN3aIzKdlR/uSRc6Z1w5OWRe6GSv18Tp6nBIpcEf64wlsKdTD9gCv16FmYWQbKXJEALzjC+8j
Pfamz9tQSfiasQ7bo6czKeySkY8FSIPkA+ivZujyBd9aqlctu2UmhY4KAYVSV71EhS+OB2t2gO5y
ElgS6NYJmmT/pWhMuPCX2A5vpfchcHlUq5xq3AS429OHEXdtjWaNTKnMMwoslbcXm8ix2nAWylcw
bshX0x5NNu07l3zneKeHm5mKTraBK868dupD0jl2XBY2STnF7GLADGFc4iUwH8wL0BDzkgVXZiyX
/9SX0pV9xjv5DmmDVm+CbLN0fvo8z078rFxwOoNid8idUe+Lkyw5wynaC3zSvWra4yM7TKl2RvNT
/BL7rcaxNv3oU7zSX+eADd+QP4p3jk4+Pwf3jIo402nYfPTu4kWPwwaL//y5bR9Fz0VN0x6BZjen
TnDJUq9KNCu73FHuUyf7LPJTMupenj5LqPvCCbbtSbynF7aJN6Jt/QRfLBahogCNOlenSD505+Ip
q47C7kflxqnHt2E3ZXedvDW8Mt9p9N6rwCFkhSt6oAwOvwfvMxx13dayvfIz/Si8c7s8Jh9cAr0m
eCISQ2nZJG7/MJzzX9ghmmfgjGYHYMqp8FpZdvKsV3dWu4IUH6XcD+u7tnjj6V1j07bmeKiX1Q1A
9jQXI3vs3J2mdyHbVPOF65FT1jsvy1788vkhzk7XepeSLfg8Nu+ZQ+wVF1K2bIsfK9tMyB/upcrJ
CwCtbjJzQW6yH05/ReeW+wYZjHSnVicurjDaRMb6kth5FxOA9Cl65sPxJ7khIk6s0d53s1sjTyIy
REE96HHhL8sJpzBcD5s/WjReOx5UwWMwmOUfYWAv339wJbfEHEgbSzhG4YmLkgAZpXIICubBfkZp
WRzMdp/djlKRArB4qqtHq/rqlV9R7fhW7tbNrmx24BFXsg4ZikhSkqPQfILioWNJlO6D0ni5fBxY
3A8ZiqbVaD9vpf5DCa4DQG5u+by+SyFmM1bUxZsodk5WXuXqZD6gP6w7Cdo1NzFqYu5v0IpUVnb0
m91I8vkTUfnrpSBd5rlt3bBhIQZXmoGLz9xwT8IXtTnvveIg2PkyJRuYCemiy9V6Ny+cYYJvOK6D
80FKzqWzz3F0r/nzF3ewTrT1WjJkQ+SAaOioum5z64IP5EO5U3wc2uAWuVCOS87oyVecDrh/+8Fd
x27G2DcuJV7Dl/b9F+MqTT7OM08C/P2j8Y3LWzkWz9SZZk9mNYY7hq6u9VFFjvwgfDcU6t65VdrY
nr9Er3LBDjZbNWVNfp499UG/GKfoNjTFUBgoGOSusuci5J2QFfPa2dGZY0DdjSqGv6ivvbTR8Txd
Zg8+QvjIyBkfOXHYvzhaRv/EW1D5Zc1wBhc6watJ19qDOjp/MfowlE7ca0jLTKbFYIsi1F9nDpIX
Bjd2qnXULJ4ZLGl+rhcqyIYEHhufwfAhcesXM2Um5aoXntTOL36E95LJXfAGCFqszx35AlcZSFW+
s9DV9CCe39/UB+H0PQWu+MWh67G9sGvccCdxO65/PnmhksKwq8WYj7jzcasAYmTa4ulK7pNIg4ek
cj6Md5ejLzwZd509vkLwfzfumP44j4bPAYo+xi++8Ef0KOsskhJSlXlE1TIPM7GLnOh1JlQ3jA7S
XngiVcS0uTaU4lrJXJGXxNgwmS13C2eUS4v3iorZyaG4r5cDVFtOh8LhYim5Jo94gyN+fXDlMV0Y
kB+7fX1k/jIvnCULjJSzMBO3Hk7co3GX8/eYD/wX451t2JFUKRxVG36dQUHxxYtwEp5Ia2bQnO2X
5HlyvjgI+gO5LowlzAUnjjhf8vn5WFz8TKFoa7lPtUPlIpgtbOmO6UWDl1g+Z8/yA6exPDI9Bw/G
iQhA8qEYo3yCOIp1ZDJOzH7aHXdZfuTPJh9RcZA5f44cQpve8oqLz1QGzwA6rT9aXDNcLOxJeSZD
JXVWj1G0fX3jyaxRYJxjbqevx8KpWLbxcT1zDJDPDIPSnjuPfgnxnBz2+pXJXTu98SmUdz5NGNvM
oRxZze6QZHq8lPH+1rTHmAn1nX+oeJKiE27CRy77fDeHrnFHStXMbcR5KUhe8aIPRIgt8+Suc9UN
oyQXKz0f3oDhc4Qx+yl3jP88C8BJu9cnj8ss++FtrRa41mUrvmz7ZlsF1/aL2zowfM5KseyYsueU
ZYPLSyM5cAUSBjedgDTAnvXtZD6sV6nqZpKP5JDrRPSDekfReGKxoHrjNfuhFm+y2gvvUY0t/rxM
D9QPUFXr/RPzZrfGk78jhUXaOF45BOUxviYz+j+/H5x8N9hp6BaHoCe40Z646jtkKQQtEaqZkCjS
2HN/ohtLMXAL6Ao+MaTU9kjxY6BWErUtv4eSTiXVJoviLXjzQ07MgUdTC5pN1aIJIQPxsaJ9kJGa
kEiOdvowH9ik2xW08y0wA44GnXsL3tM5NJ6uc03kmw9RJ34fOfEi1QCiskijE0owmE7adTsjWI7r
wZeK2xLNg5n6QqtaqT2WTRXxpPBADvKDLB31/MIQZVCWGL+m/aoXR7CQqODI4wR5O6/ZYJgD/5AM
dsOsNtVu4JXWqSqftZNu7StOIg0REoSgaBZnawLevl4GZnmqmrU27DwR+2Uv5jlqvHm+sjIXR18u
TxGXKyti9aBukMaXDP6sXDk/9+FJK10QQVH+bbLXf2ZqNZ4SdpRcwESHc5+GG1o/rGnWC+wIXocX
f/jimmU6Z53NtZtvJ2szXhvVa9+G2QlY+Wu2JPqZ5tWvc78Td4HHie7hv6soeTzmwKJAcHSG6DHd
TeZZWqm/9oCES3F932eQ65p74alpPK608pXxiisAAItGTXvyeuuUsxyCvVedYNaSPOSXxEUxCjCs
zM5CAUze0RRkh8FqZXLEX2bsK9h2xMdxIGHMZsfBteVjxEMMjnOjZ+22cnHNxyJxqDuySGfGaAku
OmcNPX8QpBCbqOUzQTnKaZq3crjJj+3X1P7kBc2/O7p7hcbB7LS9/Ci9IzF3VcMPIgZj9huHDtY6
S2MGZHVPAhOJlQIuxOlaU5Emr3JrfJKrzoY/eqtl3U0+cEODz81i6yFL9lr3nPo8MWSL6sX5PdFW
K4tml78T8TIZe1XbAIiLejsiZxmUDlHml/iOqC9ncjUuri0LW2g/w6GDYJ/HRwDcgnJq3zpu99xn
ImXV2t3rBIjRg0ML5OC2PpMV8cUtV8JQYbIC9Qofwlnz6LgfaTOwkLM2RbGj8oXY64V600w9PiRS
yK6/uh+mKeMAXw+2hHBiMOHkRuTEpacy2YQYQiQnP40nio80O9s7MXYWCDboovd0WuieRJ5IAZGl
CzIgSF/i4BKTGa1oFZ2W2Ei5Vt/B6kFeCQmhoVF7NpWr+FYL6yU0cSvn9tD/Mq3IvhLbEaGrFyjH
AgC/whMu+ueRTre2T4TXdE0Zg5J/Eogo0vYzO+/ncrS181x4AbmbjPwtMsZX1IGO3DntRuzd1vrW
dUaht15zJHKHsPHxE7pHaxCMRxiA2t910cUSP2io81F06CzFNmT1rG+M0tVFL3XMx3uMSV50vi1M
AGWzOXonfWtwjHtL8/Pv8Gm+MuEBujHjgyoeEiq7MizDcAuAjSA43F4EyhXHRGEZ4gvO/CukSH9P
iHV6KJgG7eJF6CGr2MFjsGXTPfVeHynlptSzvZgYNf3/kWbPnXbfUhhWN0nt5x13UidiGng3GH/q
d9hKnGt2TribyZhpbQvW031wB35b+UU2U/4cvKsCQwaJ7KadPIQn6rvavdUjMf0EPjQUu6r2IY2L
D9KCZYQE3ZP0Hhyt+46guLLDnEG6zzZJRmZFTrM67GLflI9Bx/gygVyxuRTw6LJUFWw8M7UBD/zc
0GhvDvNwF2ugbR6X7BWFehnNfhS9KbwBKrp2jPBcxZitIzogiNFpLtnXAsb/rngb3+GILtCubTJC
l8Nks389wl2ErL1vj8zKMvKgzm4++T+6ZBf5qbvSiMFHluKlR2YxXKzhjOwhINGKgAXGi8QVMApv
YiLkqLQhPPhgxACxnYi2Pto1JVryiGS3dbRjtdP9ec+xwzNkB+/woo7aMWJ0c7tjiFrLHDYFy4MP
0z+F2+UxddORvWVUuCFHZMBtuwn1d9QLm7p2Y2O/TSrWyuz3nCX6aAWM1Ab3VLUDhv9ueZLHmMlk
7tbPobkxT/oTRRZXpjQsnlSNHcYeh3/30g1eIHlIrCQKd/RRLU8EocD+aht5ABwn8gcFu8lOMUJ/
Lz2ELOiti3AgnZB4Dlu/IwbTh/WEvjfZpH6abDQKcxdGU/UtPU0HPN7KNk9dZats8ntweHZ0jBjO
NqjThYN2kTZUvBkVUn5tOpZI98OPNZGBy8dpXotdQfNnE7zVvgivUPVLt9X3la8eyRKjKnt9CM7a
JjoaF4GSgm1cSrc8iLM9PcR4p9yIVah8zH8mtneXetpMj7GbefrohMur/ha+9yh0NyIxV5v6SeWI
b3nHJHYtR3KhSK2vJ5tp9UW616BInOb0XMqH0nSb9oETDeOL0cPOnQRAa+zR2hqhqJUoMVhs+eVp
rG9jYulYjPnnqrPlneG2r8kLo6j4Rocs9CWOsrKLE8bvQ6miw8AZ4vb1exU/kqPNXSzdw0UgkEkC
d6HuTOmHVZcJzIVJqdklMaJFNv/QMaiGivYbWyemP1YImONZi+Yloo9mcgRawuv/pdZxxDPu5qPp
Yn50w9xpd2QmpIyZB5BVxLsKvJdwl+sK23l70Z3O6Y/jq4EEgTWt+ZIfYz/XEIzGs9+8oFEoQ5cU
1kG0Q7cSDjSz2FXR0qHVRk6EbgPTAz9KuutJtkj7dMrcxv4KvHPqdkW/JcW9MfxR4m5NnlhuskOf
X1N5s8zANe3KNazrIt1R6hd3xbpnR0lCRCYgf0ywHtUM4TR7H1wFss0QZyANZIOavMPRy5zOjc7R
dvxF649dU2GnBn0TO3zKBvaeRNa/WPoeiYUdP/eGFxZb9QTV820dvcMnROCMV970mv7EL/0nYMiS
8vtG+tKonmysLbDJwHICorXaYzq/tz9ZVdkKignGcesEAT6vHe6LH70lMtRGXcCK4yhhV0D1ycFp
j5QDZMookYtXdUebCX0Q5QMUQKwQGOVRdBCtnLySdps6rT/SwdiaOxb5D0u9b538Hl6llHhB9VHe
NeDaKsQ4B/RPFIesc3RRRyzz2+zFZK4asaNhSbSDX4Qlu+kuN/tjq2iKw2Es+s20j9/6jUClSFl3
L9HzIPk91mfIyfcEOQ1sn636rXqmpPrVJXestAQ/V699twnVswUriyjbqaLNBEEl2KR7a7ADAGfD
bjxLL+ZbL9g+ZjVfOXJLKt7w0L3ob8AtbVriXhmSquf12rQlNzbtUa9pPlKB/psjwC7wJydP81vT
OKbqUbmfWE88GYYtD6f0Q2bfC0uYS6S0JS/mHgTHSpMAy1vxUn1Wn+WXddL2DTt76hoX5AKoBZT6
AXgjXDxnIK+Apcp3QmBXzGr7ap2VA1dHvNWoY/jaBe91SH1h3+1F6Sc4dp/xU/VSueuq7BI8Fso2
7C5hDYYS5wTWpuC7bnHOEJiVE0HzmMVeASaAcMvvzlYSZ9mGB0oDhisDZHBVBjebFQAD8Db2h0/w
gjbgC/x7aEL33WHadlv0pJKzHsctIwlwOkYT61zX9iNQ0HNqvC6U0TwRI0QBGtMdHu6tc/hOvypC
8yy+iQ/U2J4/aADp62j7HL2whEo4y7ysUTLSmdfMgriCFMVm2B9ejLNWbqiLXxRGcoiDFD/txJPZ
x/v5SXuZfkFqLd+V+/Ip2PWqbbzE++mRK/G7Tq4DBIyaOL1wb9w/qgKf7at24ifJNs4B6obWEc7p
Xjj3zMhcCsE120DNIpja7ksnfM+RLNqXNNrikZfF1+WgO/qexRnVjVS+68Zgm467zno0SuHYCYR+
rc3TEFMZleX1y98wtmZmDSkalgfqTnFEkonoGeEYnXvBQOA1/NO7dHvMquMDrComqtUWFq0uUyQS
FGTkhpJksozzbwfd7Sf5+jt/flENB3QP4mOHYc65Wexuv/XnVzsSPuktEACB2hIf5N+en66uSizD
8eqsvzkGf9sG129vjwXVyBI9MrUPC82Qq7MdNvroL7/6t2fenq79h//w9m0JccHL0vZB00zEf03k
0qjdEh8MU2T9J6zX17h9qdGwl9zbl6aRtpJrEEiI4jk6/Pn1YTU23v7wn8esUMD2+ef72+/ghIq3
TDXe3x7/8+3vr8BTis7tGX9+kqqQPsn8Q/S0vtztB6bS8SK378uRdZlUVdbm9pO/vPzvN9YifGqE
mduqDVlAck/DQyUgdWTmrNcaLkmA3lBBxWnIY0mGeqtpRuTR2Rd9WalPISmCWpxQu1qURynFjqCM
D61kbfuK7V+qqAR/dtpmZbE2xFB0xBzZemTex6HwaabdqVXld8vo/LlAR9mJlNEEC12t8hIpzego
tCwsATBlpFL/mWExOWh5C0e0koVas+kPuSRRMR5UbxikrdggK0gDw9oqGjLZKH3JSLaB1YZna27Q
4ImP1U3rkw4Tf3J6UiyJUbBMHsZxOeQByzORSPRh3iTSFhSQC7T6GNbpNclfw5B1ClWOkc0b+Mad
0E4sFQEBRGPWeFYTs1+JL1FLeJxkMHYp4XX5gAW2N3r4nVoi7NW8eapi4UPUl7tCS70g/BwHhV5Q
wb6ZAceSL0tTlA4aFeiUJWmket+djF6iALpQ1AmM9wm5KNHdxRWpWeiUTaWxOUIdyQ6A7iuziGa9
hSFivUqloFOOg3CKsjMYgu+5m+RNWsm/UJKcxNB4DVMkrHK/+FP6JUl76EFfcCWh1RakW+HSRL/a
/0SF+UkbuTj0okJupLhE+CNjrxK2S400UdPYTnckXQdd8WLMCb1yad/U8x4xyS7P6bMswXGK5Xtg
JVd8HMR3NqijQEakdISaAlFW5+X4gBucsXnOcB80qBpV+Qnq0WA+6ipcetKcSL1ZfAjwh5CaZ6e9
c5g+MQmdYGVeJDn5VFltZZMFgVMia4zE04qqBwaZA1Tp7yrpP9tQJGhnUVntMcc3iFw4YrNuHDsD
OoLQaNEhWkzy+iQiCpDO2oCZ9E013WEGVL+WlHZRoN3n3fyaVw11UKunmgqGibC8bykscjvqhcPY
ltiFymKb1oY/5ZTBtJ49lbr2qVlYJokAbqFOfpW5o8qGuAnz8akymV3nTiMkdiCib0iTI7Y8RLva
tGmFprJzMavOIOnflkomzFk2hc1A/hP08eeplzDI5ct7qi8MKbKEVqYlGseYIOfn4xt7fbpPoSNl
KC/jJvEsRf3mSnIlqXsORvOjm/VLQFd6MZBqLOL0RKrTYchit9FrlLtDHm4k8TQb4YMR4VCV4JrX
FuUPZZTvp+cmp6CTWYO8S+hlVmBEAH+qT0pvTnatyR/1l6hYP3War2QTDtdUD0yyMyhdKfDGmj9u
zTOTFwn2nUbaglBPixtpeykSzosYEDynBmfErwcr6b6lESZ1wOaBgMcn1OQNQkzUt3MdnpZB+9AL
5AtTyTqajtiSk2wpNCJdi7n8lcy5OwdKf0nF0nTS5Yz4+SLVKeuPZrY8NQx+AmVMjmP/qkkMc/UK
1s503ZUUutvwV0zU6FbhZPlPYwROB3XdNmB3N0HLIoN0wmL4UdvlAbVzjOiFbSH5CxPpGckBIulL
3LO7yOWRtG4UvXSsaXZkpKK61XMm5QB7teVcCcRYcW9ydLXXWLcqHI9UZGJxZ4YzvUo9dvo+eZ9H
6WWIkH/JDfGMosCOmehGzAmzQnkIGCuWZwID9ZNm4gCK5ZYdjXjOo4yV6hhey++hqX4FHX0eQuqW
fK9Ei7ipSQYlzhG0lRw4PWY4PFsZtTZNXpeEdFyIKN3jdH8vF7qfmkDZU2Ds2TZZQMVsiq9RVr9r
VftUF+OZY35eGnlbs6AlD5muqQBEzaTolVqPwVhfyV7whaq6xqpC7aNgYmiMBZBZHv+o04NSTqod
KjrmiDK6ylCIkQZnVOTxLieWBEEQhakjaIBaZF20NZXsEnHIvgS8noirux8YMINdk6wRqukngcMd
fNro02yWZIc0eMIDxZaf8TurQa9UqYoYESmc0T20ffzTxfJ8lQAmNEuIWh1zIyUIZkFkD6WXm0NM
ebDHh97Wr+lUjU7bFRflSozBIlQg/PNvLZdl55eu0i6oo7es+9SjhVtdlEeMzcC1pZyoAj3Zy/md
EDQkuNXtGXX1qiqloC5hfrblgFDKMaNb0+XPQtR/arKyQuzWVtdaq1vBDzmppGNJcDW51U+xTia4
QG8S2acMrxx8NX3PakbADjkpq/bCZBi+WIJ3KVKBfGkq5lVHEcRE2ztV5VUp6H0hxQXgH4wv4gSc
OVbNXVMS9FhMcoumWnsRsSjiKC64avuOQkiTPoqL/FUOpKW0/d6KnIlIWTLIWT1liEsMKUVBMOva
ET6NN3fsPiMqYkSrJOiNgmzYFSqI1rF18AUL/dFQSEpWRNoMYWChNZmyrZRqwQknJKIkRJ+GMn9Z
GdUpsaVklOeUaAcK+ql5zvsygNzWW7xb+iRFMc2sdCQK7VVx37d16w2qiJuxpQRgynuskwyI8TRt
4oDo70ZKHOLaKYz01ZeU6tv/bykD1t3N/xdLmczYTJDTf24pO3207cdX1LffXfcvwVH/fOY/jWW6
9Q/uZHKeTNXQNV0G4fpPX5mh/EMTdV0xSHeQVZnf+OMrk/9hmqZhmLqpc3uoCj/6p69Mlf4hK/jA
ALPCaJVU8b/FYP0bgBXbnGSIlqFokobBTLQw0VVfH/dxEbb/639I/9NSZl1ImXFYdo7nUsXa2zA1
YE70BBNvRGyiFf/LQbr+Nqz9Nanq372iLIoAFQ2dpa/yt1fMCrVQgeRXW9xDgTLQqaqeZJ2sqgGU
aAAf479+Of3vrjk+IC9kKaJqyMgIOfx//YBhJwTgWtOKACpPzUBJCsb8XC3ph14vz//tlzJJ3lJF
jRcUebV/fanBIPq9bJZqi2foJ83Sn0CIf8g9MdPw879+pfVN/4sVkMsJ97vJKvx/s3cezY0kW3v+
Kwrt60aWy6pUhDbwIGjBJtpsKtCG5b2vX68n0Veaud3zzYS01gZDcppEoUzmOe95DffAb1etY1Fu
IzJtD4FB3rvygQZaTD7WKRG3/3D+TO75395LmsrxiZXCC9jUJ/hPd0hYidwpIz6VnRKFONji4tcs
b75kCAV7VdZiWJX+0Ww6vEznGva492iH9Xaxioe//9QkrP1+JHgFW1xN8tK01vLPR+INuW9QuhCZ
hEZDkJQo+/k8h9PFNObLVE3n1vF+BAyh/v5tb5/w17MtbVLAPMyElHJ/OQOG6Za2Z5bcQkZ6TER3
xPiK3X081910bnoGMUV4nxTLJfERN5ZGfMWoSO9fPD+4iq8mX35IZPrh/+WwUKzaRNA4ks7qP08H
k7DeyqKiOnROW69CvFAl6D+A8kg4md9978VD39T8IGFjEpI6osxeaFrAF/vh1WfoNy/9bsSW4u8P
7C8vEzpalif0rywv/3lcS5/0cwzb/WD0xG3DVy03qBc3hFPwgDs8EV5HodZ9hn5S/8PaYmJN/fst
8qf31v//Tzer7ytnMPqsOkyujScw1XVPSO4KSwoKzukyCcWpSAiWkfJrHL8VDQXg33/6v1hvWLL/
+PS/XJUxzSO8xziCJbIAlbzpQh7VFWlstkZP9/73b2YJHTv4yycGCvJ97kvky5bl/XJzlghf/Rxx
6aEU1c6rvRO+eu+jYHQ3i8HcOTWwW0GKU/zWE92ymnUEEtEXZ7exD50CGuvFfMJH8H3O5pOCgLyC
jn43jWpXteJSYZ+h0uExFP3ZsftzmTDHLz9OLHAqTq54vpK3MUyXJdspIlOrcN/LPF8vJX9H//te
MhYGH7AI+S1n+xWfoXVVQuBv/fuwWE41ZsAIAvlHbtczKOofi6WpqdxN7hV3XQZYiOkHCnffs+Ng
l2LJdWQiEDGBwCObfkmo4sGL4hyFsAm2OV/HdnpGxbI2Qpsct+lYKo6xEBKNXPHcedNI+1wY6xx8
BhAHRLwOD/RWuzZZLl0tDk77Pe3hXHrihKAH3p0ifpBSsBqHraWSd+Kj3ksredf3k6W4hc2CzxAX
L7bbfvP1UqzPjMCXbR1Z7a4amSFPpK4RdcAgO4IcE++Raj5AVAlWI5/LnORhnIYPWddvXbfdNJzP
2+LRyekUNR04bVMx557zK+ZpF6fhBOGldhkVCuhxns9m7HOx++to8OH8pd9YDOn7AfVRQIbyauxU
ty4Bqle5x2Upp4I0MuJZAxYwffoDN3lHBYyo2PjgdsyEjJI2MW/Bg6L3zgsfLNtDejQzi09QKgVD
9U1FpINNfFRjZOlxF3EhavAxUT/InLGh94yXaGSfsJaRgQjrYoVJRmQ+VShkV4HDkQT+8jLZPjfs
clH+cFZqOZBQe4rSgd9Xrdq+pG3J7lKFV0RGNbJvMlzi7/UwMQ3PrvotimU8R6O+0bBL1e8Xz/WX
NmGoY2RXexEnV58pip/HCS8dLxUXY4TA5xjvaZlezSS/DuTLILG71HQhcHBXfhm+2CWtztyQw0Rg
sSM67qnQJTUs7F9S1O4rZbc5HTD3p9MG+TYr74dC4IHpRydHYklF6spl4YjWRdTtaqCydVsn1ySN
MDua6ycZDj/8mLezbC5Wgxx4XzNW/JGbW/PZ9TCv1Lp8nqv729F7KZ9vMoez3neTGuFrfLUYDy11
fR2RTo6zc686jzgeE1sLx7KZ4YmLvpVHvTkTbPJo9KBDC3F3icm1iaks9o5OaQ+Gi92Q1tM2ZXtM
k/nNxEvk3pk4th4fAV7grqTvMmiqXS2galulDfHSTp5ut2Pthu+JfnCXnPsAIeEn2wpfvK6wtNKW
IYJeSrCrfR/ldFEZz0p5YLmFAz7C/WWfMg3W4jqo8ZBd5l1YosSXKrp2A3UE+hYeTpXiaIqSmprw
tmwNequPep3Dxy1U4ZQ7TZlcJd18MfWFwj1XfANaGGLvRSyQXnqvP6/7NHr3yopJm2Dp6xqodFX6
5jXp1aidQx13X8igHGaegYHbxQzTq28wrBVi2sueLUuNlMCTz6h2rA17f/sHCmFpDRzSe8PF1x+0
MzisSXLots1bmbxLwD60aQz7sfVrgxDB0zR39xU+2sxoGswmdksznXBzMTapCh5Ez7lRi9HvR3Fw
Aa+nxrM2hR1PuzFj3cbvP965zfTguz12gJN1kZl+umRZ8YeAo7t+JgqbJ31qCBRpTDgLVYegPcZz
tqyh1AcPi4vEO8VNfFX5PiRZVNilM+I+q8Fo3OLxfz96HatoW+ltsoSQYwjeVgrjA88WcePQP2fD
gKnftQ/1DILnR0xCgBdfo0EibZ4qtc2q5G0KIZG5hQPDDIBI26mi7+W5yiLOFYDERWQIDm835K14
IaLsXW8HCK3e3VAeSDw6CZa4risYonfiex2I1ySCmSHMlzFQp7lPtE1+uQkk5Jufl2juPvYqB7QM
7243f49jzMbHQ9jwV0bMDVUkxdU003lrZqS1tHOKrRXpEthtrKJpgDgw9z96/HK2yORe60LNxzFI
jqayC1hXIDwZnlzIB5G92mHzVgOJ46sZ7/w6v+8Uk6amNr/KHk+BYElhU6gUTVRnMddNamsjRu55
OzQweihjLiBUR9fCucjLeSgrLHMrfCNWyLvuvJHHxzV4Dp2g2wxhhllusmgb+mpjzfjaLSbaYdHC
ZzR9poeFwhmvYLzQQXDIPfwWYx7CRpYPaFFh+w6U7f78o/a7R6tn3ZrZMzGo+yFFXmzzmpM0pExS
M8ZfwJ7VznZ5s4HFvE4AK/wYYU0KW+V27cqMZ2gApSqcS9v0TxOmmPAUGlj3yrqm0YwPpIihYS1o
cBsf7lvGZfc888ovPlpOG+8Lb8SSNGTIp2six5q+qcSlSVKJIs9U6zvtjrGtBs1dtB1uRH8RjXCx
8s5Y97qWDfoIqtWPSeQTug+SxPhQiYPDXScvxcQjEAX961KML5Zey10JEuvCE215RMPR/uQVHaMN
vQS5PTT3BOJ5VGEY6VnrmL2tat3L5Pk/kI/iUOCLN28E514KcER7qcQa9GlYZyNfcVWYZvpocGkP
mKsQwlRxzW0ntEjVGXdd39+HvuXihlV86GQVb70Ady2ZYFbksC9Cc5DlYQnvUc6ZPOEUBj3P8qao
J/e+LzCIgBlD1MQrEVicqLJ9sBb/25yPL6bnj18TRtRRCoshnOWXcNsLb9d2xvghKZ37YbCrA813
jEVr/MlvB3HKVTLeG757SuMsQLmfoLIb9nVQxQ9hPQlMxOIK17cQWhPhXWs7wp1NEXO01Em6L4yt
iM2LwiRBzsBv1pS9xWylGxHvvGmpj3MNMY+MZVg6C9SkamFsPxXxvs39clU3WFfIuIZmZc3bMpXH
JrIfRGu9FiMYqPfl1pM73PYj8FzXw7lvoSQx5wWct+8LAMJV41rP7tQUBAqXT6lEI+ca/qHCzkzN
QwEZHH5rPPsXM57LY0dqBjmopHjl/bMwB/6xxwAaz9CTk9en2unrXS/hD8luJi9YwXVJ6u67McrH
vkjQ4VvdLrZjtZ+q/OQqp+ahSM8KLaKbX/wRtmOlS4ZmYkdNRWsAWDIbjEqC+oLB35iUea73rZvY
PkQ/mrtu1NIUjEdt8x6/24JYG3SRmKgIMhDWw+R8cgxjWc0hKznBTBRayKXWtd1pn2yef8x1D0Oe
QsYqoU7ZvKGqXYV7gYvCA6OS3WDhxjPGPlk5qBwSKPGqIRZjVv7em2MkFHGPPiAVm75DrzxKKEhN
ItxDNDUET801HLT2rpzDnh0Jfu3cDgQtN0/pyCjdLcE0iw7CVgeJpvVmxEDD8LkltJCB6TissoGB
su1DBvbjdK+s4uD5ldh4XtQcxiHBYQAjn3as1grP+f3YuzBNgwDLuHLadFEwb2SFZYYBbyYOqfxM
I/g6tJBGFSeVGDzeXXYdQ4Y6hukfvduNh2/AkOFgwU5X2CgxKieG002mD44rznFpGO+H4AQsZ2of
FMXZqsmqXPIIOmBoHwgC2zDrwgLDgGE/WdEDprgrO4AcFNT5bh7ar1mN18UcwnzMrfRLmXU6bvJT
LUGshUWkh9lSFHVxuHfgUPjQyZmfxzu6N7kLYozQ5vZN+eDEWAzUqyiGaAxsvxEWtcHS+wd/0ro4
3CYxiMBcz+QmWHRJ6ZvWsAcHPrm0DytfmZcCK4mVP1OmG5TJbmyzflfZVW+YP9ElArnDEtUH9U9S
cvvwrJNKhA+ca6Hxt3AP0EVBSjrmylyMU2nU7O8WdZaEhjNAjBIjU2nCcBQiG8rWNLJ1XgdH1n7M
upkdlm4mGbpq1+Sw9ZVs1zAt9sQpcaQ2F2g0YPdKlBL6nCy445VF+cya9LH0w8dbqdsltJm+1U2r
Nk4ulk/xlobdmXzH0vrRzXxuoPmrqva6Ui4D66JtfxyrCtHri2EfC4assfGZaQ41KE3TFISkP9su
3H7yXyw+dNpAT8MbkSI+gSuZBU8Y08BBLvhRNZb+JsdC1aK0awoKjdxNN2btw1bY2Jjy3Uf+1qEx
3eks08RBLjU4qANtqgssR1g2AmMbRDkPbksms1lvCRAgKkE3W73GWnp9FiK/8Td97L0xUfu6lOJC
RrDBSByuksP5HyHC5Dl9miEVqbpcMdTpyYr0asJUC05umT17A4Mnz33NffmoQA4rp2JZ6raDXz+W
gX7E3OXisk+TTkxQD5Z967mvX13dhoxT+qFCen2AmJHB2myx1Gkx5RiKe8Nz8l1Y4yYYxMXn2Xl0
LfpLRDRmGtDr0a6EPq2prc+skfLys6TqihcvYZ0raL7mGvpW1QZrtbCh6raUmOEvVncwnJhr6pg/
79Cwb2F2qeWEQ/zGr4ghb3KutT7s3pfVqsQhYTDpFgaBgtzG4WSEkSx92hcZE5NkSe81zqDXVezU
Zj6c7VyNKyytDqE9Yk+AL0hDcdx7nHgqexq0XR7H74ZCBJH0wzmtqXvyDBtSkntkCeXIbYfTYlmX
2zXoccbd2gh1ol4fg15Xi1L3Fro/FtH80ZHztWcWg34kxgoad+YVMxtyx3WXbGslgWc8CpdSSwrA
6oXn0Bwybi59EBaDc6Vb20LmD7qY4jyxPOlmlVzCU+++eYliTF/Od4Vl3cuaZ6J155faKO49bz5l
afdkAUPM5nJnzPxmWmjeEn9a4x9uOHwdyzdH4pHQzxnKBvlY2NGzAtLDLe6A1eaXCouLVWVO9yYm
3EwE4yscJGIKQ0qy4OMNfrsdPPmG+Zq4Q39j5QAVCZuUGVvvnSzwU+Y3jTQH51XIbxR23QqF49Jy
w6exfAxysBRzOvm5+TKZsQSCmR7shB3TcJ+MAc1IDkeMBaMvqk8Zmg7BauNNTD1jQpJubRs+aSxo
WXtPoUERTK/X+1RW9esNTa5DTnXjfjF8CXhm0V6mznzS+7KlVQdL8aMZeKZ1Uz9gJoZEiWmFV6p7
suzYATrCPIMSeRLuTJQY0NnphLmD+Y3Qjrc5jFsm6rendtHoWC2y71XXuevbPQ9z/FT9fNB2Pnr4
vv2S4ikGo5GH8WMRD9+bejjrpURf1WjpD7J0rxNi4sT8luBWF7YSpXBWsMwYT7NtPRC2NW+WmLtC
QxBDy9MTTtPZ9T6kffStNjHSBFVppBWyqx+DniVj0edkCF6wEf6kP6Y0NKbMolh18tH1ATM9g2uv
gcu+tTSxRG8kbxZPRy0BKkbHSWG6snPdZgOQqCB/dhOfIrCx0TOXS22071OVnWtV7pZx2qiIxx9G
Hc19VBynGhmIHmAk5gyrqrXuEgHoNRSfZkm+ppPRd2jAxw2j99kB1ZAjRx21xpFRz96kSPT0rX17
iRsNTq3iHOpELWK0O3N0kJl8nCZuwbZmwMTAYivH6dmT2QzfAZwr+pC5TKwDy2/X9ciNF8Y04J3K
SWXnBjfnXUkeGmV9pMPiTCozcHYSAy4Q0H4iHrbKr0XTPw7kyg1gJ9LVvTV3pTUh8jfkPm4B56Yb
fEaEm7KJnPCDhxE9zNyyqitOTmLxMfmIUzN+BTzc1s2IL36AV5dJ4Zeb+aduMB9uzwP6HS5hQ2cf
01DNBqEnufzuLh29UK11BWm3C6dN6PofbWkdsOnlFr89fq33wQ4GekPdageIFiaCxk0wxqGkZ5sn
huQWN7Ru79nvhxpGMX4syK6WbT/SFkk/PTZjf85GQnEqKEwG4P9qNp2QUfW0qnRF7YLC3jqtUENl
2cTKUECK7bocSYDeHxm4rG4YKWbuQGmAboV7Pxq0R0nEaiBDbbqOt+1QhYBTERfEzbgl68ViIQW5
yxHx4mlzoD01cOEhbJgtlPRDMp4bRRp9PcevrazVHv84Oyp2TZqR80WDLOzyJZJUk0U3GOTAPVoJ
f7tmeR2SN6z+2xWZFATZudn3ohnMx1vvWRCGDWcu2mQtp6jz8remm+/HBEbeHPQImLocr2vXu3pm
TsXwGNrOozPl7zeUxjD40E0Wb+pKUvsLH65vjKgsYmsrgCZvmx2lYrqtobvFLq2xci0F64nydPa+
4yuMCEZDcnlAomKU+D98DKg2TQ63torQrmtArKpAoxubc5cqIr0zauRVoZ6h2Xk7vZTMuu+tFDMk
zEM+Yhf53kMZwUMUk0hQhNiO3pPqOZ/ZQpIFRGkpP7VL9wTBBhiyTGmiSGHDAQN9C7EWK5q8061n
LqA0YXnGkp9KyujOk9CS4TJqsBprctZTzYQt7NSjYnwCZVgxrM5hFZAsEaodGvWEfwIZ0OnzawNV
xJ93keH3D7dnuTUsetRqebpVc7cPSuk1bypit2lScRSeaDH1RbfRLUjH2A+hFb+EZn1u/eqrYsC4
z+oHcxafA5dyu2IIEIQZudmkBJF3ROSBFuTocyMdKsmxPpYFuSr6rp/Sc53Cwjf8jKeyhqJazJ+N
gFql8uLHRb2MXmhyAYLuZGOJxM5rkVP80LKXspTC5SEgnqyfJL9zpqPwK5qCZv4e2B42ekW1oz3f
uyGRUY6ayb5W+aeq7vCSI0Eej47J59Zyi2yXF+RB1t8qkuR3kfsUDGQqierzEvoegWz0ukEHs98J
q2ORegYUvIRgvjk7jVZsPUxi6F9nkb/lKSyxHNI7XBO3MtRucadzpSLkesB361hg89bPFdT40mgu
7bJbJveuDFqfaEa7vjcJ7H4i+OSUgz30k9XvxFA/kqqOFC4bKuzfB38ne9/eViH6tLrO2l1mUjYk
/fSE2b64twooi0NEWq/PZI787QH+/fih6W3ojjFRkJTbtEfXYrQJJPYhqmEpmWOz2lbGl64kEsMM
w+SwVL7aViL9mNepsx+126sZjNbecYvnYvRDE4a7OMu6JzLTmtCrtRLLaP3iLi564YGUVwvx4u0F
m1Pvrv9cFkQH37Kvfr64pXfXJTPl/y0GKywIJBzm6iWrM3l3e5E6I8vlySGDBx5hWPHns+Ipi7EK
mAdjq1NeNhExkES6gxfLiJXGrMMOhJDVLkgh5MkS98A2y761gpSnPhefi4qBQpbE5jaPiggGKmEY
t5c4DT4rCHdbSMPu3eRD9Pvj5fazpKLyiOr0a1wWGCyUSESawrnDvNq5u331y7d21Nv7kLifmCDb
k+P0JKkrbRJZJOLuj5dqxPXJxBFxO5AC5Z7qKW6PSdFQGFRbbKX7g22k8B+jGk7iCi5cb8f3aWi/
5mPk70aFfb49TVsRxffwP8my0i99lNp3TaufKwD/7R//Iwl4oywF0TB1oPPtBbjf+vlVn6Z2Dl+M
/+ONGpsUFqrvOq6fFTbk7ALi3KamOJd1Eu7SAmgwCuQxKgrvPrXiN1s2Nb6bXUPjGOcHIxMhFCi0
BV0IFU9Ur0I29/zv6VGacA3tFO8Oha8mQGQRr6UPi9HX/q+uaVgvcYRDr0yIncKlsth0ptvuHCoC
Fh1UcQx/fbi8t28B2uvnkfe4fTeNrrkF4Tc2oyr8fd9zOPguVucF29zz7OAS6pfgFLefebRhnerl
s2M8TRAwX5b6EVBs3pFM8dkRZfYUbyZaQ2kDAQ2g+4uT4juqT3FL2B3wt/7SLaLv5hTCh9YhZ4WO
O7t9Neir8KefCQnbK3Q++eOCmcMY9JDgvM+G8LrdpNL65BReeMqxOST49G7QL7evpiF6BThbVm3F
Du61EEBDmb0nDNq3qc5cuv3o9iJS9e9vq4aMHC8jWolFLzuSQogsaeaBir5wgC/pwF1ulZpsmTmP
84vqgoFpEy/+PH9jO8LXxlsC/FiQXzevroGksSnng+9gmh8hviSlUt51sxL73klwKmxDbj8chyBN
7kDc7/Gm5icWngo8T2LbTY9e36BksoHD7Qa1acxSsyGchzqx2c6dGd41+hFv4wbeW1dBko6FeXTi
lzxOeqyqSa5e53q1yfRCUwY4bqawsG0Hi7t1mAbRpsIBc4UtrrnPJusxIteDUaJ1IKq5wnINzW97
4t9KCrpBrVL9pySmZbsk95/6pItOaUaqdEw4Cyi4ISgiim/45/V3897pBYfgYK1HbG3PupZSY9y+
hEA/rFof0h9QBEEDQQyhfhHO3e2r20vgNP/+NnYra5djbh+a/XH2qnmfFfVwF5EjdHfLgL99dfuZ
G76NOCkeQY/JWQgm4HEcwiG+V3EJC9PvtpbhOqvWbL/MJqc19tii5+EZjv+nLKohLk7NJqoazGzC
7s1KyeBykRTMMwoGbmaAhzG8D2L/zuptBAhdUN1XygWkk+HRoeUpsiRFgi++Br6zT7xTm4hDVE5f
VF1dFrf7mE5UjOZsH0bqUjpfK7mbLUp4fC7f3ATZWw+hm5UkehIFGEZrGOAezhdyGMAJhvZ7TVGO
ZB2n89Cqtu92hbrIRDg/jr57jGaE8qYHjcyE5o1n+YZgB5R2HgpLN//aSv8rjcnKNRFwu334daqD
6+yg9cZrqAgxNSwXl3nItAuN6Kg/ABTXPXWZzyMxRfZ+San1kpnitvfhY8O8+NDhXQLIsq4GPLZZ
kJuEoJmgVmvT9rCUYrVr5Jc4sz83C3+kWaJ3f2KbG3tYtxFQo+nmH8MqLJlp+B8sFX61ve6rjZ9Q
W7/EKYzhLKSCQ7gEkT1vPo0G3jz23VLjbCMs5r0yb3akKNLMzh2i1jL+xCr0kIqoORom4ymvrrDk
6J+tusrX/tTPhwUTrLwxnC15RSR2x2xwSxmjoiRquXmZCiIcqWabe5JjgDG9/D2xhuknyuMYPVJk
cdIfI9KNQJZ8GDy0FRASqaiz27wuUBDmk/KQB82LKYYjWWu0ahrRS1T4rqGg6dZQCRAWH6OEzgru
iEBEMuuOl0YJ5OKiWiXQLUQX0EDaa5dGh8hVYIGkBiDxmue0HrfEe1xjJV5tikWwQ3pmP+/WsYcy
YQAXcG8QElSCHlgoi7OrVfvG6uDU6me8wrfpf4Q/yuffuYvObx78StAVaFt/poK26fzCL2rJInP6
FvjKLt1DMdOrVKaIcMJrcB+nhKvyr1R6AW1MxnaWg09oqEkxUOvRXasocbctVTcARazFHXQGt1MZ
AjOiks3s8RgSuAn/oNCwcPs4JZIps0tzSe7KO2UhjJH5XRILxUyQmlAQ0l0ivBhBe8pEmru2/ix9
6zqh1cHsW0MH2W5huabkTzZ5b9xLaCx/T0IyNaHrP/hx+qTAITU9x9X8x195eaEVzj6QyKHJzUsP
nahJaVn1IcWT/2B6p2U8hFCip6n3N3//3tZfvLcpCOJ0HBMClBK/hCK0zuDmQP3ZodIT7zyg/+KN
zOiC/OHRsFwU2/NZwhaZJ/Pie9ZRjcSi04UxFj0HKpxpxcWKOoKRcvfQ4O88OUA+f3+U8jdSGPkA
wnOV7wtlky7wCyWuaAhxc/DYPNg+Rxl1NIh+244rlmGayVnDa4WZriuJSVOo4FVBGavH9F2TOeKY
q5gXTEd6zDZKOmK4Bldb93J+BvuTKMBr0uTXDKiQe2LnWBRlYRJ9KduY4haZAq18KHTfruHAjpye
Gi91pLRTSFN442nQJrwzCMafAjkmeTcGDtYZ1hZsuCHZ6qk+St+OrHU7MIqbmuwBY+/DOCOXzd3h
POfRj7gYnz4rmZ11wwbOc5XNeM6aFtuy6aOlQcZY1ke3oL6NruXC6LGx59dsin7S1f/LR9S0fyPH
crJd07Jd6XlC/kZYraa4NBAspYdYpmifhYP9ILMOS/NNGr2SoXRh0phXRzAazIaKOSepSVqPJgo8
OYmS7QBE2fdiKuMMN1LY5NorwyD+nZ17HsFzljzz8rsoBD9p1HB2CBjY4fl+j74k3w1iec8XY2Bx
68qdrNEearA5jEAs7DDCT+MatgZEOBO8OubS6YFiEQOSJSNrf0OPIuCorHSO62xp7DmxDpUH+gbM
UDbAbZItdJt0z2PEYCo1RwSPZfbJW+iImWlfcwtddLz062pm5WnQ3CG5oyrU/z/KeLnNW3vjR5aM
1Q7MwTC7apsU3bdc3eD6PLeoFEiCHON9JIprb2mhjC32ftQx8hKYpYWDWCe2p0cjcbgbC/FGoQde
BeLjAM2lVnNvAHLBYeBTu6o737D2yigfHS8lsdf4UVrcPkURmpsycD+bA+VeQLBCl6Q0WAJeGUH0
EFlQuRRYQ2G7iq4pqasd4xKcI5LqWF0tO5nvRmhTaHZdkjOqHROCu7AcvzpjRGIwJi5O/0DW4bHS
JAEZM2polDzYjfGFlEgWXQ4VpU0Z/TDG6dyn5fA0S/KLTOTo8dBPFztwIWvUGH2PXUPAY/v290uD
+Rc7iulaklQAKV3lag3AnxmrYQ/HxDHa9GDrj6x3A4+fUcOp70Z3KnBikVEEusTweRWUenint1ci
WNg6NIeh7rJ/4O/+zvhWtmKTcHmOLBDJX4NmUNSNsorN+JC54ecqT54pn48a+s5GbGCa+RhoxhnC
zIumXuV+dg1E/dH23X84N3+xuNsKvrWFRAIxofcr9byP+yGQRRkfumiqYN7wVJEumLT4FlXwmWGK
f2to1YbF/SYb5i8hlPNW4xtS88fgU6xb9N0bUhk/iD7+YDkROkHq2HVcTf/AxFW/0eQVIijig3xT
majqfuXhUmA7jMHH6DClSbAxmKLDrNiIAYGdH1h6mE1bv5A9sXW5bKdCnCIrGO884ZBcxS8CUN/P
aTxu+9jHqWtB0WZpNCrGe9q3cbkCZ8UJtYWYV/bqsmoZSW7FmNM8FqWxqgbVHsd0esvnhEixBVas
lTchEIeDOaarLopeyBJnq3k10gwfJY2Jh0bM7tMsByslzsPv1XYYAdayj5XbpYesLnq0UjEJHyWG
XjAr32Ru7WSuHiWS9wc1LKt4Zm5h2JgPOpUkq5vHxq6rAvs0E22zMj42VZttYui73MHi05xB1jWw
LAJzvFFFCzA1XxkfIga4gj0isqLnQbIgL0XxqiK4UaGdzxssso9KuM9FH767pej30j4ESdYcytYH
0C6nZFfLJsJBo8afrKrO2YxzvUxZrXJEw4cmjn90Y1z+rD7+f9rWP0mjWBVYx/5radRj2XTRf9tc
07Jj8flxk1sdv//P/66XE37x38ooJf/losxx6U+RMRCsBbf939IoUzj/EiRtKWFRvPMfKqr/Hbml
/kWwHLNHRwqUVsig/pBGuf9CGSJsj1/zbUvY5v9N5BZamv/UKjkUtY6NlsfiCLXYxv6FzO8ov2rl
hIOQvbJu7uj6JSNClG3KXmAmeNbeUhh3GxXR4ENqaf+o//P97YedYHMfjEJuWu1gPjdMoNcAfkPu
mMdyUfhFZA1smHTk8XYBANFXlpnPbq3NyZsUAugUGU+9Tuu+vdD9ivwQ24M6ptC0tENF2LR1cYh1
fP3te9cKTsx+o30f5uGxZojeYxpTDOQlLFF+IVnyC4vJmdwpcSgG6NHMnNMy3srZdI/B8JQaBdmU
CU2NrKu3Nlw+5GLEB2jMjwaSTEz7cbaa04rEIt/ceCG0o9DxX7AtPDkouCg0GBqTgoTV3txtAoRt
xJE7h840mRDPGGKVOVrpqKi/2SV1CXP/58qWn2o/PWPl8DKL7mPm1tq6o8bQLwP19FE8ernZ7o04
tlbSDe7JGYOuFqt3OeF1ySJJywOrAn7zqqi6B9UnGz8fH5zONbbG4n6s8/nJTYsXxiVIfSWhyWP+
UlTehlzc7LAAVQuj3KERHhRmT7aDXHUKmfRNON7rP0iKxUeyH+4cvWROwMJuDiiejhOu+6GaYSIw
VvDciSABnBwgsp1LA3loUJoNrRrtrH0fdcWXKtStosf4E3gI1oW5nKK4+Qwh90Mw169m3Tz7rfem
IvPS+nDWwjE5qFw+KJySMe63GKy+WAY8ghZjCuKflqk6jWOTbKKw/l53NoZVdvHdJ7aDHAFmT7hF
yuLYjeO3cUSegEaVKEzmkeleM2WWNrsLWveuh+U7GVA/Rcw8OGCe6sHREw6MHTNiHF3gxV469btl
SYXUAAF0RMzuKnxRnvWUdeYPF99lK6vICALWIcHFXEWR+54zv3ETeSK4u4ayAQFIjhiLLXxoI3E3
cIM5l17PjddEX+KxnvUsfyZKtrN32t+zzrz1OKqvlZtBpR6bp6L4NArQZyDyBoaI2WLjV76aH1OL
U6VMqtfBkUxEgnsb3359P1UCQy6h0bS5hQHe4k28ZM9xdixG4yldHKTIGM548skaZgCxxcXiJzb2
Y8ngtk3n73BtHzOpLVu75Kn3hdh3qSbKuvwmwXrNhO853cWlMYOPNiFrXS+B4cS8DWODZl2H5BkY
VjideCbmC3Y1aQ4pEGLlJwcghnTt+FHJDWHu/Kp6c0f5vcfOhZg8LK0GDHSiJvtf7J3XcqVKtkW/
iA5IIIHX7Y28l16IkkqF9z6//g7Q6VZ1xem+cd/vQ+1gI1NbmCRzrTnHvCeuUO3shDq4Gq9N12UR
MBToa82IYspAj0c6q66xbnLHh3eSAkRLq0MWJM+Vlw/o3w+1SZiNjsPeENFl7bYPA1UfsAeQ4nOu
ZCkQkeUyRWIQgH1cZ1KrN2kRD2tm2of6fujBtbcsGK1A37Lou7QVlqIukXix7eC2Hc2zSpnPdGub
g6rnAjhlAv8tLadf/AevWWTdaCES4qSO3q2MFhwwXSgP94QKvbONhmiQB1fTAO4i7E2OZdQnBHXH
F1EV3JHi16OK70FyFfPf09gsC0zhAmmxkpHcU2BbNmG72RQyS8/j68aAohdUv+JWo+xArFv90Nb6
nReUyZoSMk6P2Lzpwsu0dtJVlDa30oyesJ/SAfVpV7fdcUBwsiKN8Ebk051D/ZGnBJdX/Nabbryi
k/WrcefGLDJT5lCooVL93ou5mIVtVsT1Dp+6feV702EM3OsmjT7pb9GfTIe71oTXleTtg1GY3cqa
wGF4Cg5Y2Mitq3ikhJ1/34f9R2MWhH/1b2PJhzRVfmUJUrhbuDL85RvXsW5CLz/S9863Dis+bawf
DUTSvbAeixQ0k6XgREDyJ55i1ac6pQ5k2JSODJE/DEO1t6L410huXjyqnSZKYL8BT5O2teQaGJkT
eZQCOkSAaCNYc6G7u9IqSg+0kNdNlz/q/HrhOvFW91HRJqZ+SDO5rf1uTzSH94Hi/RekiJvYtT/U
ZI3bMXT5JVF06dHC3do5458iRBZFj3UV9dY5SCGOxNazH+mfji9ORWEB7yPlchtazoWP5NIbh7Mz
GT6BC4rkgA73KSpqC3mlgPo6S8F7gShn2Ol6cKf7dFez9sI0j2OS3ViZj5bPoRfelfa27jzabRZL
VZoAaX6b9ulnEJuXSjYwcPrxh2sihyY/7KYHUxnNdxcK552pmTGIxPBT2Yp5MvZJv4XviqhrM6DI
MrU32cRUJxvvUNEyJte939C07tbMV67c3P/ogdKsG4MKZq7eEVo/jWN0F7ggKnqEdm1XmVQsULY0
jv6S+627s01sVppLdlxlQtRx+qOo6otRS26mkOnE4K9th0E+14AHyGGv2+rOyDrUTzEpx0Qi1RKm
WZtYl3o+4rZok/0Qy0OJHrmynecR+ex6vto9UVKCdsGdBjS10MO+BgMm2qAx3zOzvu2HAAlODCr/
JQ/1A8Fln97YbrXMuUwH87E07Pt8NAJMbt1rjMB9r9zh1CgyKjoJOE9r7qoArgdDAyCvg9G4gBbG
YvZZ3VkqPLsePjU8IqaoEhxn8sYQtb8mUA9C0INXebumTH5Yg2BRh3i0VFyIOtGRpczOxB53ZPuV
jHfAhbXCIdQzp/uFVwPFhc1101PsRikF0F4p7F1p9WIP+F91m/2lzpWb+9OceY2lqNB5us3kJ6ve
B3l6kKVF64f8U8kHLiP16I3ZuR4sytXea4Sk/Bgr+TNMxF46FYK8QXv3LMdFo3Rtx6HHWsy8bFOa
TU2VvrWDre+LMkbXbhKYgmlB1xOdtMKKlDYvF+cIBErXsUwso/xBltziMqt+mFb8kE8MOXVdfZqI
svCaPJqJjiKlHHAHpOlFCfGDuoDG7WA+Fv0sZSrdJyhvduk+RqRirk3Hf04SGc7rzlfhphQ4MJJQ
Dr6Tmf+Z5zVcZI/pE/WlTT09y9Y9UeZijQyVFzsBVolsfDfLktpOoF+VJupWeKVD+kA/GjHaa3bV
zyCUwCDeu04ZETOreXAtK4Y2oz9rc5PM7LkSfD3Y9Q0/AsLmGWqHZPLjrHSUxStGzJNljVS6O+Tk
hcyoNfX3hlt+2N6N6elvg+3+JHiM26cZLpLGFYSexJeoJDeiQHDowa7sQv2mcUodzcxSq6xXopXI
7wdroyUjsV9ucC3CQ2elx06PmB8lwWtqJu9xFfyoZqKOGd+1Ir4yfP3SIZ4LNLJ+NhtjRS7uplYF
F6KAWErW89OUe7RVVHWvXPMt1+S5sBHjG2l636XyophtdiTVwgbXQIwNN0MRPNsFiKI8Cc92RbJH
ADGU4W+j5daDJkIdVbC1rb2Y2BpYw3asfAav8sZnYs3avwvRktTtZoh5CIXBNVAtDGkZQntwhcnP
3DCABytErw4PLXf6iCV2rgAFSu2gWnEnfAWNfWZGrlkZFH74JvN9Xg3EhjVUztyWFgxFPMSKAVEb
oW2unf62II9wHVNkwDGc3vmazf/dBvwHNgkqSe//IH72QbqKaUru07aZQJVZTfGcGEVAyfMjb6y7
WAPMCUvlx+gOL07Y/6TE/inAdDPTfo+8HEywzrEK/fiu0yz48B0OGg9ZudXGB8Pv7gyR7Sd7uDBq
/0zXxF9jkHjrggZ2ul3vomKfFOuyieNDHDkvIs7A1lW/wpZH7GSkb4NwNzbko3ZkQq9Ecmt0CGzQ
aX+EpLTCPBouDT259ozegXgh31vg137uIP1O5gfeuOY5XnS6izKgbqheZ0dXamI/6RWP/+7eKtx3
M6alTBbWngF3JAJTGA5pqrrF/L9rnNXkjh8MOHdmaFP/uR2I0cUXRHRsvPWLEJRMRAPVSarbIc69
tQk84hDSBrAx0Fn5wxQEPP7XGLxTADKwvpLBM9bhLFzRYjDugplyZ9NLssdj5CpAbh3wtdC5Hnz9
WpRls5kqopirkUVQI9eUlWabyEVVDPeiHsK11hcEmwsoOt6HFUx3jQlCoO6qGxhNT3rpviIDudBi
yfhCTDudNoSNOT4wkJ80rjL0G0DWI+6pNpE/pwa9AJaKmmC2VaKiizBnhKq8J2H4wY4yTbw1I13H
O2DhgomA5htPiRNuJdmQlY9YsR9wqDrZefQf4gHSDzJRZrXgsQcZ8wCMMHJp0WXX1CHOnJGgymI8
gIbCnu61QM9e/cFoj11GGBAq1m34oNEa2OQOVq9mcv2TJKhgyJDCZs6jaYW4NnsqmM5VyXENym5m
I3x2Qt8bVX+Ri2dL9J9R6P8M1PDiOfZ7F8qnwGK+7bkn1t83VulABStvfdcdN0jY9iMWsvUsVwy9
Aiy4/RGL/Gggxq6j65EQZwDOBYx++KiYrwyzO1SCycKYganqyL7dRjJHEFWUD00FBDSGMpjkLGo9
nWBf5aQ/UB3TKif9mxVf+BrW11bS2Dgvecx7WnjRRsmdUCYBPVP4GbvWrgvwcvdreuQfGJCy0wgi
65D7FqJFn8bF/JIsZYZlkyxPjCLSiLbL2yyr9lToxX5U2ZQdckBRgY/zcAl8Q5SZn7zgmqhI0Jx5
X20puP1cfi5F34J4voKK1gpKGMvORTmV+x5KC0lB8nvfWIpuj40Cs1nflV+fCZttfoKCqJFmNaUo
lkT9Y0ljW14G7rSuzhsg2TKGAVwNcu2qimL0hDKToAr+qsCLKCmEevDW49Hbek3oYzm14mzXwsTs
qQefJCz+oesJxPgqxgxRcrTpcC0Rc6mD9+Urz06r+CzzX5vPfxfW/GCj050/Ldl1y1Zp4PthTGTn
kixnU9M9mFy0HgwIovss769AuOV9oQX5BoBuZZB9kadDggJy/nvTRrPU9rfN5budyY2Qmsx5dF+b
Ku23MpfRYfn/xqYh07iZp3XPahSn5ch9HaUICWFhI5VcjvVyVJKWZ37TGlRd5lO/nJPlJ5atZd/X
5bC8X17MlHZO04WHyvI2LSrj5VAA7+DENvOh+b4alq/UI6SDykthEM8RfMuHFH3N8UHLO9PzKXdM
dvXejs3WnVGfyy9BztSrrWaZaF58m6uOEkjeHgMz3OWqUJuW9i0DLEmA80sWS7JuArULgjlrT2cN
dAhU0xGZleSIdf/4j3/7DMumk5okxohQfH3n19mj98scujfFZpwvjnCuoiHELyhSm5vxLk2T6Ovg
jpT78CN83zWucPxpvRy8P4+gWYVXBTB7TWEWDnNDbdEsv2moC7ffR5hb5CQcN+cZ988LqND7m6we
+t3yWXq/uk6lIjxJt3uYGaR5twMBVcvfufyeP+IN/26f12E6D3ncbJYroY9TagmFT/2HC0GM0jlY
Pl6z+UJcLp/5G2Aj8Q0W0+IymA5LpCEB1cNhyqEWd9BFHcpSvjvfaf/xs8giPfohwSZeTijE8n8v
/+XyGVV8ifoUF7ZZSOKsljttPvrLlbS8/d5XOBa0tGpvC+VsfacadqGDWyrQuBCX719elqtp2frt
Ev3aXPYqyqAHb66DzAf760fa0CbvoW1yOhxzyTWvgmYvgvr4fYd/X1LLvuVtMF+Fet9jt004TE60
W75G/+efx+P75/+8BJf3y1lbtr5+Znn/tfnH15e3f+z7umzLSsq/hh5YO5SOU4sMaNpDqTgYqDfW
ei+JYZyHL+HZHWLbZiUmsYthqrp2w2poPuODhEktnetctdi9EsqV7oUA5KdAWmBavc1d1Ft1d7Z7
kl2pNd7m2bloRkh/nmipESV6fTAx95aV1gH/RS63vBRe0Z5qo5Ykzs87ndQVUAf0gPCnwsGzLnz0
wTlZVIlE3kRhh+//+83c9RGDu+IeQYI6pvJhsuLwPMwvfjTwFFje+0IWcr1sdqKuD7SB94M5DgHZ
nDI4L18IAh4U0u3oYDFCZ/NTcXnx5sfG99vvfWhmOcTLl782ly+5y2X//f3/5evfvzkaneJg1SIe
LzAxq933j//26742nfnj/Lb367/+bcf3B/z+LX+37/t/X746Svst92s32JuNTTzjf/2jxXxx/PHr
AdYGuzJqH79+3ffB+eP7fvuo37+mpQS2GgRrqeW7l/8+5uIiYPY1zNFykyhJ3eq3TZxB1Ulkk3fo
0KXq/2q/GHM47fKy7Fu2lubM8rYZk10Hz3tPwzeaUwjpy1Rz1u3yMi07IUJRchyDYEvRnMdIOD9j
+TAM/t/vk6yU4PgDJqHLuJ/P18vy4i0XQDAPn15d1rvCNG6XzoxNnvOMAuHZqPOA29oNixpyrhjW
VExNQzqopecb0h2q+DR+9XRgOMyPyKQPDlbiblkv0xHKmzDUt0tDJ5ifRzog/SLK5QG5bXEi0Zc+
UxIIoqHn90C7y9PydvLqt4zeAcLIngTf+aZdtphJ7IeQ3CCZRlCWdRUBXOlYmdc5zusYQSPQAdWc
XL1qTuW/tv7YV9e6wyp0IDq2ooPVGsNfL0NQ1KevfTHYFDg5a11Zq+Ubesuz9mHFXHI+nxFlntOy
ZXBgvraWfdEguAZs3GLTFOfHpm6Y/UIwL0+jQpv81X5b3staPPlFQcjFfG6XbltEZ2ROgeA0f3ff
prJO1qyuqRjPjbdqflm2ljP9xz5znj+y9vmIlwfBVwfua3s50X1OTa11vfVyOpdT/N2Rk8uj6Ov9
Mr9UTL1wHR6WZlykF9Dql80poyPCmEymdxJVn31UEnExn0ELUeTvZ3TZGecFtVnmqh2CG6LpwrrZ
S0Z5LQ6rkzWfW783wTwv74MppgdO7LI9xwKnPTZ/MPdxe5zkq6979Qlx/u8vf7ePCsxBixpjHxpm
c5q07q+XNqcM0Dhmgrntn/um2UQRB1SXPZ0knEWWraJ3M/BKQkQnezs0PSziOXB6OU/BcoqWzY4h
xBcB4TJNw7X+fSaWE/N9dsKaOEOUSoStzffa98vSGf1++3VTQsLZ4r76XE7DcoL+7lR18/kZClHi
eVGb5aSUpEHD7pDYMLjTvk7Rcue5cW+v82mgJRKSstzPFfXJmQ6Jjz99Hc/hzPPs/GhrMU4sWmmr
KCk/fDoJ22E+ToHBYU9d2ZP9Ob//2vQChwTFkPXzcgj1+Th+He95a3lrWD1rRzTcX3dGTEpdk7jP
ywC53DveNHpqvWx+3UuFjI6yoH5WujOEPXPHtcnZX6OFYWGlGYSYpw7aL10khzEftvQvKTQvX1Xz
SOHno7aVqnxarqXKKqtTMb98v122ln22ptF4YAKxXGnhfBhgm5VfStv/l1b8L9IKQ1qzOvQ/SyvO
qCm6j2T6XVbx1w/9JatwjX8ghTXQbzn/zpt1vX+gtXCkYaONxBCNPOKfogrT+4dhCQ8Vmg7oUgCC
/ZeowpT/QOeAJMxG7iyRVv6feLOLZOLfxMIwDKVwbXSwYMLFovn6jdBoSsg7rvJhNGHa/3rwVyVZ
vXLUjkXpX6LJPdmO4s5xrIesRMCu3Dw86ONtpKVEtg3jMW/rniyyGLw6/YZV6hU0mODp0F2m9Gch
m9y0ZUaeDF2PMInvE61lPKLWsoGCuUl95rYDE5DjUA2ftdhFRqf+FwmdQPv1pygayYi0dZe0b2EZ
6FH+Xdc34u23E+HKo18rws5s7DtRkpHDQbD7MvgydtCdYThAn8XQvIwWQeFaa6dqIDKp9JAb+hPF
1ZNCJL8va7yaKomjc1x7q1D6FIzN7tR5xqNsnWZtdMV9runvVkg+z/KSZnQfpDfqW9/zdxbBpqMY
jpGGrdEpKzhzCAAy2WfFblLJcNbS4jgppvERRLctAH4ypnwxnL0mCfjs1o/ELCsSwrG/8XkfXC00
TnJ+8RhtTxnNQz0nGnN+adpBJx6hcI5Ku/3e7Tmz3SMD3hG35qbxiEAyI6FOy0sYYc7ygW2tl3Fu
eennKYPpY4aPCmPn2y2KXENm8a7wzdcCSaz47FnYMu8P4BrWLaZNsjoLPaJBEgrG1Y5jlnuOT2qa
rp9KLQj2ufSuMDkjEkSNbkMHqyij4aj+MKxsIsjoNk3G5KRm3xzSuzuZ9v6pLDLCoKWJ146FItQI
3qpW9357WfZpyEkaa3IOZZaH+8hsbsb5uxouvyYY5rirkFindMLomzIFTQSBho7BN6+w9QZEPxOo
25EWVqW9fVq2JqWMU/OcaFW/a40OF46NVYn+1Lqhx4+YxE1XiyuIbnN/argdNlAgAbtFEcgoUwH6
aqsfIumwu30/aZiw6i27lI7VKA26Cw9y7EqEPXXv+aWUOg25oIjOvWZHZxQJ4w4ox9Oya3kJgpEv
InJmfWXeKj3UEJt0nXZaXkr3l1Fk/SbNvWYVWG9lAi29GC4kax/UEiMmZ0X6XFgqEItY8ZjL4jyr
1TkyvQ6Lo3mui/oiZZ4EGES8ufJVBy1CE5lKzTIF0XQmKEhUMUCaBDZqTOLLuU6MJYzMnWjuo8F1
y1V8qvvzMD/zA8x6NFpd0l4bxJAwuHb+7LFsSJ1oMyWPzezuyqdA7kwvegji2iSPKgUFddNlRkSU
VHJJfyLaVx6OtLFyD6yqkekSyOjEUIG0dGReDKmZp7bUvE0yttNea9MLqIP1mmKGudbqaTjm/htF
bcAPvgukHhE/Gi0mzwiSmQ3PUjGjIniwoEG6zJWQ/eLW1SS20OKZn3eOnC5MPBgEwGTgFg2rdDy0
ExkMoW2dYo9bNOsJFNQLEkxEhaCJxFXLo1Qom3NSgZ6j2f9UR+0P8ja009gdRuUaKN7xpXVOf+6G
MCUepboPyqnHibcpmWjutCF/rDLlbsoSDn3TWijDHEBhmbu1g8GjWF++mkNo7gTLRqeyG9Khw3od
avStAw4RVzHCBdNgxKO8B5FDZrsxSdWxDz4KIkxO1fySencMHNMxsRVVI7TW62Wg5IFZHaysJ6jI
rvZqzG4bp3M2mZ7UKxyzJGvlD3U668VDknXbAp1E4paE/I6jvbaNXtuZZXqtNeZ0KlxhHr3gMSxH
8zQmORwbQLYBKaAT9cwE0A/+6c+4oDWrgnjniviiMYZwp6XeS+hYWHIATiCbezJR4BxDCp5qAkyK
YwgVqh36JzcC4yVi+aNtaMV2pYlzr9LwSFXJwxAQMFuZj7lIT2pytT0t/6uiw4eXuf7n5NxbQf5G
ZkKFdRsS3jzTTikOR/O0383eckSRW2xFdPqAHLNycyimBA2XcC1fNKn4lCR2xY7Vcj10aA4bAiy6
kEUiFR+EW80uaFg5QR47ME7cOeZTA6YSMrAG6bUosTKq9K6HMYbVzYaaQyAdH2Zb5vibWkFXR9Pz
o1cT4RvCEfN81oKq6uwrgzgnKzOMTQwHFTYBVBdWiXZiHyJWkiilOoBJpoQhgauzngjWcOr2aHVc
Xrl5l44WUkOpX2ah+WqR1B1TVovKTzmFV5arGZugieWmHqujZ+T2pUTrMWVdRXBFVxLmjvyj5CfM
qXWuDFMLaTKlKA4TpdaUgXA/6c3WFEa5c4mQQAwtiJGcvPcxLnaRlvi3KqhRlBOsA+ihvy6x1pp6
cqzI6NjFMt3a8+IsCRFXIis/1ETPt+V0iDMCCA3PJ3AyTTZFVD0LIySjb6bjmZO3qiOmL2Ffvzt1
2OL4MFHNo67bZho0pyjt1THR5CEOykMI1GjrskBc5WFnINpQl2M9EDVaJTWgg01j9g4z+WbcKs1j
PFIpkAEWBqyyIvRb1bD2OlKjVMbHmLRHJ4J9o3JNu5XN/PVYXhWZOIlSrV0N9K388EEubBhZ7HUj
rI0t+X6sH4g3+mg64B/cdhBvtqktmrWD/7ZzQDgOVf4a6czMhjsSMugTFYBkAKbcUDys7mWZXlo0
Tds0ZXXsomavTSLHGcp2Zltcj0Jmj4hgGpE8w7BmkYsBbRUJW277ur5RMHExbp5C1euEewSXqow3
Aws87vPuVtfrdK91CEm7/s1u7SfMleDOLAgWcDuw3VkJBMLWmHEaal8ENTCqbtgWLae/jGIT+Kns
dhUSN0snWKlCQXFRMWN7BsVnh3c+QV7XQ+C+oiWtN43Kui20pwRAHl6zl9Qr27WVa/W2a0xrLyZX
rR3XeYlxbpJOOSBxzKRxMzWpuMnCYW8V/gscandflsNDNcTxxuytXynFnWKKyIl09V3sMSNjTtNt
pgJlRmrYE+nTuTzGJUlCzS8taa1zR1+cfty+dW3C4jpzm+dIVlRkFT+KxiQcvMVTGsnYO4wFAkg7
8QntS5tknWlMgTu/xCMdtBeOV/EIebBEJtCyZBfGWFFy58BEMY5V1RzdwTgYo0d5hLLs20Qk7OBO
T25Bm3vsyKPttE0tG65TW216WTpnh7w9wqp+gvMg7UXlLxZiSb8kFldaBVoXUEy51iAqjVwikRNz
2nq01X84qxr7jKOCQyHwOIumWdVJBYWpmC5Kx0/2TP+Qb1DAyWxetLLOLnG9oEx6Kers3YWsjNsT
hU3zk5N+X5j9Lfl64cpLEXaRPpymWY42IyZUzrMAWxmPzTLPg1GRpgZNnRzguTe9qznO2EjCfW6b
u6ryMVFZt46iZZ47xiHLdQN8C/WIZPSuAz8nAtTc4gCKWTC4/trJe3fNav+TtEsAEvJWQfXfdLm4
1NzhEloVdcC2dgHkeDvhd4ScucylEhwPJW4rHH0tUZyhZR57rd21fORNIqkOkjx3YxQ+qZ9DYJOp
1KFYKfE3+NoRNk9F0U9ETBzCCJt+l2xEXTy300/EFjSLc3k1VV6973OBDK2rHgVgt3F0XvLSv4eR
hEim7d9bqTmQCrL64IF9y529M1ounXN/jyd5DeySGnzBlU3To+MOjsy8RMaQbcxmJHspqRTMfhtu
XUhzOGrbnT0JfOwGCrmxaa+AAh0CzvIud1O6KOT4BJW37XzaPvRLz6ZKn6qqvHJMa+sH+F51I1Bb
q48urBwj3JiL/Gzg+Qo9F6kF6HbxyPNmD8BJbqTd/SpFf6zUyPUaocjEfVsfmXP+crp0gA5KNNrM
wAapd+kVwVlLbhXT7LuG6Vhh1hIxDYI4Ed3hjvSh/QTtJkSOmL+S/5MRncM0qAcn3zExDezyDj00
szj9MfNhE9FsPOoiDTgb8XOl24iSsLDIwFVHKoGolrGah3Bvdx0ZQitslVMYcG4RNvPcRxaQXKGk
rwKS0CSKKSzqd7XEPpelJis5O7r0J+A6diJvRGsNWwSZjMOVCYeY+ZOu8PNVwXGM4fkpCbxjcCgx
qSoZ91WJoDixsQr6RhyvHSwz9KqPIiHUfkqRK/pAzDamDpU3CmgX9+BaBGbQ9agzkQzc+LFK0d7Z
w3CsjRv8QmRp8zcTBuDsacUSF2yhcSrs8yxaxqQJomdeVdl9d0KyBRowgj/akGUYsOQeTUpoKja2
Zdi8OEVwjQ1H+EC9Ktp18Nf4o8fM2ukFY2GrqxQYtPdmmaW4bDAiKAiXJBSrTZpe52P1JLIgWBEJ
OK5rgChE+JLTnWmfnXaYTC/ZlEgI9h0aM8T45CnO2vTc01AH6/VurCZ3r3l1tkMqUa7r2npIqvmQ
MhZKFxeYX04rRIsbJyf/K0kyeHW5vC40hChjypwYWcmV26XQAToyEEUkfgR5P25NQ9AZY/RyE+Nc
afZjKsHWIiDyg4F2WemsgXCbWysV6TZJPmLDsTd9ZL/aMxVUDzMEjQXVS4O6dM58V8fhiH//0CF2
DcxgXZUEbaeWLHaszeC+Wv0Vg6MKmDkGBnSuqL1Kc5Op4FSutfEXqRqvSBVAyAnjyaupgUwNEJfh
o2zT8qhNB6Lxor032Mj382AN+y4qzv4wT0oMFEnJkH50TXjhZd5HQUHX7FgiFmkRbIru2A1DjJCk
Am/F8Aec5Ox0oK+LXwO8twcNfDbcU2MDdcYMWmbcmaz3dVp82P6MEJDTjSZ1kwqAvTUarVkhIqt2
hpJ7OSob9Oe4mjoRARvC8F53qO9qH4RXFEdHU0QxmiYEQOAWcf3bkCZgavW4PRDdQ92Ntgk017bF
ytWPIyQ0r77VZPAIGt0lUI3UqwSVf15+mpLkYNYiVlaLrb6znOmtHxvi7GOHm354Szv3PqoNvDgJ
pDEsGnWKeNYsPH+tyTeHGbw+mDzCRoe8Ll97SRt1aCwWDqkDWb+u7vnFTJtiBrDGTV70ZtiWiH3X
NKAgu7pM8toiCXdtOyIIbF+jdMiPWUCM5KQJXIdezlKXOXRwIRPH2SI8dZgUBVcda7k1NtwORQg4
phA9UhzTytRxGRQVQEOL0R2ZP0/ZdML3GkAs15lh217Zr4R0400xdjgLVfmgB3lMc1NsQyOGHxXC
nUh9dTX/y46pF3mrbkxod+Vlsmtx3Aqby3VE5TkRX90xIZk6dQz18AUIF89XrTgT8ufCeEfJn9L0
GYuEGQO3A9OCbtWmMIXLzOH2nw9kUopn96IvFQfDkbDJyCPAhwQtNiljFt2gfik9QrkWb5ai2YFC
m+jlojwBb6/4FR5m9+S+JJczTD81agFAsONVbArEzZZ9Y4NSRKWB1EvaCh16ph+Z2z/FBaxo23/0
TDltR899yJlErs0aI0RY+LdaxYNsJAXOZlm05g6/rpT7E/u/vlZ3Xu+BSjZO/kSlHBC8JBkGDEY+
M1AjDZeWlVreqj3ooi/WgNRGHo4f2GLh6Qv8AJZTdaz/BWt5nhNgHceDLzlu/kBLLSGmET6Zvyag
YaLuVrEiL2FjjDAad6oziWHFPL0eIJzvfWBtpZnpK0/CSRP8wVoY3fnzHRn0DQj9Mj5DNDf3kx9S
PhE8kBBCB9ZT2hvJfvSqi3LQZnsPz9j2LQoVTBbnULT9ZW1btCwuGUP6Tru3DQ/oXpQhLLwuEZyO
GZQScPd823AQnX9Vjz4Fu2Hnw2N6SxLmrzuVTMMvphahVt3ZcTdLB0ZUSxXybn/UV1Xieuh4TNYh
aKPVbjI5gMzyH0cjnz0IqAx4UPLUo8mIsHhVBybEdAZR5TPSRawE0opcUreYjM3g/2Je1ePXmAhW
8oNDmvjJKfO8TaXVKHKaQ+MVF8JiNk9W7njwDPVoVuO930TXrUtyWSjDz9Ky9rJosPdP9h02mCcr
tG5j/CJ291TY1nWjy1WXZauROYUzpme86Petyd3SM+sPM3GX4b3xnWKbZz5pw4Fz9kZWrWqd5YS7
ixSdIasbrYsoVY1nmxyZKGw/jXpg1aKj4DOzY1d0B09rr/X5XjOLz6rOnwuHtYQaWXH17QeMOwPq
vMDALORN2zXltvfah5rMcN+4RwocrKxC+9W006UbuHAItQ7VSkncX5rNhth6/EhUSSuYwMseDTud
1B+jprdQn7SRO8N8Z8IGGQmnVdcELxW9IfrexBOMnY7GLbrBfCtj+Uv0yZVTwNkujeAHsNQbnxVn
VJTXMrd+gUq8L+a/GQX4o1zYIQzkrh6tDMcQWN7IpnZia27M0lvN3UsoksaI/QLx7k8DzF7KUbwq
9csxiMTRxK2fME1d57Xr7+rcM3aOPgZr1sG7tIyG3VhTOKO+zwoELT/6XdVjdI8oIcauOk3MJCuM
ZbYBATpqe6r6rXYMNO8+Yq1gVjpP6fhJ8w1S6JlygD6ALY2qlE7Y1B3RW7irEqQgJEv9OsjLde9k
khwaRPIt+kkY1QDf8RemTJnJapvF1TVf71rQecp4JfcSoVGZVPukzE+Fk4WHSCRU0/Xm7BNFu2KK
TQlTDR9ZCx2j75KtW9g5FUnW5vTiakoEMbNXnTXd1WBVT8nOwL/GwtsQO6ToT67NjEbriSgCy3pV
JSDOTE29pyVNuYnLaBX1uJkNlhI7ty9XAEGsnaeS5yaG4Tv7K/zUxC8QpjB0TwxEcouiELoS1acD
IaFvRZs9enVR7EKiZC3mumvtNpXhpVHGHOm8jjZh248Xblj/bMPAW1uRZeyLiSTKCljkJYE/jIqe
+jFm3nhEegBRU3EhVO5EFqqlzh6IYfAM8WUJtKKtiboUE88QRtCsda/DMGGJ0eHycEzd2ReljLap
iQzaV8Z0qDEOje1VpLABKAMxeOfIjUtgOcL9S9El5d5If5FFkCEpzaGqIaleI/BGzNbAK2zgd3Tl
/7B3HkuOK9mW/ZW2nqMMwqEGPaFWoVPEzQksJbTW+Pq33JnvMjpeVlfXvMzSYFAUySAB93P2XntK
GE9TbvYXqVgrP5h6H2wWkTk7Q4N9nw/J46z5ATOQ6cNIK3dTGrFNnwjNJf0P5N6zt6oLHleNGNmL
oFgvzlBtpsTHWurZL76ZR+eYKKgoSU4V7sYzo2QuX3Mv9q3bfIvz6Qc+DNQYhX1yq+wxK3AKDAs4
xirQ7b3rOOM2SNxvjV3Dz/eCT8iq7sE8fJuo/ZzrcsHH61jtbhq1ld9C+g5MLG+EUiUrr2mTu5ox
kmNOXAXLlighrImDiQSaieNyab38ZzLb2TawqEphDoMLASJwrVXZU6sZ4s5Jqc9Rvt6liQFsnG9v
N2XVM57ReDU51jEe6vFe16JPQaGhdKymr11S15em8Bj3hlW1EZNNeCncGoRe+kM0zsd5ksVKgbXJ
WFkd+ao6MgtszIziLJrmSDish7h2i31hJuTtGu506F28AHnkb7Hy9GuAqvPzXIKMjsp1olf9U1zo
W70hhtnp6o2twwsU9rFofjWhRmqFH/xAMgOQplxoZpD+FxvaxdWH+Ox6rxY9kX2bMsR3tXq5I4Dl
42ha5YNfgcg2SbPoGYfnex0YyxpXJN15yRr0ohZtydDwC32ovaw7BRkJRDROL5RmEW2CfucnW/9w
+/kZccVzNUd33eK86tw9UtG/ptqEcn3kL+oyB/W7qds78c+6y8UTuuaPTJeDU+D9GhYalMByVraE
tiPXXk1Eg51CrS+3M6kyK23pn0UZPlI6GvdcCpG5d95LMZA/YC+Ygv0Cy2pZjk/tGP+M0+LQMUci
84Jb/JiWn8Y4ouDFT9Lw269Fanl72S3cxONkb2Pdf42d8oPRFR0Z2RUG2I7bnzWHr2HAjENPxdMy
zgVNlmigCWYKIMTx54ouwS6cP4dLeu5CiqhL5f7VG9Zzm0SbyLc0xnZzsB17wssZQfQeY8OwcOd1
XNRPiaWPzIHwdCI8OpiemI/DeHE76piZZFJhbUKDHrQnN02jbWPiDHON6G4a54Ntw870qrZexyU5
uwgWSNLIl0OZ2ruqQ1QOJeN+NBd+k/W9fdKET25BUDd8BZlzwg+5VHcpbYnnFiaI71ICd+RsMkqn
zUJEETxS7Fl51P4UGu8zIvoK412wweR11xhUQzGZf89J2Ep7LzpYQXku/PpVjBZuk4D6Su7sSi3F
bmG10UGAg7TR7dNcEssGY5BDI88gtyNlVB4V0oG0XsLSXrnNvMp14rlLYmZcenZGL2bqdel9sOTf
mVxF+wR+juv4X9HDW3RnShiqZb9J8Nwd3eZnRoIGyl1c57qJ7cjShHtvB49NbomLXhfPacoEL50t
fp7J8OD5/ZcQE+3QzvoaFDW29+FrGY3RJaXbvfETup1mibmWT2vI8RYAg6a40+lYBRpyVZg2b+s2
gPPj6BurQ6xkdfORTGRcpAOjv1FMH1z7Sxot93EuMrRvuJqJls2BRa/MtCD+05+hHOm2c8CQxMCr
bXcaRvpjt1TFJqvKF/IyP1U9WlwxCyj8VbYZKi4COeWZBJse/myUuFkbiV0a0K53QGdt/iopVX+O
BsGj237b6IQ0xZg97nO9Gs+4VjdJgwEpGh3u9GO9DdLykhsjCSgx4WZRXRsbMx6fxzR0jumHLkvR
Y9cYn0cLzxBfkl2ngy1QSNE58eEg+B/TTLSHKW7MTa1Lh9Zc7k1Tp3Ojx98ZNqBM9+JybbrWU1oj
w48pN0MnZARSDaTE4WR5TrWRwb3t16Q/9ARf1zZ6uzL9EYrCwAOkPXeYqvlc3PDRhd+79QYCYbLE
ZmL6tOTCeVhiDEPF4j7bOXcDP17uBRNCLtr9ehCueyLw9ntBch9gNY+cDtMMPxMi0PS/AsbmT+Sv
+vettmwLK+h42yhlU+CFvdnzdXsq3enFGub60AWU5cbQah963fiWz3O2jVPtoe0H7NxJfyHogzJf
1kV3dZUeHIzfuhjrT42zrI0wM/djYTwUWbpvTPeSkaEX9/7PNPo6AnnKdX5NlahloIgOp0zAU2UM
2Buj2M8m9FqutAz+4WLvjcjG6ZtiNCgTbyNEm5093dj1n5Ol+gXLnSFyl62zxvrLt8vih+XkJxu6
3tyUd0mE52q0+r27GPUe2CEOyCY7L7mxqTCXwFd2mRQFDL2hF/FJYVzmcpGjoFlri+5shhLQY0Nm
VTaOz4CWUUZAYw/tiXgNwGxM+sJv7ow2GuC7uSHL4S6V8IVx9tNdPAMxdZCyJVN+6fsUSi0TB9ob
gDXnUDtmVT+cjXSBMAsfuZ9eMa+0R52xEdbKeEvil36RqYIyjRJee9mHm0p43XkcNLy5UK137qx9
oWQsTmO+PDkj9O9hXL4x2sDe13yFr5pgU5NdIVIDQx1xJ/PucWNOYp+KhJvfDKTAkuMbp0PP0Tbx
tsJHeO9QLsf6ygR7sLKHKVhcagzdvhZbkwBxemvfE5ko7jZkiycB4akybdyQueO+Z8KSFcdR0Anm
5Um4LLLnuF0elyEd0CpSpBAuf86kXr7RrrwjYzH5ubj6kTkeNzO4zBH/CwY47fM8Rxcdn1pl2+43
hOk2N5P06OhleG+LnnvfQoRIaBnbJLV2OqWiO+4aeLChoTtOw5/P4Ced1ndNzGuiR3da3dtQJLBX
udmXjxg9GHTGGhwzmfYyBOQle3R4hElVu5hIP/H55WpG8ZefFA92mctknIbmS3LJJiN9cfUT2Q3Z
RS00Lckvthsws4DYH1V8F1o0HAxiW7qSabYRPhWCQqJfm5LJfJybMZ0jrzwvLtrfzB12bgUetHTp
3UaL9Yi1i6smfUVUA3Qi2lo/41R8Dbvi7GfRsEmwehYwyz/nGX/rjuY73p8BDoWNjkR2OvF6b83B
MT+m3cmaHxpahCdChygE+17KlbklJc4vi3OPD8CP6w9WPxPfVPmk3qy7HBO8hqaTCb25r8H0rMeh
BKk5amvUJ+7KctPpMYXRbk0dwYLl9OB4GYbLVtstvjVua4aBDOJ+TsVC35I65tj3w9by6R44VUgw
oGOXW7gywTaaGaA0VIiEMZ7RpSx7v8j3oTkk9+hmn1MdYH+wQNfjHkjhThIIZqdD3QM0akcgUWuW
qLWrdN72jnn026C+Vwsd+kAc29vBtuKjqMRM0T/S99XEZZaanEAXljSfI0ZUDgFhex0z+LqOUGDj
KLjv9dZ6nLLevETTeEotSq7WEDE/DboREOpyXGzLv1ggSwFRNY/hQB7A5JxKh7HThE14O4cHryjM
nYGeYA6XM3E+n8Lati8mODxiATE1RISEeLaot3lWpfR2wnkTzADHzTH5XNLYnLNU39aDeZkmLkwk
VB61T4lAu1Fp+YD7qR4PccvN3bRIHKyWIdpnxkTnrQoew4mRN4ABQHVQuJ6trPPWxmJdwj51X/CK
fif7qDfFp4oI3Ayao46FDxNxn18S7N29w9/HSv09nlaQ+LH7GDJHaEwPK58FTYMMIe1gT9UvK41/
uLXu7WrdabeV24itDfGLCorgJ7CU1R5+EdUw+1sG+v885glVTORnuuZe2gYpCvL5o5c6fxVxTHWp
8+96fKwvCY3HhNxIhsVcGbOPtdGO94i/zKTcmnb4QCeEGV3hHZn7c5fhwk8bdtssIZihShYLYcSQ
ezJhiEoOlckfvWW2QAwZDbW44SF96O3Mydl1S/jY0yCjfDe32r6tkQcWOQ2OurhvRofcir49h4u5
CygWrnrSeTdNRA2l6hrBoA4eq2fuCX7IdoCCeaeC6ls+H2kD0qxmeECYT7xryucwDpadH8fioBe9
sdHmAgjrB9g+5kof0kuZ4b9BNIyNzDr7ydG2ivxLnpnMtiXErpufmfIHxy6hG4Opfj03AXGQQdM8
u/Csk6Q9Um0BH4zynkKFjX7ZpxRPO4I5cs/4Vp+x/Wb+KsmeyrZgpjRFiH75tfoCv5uFEpsuKJNe
B72fN60Wx/DWWaLPGyPr/sIMqeEoZPzQx9pDbWP4D2yuu0tO2Uz3HLg/VfRhcEZ37VXLk5jaeGtZ
ASrMEk5lb7cM3Rb/nPdxcJAl76lK4n3ciR/+zNw+w6A3jKWxL0RzQqw2n5IC46+Bx4wJ/Hzy5UKt
Cb2fT0QmQRgmmqcl5IuGqTG1G2VsUAulxkCagBUu03FG5xEao8ZKpD1AyuGZcdDwiYHuVxHzKdRh
iPCzNdVo+kIcUsfVop3qcNdp3kfeOi1fpTn3EUbvAqN9vNlBQsrR9YBvLJHStlggHMrccieyhSYV
1wwK8bBAGXVul9LfcFFuT9CsacpIewSsX515mMWMb+6HExXu/rr4lHX8pz2pPiu05IPbwGNK4Kpe
d/m+MV4jyf+jpf4XWmrPs1A4/3Mp9eZn9nX82vx8K6W+Pua3ktq1/6ELhMoGaE4dzoSDyPc3oI5D
iD0c23N8Q3AACO1vPh1Sas9ih0u7zXZh0PEgCGdd9H/+t+X9A06xYes8n6kAdf8On44h/TuNMchD
+LbUtg1UELy9d1jhNCHuzlj8+jCksHupDZ4WY0Dz52BSl2q0OLfbbSjmeAX0VmHpBmc7xsiZjIHg
p7zGihcSusfMJw+hgrerOeFCWqIl3sypW5+ZAGQrVNZRt63aLjwPoIp0rxxWVcogCB9Fd25zMjrT
6NK3JYXxELEmA7rO7px16zj9mcBF+jFMMDdGHX3V4Y5SMnPuwefkRzm9iR1BIim9+oiuCQWPkBDP
8mda5stetDYSPP6L65Tp3lC0r1Si7ukYxTmFwqbPvgiNAiiE1z2NwW4zz4639iP302zp4TaNgnsP
WeUWJ3ZKoUHHO9pE1XoJqOYW9h6sgv1SJtlZDxv6cj3RWUMQLWfu8PtiEXuSZRhYGoDPZs9feVCr
PHr9B1fv6p1o00cTOoMTZMaLF1MpSr1LQKzrKV9mA9LWh74k/U6TNOUugoVteUu9FonrrqdaaqBD
/a9F5yZclEgbTPtlHAHcTyJNX2g5/BWTtZjdoWCojmPXUiURxk9EKiPZntW9kZm0v2cff3zfkuA2
64R0xV8oJ8UhjcYkJQSrzBkozKg1iNba5j7xgnnOkNTpdnyHfqWkvCEqsxlbJ91LFWIedQz+9jvd
7D6RxpBtlgm0uL2E58gBB+WFP2wt5c4Z5JB6IvOJAfCTnfYt6IU02ox9hKALaNTuARrOfZNSRNXD
lHAwZrPuCWEX9l/kwHc9o3SmtR+CgBaOSyTUum3mM3Ux7p1J/cOAorKy69lFGeMgH0nyx4gXcoAx
rfDx3nVlzeDNNJ8KmuuzJek+/Z1BfWwVTcXLEHdQ9gNoHcjA19MIIjgjQY9IVcLNvfDJ9PJLOTOC
1781Vf5Y1elpwpm3CoMgJd+JPwoK7C++ExwJeb5nyLSU6TGzmN3P6ZfaRnLlltQuUoo4XpF9goCy
lvfIblpXVkTWGs39Te5qB9BvwzqOCQkIHsK+fpgs6s4u5X+KGR94xzSw7Q6Odk8CEqLJXT7Ixke9
0IDVyQSdQYSHUioou059SasC8zysGWQcFT2vchxpKdTuoa8an349ZohBT2XqHqnPk1Xs8YNVVBoY
bVcIaeMk/MDNHqVER4pjpMP3957hLZ3bkbEeo4iHQGinLmSC1zeuczd7L/TZxgenyS+57jCjrl4c
be6etSCDjCUh5U30CTXtdhpjUGKbIM+LYzbazKvosdDHqB9axz8k8wsl4HbLLKrb4mr8AG3NzZyG
UJkAbTMhsCgWUDr5FH4Yw12cgGBZZA/Ae3JKFG5d+8zlSK4APLtKiaI6Vt+ajKqXfW9lUXeiBnnv
ctHZMeqnQxUvCH6CMNkExud5nODb6MT0xa62AXe0GmSMZT+bwMZOLVh9w20aYsPhIQhtbLejUz/V
oCYu1jLR4SMLEgTcjDXUKpptEVdiz/wc28HM1WnInr2aKN6c/rGezi2dUgusWt8tOxHpDwzF/R0I
ubHuy3UQRy9lVEPzjIqXtotIDO3yX1kSGHuGpcVujozvLkCRHIH/SBMzOQyS7ysbPRr6TuPRrY2M
Ou94P8xPppWcu8JgMGdFzrrKg40X6N+TeAALbNqfKPW8xCEqgMEULhEKgXN2UPMAdxuMY0FnfPDy
cBdW+LazqezPZG/lu5E3YNVdc45xTJ+ZlJC8rC0/BsqlZPIiqZ0+JVBRuTYktL9sb4/yozvQSXxy
p3ba+0Y5AO72uG+4jXM2GbgfK+oXbk5tiAu/aUyECRvI5cqsaKmB6t2B7ImziDOEdkHir/m2pBfI
jtSR5uiYecO+TEd733vMoweP66gseW2YwTZMy8xhlVvtL9NtYWEHBNlic9TO0PvsfTiYj1ph2+cC
QyUtRZqyUVbn5yiDRowxlDqP4yaHYlzuu8QoDkQv31nTrJ9xwNsbPorNGNLrimo/vbiF9dnvl2QP
4ZmU+aGuDtiY7kqykldJMSfbqBHOhuGtc30XjXwr6v3Uyy8KUe5JbeTdOB34ol3fZUEJ+kwHjDTs
kN9yZZ4ovOFMua6C1Tt63SdCrFB2O9aHkkLHRoO7MeOj2jXCfJqYh54gRN+igtSayhASGlzLLmGo
WS7Dr9xmXIukFtFX8jpk7EWSQOwa2WaNCbpMn8VjWBAQOfvLnYolCq0CryFhFT3ZHftRW+5qSGIr
Naz6zwD0XwxATRwNjP7++Qj0/uf4v+5+TvH38u0Y9PfDfg9C4RkDPBYOBQeLgSODzb8HoYYOC9kG
jk7uBZlUpnOjJFuufJAuXB7lkjsh/Wf/PQo1/mFh9XMYHfsuqi3h/TujUM/HGvg2/kMndUNwIbCF
bRuOb4t3o9AaFcAyIj26tHW8DmsnQLdV9cs+5aKaKPurMrhFpl/ra4cZ3ypy+U1qFEqjuKXfgCpT
5ATgWfaFHKnp1EIzvC4QtE2ngC4SuMH5S25gHrcqnDJ+UWO3VauF5w/GVq32QYGTRh5Xi9Slua+l
PiBX6f0upT28surHOu/H3c1rbCgXstomlLE4xvkPRrjQeyQCQS2U3/i22ecWRUwD6XEgIQqLDU9E
eZBLZeVXq93Cr63I3XmDOQ5ribQg3ZzJalMdkJM9rrbLFd6sHMjKlHxb2L2I9r0cJEu/P5rb34tY
bo6aTT0OdbnaXwU2wz4kI+t6mPH3Mlpn6Shv+VCWz5kB4PLqGX9jH3d7XIEpobRVgwnEkvZxZQBW
C7WZxDgFjVj71cCIH89hDAVsad1hM2N9nmjBlpssCryVHdB2r4YfXY4esAcKjziCNCo/B57cPzQJ
AEAVLI8pmVYtuXNIATtyuIYPQZTsjaDRD4aXM1gwIsIcm3tks/Z+dustIlwapGtH3q2WIm3O9EGa
M/2fcj8YxtcgTbeuRT0dPCNeEFTcZBgvOaSdJcNCTV2kLY/KL67+NolTf8wWQoGXu4Iamfr7hQtI
hLQVXtM9inJ0NgZyJVREfUIwK42qdak7P7uyaLdOEPcnDJD9Sa35f6/d9lnViDDmtq3OuW3eHqf2
6X5AcBxF120z99Xhdt6/eJr3h9XThmZE+VOtXo+nBDjh0L69pq3e3G379nr//r6GODA4ZQvqavmp
qEXe6L/X3u0bMkjamu1Tutu9e6nrR/DuY3q3ORUJI8a+pcovXysajWrftMEpk1yoWP6+1KL4ezNV
5K/btjrcFAnULfUYdeR60u2RgvL03LnRGvtojcLjfz7tu323l6+IkEeq84eH3M65vRsqU7BdyZfb
3F78T+fdnk8Le5/wXP9y23V76G3f7f9225e25gODsplvuKShASL5CB083EWSoKGVLKq2hAPaS6Vy
Q/wWJdR3q6YnKfcoB5OeWYvp1C16DYOUTwezxVo9x+3Z3m2q50pdyehQR3x+bJTH5YvTgoILH2TX
1/vT49S+64PV86g3cn2G27ZaU2e+21cykcJXS6bPOEYU4YIvYjvmQBE6FD6n2M9wR6vtOEOqvH6/
as/4vyBYchl9f6jqD7nFREbyXK6YqbnAucXUj3mLYr7II82V7nI7KVT8NIVl0uWN43aq2uwdYezm
1L6n8ALGQy48CUFRi9aIuUIbWtPvlrl9UvvUeWoNiS3e5Nu2evBt8/Y0o3RVq81Ih1sKfhaol/x0
CMQZpPP598KGVriuPaDFbw50rb2JUxzMvUHbiSv028Wf9oHIguoZrhTPS1HN1Jpiuqm1FAsl+ejy
d4NS/lCJwdhPHdHJmJwEmYee5+2MIr5/f/L1cWqvpr7WtMh2iZlF+PMYP6gF+TG8+yqEnI3u6+TI
m5taxBJbodbUAQODNXyq8rPeTMMRMVR7UgvT1ZEdFgkEDtx9r/hVbBQNBHNWraXRbyWabvLamNYW
8m935OJkyxTIUXB7uC3Uvqi0v8FhNrZCWt4nN1hOg1wUNv/fYmiv4bWpzK1sQzIusYCtBlFWaDex
qY9yQSd+3ju9c2ImP9K/HcxmF4rluSEPmModue3qb67+vrP8I6P85gujdvbqu2NLkAq98SxkBhtY
ZsPVm1oLTS9EZ+qTUB9MgENIGHiFAplS6UtLulqLbFIq1Rq9JHArPZ05KgAzXUJZXTQXgbCbEWB5
0iWkyYxKHfeQThLDXLd0LduNPYllfOGDKk+2BSC/qaiJ2dhPli1AB4p/OUZywty77YRCCsdP7J8y
Yuu2saeNIKFdWtEAaL1JG7eNHNUJNXqTMb9YvdlWDMfrTrWtjqhFoUr9Fb4oyQ4NgHDL0v/t+JuT
1JOo7UyGPZtmd3d9yoWRIdZXxH+LZr14xoiNWZNuQ132F5hK/V5MMebZagRvlR8cI7SPpjyuFpgC
f6+1qnOhttUjb+d0Cvjz7vTbOY1TC4JadSxsMZ48tVgU2Uqt8i0DOFTJ4e4fj89OqK/KEufAu3PU
2f8f+9Qp11dRD4HD9iP0Q0KF/n47au32Xx0I3F2JOfcRzPBBqE/r9t99t6n+o2Ay7eWpk3eh28KQ
N6HbZijvIIG8fZH9t7OayeELK28tpbqb3U5UaxMOuoUG4n8/5nb4+rR4SxHX/f2Caqfbxjzdu5dV
5/zTfWgBqK5m1g7DGXpMVBQntUBJx1O9X1XbhWb8Pun94da2+VP+8+NvnvT9qW+2r6tvnnsyJ351
Wu9cn/p/HFenIp0iUdv48eY1/rz651e6vel0Nj7MmBh2b96BWr2d8uYp1JH322rnm4dfj795OxYc
9RZAW6Kl5ptF9vdmXiZbUWOSUmfc9t8e4Ao9IHcr+3LbFYgO97Sd5bgd5Ko6QgqjcV2jngwkL0aa
pTcntZgAsOHtZ0GYAa0Ttap2qsNZVwGDup2p1qIsMrDNE0aX3A47vZwsq+Nvns4s8vZkjkAY1mpV
Hb++ktpOmuXDAjJiR3nZNyjy8L7Uw9Xam+e8vaXbYf7cz2hhup2RozsfoKyp38rtF6E2RehQQrv+
LpwhQdd1O0vP4Z8EMaMQbqdgthQPM1IjoFGOdW4Lr8DY5BfU59ypFtyKfIM7XonVUC20YUE/oVbz
JbXpgctD/s+mt+PT5EtWWiZ/M0IOzyY5nLtt5tMOlbbtSayqZCi0cFcZ7FBBmC0N8Gz/E9n2D0Rv
66ys91OK/802XqigN6eyH17daJWfYzL2wK0IUpKEv1Vz65SnKf2z31n59gYWU3P42wx/iZtoK0Ju
K1pfJGe9N+HlhAxwVca3xc0cVA/m/oT8Hky+o3A+ZvxfbHs6t4LmjM7Qi++OQZzR1kPlt2g2wsb0
4TZ3VaUINYvNJ5x3tTSL+ONg/Ie+dQ0h+1cFO4Ossf9Xwe6uLLqvxf+daXZ9zN/VOvEPnZgzrhaG
YVoU4G7VOsOhWmcY9IQFeC6Kd3/3jIXKNCNGF8OeTRCaTIH8Xa0T4h8WPVDidU1mANT//q1MM0qJ
75rGtIwhn1v8s2yqgsKTgZRvAFwkaKRmEMzRg8McIjAamg5pWRxgPU6rXNOPS8EEPcksJB1A27Mh
/uK1HgqzyTHAFBHkUUfnXi8G/J20XPrilyd7bRWGQtPrnkXVYEseBOLJwUYepaG/6BCB9LX7qbXL
p3y0H/zIBGYPI0D/kM7dtwVncOkmCyWmaKbdY/1Fvfw71vC9I/LuIUtn/SlCZ0SkABcWACVZ0FNs
chbgoUTLDJ2wViMIMSt9rJflk2bnn61Zi/flr3AsySvCqeoRVoXwuthFDWJMkDk9QPNsT3CwQUfT
obYfh69ZhuQ1ducfk4ikEwC/fyNg16Cy0hGkct2eT+HwdVr09ClHHNn7TGvapUkurumesTIIcPqg
lLN+DjfLKCAB+fGPuvdoTGTlzreBKg0bw2z1PT30fTn5TBfhHZGXka45Y9qbFd5pXOEnnYjgfYR9
n5kFpjGP/7mY+v6CZaMKbWfnaFnMhTf3Nv2Yopkqo01izo9RtiuwTz3UBRacKrU3nQg9BKz+CwJy
Iica/bEbSqK4NJgIS0rwlFO9tHwHtpphw60R2avRABsByfvV6PF4WjGp5rEEHTFbx/fHVMxKWuSS
OKUcQt62XMJBbuKgr2p4jlxl8UDT48ga+CpO0+9DPgF8nkA5JveLkQ3PziLEzqTNty5EOBMqgA0O
yBVeV29+qAltRTGQ/UpSTcOF5YEYmo9k3IrDPPAcS9p8cquCzomb+5sow6Zd2sQA2MN2SqLhSEsQ
eXJWokSya/mHne41CxN7shDmFjPLRLhl7wjDMfaxm+/4pdzRWv1mhEm/x5X7BQoy7KUIHeowS7ns
fVSHyXq0qq95Rzdb6wrQZ21yXxtNunGqxdlN1sUyCRALaWcygUE7mFEEz8xfvh5VxyjvX/U4W7bw
a6R10tpOZRJvrMYEMQ+WuHMObfkdPB0Dl8IEU0/EyZ6oxPmio7nAWmg++aDKNlEzFM8RDp3Ix7JY
twY5d/bI+4k2qFIJhm6B69bTKpniZ2TLuhMl21p8h5ZURF2/0ZsHF4LTLpTZQ1jNopzft2ts8EPQ
9jaGNU2t9Dh75Wfkf5Re7XSTx6RtND7Se/wGX/Mm+NGBDoTqiscBhs8uBpvVzjRMxWz/dIvpztJl
mlMykr5T09ue8HZujCEtcCIQeQaMpd8ZdrcayAo4aKTYzowSQvqCjWGBv0xea9ubjm5lLY8NVKWp
L7pNQ5L0ViKmmtg3SCgpm+1S5P2mzw781WgDEqO3Jx8BHYWnf4njblMSCD97ZMfhRQ9c+wefOFiy
zjTO6fjYdSXMA4+/bYcWVwsZXhXiOPGdbULsHsRcwC8yz0SwfiUMmsiKfjrYUrOwOG2+xt5OzSPO
iU3DKnpMzOi18qN7smyaTeSB9BxKvnIAQHVpOLI2XiFblwLIC6LGuWvDnS6KaV/5+Vrrg3Hna6DR
yGwOSxTWYzFZ+7oPHmp9FWnJliY8oU8GWm4h1oY+dDtTaMRS4SkgTcUu4ocit+wHzUXrMQZUHUhY
ekr6+S76GGOuywykfYmUQehInENk3WMLY8CJvb2JvBQ6VHBoxAzcfaLReOztrHmIEjOlKEZ6c4Hy
nzkH0nZGWQuI37hEzZb51ERGG9mqH+rn2y51RktCCK2Z62Oux+QD32ybSPU281LxHfW04ZQuJRUa
uWaM1uOiOT8sSOpJZBl7hXJGv1udFO1XbapF2jg5tDHxqxuWcVnXLk3oufUfkGdRu0gpNbQTKDna
x+FDC9/GMdNhRYSej+pXXBYu1Bsncs011H7tPiJZS0dnSL0ODYLq7XgqsuLW5mklP3jhY1irDsGt
zdPKat5tn9FNBI1Eo2Q0LO6TwW0U4X67ieSVkAzNZwtnIC37YReay4eSSB8Ld/g9KWKHqI2zwyz6
B12zDCpOLCo7NE8ijI59C5K2aIz0VNtnvlcwkmzn0QnDz10AAW3CLkO5DOFDeOcBJj5aqlTVVGF+
aFJzq9jLsW3Uu6YLXyanLHTC7/ijKExzJlF0GHtzEjuQHW68tJ3x68QHx6QsjEnia8dktUus+oy6
41c5A/TVPCfZJ277oGSY10Gx7EHp7j11j+UoLK0oD4opiy/FH5zg4M5oMZxw2WBbsWFaMLZVC9UP
7POW2ppaNXB3IfQvu21tQU/Ummxbd45OpBh8hzEltqUSJVfcG2dZjbnp9KQnGD729CL0nPpleYoc
d6JuCMMuMPRLmDrDkR/nF93Qyx3u3GM81vlOzyTvZzDX+dgam1xIJnOQGtvrN8DSwSx2MGrWhuwl
3Ib4au3dPjPsIUdhaYQn3xHuEMtPJG+Tab1I/q76lBqJec7hPavP5rZQmtTb5nUNEdnOtfXnQZYQ
1WLpZpJ8YnAfCc7xeS3gOK4SQBaVGJ2p2uc+ygBZUFPQYrWwAnTx2LRfi3TK1NdByVJD2CvbWjd/
kQMw0CiEk14Ee6hPcfSNWeh33DKk0dXy6z3J+Zon25u3zTwdivygjkzQQReMYpyZ1zKHYFFzPRfm
5+8z1DHMODsxtCj42lkcbs80FEO+cUzCStWz4WT4/YrXp7m+hHwHau3Ny6jtPu8/QlDne/r3KWpN
Pc317dxe6naO2kfS/Fbgiwv3eeJ+eXfwn26qA++e8/pWry+njl93qM/szX/jzao6K/D6hRHIlE6X
TIaMvHvqN6f/8X/y5+N/PPXdM6tNNyf5wCUCQWQMzKWT8TzJJAX4C1OIyt/YQ6ttDupAMBsQ8NVq
HsZgAnCURGe1becf+ZHwk4/sFxdQzy5cCHnwVMjDn1fbiiGeVif42QyQvWDERsAcHY1Pt6TireGP
0dfqoWpbLYyoGA5NAMLLGIzmUGVet6lk9oSoz8Uo/xMC2VzVmjp6w5LC+iBpRxloSVV9nFUZlHJz
swnj6sHNSReQ5e9ypE6E9Afav9y8prrcttXOW1rJu4eUY9Ydho5hkZQIqIUqM6s1M02mjUgYB6iY
EPUkmIr8ea1WkZcSF6NeHoAge9Xqm72jZ70WslShGhOz71uABOq/HEVRj9AO9YmWHbsBD9o68Xxt
O6UmGX/R19AEEKp6SmqhelIJg2E68sQumXP2rZjNk59YXPsWpEiiguDg9weVdWNMJlVzH2duBSCr
hG0nPxur+5GPWn68darUGn4pWBvu0aHku4w+Wgr6/ur/EaTOS1CP6a5QFwS1T30MXHvdI4+7vT9T
3jGHGU/p7VMEJMP4XNXccw9ZVmDjs25kDZuR0uuASIba3N8FeyELzY2VvVaTYeMbh9WDWY9roK5N
9X723CPm+eepSfYMCSDPQDrKE0Cpqstk9jVogtigPJu5uDzUu/TT7r6xsJmpt6DeF7Cr6djBh7Mo
iunCerqeKDOG1N9TbRZ9/z2xUCFOZQkWrJTt5VuXS8VNXbtTqlF17VnRFKgA/mbEBI7/xd6ZNLet
rFv2r1TUHDfQZ6Ii3oQ9RYqirNaaIGT5GH3f49fXAnSrJMu6cr15DQ4PSdFs0CQyv2/vtdW1lpDX
N1g1cXSNKszdW9NvbuRwLPzK/SR53b+f9QznDQtN+p+4HZiPk0dq+REcpEIYeOun8AFJkBDObQxZ
bLJ5z8yHNTJJkvtYXkz9o/nXzH+bb96Chd725OsBPZ0+84s/PJxf97Zh/uNbERnWM/e4nE+5+Vib
v8z8MJnTF94ez/denxzpOkLqFGgipz2Agd7eqaP1mmc1fyxrTWCL891+PtVe787pHfO3ec1rmu++
C7t6/bd5Kpc980TFaW7nqKlwSgPwFRcD7XyaUDYBk+cN5hOt83zr+G20y+aYjvnlr3fd6YoULF2r
YU7x2oqajtT53tvNfPTOD4cRPtqg6TjlMML+3zFp/tnzDZ5TLvnz3XeRaq/fHtQSUaOXfVbHIED7
qyobxo3dY//CwofixTZ/yPmLYL3Rpa7u5409Z4vN9962/dtzglSQZepZCnw5RoH5D/Onvz18+7fz
vbfd+PaHt/f78G+D9K7BPcsYRqtuHjgb4ZcT04DH85nHFo/qw/z49cuPuUYhReng+0zD9by33o4t
qCTelEcwH64BIv+BU4l94DcNU5n5SPn87vwWr0NVnw3VTuJDj6fJWzjdzGPJ/HC+Nz/39nB+zp7Q
sP+t180v7tyXTitTaNj/5zRq5wP07fR7jdV6PZjnZx09bcbX2LCPr3rbEK//6uO7fnx2/vu7J9/d
VbQSEph9q41q+JqR9RZiNX/sPPR8eO7t4fzX17i3+e7bzbw/3h7O9+Z/9x/fNZ9bBm//ZH7hh4/6
7LkP7/rhk7xpwEfuUQJGY40+Te2pJBhtMW7nc/3tZpQGxNy5Sf325Hzv7blxjnKZHxe1wdn++sp5
uJ3f/O2l7/4y33VNryVYW2dIno5oRHKkBr2dKO8ev96dz6t3z86P59e/Pz0dvCUBOppo1CjpMTku
XmAf27pqnuMRg43twe5Mc2dbFxTfnO4O0K+xVKtGvWM46eH+5eKaujDh3yPAL9B2e7MwVKA89vA9
NVOs/4ZyR5qnc8ayQPq8295EIQa5rOydtRpG/j6Apqja1re0D3V+oEtRr4rz4zgEKaTqOtwnZnIc
RUC5kTrJ0h/AQMqWZLdOUK1rMWwq8xr84w9+HU7GdID1w6JqTPqVnKOW5svrfGF9u3kNfHx7/E4m
8tnLPzw3X7rn514/YX6fD695/YQOJZZdbenZvIsSk3/JBptjr+Y22Guq1/z49W4yDwi/p3LNf8Yv
MqyELeDI1tOgNv/zRAqS7ud/00ZFhdu1uJ7/MMwLsc/vBh46bwtqoxaUNvSgoKeG1y3jrm64bJoo
+Tv/RaTHRsnZ0bBlQlPsgvQxSmJzE1TljoKduOhUI16yjrpoZW3eV3lwJuftKHvnZKTtcyDD/Eli
uSfqy/puNdY3WBQvue5ay2l4XgdM/XedJjF+jPTazCDtIFbDjW3giK8UT6lWRYW1CH18vErCmrom
dcZtrTSH8gnSgrXRPWaGhSJrPuLsxaq3c7saXMyQlYC/agIQfHKTcAbscPerRLFGB43r7M7L+SU2
+Bgs+NZKUdx7u2m+ez6Rql6c6CtrSoCkzkaVr6UKRiF8UcipAu+CDHCEzYnR9waVguHU+h5VChvT
eKoSn+GCHMSuG6+HnHtWg9nO60ZM4BVYgsqN16mZ/VQ058pU8A2McBbsXPmVKERCJwqUALSuiyC2
7mMbE7ugMFfkmThjfHv2B2LBBLA9igPrKnMfGtwqMkFQE6IwiW22ahsHS/0Hxvv61Az1uKRvvLFC
ayNKFw5Ykv4cZL63FLhhmd/3GxbJUK6j9FxkqnPFuu9FOL5yoWZC7nA44Uajfq11xEwB88BKhPKt
SvMNTVpaHfbEd8W47ckYUKgSr1m2UTknC6jICCeLUQcpYWtvkh4oa5dFTD9pIjgAgiCe+TlgbxCO
gO8jj7KFZpYro6biqaTGTZcV8mANhQmiNV2VRXXnjATSC+E5a1M6N+FEIYjUKrgOrebRRy4c0aW+
zRysDuQX3CoZAcpCd3DPsOQ5NJp7mZJXRwyuTUEbPuHgB+ohLS1wKK0GHBMEiXSK5yHB+ZyPEWCP
3pRY5JPqKLCjb20l/d7IUzpUA/CGulrQkqBQrom7ZNCeWX2yqjRjbUMY7a53S5ef21N0TikzNQqc
Ka39YXcxfkQzuwCxbx8Lo4O6k0fLafT3sdlTeKk54tJlDLmmRgBwLBuP0E2t2ddg5hfGnu6iQspZ
8N3sPQI4KLAWTblLrswaRl1s06twtPL7aFQ/EwejZ6zZtyYo6REPuMg1/wc+yB9h3qc3ZRuFCM0y
tLMZ9nQ90E71QK2cfsvSLLuDA7L7pou1o+hYhAFv3mSdd+yBlew6IhX6jA4b4fTedmj+8USQnqMu
+on6CT6BzNdhmdGcq6FRl6CqbNKlG/XHaIPGZqSIqCAAteYy9D3CsbjQId+ty6J4BHRjrgOHyBMF
AF1bYYufNOtR4z+PtZ0vHCNm+hmH69I1H7ONnnUVYZHVk93RSgiHR68TsO5r/Wh3+hO6dGedKUCS
nHatAhbJX9LC8q9DNSkXeZ72ZB+UFJsgXrdGWR4FOu+lZnffdWFzkFAjHgLYKY4iXjQXmnWrJNGV
jZI6sA0iWoh0B2kkbgfPTFYaQIo19s6YaEt9SaIokjSVYzYEydBOvcQ4h6GQ587PhFJb0kP1QuB/
xAZ2LQrk2DXoZCH2kc1aU4sfnICrIYEtkBHJNimVGwk/j0optHTqntiatqYRYV+MbSA1Jy5/CIxI
3yjE3mM/rofiJoOb9oJFDfDQQ5dCujGlT4BF7JIRw4ZUtPjQhS2OdT5u5Q33utU+OF2ibOIBZqrO
4M8E85xYyaFDd7k2lDFbmDmcOGmCC9PA0JDDbRh8aeu+tTL1onAfCPRYWbFYG0l1bzLfWeiO6ICh
6AdZKhFFEPdadwO4Hy4WXkCKq27MD/C7KJKTb0i8i3Ypm4BEzLw/mb3irgLcvstg4LqUeKRG0AAY
jsxnFkVb/jIz094VsIVAXePfzYlbN6KEFbxJnXZM93UJtDnpmnRfmKwIbd1saGhylnuZ5ixifehI
R7E3Q9F1l26OrlvSZN7kNG0CJycrtMH9Bd+L+krQcgY2Hf1sCruQHUJGF2HSlO3NeiWd73lNz1Qv
aQV5qvdL8eoXD6z8sjau284QeyNrE04ofTNZeZc+JMoUwOulMep3QNmwTw5RdGgU48IYnosqV06x
PnK4+PFlpyjN0kzCdk9TjvDmFhZkaOLcYrBkaFiIBMNp24JVq8vqID0BKgdp6gPj48F2MG97Kgdq
ClGrMRisdA0PKQiXb1TmV3VCErHKFltFhoOzLfKfQi07hTKDWlnRsavLbFxgL7nUlfY81uGBlI9y
hYvwByvmbVVQrHWCS5riOq5cqBm09WiEut6lbuv5sinkicDNAOouvNem1ehW2f21FVj+No8BVJgZ
OU9p6hwutJxecM/peFCVu1hj63qU6ReOa5tLI3gAqSzX8bPr0tUHixdv+pCJNcbGXTDctypC1Va5
LqY8Zt2yr/vB2NKYiwCvbygeGWCmh6PTcYoX0llXw9S96ZsnutucoMReLDIzUXY4tpdWot1Fg19f
ezA2FjrANel3+yZmC8HD35ROHx40FaK6QshWfuz6ygHxAcMMqEwGs2+t2ylA/r5FFJ4BzpgAEepw
EdFRjlPsJp51HkD1MIwb0Yor1IWOB3vZxczHWytapzrgsLxO+rULTXjVjsFNQ9rKYkhsZtMFAtgB
Bi4678pb60T/kLZZQIY9izE+RdDgluLJAP+5HIyW0pZerA1/7NeqDXPK8kE6p6DtyMeAEln0ytS0
nOJ7dXWZRwdTeRy6SGw9o+Osj0kmaoPq+9hB8kWCe9sPyhlHFpshBTPOQaJP8TBQHEHJdtL6PqDU
6JP80CmxhrkXz7hBqtouaLt7CRRPE2mxr8OSlCoRkTlt7ElrVujs+83esYcVEmomzIEvFr1y9hvA
qcybcvKUDC0fv4XGZgpz8wF44Y8/CcXtT25XbJyI5hMcyWhRDs9U2pBFW/7PPB2PvSHcNf1atkSg
bfx9JryRHdRejQmJxAbWZQamKgCX2NdcUDEgL7yoZIKZjxdclegEE8AT68GwcJPqsUV9sQKO+l1a
7d5pBMRmXPCO4/9Khug7ShPgydQlAGPW33SQ9Bvfaq1d78kffhLdWsQGrBHEQNgVst5Ucc80SbNu
fPGQsP6hHY1Lqoxzew379ZhYl0J5Ep5fbMHYEZ6mHJRu7I7d1KsakBxX5IOAemIqxmiapZH/LWir
g8hGsRc4nZFIkyQzMCgXxKauBk3Q9e1aQuAWEbEYumGEGB6aeznIX2Vha1iGITxNDu7WHy5bZABR
WWCokgjKgZoTDYt8IWpy0uHOjo4zf7C5Fku9RLjcgNIOGzzJvb3XK8c6srhgzZC0VJcJZ/XUXSwz
c6M8pp3ORJ0o54Me0ExP5J6roXkTMDoIuWdEh7Yi8XVnw0Etz1GvOps46V7Gxvzlpi4MASRAAU78
ZWKSJuKHK7xkyDVbZ1OE2cpuQNpmljPsO9c9qVWrozTfi6lXGNDvHAl+2aZhUa7IIrMX6NuDdWJM
IxCDn1F156bvL1AOhsyq4u1YDYQBuOigSQVnEh6pW6VvWkiS6q4PE/M6GVeIXmiE+rCc/e/pUJ4q
yytPwF+RkvilchV72qbM043t5/mpZgGtSTU9RUG/MeEu6FVXLMNBPiWJToPQiOplbsuCo1/e+Xax
GpgB9G7+LRTDNtPMrdnW8aox+pxibAU3we6OcTquPdqSq9DW74dC+0mESgwqDfFgIPDj55aRLOMk
3LJseCyyGpUNmoMYUhOmx4nW003S5bHYOWm5JdHFXDqC4M+hQ6ff3JFvJy7S8NyoxjRDB/4Oue4Z
x+JRBBSAoBZGE2UC57xmtQfq8GSJe/u44Sjs9Ho8kb5yQ4DeiyWt7jGTzkMBTn9RGfHPIFRsYELA
/Jnu7nqD4ws8aRlZ+n1ciocKZQ8NUm1dezY0xRSQVGqkS4V8lI3ao0uCTLrTUgjntZlgnO+sVRLD
PRoRO4WBcpeGMJcqFUoR8ltgJFTRU218AByET7CPN75kX9pWyJGTkUZSDlB++8bfkIqJcgXXv0SY
tsyo3Wn+qlWMU2eAzC2MmGCOoSVeol8KBWJUp8fa1oNmubNHIKdxj10RgNYiMJno6H3fAUyFNkek
IWJZ+BJcbzaKINSyjbnkRmi+NOJOKG8iVtHA8+sYsy234XKGsaMvKgl5BaJm44toTX4yoc4JaXVg
ULsoh8pS5yQh48dfx/IYqbAqg6a2HhKWS4TuqkvM3nJplWWMzYB3bwlukGqdkKdowQOhLdaXhIhA
52tXiYd6jHnwVR0C04xZfDCSxVF1YYnBgnkeuywTB3dVjt0UMjySGWmySm5ltU2gJ8McH3ZDFV4n
Nlh0HwI0J3W2Dt2Ar1KTHO8mLulahrK0SXsXedleh4CILRfxlg91f6OWqNNUxwoJ/as54TgCN1rA
6O+llnYBT9bfuEN8r4YGwzwXrc63lS3JQXRHJAwb8Fp9V93L4Jtv1vchHkzwXkjsI7lp09DeszdK
rwLXHS4Vx2PnmXJcRbDviH4CvFKDuDMyNYb369z7OTQV+t7Xmu7ZWxRl6VaYBfSbMFo1JfQwbdS0
K01PkNO5TGa0Uodyg9lX+JAbKtxQyuAA6Y3+IY7mB/377fQVYRY3TxZVLuJR4ruy76iGDfXOqr2t
k8CekNiSoaQ8EoawaQX+PWfjWUazioraOvwqCiW6IJaLXyDkN50lCMmLsGlNsgA91zPATrBLc6vd
sK5YeF7ln5pMkDbWw4WlMIwGr2y4DDR3o948JpqnnzK23lU9lie1h61i95mgCoJ1lUzNdOOUxk0o
px6sLWCK1VMNYrhqiqzcVJoBsarocS4bmrcmAQQKp1b/fxjA/5O2WKNH+SUMYBNnZfDzN23xv//N
v7XFUv0XOCmJ1MzSrBk59W8YlRT/spEZWrDBJlmxId7RqDQ4AAZ4KCq9toq0+C3YVzf/ZaFUBg6g
2sLWbcf673AA9Ek3/D7Y17ENyzQgAQAqIMtowl691xV7Xa+OEoTpDhgmirSkDK6UMAsPMFSvakAk
K8IxCEXlYnuE06MBoi0yEk6iVZifTeQBB71pTkodMZLlZbcUVpkeJ1QODFHCSJqUrpHWXlYW0Zul
mhZTB06u3mm5z69f9n+kTXLOsKhX//U/P5AMLFU3kURTelelYAN/zOwtCm+E4QLJGw1puawaLOFw
7VkGTII4Hc3MCMS8ccRPQULKXz5bmzAJ77bf64c70kLaaRJpaX8IDC7BN2sASeotMzOwVxkyZcLu
ysFfQ3zqCHabUjtyZREVzCYNwJhf//ZPP5/dRlKK4BgzDVgS7/ffqPUg1E2z3iayOhtmF620DjpB
ldrIbT1kn+QiBqCdgqRaSzSIr8PCS/+/vH+yT7a99uH4mX+/wa83Obx11NUffn/f1k0UW2x8y8Ic
EpbtN68EFGUMiPpU05ewb2rwMjJ4KdsplXBgsZtQxVPJ6jBYieSl8pdN8vk3gvQynVyaQ/D1b1uk
7n3XNfK63ioUIBZa2PvrVDOL4182PCfnhx1vkYmtCylNNE9A5X7/mMqTRtUWLhSzkdguZLjUvHqb
CZDbUfGqvQuVTILTWGVIF1tt13RKdxYlq6wYpv4xN+BDxL1tH8LAlNuvv9u0zX8/Ji1dY3zARqBz
SJrTFnrnFbCKVjd8rW4oAvxkugwoTPFfTAPE7ODeBiaKYNtlsfn1h/652S1d1x3dMiWJ439Q7Vwi
u1HCZM0W6I4F+sch3hGQ7frrT/lsq+tEnjtSqA6xUtPf3/00VRIZqEURP80jJnykbQGc2waRb2jF
X46jz7bi+4/6sINBungFEdPNFqUdGUxxu/Ka8GcOK54psgl0zyALi3XZ1z/Q+GD04ISydCkk4Bgg
hRzAHwZkMMs2aRCc0LiYYaOjXt85CZDhSfoOhAj4uoPsd2iI7ehua2ECtS3aHUODA4FWRCz9Eax3
obJVOlvfRfD4+d76prUZd2VDHN7QE6dpMZtsG8qupCqR1mDAeHB18jj6lrAX71el4dMYonNJxg9R
wEQ6aYMeHDFxePW11ihPZmEFu7/88mmDfjhsJ+eNqtmWhIrz8bCVpNPoOMZgi+g1YSt9cG3UKdgZ
j1+l+C2R5OQowdhei9a5rWJgHaE5nLu0Fau+x0xgpzeETxcLVUF4PlUCcpmhVxtCFhQB6w18bxBH
W1oiJVy/2MpOIIN3+RSYUgA6HHXjaOkm0ozqJUjAUXmyU3fu42DTENInproePnz9kzXtz2uXZahc
u6bByuK/D6dq6MR2NFpxvc0KARm9GQ8kZvyDtgEXdXc3hnRjxkYqU/uw36UDm0Oxfg1OdVJrMrfG
UDl62c804v+q+l0nNmJV5tp3H771OjCyYOlY2sZuLLyttb0hxkncOsjIHToMivTvyHChGia4TipF
oy9JwNzWLZnwpqtOZZPkkDhVje+Ev5lhct23EmdDflc3Ry2iSZZS/pKGuNRrFWCZtTT7QziSRGMg
2CYmqrjomvYaj8WdbA9RTzBtBm92lZk3qmrdSSu+KUPL2jm2ki/ttFnXLYmdGcysiPCM0iQAcxS5
AaiYlV5jBvcBQbUa6SZ1v4E4eWeEwbkRLYgMljsBqD85dC9DTm1TydNhrXlFwrZDLBahozmLFV0i
Zdfmza2pQo3slPrK64JDVJm4wfO7ImB2PpisS7M2vjDVArXuWKMNs0q8Qa3yTcuEs8icF7+0XjJR
ni3z1s4qmOWF9aRPPZzRfCRkiERAFlsJbFJWBiSn1ZI3KdvmzvYkdHALil6WwG5kvAoWaYlRyh/+
clT9OXBJy2LWylBsEgEvPowgPUT2BiBwDX+o3uRJv5VtpCy1oL91e8ibHsnPbgzi5+tj+dNPtbjq
WqolpgvB7yOzU3J0UN/ksqveV0Z33WTxr6a0T/2o3GFUeYgc+/HrT/xk7kP4B1cCzdEch+XtB4RV
5TltqsQNcy8KMSTAJYxt4U1JUWJdPluihU6gHtSaClRujeevP/zPExf7KZVylfhj1cDr9/vP9Rrg
khN7fauI7DGneRAOurInI08h9US/AJsnlJ9KJ5K/bGbN+GOUnHyvtmSea2AG/Lh3SSVR4NSxnc2G
4E/OMLo5SbuMvaEnrCt4TlgzLAksm4qy46li8MQ/FT/b7T09WO1v3+bPqz7fRkKzhZyrCS5dv2+G
iOB0zc6dCpYrsyDMRoj98mhNyZjejhw4MxHrnyqhgsA3SSqBNQXqJlwTvXybYVvYWrG6+nrP6J/t
GubDwM00y9C0P8hmRWaOQSuqrW7oILNjZZ1PfJY2aO9zb/jVVlMobQE6HFKfx3UvfkiM7NsgXPVY
xRoNT81bkCFZX/hSwdnYkJAsbNyS7NdVrXq3Wqhf1si/yKPU2i3xgC7ejsti9H/5ptuvUSC6f9nM
87Tm90ujxEsqphWh4bBW+zAX8UwF5YNvVBQ+RmebrmqvOWnCTWiLY6qMNSor7aQtaI0p0yXuo91Y
USKJrenET1itVar9rI9MXWyIvMuIzl6Obhism7MeEzr2XRxvVCtV4Xa7xr4x5a2qZ9A9bXIJe3Ng
CHOOTi+oj2T8YM/cezgKV30c7zy2URb4yV9mXxhkP84G+MmOhuFVQGRmBf37kUUDyEkG2VXbNqrg
wPg7XyA792EBjIV2bOuCSp5v7n26GssmTXuEEr+oNNJMYcLfNqayY3pOhLvb2ysWgLgtDHOk5kb3
twuzx6QnBzKcFrNTk7GOfxAIfVf6sbwgBqxaN900/7GNVZJjtaX3Gi0sPTeWdhtdSI/iUu5W9EqC
4XlEMUNhzoSn7FYkAakVsgj759fH9Dzr++MAeLc1PpxnXR13poficetRooU3O5Qk7oBKz4ixWuWR
pKbqchmdhAC2RrPJ0St9Sev3rg3rq6+/i/XZSM8EnIs0o5AmPg59VGJNchqbijoZtbTOlMPBJCe+
cYngKbThGFjERuVB41Lio1aPb+cqIYT0Sjj53jHjHV3o8uhmAJ2tnA5bRTKbcIhIJApjXCTTHIcI
5SXN2B8W+ZaLoMiea62hu+OZ+cItbLliY9zytrelbOg3UFZf+m0G7VVGEys/+BWn6E5coV/V4Gc3
VmI/JjnhxBJo/8IY3X4bIa9GZ7H3dYYoaciE8DLpbHpnKhWrD4bpPmsiu7ObkGt77qxFXTzQD18a
hR8cg8KgXewhpQjjVwf/f1xO/7m8oU6kauDGbWysM4by/fJmWhlMkNVqK83o2XPrbEXYjb/IRub0
X+/FTwZJm6UGnHQIlCympp38biFVxZGd0s+vtrmX/grzYplQ9i+K7Cw7P8E3PEUu4IM0U/P26w/+
ZMrLb9Slg6zHtIX6ceFcuF5DgLzF8Jxa66aFytPI3txHdfWiG/jARumuhN7UCzuN7IVFPM46GVjJ
0612ltGUtivkTxOP5xZjIqkjfhmuiT5zbfiDX3/VTw50WzXhqhkGkwsWtr9vo9oLCt0N1Qo/rjfx
gQ9ZFT63anzuFWuZBMGvSmR/K2bNk5YPZzoVP92Rmk5pDuL87x/qtErVBwFnl9Y2J5XSLmM/iqpg
Ndri6FECRqxDKqbiGDuqDN90V9LfS9tV50SEiWXmmd4NjhC/bjfk6RoLvJC3ARkudCX+MgX6c73G
jrS4dAr2i6l+nH7R2qCl2zImdRKNkpoLm3EQdaCtEg5r+eGvr/fGp0csSyTpaJTbqPT9vmFsJ4y8
pOkraNmXXa1fmiafqqf2icHZoOEh8iXJQ/FK+dsB++eKXMJdYDJtTjvkD/RCWCFB1sycxspYP5Ac
d03HXFm6tIAQi5SQDtIlsKh2HfWoGBDsEjtnYSSlS7XuXC9ZyqSyESK1G1VGF+OIIOLrDaN9Nmpo
kCaowZkCd/SHQ6YbGmv0q4gzSjGfGVXgp5t1uIny6pJ14z9+wOy4NeXG1lmvieEmNz34+2NOUBRK
FkaxX8bAJvz6W5mf7S9myOwpVrfS/Hgg117r6kaqlsjPvHCjJtCi4T3vMf2EKzRl4lTVoBRAOKgb
r1U93GD5PtcpIjahTM5DgoDBCm6Mvv+nCf3uptG8a7qs1ckjaUkxSJqW/mlkpDkWTkE0rmul24CJ
5inluuCE2mUtIW8Hju9cjjmXiRQDFmP7YK9922kfquIyzVkhkBTVbPdVXT+DYHhEvpLtFSMU93rh
/RwLYsxbzSctze8vY43LGmqZ/Eg7siqYA3y9wT7ZXtKxbZvBWDCX1j4c374ig8FK7WLbeuDqxgBD
uTkSe5k2KLIb6zbwm2tbKX+F3V+L2J/MtRyuOsJRhaZK+bGIHYQa5f5SFFs6jQJVTGPuAsV1t7pL
WorMbG3fleUFQqYOOB31TcMorAt/MP4yoHyyBVhLWbCSp27EH1cG4uDHOpcmib0BwVgmWoUiUnHn
dmm2FL723MtUOw1ZegxNvfrL4frZYpIPp5rLIkZQyzd/H170EYFG1vDhNQ3WReP5W11mCDE974i2
TV8HCgG/AGf3Yettch8dxte7/5NRBh607Zi2ZmuQYz7sfmZKae34wB/gnSXLHGu4i12wIrA2ROZc
qn/9xSyFPllLMqcEBS0cAVf641pSRkRWelP+Xtwmzo9MF0AN8to+9xRtNkFd3sQwUFaExzu3ikWo
Uda4Pw3h+wfRu8XW63EVhMozkTj+ukkGb9EFAaHBneGdG70+VhrAOy9rlCVo1oBUCZwIkmj5fCgt
xJdVdFSiXtxXlJhIWc5vdD9+qIZ2WIqqDJ/r3oFmX8XXFXITugiZxRVQZdmb9sFdWufdmqhsb5fo
vfEQmeaP1ia9Di1LypneyEtPm97I1NznSCjbEJGNrqrfqOYoqG2ZRorOug8chCWUv9xLNyAMPstM
5WypbXk96i5BzJ1xTWOjuKt/GZlEAtC39oM07ptRC/9pqeuXnb4om+BWsIK4zjpLuexK0qvzJGXN
TYfZQSeCIszzhoPfBOeRkJH7KgWXw9TTeUQwQvCDQKFR66Z5lTrxPTOZZg9PcTz1ukrERqNd1LXz
xCIousy1PjzKMVYXXCHT+34Ib9XSa1ZJR3qBQ0P4u8+8LRnq/tnMyBVumJKv6lEJFpEao7Uamuwm
DMSL7ufjixpp16mMv9dJoGxS3QwuB9EEl01f/8wHApwQU8bgGpMMzA1BH6z34hagRMoKrI4hMgQR
+aghxDF7HSBRFbFBhFKWM6tv4odagcuiTY/mp4Q/SuSfSHDR4gYnruzBqc6y+mKgTDI/pcncuqjJ
7IrToDuG002mmu3rvfk5l3SDqi3dbdADC40gjlN6tI/zvbebLvHadd5Rk5NWnmwG+K5EK2TBpdsN
waVnTso/bygmeU52QE6Byo7Ed5KcRfkEaoHVy0jkJopBSMjTPcxCMQItXV1ErTdeKVk5XjVweDO3
uJqfofM3XAUxLFw5YivET1GnrnV+uylS0ETMVU4iqfyVVUX9NqX8vqtwOTPHzc27PjL8XS2SLW6O
cVF3LrLViCUVoqfifmAPbHzU9IjELffGlNlGG1LtQfGz7FBBXTIUpslqnhNKmmvKtz4rrttY1JdZ
mCpnaDfL0QHV7faKsbI8y731fOTofoWBZ36YMMW/RB24aqp+X6Keht4jou7MNAFJC/mFdRg05ypa
CTU86NBakXE6FpzcPt63eeEuNaChG9wC4bVJKO8k8gfpMxD/MA425Xe79Q+GGrQHgKYEXkK8v4+H
MN7mWS7Wdarj5QgrBaRQnTC3ImIImO/9YGqUMLwWzLfijvd6hHvQ1JzrRC3L++Qpnp40Kz/eQ5vh
ZMjFlojp4s5zneEGcf2iFFpxVwxlsaoiAjvy0QjXdjZFI7EkvrKrwLia7zF1xcMiFwIS7EbrauZI
4WAgMi9GsUHy/QTMnVxwWdsXZLTbHN/QnGo3O7U9wl3aa+XWQouU8FvupholObpSLHzLazchQowb
NSFPGGUucTDV2hn52U7rOnetn9orFSQqil4+uA2aGKd8l18iSx8PfV5tKv2glWTe0j13r+u2naKB
zUdkLwcNMPuV3enGKas4TjJdQoIpk/qy6tB+27n/07eTASCURzZRphabzCNuta0I3wjTOrkZk+aa
JHb7exJKjClt3u8V5KCPVn9PlGdybwTmhOSncJyGLVFLhfze+BeFPthP9H/7DfSIelcpXvRokeNZ
Tc/bxpTTmeNgaRHGkZiUVXe2iflVL/Vh1/iQryCZ36dD8MRAEj+RasvLo5tQz8qz1CL73g83hhck
933TNdeGDC794Z70We1Wlk52RYLTHbAO984KxugU1srL/Cg2g+AyrZBYJy5y1y5V2BvUXq+5yCyE
Z7s3znQz1CaxSv5oHmJaoKTA6iWa5qZejRSXyCDUhrtJxUwMcG7Qb8uGu9hE6gvV4EffIQUtsrC6
QWeuXTpm8K2s2uqmnm60CdXaZ1Jfeh4away1KDunTnfRpSSRFtPDsKnDmwAdt92pT05StttC9oR/
285jb6QR6zWbc1EnGBVU007zouBH9Q87utu1Stdw8ZHm2UW7dZYWAtTKOtGWQ5jeR3Iri5o2RYdy
jgHPPloKbg6rDnxgWd5w5cliuJrvIRolFSyKl9aohJuhh7RW9mRgoQX2r+z43ik8jyQjYNKt4ekH
bOUaGTNUbEQhxpWt2PqFrU0p6YUz7pwhEQeD+lqU+ycxiOzgaVF+wHGgrnFMOdtuCLExWumGFm11
rQcEHBm9KQ6FLvNDYpscpWJE4DRd7DKTv/phx0LfVcfTfGPRN9AiB8paVXr/m6vzWm6b6aLsE6EK
QCPeEsxRlGXL9g3KliXk1EA3wtPPIr+Z+qvmhiXRlkwzNE7Ye+2zE3abILHsgxPHf5ZsOHnpUBFO
+9kY+sOLLa45zNn4D5xCIMyqTOWWjjqEJTVtMpw2KMETEJG1la/qpjraZDVI2oiV62Dc0OFOiPZf
VhTkcCNBV+UMCyP7NB7QOWBHrjE6G7h1PArqPj31mwaf1QIoGR8ZgRlp/z4Qvxbb8l+uzw7XcRqY
aBqcXzrzXk1jRvCZqTvl/LqekKT4BYm26BeTdUcNaVTOGXPFuz0PLwu8LcYht9JPHlddNkuxg5LE
X7l+8R7Y8R5nxIdtpzunz3YQH2IdcqwZX2TmXMlG+rcMEzFRoomMJKZo9YMxkkjlJ3NoI1ahJCMl
jUYSthC7C0SbZig/Ws3yQ83eS+fphSzJFtD6chBzedeEvSLwywh5OmBjqAGTWVtRL7s+MzaztjGA
edhHWDn68ycd570V7FdnXzrAuh0mkNUseNooWV3+W0i9l4NZnPRAkrzXfifxV0de7r7mjgmovndM
zKMxVYHLvDZG+t1nwUdgleC4MnBmSznc6zB+9ealW+O5s3Z9TmUCYvkxZPQjItb4eAa3MlfBZlnG
IarD6jD0oG2Eh/2vNm6EH//JoL25DbYXU878h4T1u27NK6MSHQXBrjbttb/Qe4b98i8dSWdutI3N
nfcX16SHcBBgmpQy2M5Gd7ELmNgoQgikbcWLKQ20jm5JajsssNL+aWM8w3fG8NnlrYr7siWVOe83
XdpdR9+o0clacsuqSq9iwj3WSWNfXYM+opb4cVFGk1zkcSQ4/qcBLWTdBOILk50ZBW4jVsUSXgu9
3M0+fGRxuzayRW/j2LjWinpI9kWMlJjBPzwW8HcrnRkYBonYBgB48VOtjlP6sOGIBKxYc7at7DsA
7GHl1u6RSSBh3SCpQPT1qvoM8vxL9HAxxgW8raKyWPlabgt8wBu4QD88LX53VovAAB+G++rcMoNl
dBJqzjryCVGIo3W2DZ7g9gFGc42ozYdTGGybom/X5qjKi8bqvNjeH1QcyWoAnriVnpusOqW57Frk
eORjsOrm4SyIqVnn5vTTtQyyhsfxJlst8B0hd8DjdFIN16VW+wdym+WOtFZkmOZy6Dv1UXMBzNs5
uw+zvOmcUD+FiWFddy0slXGeTs+v+sxcyyRUD2TKhXGOsxuXpD21k2hOmU+by5zRtdr2VAaOgRQk
PZFi06w605ebMAvrdWMyMw7yeq2rRJ4ClUhUBj3s+sZlBP+8Uz2IXO2QnMU0Bjt2N92JOAAmisTi
orEtuhPS/6bFDNXaO2Wqi//4Bztnbk8PB/GJXECXTykOo0kyGG+cIHo+9rSaatyJ+QergeyUJ1N2
8ujdocD1aq0lWnueZxNxedGfXAJ/kPc9ZB9yWjY6C65NUezthKzFPq7+aoy2Gz8pulWlVXNSjyeh
yFkuhI+QXoAa6pQiPd43s7tLWbaT0DAeqgCW6MQ1Ezdobh4D6YFJ83oD05Xaz4jeV+MYm5Hw7f70
vGEvuPV7O9xLw4XQW2UHObhQDLuqxFGZsv/vZFCfMH+8SwPeXv/47nkXLfg5qwmPXiSk36ariYpP
61MwLb8Dl2KJmGwHXY7XbpTndQTLLUOzyh/Pctf3zRqrSn3i4dUHWJ9rf6gEMcVc+El7PgGkLk/Q
68uTNaa7xU2HfVGrn+BXGmLoETM/bzBxDFuHGNy6xOpnStdfPe/Py5Cj8vnl6OYk2tj+HrV0csI1
Bnjp8VWYLnsDmM0SkwPYOw8HZqt3vuyAjWrZvSNwnnD+Pr41HqxI3lL4r4QLoD+ly4N5UBpZfnre
zIabnabmvWwSMgEed+PnDla1l6NWJjeg3g6OgNjfxwgAFfm3siv+QpCLNywzgqNQuuQc11eCpKdj
6veXLts9XIzs0MyRjSfXNcvn7UParbG3eMUJPMyKPZHgzsYeyalbSmOdBWZwwfPDzdQSxBuaeI2N
1uZDXiDY6H0SDtJPHL7xiSHfI0BQEvlbI7l+2JxjHJpKBMfZCOE1FEGwctg9GB29KtnaH6MiM4D4
6DyazfDfbA9b/BzTpogz3k24Z2VIlHz0TOD4z+3//HLJnKY/PaE63pMyED6xc08IwPNe9YBbu52V
b0TMqMKYrc0CBmD/vF+kuBGolCGjmZ4KiAd83v28ef7651fmKJwIS1Pw35/+9+/8d/v80QYQd4SR
WEb/3fn8ofb5cP/361rpe48wceh1j/CM5w9Ozwf//Dv/PRJMte+uvfj/PaT//cUUm+tmmpz3xtYZ
NffjAReGu+/dict0QgBFTTjNf1EU5eOr/337/Op53//395BylFul6u/P+583YyIhef/vZ/2kd7fd
lN6ed8Hqh41aNX/7oaZVDkgOq0LfWT+//d/NktNIN0vHq/38kjNdHZ1wcte4P46NRS2edthHw7HD
xtB0Z20azgUNpYe12+23xZBXu6myYkzeuCvNxy5wygl1Qhz3NeUWoEysWlFWeR9ciNqVyeG8K2R6
IHdvgVyhxMswW/22jAGdegGdeMuSu6oYzsg+tHZOO5APg8DKLsZPkqnN3YIlbOUFC/P7taHY9mbm
34DW5ZYy6qDP/lb5uO4eceMc5KuuWnxyMEWOzpWzxyvKz34CR+XadwQryD4xwq4hGr03TOxXhrcY
YLz836H/4lrmtpm6v/GUlMd47tQGoBXdfzx8L2GRGYpoWwz52Q4L6CGVi7fDiPEN+HpC/EW3p7V6
WWYB4RdyVE8UKi4/eyesATZdOUQBYaaYxoK18LBnFc5EljhL4Iysa4C0eAd9sn+rsvubfRt1d88c
4MetENRPyQsRGy/kuX8NjrupKhJbuX5+am3Fu3Sg8QjEgOfbOeYLAd1uzhZhQmFBY8ewiBkLEzFJ
hTTQlBp6YxFWca5E+2tSN8jTr3HRjTuZBLjzwHm/+Lr5ixUk3RRB969N1JsxdPMGe2wbZVhNkzz9
U+Vbo5I+r+xDlqgId5ep3ECq3fkNxtREok3IqI2seiTC1f706tjap/p7inzrNbEoZ9osPhvoU2BJ
HGbdoEYS5jkMh3ZThDnJs6rJ1mZX1WtyOCwuz9e8/dc4ybTpaYG3lptAvHabEqCohZPK1D4cVUks
Jpmn5Zw0kdWT2djLgrGWVVwNAyZtHy+faByLq+/AkHJkcKo0xN3Z1eNdIDzLqvbdKFtsgQ7ESpUr
qh2nay5l1u5d7ZiHucj2jJ5+PGH0LqMPMis1a8A4mDaLA9MD6na87+32D92txspkNziebH3LvJWp
KPlqg7V8q7Bp1pMv15r1JoL0jo1ihQG5aejdGYEBxGc6wB9kbzQ08y5jTbTK2cueYn1HxxRSmVAb
IDU4edL7ru2gJ2wXs3uJxMVc47w2DguC+iibAPJCQ2vP5K5yJapa6mCMqCIWBK4wSUQVlf7yc3hp
5SLgKOdY+QfmQ32AMgtSsIzAp6JOH4OfE17jY/C3aJS8daBlY3yFi2tfVcKEoZ+MbF+YzdW0UH9o
F68aJK8Jw54GHuj24Q7tK4DpwvmNa1dHvYM/Ls2o9xULXNqKaLGyd4FbfpvVCkZ/Q+OUNhSpMqnL
qOxItzfKnulH1q59QnsZY9UY/Vr14tql3KT8kpA510GpfuVge+ZdUwabucatC0QRTypr4cJ0KO1J
Eo/ihoO5NP88NGCtISlGeHbo65jol8tXzSrZaLJfRtN+qXFyjsoiD5dK3ttVHnItUkbxG4UVHyN+
PpwGG3N8+pFm8Xaq3W5Dyd2s0yz0L+mYpuifsw6TFnJOV7KTZu53RucUrFsE21w6nXjryGney6aB
mzRkxTq2x39Z1sx3TkCEMFqplewmdcyKvNvOoy4iuVTewaCbI4rSOlX07onXNSdLU4AJ0/7hEAW5
rfC1HBpLuZRARrifdXzqVD6ukzBPvw2T+Be7l6a99jl7HEO74jEJzl8WHP6XtBFRtQDyIDiBj/bj
UzSKbjx0k3XzE0kTF+qKHaW/88SMLJNC+dI9bkjUTh1Gc/XgHwc/dHZGJ8992BaX/25szsZBhF8x
BOGGLsHZmMBWMb5ZzFJ3fpeemxqZipvhyWYd6LMCZDhIqrQ7FurUI5w/0VBOaztgf1HhNicZs84Y
rnNSPapJe+fK5BBKJit2VqFHMB4Q7WTc1L6/9+ba2MoMR3WsYFfUfxwrx8gr2ow1eWqvf/S69rZk
67IWnuJIpUG6TRqZIHPltDbmnMEQznTHVH/meknxDWt+F/jpOOw3XFfsDfdugjZrN62yITH1YRaZ
/lCeMgDFqzrN4Ggm/cdY6Q/bnCL4e1w1wJmv5FRb1InzZ2OLw+yJ3VzMHrPQANeh0UJFyneaCvYF
l90qp5dZwQrFg6/gBnEN+pnZibPNs/od1MAljVlqJCM2VnY5Bm83jB6VavYJU68tyis5v/Uxpyyx
z+6GdfMvho1uRHGLdseuVyCXbbY5oTzVxS6U9q4e7Ec2PJ9MvHc7wfF4A5qyIu6AMnXctqRsr3BD
YTIuLH/b598ZeWM+CreqFrdwCUKUtTAGfRuWlt+OV6yZPRVDGGzG6tFjBeV8DEsDj6iaXtL+NMxh
1NhDcCuoABMc9Xcp2o+sCHnTObq4TEX/k8APQmIYvmxJGNm6TM3w7AUJICKEcXJug21XWJfUoQtp
kiwam7E4+SzTNyWH9joh4ms7Sn3U6WRvCDFRAAxUdutDLi5CvxLDgH4uxyJKAiFzpfZBBfmFpaN6
1SyQ1nlROxFUHcj2jLy2jYOADYf6eUIjftBJ8W+0EvAmlodLNCxY8JTib1mG9s4ZAbMIZl17Sy7x
ZvDHhNh2eWAuMx9cJYtTD71FD218IMV6QRU1/SXfUZy6IQ/PpBsk2xJNJWosm2UbKGeQCf5wZRRg
nouyw6we5y+dQw8bz/bNCpspIDelyV/uZjYBpGC9uk/cXKectiaGR2+y9zi35IuIX7UU1be2TNYl
bL4XNAr1N7TxxZZgmWFtqV9Sxe2bm+fqMqXZLz5u3dsQKMp6N63hTXzZOq9+Zkp3J7M1psh8fIsy
rloPYMOPQjfTIS2ZMXR+sh2n0foyMryQ7bABDrHWnev/rKCXPUSATEkg6Yi5mW5BDYLKmgd6AkZJ
bpzne9vuxrVvjctN8DSv3NypDmVNCTnzi3YglLZzl/52J7IL8kDfWy9NruxMr8PUVm9ZqfaMoIio
IBJhcAcdCSWTrVOZX8VwI466PnfjXwYS/aXIsWkNJdLKtA7JvlPOg0Nlb3IQpqbVKz5dJvYNQ+lT
zjKLsG8IyIh62G1Rds4dCPVQjyxJaF7qJM72ovU42ilTXN64R9P+yAK1cWdNWgjOd0LsYhrcePht
i+bq2VVzdS3GhXE1TAe3Xw5jXm+nDLNSAZPSaFPvReeQbGbhHVja7vUwvrqOO1znXJJRbVt62zYz
jn4gLFnsgm+t8e4L0wzPZUcNO9Y/pZ1OVEgZuz0r3Fet/dcfTHEAanuZBGMEMYmNNyq5M2eljyX7
phW8Ypr4wDlXU/KJtY6BqO+PmyJfIGPV4640G+8AU4ZkhHIgbUcRueMnDhdcDMnMEyZnL5qtD6EX
J/CY3zSnrpVZ7j3LXLzdMXyeqs2Js6iZiBiswBCazISgOXD1xl7tF1nGB6Q8h4WoinUZlMiqOClG
6W0Fo6o1LJ32IAt3Jj51/pF2lnsSOBZWFbz7dTpV4bYOcHhPfdZ+s8pq03uMlBvULbvWq3LcwWFG
UnzFucV4fGUDSlv7LN4ssz9wIk1IPzzN4EOnrwHeZhNZde+Gn5YT64MWTIZ74QKeyij6xrwlCD3g
8gKbdJsEXEbNCvgUJJ0L2YjztlI4zx/952mh+0XuGrMkcLPfNiPWA4Cu38kY64t0N1aapy8J1N1t
qQgiZtFeUVz4TFRaujs6Wrk3EWuLqavP43xEOE3jl/cFglxX7kSW7RBhojj3pkNcSNyfvT9vRwiJ
67F4yfPOv8rOixCfTN/NPopzabxbE1sZX97zuYu3hpg+ZmrFc93QeDJcOwdYuR/W52bHC/MIPniP
MeJvAIkawKT+xX7tvVv5RztX8SZ0p/nsBDo4SFIGbSTMXNSL9JLWOGAsp/5e1VN/iYfCetXjW1tA
VYmRJVzSPCiu1cBJwih/VyA4uVcp6U9+mXkXXV6hJNj3JEA1HWDHp7Lth3tMBfM1g0S4GhBILO0i
XvUEqtFHLELZMl7Qbiwh/yy4iR43vQPCUfqLv6JsDK+heWftda5mc5/IptjLZXlr0yE/s6KYX6Wz
RAbBCiutctZPLoiIfgnuzxvGdvu8sD/bRrC8M0sfEaqfRdTumIGS+W2J8+nC9UC/Oto8pnb6e2RM
zNRas6FJUaX5hFdcFhVX9AWGXKMG4mkV9b0RBcHePiSOblTs2JdSRE2J9jlox+BAxdAylYvlC3gB
5RKIYwN3q8W88T0TClda5WeR9puhCJZTzaB4AzFQgOxk5mkamnWOy7oZrNfOmuPxXqAbGVlSdvkU
nPGOgvdIEG9n7fiZdWPHzmhxNh2woaNLw9pkGQjqtMNWWyXWWhFBRF4NY0WyQcqk/Va7pGajlsK0
dJ5L/B+iTrfSJZDHfkStLESvRAPMo3MWgD9LRbZPWTAwAZ0jT7Q/Wb5zijh1BrMoh22fDfNNNPMQ
sR8BmkdiEVE5uXwwL52z5f5Fi2oc3BSU1WRlR/QG8vS8MSQssnbiiWkhDd2rudl4CG/eNJ/4Y657
+C7K1Mc5C37VcfJpYN58KYVAKlm3B8RUzQrw9UjJWLek5VTVeh4hDTTSZnPcecmhgj4WyapLdv6i
ur3bQomIPSZ38zwxe00fO/6M3bO7HfK43w0j1WGXBT+Jz7iUCkzUIkZ5mnyA6nRrPzHGDrwlYJil
hvV3JoljPc/leBzoiXe5FXTr3Kvu8EbktdLZdIvj5jTPlr2eyS/Z1pxCu3oszLX2iFmxuvR97g1i
T4ay3wjSbQgcyimFcghkLROJm5v8Ce2vztfiPWxGdH1e+asx8IdOzpT/Yq5OlClvMXLVDjTWHqc3
hr8xFR2SASFhXYxvlZXLS0NJ4RLcp7zBWwWcowcsMEwHdsWgsz0e+7c6BVcYh7aIRn+k9hgCb5sV
gzrkBUGxQ2h2V3UyK/8zUDbizS5217Y7vzle5RwURLXA7BEr2IiQK8hXUTsM9B0BOgGF4A2pzeDC
NPYAnSTLP89BhduwHKd7bMGLEVK7a4whYj+B8B0zyJA07TbOS4lhwUeyTldUDAWiHER4zLUWspjq
GNaFVPW6yKw/XbzpgVhEOD32zgDytWztaRWHzb515gahQaoiYqT0jnzYva7bdj21iN4LAI1Bwvaz
3Xkg175G84B/ZAWoB5pHJl5Aqulj3Bl7cBqbomRwZU/Mf7xYXWRl/Jqq6SOxmYVUKlFRvczTql0c
60BmxW2Be3FpjUKerWYAmoIyg4UmS9SOMOlawMDkev/46NZRMZGAIaafeWNTpvjHbqg4751uTepp
x6WeUBUnzNu9oJzK5hEucj3tB4FD3ottJJeMZKgl0Ne1YzQ0bHOrJgd3lKc/O2UwqWXGT5OKnqed
aeWm4FrKZT62ZrEr4tk/Je7WsqCHLEYPtBZaJa9rOOyNEKQR7BFBQEJMjBfXqGPjDv+Yh5u7QIBf
wSg9bkaWbGXR/GFN5u3mRDDWMrDWUAVtSGYXq8wzT5VL8v0kVPzaMVyaJ/a1CvfCydBDSps3vHZF
CmWgSJBDKMP5NtR/fJK5jshg9WqAPrnu0tbdq0dfbzBY00Mm9jP2XlIGcC24jMLx3OaM0Tsqx8p/
T40wYLzY1rvOTKcH/YqQpnjyt5yGhLyBlnQrSW9iduKma+uI/Q7op2OO1LKIxKVNZhJGKCdK016c
HVQ5h2qsXkJ/aM51DeBE9lJefZ+a0xumM4fwspriIryVGXOQjNlalnfuiiyUNyoo2IW1QCyT9gcR
2DmwwjJi+ZlskkGGu8WskFNMq6Br/LVRdfKq/OXNYlP2mEj5R8suq7WjmpmemidubGfaf8+IGXla
b12xDEdOuKMzewWmm/GPGm0rynOSkXvBeC/dOHGYbuyO8i1pLEJPQKcPTv2vp2nfAaaLSTL/rElJ
B1psBQSx5P9G9zHqspNy/wCbucHYrG1chFsniP/adn2L8+fclkE2oSrEKqSYfxXvaoJtvINVp240
hexfgNj3EVQf49S7OYUs1sJoSWqHc7b6ZM9Lk1VRvsQL2Q6GZlgUGDmDhXa6iOE3M4wopxB598fD
PEj/WFjEeFluzqsTQFgjH6DbYOA/hov4I/3c3GZmWhyn1hsQ8lsbO9Pq0MG2o0HnKKGOvNfxl+XL
5m467owaIgAe2Ob5zkv4ZPrhBIaWcyOk22hJMlslRLUgkgwPRTn+GkqZnZJhvre1HyWya88lzoIo
9xo2hOSJMklAhjW6gueYeiAjbe84F85HbDGicYqBV3l0940/6pXnTiA/dSgI7DT+lhiJTTytW0aO
XA/0HJwmwX/PmQIP/0g3rKsYaGzCyvEWzukewGH1MNgma6eLxc5n2VKk3jGpgmY1zlZzCAyv3OWM
/bba+QVXLTh10xBiYB2zg+9cG4YscIuKyTDuieXClLBD3gF2zwe5lO/Q5cYjxr5m1y6mFzWsnyYH
lpojuhYVCSjX1BnC0/OGlKR/LbM1Zn8ZcShqyA7sZF7ioHXOqRR/qSnNj1I6dzc202s6d2Sap9nF
1yNJbZm2NoyE9BaWEp9n5fACP7DBMvT2zFuy9zxsrsuoJpIP3UvePtZjQ/I2IGelYCrzo11Xh67o
SxLJE3moJ/cuan/agfK1V0vRsd6LuGSkgGdLdB4fQM4APAbvcSkpzoEUEoPqFFEVGiRqzeJ77tf7
SvV/7KYv3lpGQjvWZSg8tOiulZJvFFXEk5FmWCx1+aOmRgKmKA46lMMKI/gm9gvatDYFRJaNTqQL
BqZzgMG+i+dVOtjpUZpcRdUU0xt2LgbzvqAVWHBhEMV37AAanJHMbR9C9k0NYe/ep42OjKk1t/Mc
/vYRrkWmBwbPmfAeYN1ShLkO+85uxGmaE3cV0osNOeO3AiwCg4YRVpugp1ka8xIuFtdBHwJxwi5m
Lox8xWjMv3hhseubkFYHfzmvcfx6LePS2+ahsjdOx6e8b20mNGkdXypz2puTQzY5tfRBl7jMvbZH
72SX1xRk4p40HR4HfbmRv87E0qG3mdNriGUwzfFP2IlV7ir2lKygpv6wtA6tsnHJm55ADpOoQWEt
7WGoh3EbYPFaB2YMEoy+rZu8nyWflZfKgkpt9+mhRkF1q2CJVrPUB+UV/TVMyHz7f1jRKBWTdXQB
VUbdFANCQAuXFtd0gMzZl252LuKWl0cP9k7WJadVDf7tefAHmm7SN0iQbwbbPnDtuGYzpaLZtS9N
kt+EzdB3cfS6BPp84sX0eQsNHOTkE+/bQl2YyneR7CTBMKTWk2Jof2tqapR4RHykCzZDOrP+1nlb
v2Q+bMymc34FDFoirEA8JPwdm7qrxA9T7wf9OQCEe+uEObwE+fBW9+in6IftqIC+/8Mt08/G8/Rn
0zDfc+eQsEv0sC5ZE3a2zGcNrfvQ21NxCWxntwC7/8VlsEaDaOebwmvSoxKS6bia/WtaoCmJkwbo
nFaErHXlwWCVHmf2W5+Fr2m18CYy6c7nRrQRBukZyWIlroPk+hHng3vT7QIrGhBBwyjv1j1uZrMq
ccvK6cWZRpv5gOl8X1CNr9LxBz658NHjgtUYy5e5FdO+n9qvqi26KMj9zqPpR1DkzNPLGFrJVZrk
+qXNax3T+TK68U8uc851gJmB8T1pW/CI042RKH9Na+0eul5mmADwti0tdb9ES5tT1KKDa2AoDDR1
9mjg402K35Zr3XAnA2ALGSfbEpEbx/1v31pcKvJmOGSQocnTkcAu7cLDQZX2ewev07eiWr5a3t9Z
oOs3J1Ri39FHrwo+y+Tsmbdx4vjJfZIIzAWUsyBR6lLJh7DFIcqJSjQ+VbJly7JkZwyNxdW2zolk
ud0MokJAEt6HMmluo9cQrq151+EYgoTrxeZFO3V/tfvyYHbNN+EajJ9x5hwCKSloBjeyfSouK0zE
d3KvXxn2D0cdpGsHiwCJPUn8DY3wD2cMRpJwITR3Xlze7Z4PfCPCbO0LMiBnpnmXMG8Y/tkYdKfU
rs7saOmxWr2vQmveqnyw7830NAW7606V3nnykv6qTPNCklW87lVjb8rHVcQoGd16SYbyDm3TyALL
LZeGuaAaXhOjMe9heuy9HWar8qNgPBV5k9m/9PqFpJfyXGIuoPEsrJ8IEzFwWxKBOWuGd/pF/QAc
O8EvASeP7Q8XRYvxD9Whz3YpSchIStQf4hmQLnqtc6ys/jcdgXmyJdeEMBMbEzu4P87NaUBPzqvC
4VQAgn8ZJ0F0IbWeY6VMSB43AQsqkBvqnnP9fsEGcbcEyEEYIUcn71ER5VZ20jO5FEOH36h3xxUt
68i7lptkoN82lnHcl0rttC6sQwci8DVGGOeZ3cbnXIwqoZeTxwBjP3sJ9N2aCHEDW2AbiuSHzBi7
JlUfn3nVSacYOgbQTlH/LmMKEWAd2b2qlb3r2Y7+YLeNTO/OZM9ziptdIbirhmMb+O2PSj26Z+gC
Uu8NbEMXJzG/xyw0vxrRcQn03Rewjz4Reya/NQ7Ela3QvRgphoIhnjczlKh1o6orSMaM+okWvSHd
4mIy6wc3q74NCJR5XuvsPe0Y73QBfrFxllvHmgUdLTjiR35PpdtLW5RyXaHKZA8VcgjnbvwiK+9P
kHjNLvX0N9tIbjJFcKsKskRjr6dpi/lnpFPe3TkITuzpGzbBIwDProz3dQn4Rzuzvo+4S0Z8Bz89
yeCzKLK7hduQRYntrfhM4vKID7j/tl5ve/8UPgUPsm7DbOp5k7uWf3USx7xAY1ona4N90M/S6eTJ
K3nDW0Vt/hwk6cm6SoOTGJH3qT71d6WhqwvZr2i3XVd9T3lzM+wtfiCmeiRzPVqqJfEPbZ9YpJiH
7d+ZFdGcWeY5zUEftEHoHm2xKBo5D31nz6peVOIjQCr0vWeEQzXgdpEPzR1NxTi9zrPXnIwh/pwY
B71mcb5s2xqhQvicV9VoTOs2FexuGF95sq/Owfzl+8Y0rYVA2QlUxoog3KldNzxcB1kuvrsLjPzM
1uLYx1p87yzz/37rtVzvoMXNW0lu9N5skIWX9VQd5nHGLFAlv2clsu9l+xq2YfNDg6B+BTWK5iLP
7w9M9Q3wwa5N4zemOvO5F2GKPC/070Udpz+s5y5CTe1Rx2D+8X2+peVyHkLXZ5xSzG9Fw6QNkxlQ
dUQYtDniNPpYopJQdj+XmBUW5oL2iDdT76Rk5hCiZgMsoMJtoWihXUTY9UNevrhy2vXVGOAvKeur
O+ODrAWb3Bmp+UYDFtyy3UVR6fbN1W6qL0YNwa4jy2MX2iOIZ0fykYBhTl4zC/54NjhmqHQjc5iW
rQrpZamt54tHwR+1zaip7wxrH1rOcNMLLS+ZGfaPmd0D6SbqlQf2NUsZrhfkIRtVpOO+Roa2kkMR
n5F9Dxu2mixYY+ndChTFQRENWsUnnVDwVr364uVkQEj2Bm8kJbY1qZVcii3xQqfrkHrhKyw/7qky
3GkzTE2xcd5nF4BzlxjyjfotWZlGme7clvporOmxxwXcrTsxKCMz4V0RD/odiS0trl/Nd1Y71pUk
qLUq/PyChcNlAzn/lt5gXZ43hrZY9uCBZH7BfazJ9rIL9S7IlhOvVXlErWe9kqaSKVXc2z4Wp7ia
ONMs2hrPF2+L9W0IDfvd+ih7dSVmJfmRGnZygyjyPnlhuy5dv8Hflo43JfvxVgXLGQdsHB5B3uSw
tJkbbOuZEnXB+MqauDa3fSf7J9HgZBYLV2XRD5HbZvaLcso/eYj2cspb8Y5OKkVk923QdCS5Z0Gw
FVpe0r6++Y42bjQMiIBSzYxnyeXJSowjoblOBDTl3VsstXe0D0LR1/+HsvPabR1N0/WtbNQ5eygm
kcB0HzCJSpZsWZbtE8JBizlnXv08dNXsqmpsDGYD1e5lS7bIn3/4whveyCxWW4hj8p6SXeCN4ypz
jRHOTJ3OuWOAA6Vwkii4GEogax0pwK+ugDsH26x+CamKWzS7P1JFCq9zd9baMHMg/mMI3nT3vmzx
e1jp9qgUwxGlil1fyCriccE1wAxl3+HdbaqTgAttkeubQVL63wmX//E3sYXmX//J918F7akoCNt/
+/Zfz0XGf/+5/M7/fc/ff+NfR5QJiwbI0//4rs29ePjI7s2/v+lvf5lP/+Pq7I/242/fOHlLcfmx
u9fT073p0vbnKtBgXN75v33x/9x//srzVN7/+dvHd4ZBU9S0dfTV/vbHS9vvf/4GXGNRe/iPv37C
Hy8vt/DP37ZpGtEZaf4fv/Tfkqbrf6AsJcvgtMS/Kpoaq3+okHc1fgyTlS4xJFa6p234z98UaXmJ
nyNtseYKFPivTdEtL8naPxaZKnjHhga7n7/4/6NoisrPv9FagaNIa9lQ6TMqC/ncWKi2f9G2iOjl
xemqCXcKi74wDGwl4TZMEM+t10mpGw48RaLaP63NCvaCU6O+7eiVqLtKEn3jzvtrrlrBUxGnhjYR
1TAGRWuIjPPU9JiQpiCNOvSVesHYTRAfDjq1BzOLILqmwZ4WkPoCG0RffQXysL6MlXqYhRGfQnU9
Pw20c8wiU6CLrUT/rHZA9Ub4HVmVtq5WxTF0g4nwaka+QUaNyExfh6KstsMIELeXDiMIWWAI6WY1
xDeUviU70YMJTaUSlp6qQG4U0w9hQW9SqEDciBP80MTpiz4F857GK4gCfC4Cb2jJoGjtBK+DthM6
mCITR+5ZyhZTS9k4rNeUC/12MFEGQtZTxjQpGOE3pZ10aMUGaGWu+w8cy+a8BC+0mCHBRFRyjLi+
icDowaoD/KQ+LG5k6tdmp8pgGTE4nsFw641fPfx8oXG/pc0/OYmIG8jEaKTS4E7dqvCSzNCwjohl
J4tloPd5TREnEp4UIk40H/JNU5cz2PxhX9Y1tBWqyhUwZcfQ1MJZlzTsFCNfTOkhJZYiyUBOCSFR
pjvcxq1oyIOTNoK71mkxasAAlJGMEGcPS1kn45noYG3Gg0AyWbRW1Quy1cSkoAkx6BjLxm62Gz8K
nBq6hlOWzXNGtyMRxnyv5ANVN1IgN9RyA+xlAYDcOOmrnVTn8nXGu82hrBg55F9eXCwk9xaBfWSq
zEyNs1sUckqkYW8XIPBHYf0q+jS7hkZ5FAZQVtStKGQXvnzWFsBQvtbffTUcKMcLltSl5R5IWORU
RSYyI+NuJxsDxg4aPonSJFDZKGKzlTUJDWrZbkdiuXXXZod81NLfv3Br6hSmlz5KDwhImGlTg3AK
ylMg5W8+hrDFSANRlarZFHSKGYNfehAFI0+PYALKtB3NXOqQliWFA3eC1roqtXB7YnOEAXQMxNXT
GgCiFM7tSYf9tqKNcEzIWppApuSJmL7ZCsNztZ6Ch6zKtkKSIK8EAfsTmout5fEhK7XmaWrKCW/U
LHCitS1X0rYH2X3X9JBYd/WphIXq+D7kLyHv+1NVr86U1ZHvy8fJnsUOTxqxNKxOi3xbHB8CgpNd
nhFdN0HsjB38gb5dfdH0zWyhES0xUf1jMab0E7BpBUM02aSYqAtiUB/sx8YqFOK6wU/7bZnFhRX1
M4l22yETFMObmTT1QM+XKhsMB9qVBUUmsGNIZg1Gvxv6CP6S9KXWyTP7peAaYs5vU2szwRjdYhTd
eZz+UrbUt3oczqZSzbciRtxCyYPansriLA6xa+RyZY9FBLApEcxVASkjmMC7BVm5A4FU4YCwijKX
RqGlKcgjrxPhFGpYuNFRuaKeJFB7KXFHarhFLapRrR1sTZJBQq6GT/AiLxLdbTOrkACrVil2U0Vn
agICPOFYIcoh1A8yCpFVugtLkbmt5ED7NVDSBWFAqH/WQECJFNy7lkkocEnfOWZNMG5N5dy2+Qke
AbK5TfU66XOMej4+7vgfFm6koPjo44FGJkfZPexiR83D+Szm6a8qGC5UWSoiEDur8CWuZt/W/XEX
yR0Un6oGqSmHn+motAxe8lmn1TYoYYFL7fALkWKgv0nx1aYlLg+1D+KpHncwVgPSChpofUVxdY7y
DcrRiZVn8TnAPsqMwxWiBv4lC9JfPfEPWRw0P+DBUNagtEJ6gxdVnVPjOdSBFIXqfDMUuqNl6ttT
LXkV820iJKTweI3S6h01g3OT0rAJNCHwNAHDlHJuDNPXu/fMn6JdGS98dmmiyQ3dtdcouUEMtKJ1
sCBvAQGEs4jkwa6dp8WEyezq8ju/h0NwTsN0hPkoPmitykIe5X2c6Ue6m9swk5B2woknDlUJOD7+
R1Ip0l0WQxEAPDGkn76nqR8BrJm+y0jclsP0RokLmkcvvwZJSQ5YRbdRXD2E0BY3q9dSHBKnqgPJ
bpQptLIIrwc0NWlCas0tQlDc7xAOGQJcGSoRlwS5mS9z3v+CcFghhWDJvv8ILl4xBZhjofSrmEOk
2QZD98o2Lk4GQoaOls47KDprerKvUqrFB6xjGGLsRdwRNKlpEE2LxoPetrql0T05CVPu9GX9PevU
JfI4rp2WzzLbDowCCQYdiY8IInG/Apez8nHiYW+5CnVzkQZOVoqCd0WF01XHwoO8Flyi+FOg0kyF
QFXm7NxxpPr7UJi9AXauLUm676a9CNgGHC5iIiRJWb8FgEnP81fUqB8KSleIxinXSkIiPSkaJzMg
HDZZT7b7GovK0xRUyhF3CaKLCbMLIbqw9egwYu1GQ8Zv4NzAtWSfG/OVCjJGZrgRNsA4jUH/UIX+
RRMLx5eVu84JBIABkwrQF0o2kAxPb9UgC4jFTTWlgNU21SA3NjAiCSOKbRff1lHMMyOOpn5LB35a
S2+Z3wPepcphivIEbp+DY60mh7UsjtsI3QbkTdnDh2664ke/snFPaYPsm6U6b4Vw4CxWKE7wiKdM
IpSpSD7rIfdGCFlES3vVWHwW+vw+yOnWqPCZ66JeBdkgvja++rTISNFbV76q8dGvZGT8NPh9HYgw
HCMXIw413CPzW5uLMlYJYw3ss7UKT9MMfLENKL6nMltXvLp3uB/RVkMVGHHaVeiU6DabgAeAAGSf
kpGeWlU+inX+KbXqe9C8jMCYsWnb5GvJUZXFSER/9hOvDdHTS4EMd9R5cg0URJvAEWndhPgD3MZx
Xee7eKg/5omWYjWejVR5IiM8oiTzLVUatMRpJ7Wrnb5wpdXytpp04G9MMRGLCtwxPWajW4pzuOlF
ud/MxOn7KNc/8+5XGwIHLBrAs9lAyTvAD3T0adB9yd28CRNsilbB+rWhy9EE6reGQqs9+ut7lD6U
SCYf2xnXkiIeMzQhjbdYl33kOBixMGHvoy+NegkFAEAyU9ri7eev3+Gu73NZ62wChGNQqpKjJ3Sk
GSXEeAzpFMog8gn9mLCW1H/ORurO2vy4roPPoG+vWizs9CWuFCt5l38raMJQjmrNqMlcRPROo05m
HjYQxdYcpLGkwKUQyEipyglAWoTQjbJXoUyQTekOWQ7yS/eKfrJXlZP7iIuOw7xXm/SyjlUw3hT/
2hXQBQO5Eioa4nM31dtK17bJEI9WO97mrAaEY0Cc0Ef6jOu15FENVrhklV4nzc2VQdlJMoAyVInB
UyUTMMtCI75F92aV5wOCX6tbWgvGxqfxVxnK15j0m1aR3jGhP8aB8LkO9ScV6x6cbTTLH+iwB7Nq
p7KCWMbislPAIU8uUiLAjdDUZ/ykEWyMW/CazVHCW2fTpjz+XqupneQgDNnoMFqdFlNUU8Nsa4Et
DgvyKzLjBh4vqYnpwxgwQzGud50AeTishpolsvxTxVzRVjD6MuPlZT0Qlubd8srP91FVhbbeISTw
87M/X5AYe9H684d/vvLnz9aAov3VFCEV9d+f/PPiXz7+9++Xl//tPUkS72WpyzdJl7cr5+d9nLDN
H/9k32/+uM6fl2g0evDxsFNofCBh3QVwUOn+3PHPl5Uh1rs/v/35F7rMf/1ZR09pV4mWCkDUMTr9
Ay4Dn/HzLkiDf33r7z9T0O5H0Tpd3KYbBUP5bvmCesbKJGJEyMUXhcT8+eHPe36+qHVb7Eatpuih
PaM5EaA8+7ff//Nb6uaT1SGKZFUpcYT55yurQks2FSNULMy+8ccTvRqJkvNIt39+tu7HBFO6VqYB
DhekmZpHhB3wXoToUuzCbFGm+PlnJwRnRD/sjLroEB6EY6M8cFrN6pF8Io6vuhNrFkGp73BS7/TY
Gt8gKF1gpJ7oOQ5WvydyCczmCmDLt8rbfCMileiufAEkBW1sEUnvoucVhFElu+gH7H9ibQcei8Vj
Rvf4ZDz4wAFuYLmxqE6f9TPQPvNLps9VuPV0wKEGIyx7BSG5tJGb6u6sX3KVH4UdK3vH6jPao44k
YGaMc6sF8V/MNrBjEEUqcEbatF9IjsNIQq8cIG/Rv0OnQEAUUf7Olj/Be2JWbKEWeGMrMfMBZKvZ
WACqXspnVAnw8g7tBTmORgKagZfKRHspWh3TDSj71bOi7EJQWqvRVhxN7x+QfDmnJ/08s1tUZrJp
O1dcYYRIMhuesl1Ba8QtnlAUqtMDXxEownJyhr8hSa8zhTkxQp4cA70jX1drUxfM5k6fbdY6F1JJ
0I/bxfpoB+UPfDMKO56BVoKJzTNHcl4nO/bRlrac4MkQJQrCuqXaz6luKc/0SJTn8SkWr8LHuSnc
1rdnT6VXt08v2TsbdHqOzJVXWOklv1SPoSWYqou+FalZ4AFAJsg1gUR/GO7r2jhN1lgGFvVgON87
6JKdbWi7VrSoroHtd8Hh94slWWSXmR1/wDX3amd6VU6l80ViGhyMY4smxGuuW8I7IJFDIJnq4220
pBOekIcWSsyO3j+5i2yTHtKasc4VXlCebp8TC90GXJjL5WsR20BIzv63vsVm1W495c1/1reIBGy0
c3TUttp3/sn/gwa71zdtm35GV4TM/G+hc9sbvXimqn8OHLCPJuEXAyB7RsO8wuzW3yExpNl38Zzf
Mgu5s8wsAKJtBQegNsmoHb37b1/GVT/rZ7FH0NnKwJBs/QBrWzuRTEk9U0Rag6h1wRum5kbpEJ0x
A6e4VvfkvRUsd1E/sd+Lh1Pw9AqIaoWGiwU7xITaVJgpRuyqp41WEUFUN+n/6kDULaxBzHmzeprQ
Kbz6B/XhLj89YUgpWHTRnfqzbM11Yccn2oB8OlY81+cYRK692s8meq1LLPJIFT19q5EtZi3BRc4t
NDMMRAxJjoR78JifJqc9lKcCh1QvuSKs3+8jdpzNvI9Az3H3dCD2QuRui2tLMel9hZbTHz+loOEG
u0x3gOFN+VNXsAJcABY2hDYzoJlpV1f+bnyqNtU9Q8Zjk1mtF+EFgveeVb40oLMsyXhRNtRZqPVY
8xeT7esYH0YXlqIrAa58AJR4ai8tLUkkAPUjejgWwv/euK2s0L0r29qr0Po07AgjQOf3mXJPrI1h
peSo5nqy69tXsqk9OrTP1Hw4v3PU5WIuBR3O1p4UOzkKD5jtgrg3mTz40SJ2BRlr2++F2Ap2y2A2
9+2Kl4drAnUOU/FTmR/9YLumxgFMaS/u1C8hM0cr2c6PuHv5Xoc/uOaN1TZ6AEZvUpG0iuNoBu8U
SSAw3iInMFM3eUdOcldRHdqR5xSPBEyMHDgl3eyzR3eozPUnYK/EEY/zFpE9t9DcWrKzh/eiPEuP
3a9FTWw61YIL66HyIDdqkDgNRq0wrOqjeYiephnlQsu3h/pd+oaDKa5eiHQpZVW9E22oT4IHKlcW
C7nUMK45CCusrj/6b/RK8/ZYIXAw2ob5PtPtt/RfkXiKZfNzZQaaJcGVeFArN7n69nhDcFOP+Anu
viqSCvRZl3EOT9DAoFSWdnYvNhj7EFvJn8Md1c9ZQlLbYQuLnMisaKjYAPsdUCc7ldl0DV+7x2HT
r0+MzryvLERNFLP+BHM60zS3pNySdRduM3+fmb70svu34rjiETVW/AoLNlc3s0k2nu1YhYFVALqa
sQS3IgfmsexB6ryubI5UBdA5TMonOHmgiyBOji3CJ1a2wZFt5NEPdwzvzHg5MS7yJ4clRyCSG3ss
mNkchmBbvKPDkah8yxiAZX+MOOjd8XMiUhVB5NqUf9igreXZU6opPrIdTScPsID4LdskS7N2DN3e
g8+FyiNYq+4l2/T+8tgjQrxYeqJwmT6/A00tPoLH9AIb/fTEJYr3+sINLzd9ZOsZ/W0Ueqw3dCxM
f9u4ADzmh9YDbPrzPzrv82dgrvaB4zbXEYc49Cps6qwP0Bss/zE/F9fiCrggVDx/MBkJHCGGwpoS
Z9Q26RcSFKZ+n5UTQK9qEyMlZiXzxsCArnLQPsQ4N8JR2MJnRmp4DNmdk4Ft5NZVWOBanOcDLrEn
5jnHm78DB+qITuAxreJv/ZfWuAjYVDVnlMsUalgrgKcZR05SbhD49SMII7dRGJXVp3TPdmu289T4
WoPukfCaNPsUijwtNgQ6TtFuq3AQuW6Swo7Z8XWHiqqdIehm+TO8wYc4cFoYhP7jvI3uagcssynR
dHooETTsxZfw2UBXgjnwkDyTeH+2N/HKQr2HNkDdYAc17j22K4vNkz2jMkMMlT/Xe7A46I64wb77
0HbllmXwGnz478Je3lb7wBWAF5i61bscsbuiOVcN+biZnqWPYI+SBax8iDBr52djstmcbKC9OLGn
L+fWhEzJ8KAuafSY6RKD6asNQ2jBueAhyhwZihnbz8s0RS6WqpFZ7nVwyqAS0SRyx4UgtE0/ckI0
9jr4ny6K4rHNytfP5V5gLyRpECD7IEX0MhfvOTGcgq8oYZU3ZWelT/cK55eQoLeNsi5q+5Yku6vM
W3eXtb4ph0tI6TcKaeCL24BHq+EDr2Bl5a6eEmtt3TdAPwVvb4sb1ST2vBiGCXaiyJzWMFcuHo2N
7C4M0/f6FALVO5fe2tn4LtUs23dR/raY5U/I/KBK5AyPMBCGU1B9QnnJvirhuU4Da0SItDUl2TgK
+zKH74KwFlyRdXBedeVurjJHeIlnWG4Wcznz9I8gbswxHTcCcosfqc7k6LZYfq4a/M+flTJ1xC08
DI4rylTjGuYW3epDrpqKsyA78i/puZ4siAcZaSJKVjj3Ufs+4qXTvys2lQTgtju2nZWXuvkJVXpY
aJ/sbZwnBNIrONxsbSz/jieXIb7Js3UJVyp0sTbVSGFsS6DKwjux84TmALLtXlnVFRID9K6SjQNH
UGBqNIHYPJ4axVafUMCkHo+AE+xolC+/5j3Mg9kHT2Oi2bhSNz1ODwvi6yqztDmu0EEk4m7zR3jD
jVVf5tLDsfKu3IXSayztPmyAeLfJW3lina9vidNuxcbst1RMkHmYuJ7ZpLpiZk8rlSls0danSAyQ
iVJJggAbcS4laBrgE3uFVTRuxC7Gih9MdLEvaNoQ70gDsDcbg3KsweJ8K7FapXE3KidKKnN6rCNX
ePLjh2C0aFa8r199xdaVh7FHfsTsvwX863/Gg70v5UgBB8A1g8cgV98y2inmhSdj38RbuHeIgOA+
AKFcMWn/lfAwl2eJPhA5xkuyixdNPHOCGM29VOYz0ntqcFB1ImLtOO1ETCSccj4UCObtCyjnyxNr
q12W7kPxLigH4FgIR7xHogVBQSQskhxkMtBbNTmn51f4W91DfZ6uxeAMkisWT33lVMmmS2yKKuK1
iTwBbyWuQCNI28raUW4uk/Dij28w8IBusLmk6Cy9t6JJRHhrqTATgodm0VjS03yC8GO4a8yYK4cA
Y8IY4kSAOu+zTcGcV08UGte7jlNAJMSIoY9Y1dFfRo+pVFzTiwBI+BTsJiTBh636iSZoOJwhtuLu
iK4CMqdISJX2yutLr84etRBcuif7z2ns4vYrFVZujzTdANuxmyEYivJmU3zWxsI03a/JtuRztzoR
znA+tuWOzW6463dY9Q0l2dqOJ9dAuVMB1kJJqngOA1pbWOeoFrKiYukoDM2JJm3Qb+I1exv0apgy
bp7sktpbZ3tgFhnSU90v8gTkEvULtRAkMSk1ItdKj07GHhsU0oQ1PMr0mzRxcaeYhAN+qqPiNMiA
BZvTMv08A1EbOwfMgCk9NhBfZfgUb3MkGfEe3pXxYYLgQxDGOaLadHqmx6By0xANPCc3yFsPCdR6
v1n0QJ6yJLA7EhKhsjT0J4gR+S9OH1uamVcewPxJNBghBbNLEs7lKjlnCeroNtJkPRZfyT5kH1Q+
9PW5Ft1K3HFkg4Mulc/hHRUX47MULMIRdAoDUhDrjjygXDgTKKaz6mg0vw5KwFlOEAsAicr3dGez
ETubSvAguxzTtI7FdKNEHmj/VLjCFsvc0PA0nGNvNWD28NsXTGJ3K0NUo9hiGMVFs+fgxy6Xu4Ba
CEcRARN73Zw+joLdP3M8cD6Z7Yl1g7oULWz3hA8D8WtFPdwl7mgvmUf9ykI64SH4SD7aw3u5Lcz3
8lv2xtvXTCYG0MRCeVhhBzdhzpPvR2xM05GHcFsT0zBFwc7xMfWZXNaLjtkjVm4CNXYqs6R3H8IF
LZrxojFIH7Ldn9Aljr8WrI8lc4ytD8+QEwQ7TdhQ4Yh+9jf20txG+4a5t2ISj/Wm6UmN6CbRRSZK
5Wt+yo7Jjhsy2ws6HhQPNvXgLgcvVffPWHDZbsj0kl1+yktveBq/uxqe5II6M3FXR4xFpRjBrEam
s3mHjSWUDoJihkTdQ3fGmfaCze7KgFKV4LvBbJVthG00/dxzaFfDcTlIxgtri08ic99UV7ax4rHb
sOASrq9C/YE965BfWLysyNSlV069gD19ZA8yJcKnwQPkThN8uwKct8yy6R455TeEhdAm+sAcMNtV
0HhdalG/xOvqkeXOp0DQ7M8t8KhvNCWyO6DMx/W+2Kwdwjvt+HM9QX+Kv0RnPhhoGZEiEuSXpZee
/O6Ux2/zetdILjeFlgR/LgPm/FBQQiAsXhqm3VUmoDJu8Ss5+dpdIVviSXcKTMJnghjk17q0u0cJ
pa5lg0RSlD2Tsup4ZmqhZMQpeyO81Kz2bfHHoFzgnsQtT3y9qU/USlDfpvIUuXnliES0DA70NpjA
XxSOIgRNRIdiNR391CdxCRGtRV6BjrAZvWtvkPpYNQH7H56tR4Im1Xi+r3s3cKQrShQk7b3sFLmt
vxUbEP4oEW1JM8TEkROc6E5R9gtQ5I0PhwRgMKM5jvEaDPZx64i9HQaO+Cy4BZbbHNXqoT0H8IKf
hocU2PbWr0OTaFaRz4XviW8atQ8NPxbyUSbQ1sfY25IsMPZsWR32P9veTj7qA/50iCaEG+ELFmWM
pgrAhd6BEXhGZBK5LJ/KS2UHBy13b9WXuhkOw3O492/1deDAJOmEqA8CUTfDR6hO1qVe36AEIWD1
Me7i2qScaGauDXerJ4SwEfFJbA57cLvJh/+rvxTGAdmFVelR5kqQlErMSrNZiYX2HBk2jlFFfyj7
1+GD84yPec82qA5V7dsNqHxL84N6EzmbIvwqG5qqVvKeXp6xKwwOzSPRSPcO/rErLEnatxReUcAt
PBAXlBmh3llUB5r71JihxZrFch5UnHiX9xvjidh8nzlkmPRF7Y4apvQmvcWoAlCZeQgepmGLJ+Yk
YUuIzd8BqIjkkkxwPOcXYoHsXZo2z2u6YczUyqICQgGDSg/7NIQq6iBLseMe15vUTe3mOCUbfipK
e4E5hKYyDY3mKOI+1zmoxSL4o3rZ+lr6zqCcIeOWN2q+5Ro0jDkSh+rNPnvR29NYP/HUj9gilTBg
em71ZNREAulnwUFQUYOLg9JEOCpbH8TplQpdru1gyvu5q86f/EdFxgCCs/zfgwwuH52AobyCTR2b
vbbEoVp07k3ZKwvveeEohN+w8nphz2d0VPw3/q/8xKz/ojaCqA5shn6ro3Ti22xoB3L8pT6Cf5jn
uxF+Jja6bIXXPK39vQ4Dm+xKNv036nSE8Dk1DyJesiUKluVO8K0tAw1qtLr6LeVzq721N/5vqbh5
6s14qvInHMz2vmppb53gkXg9MO9hyyWbfmWRvd16th9YQ4Rh7BonMg09/xCHHuaSpaOR0iFDeWRH
5WMoX5O1sZhDdnXC38itvRglUDsCTju88Mc+SS4BoALh6U6IeC0FXWmvLuIyDsnnTXjgGEJ1gR0G
xAmNH4IotFzxGqBqs5GSB+ST6t4dvWVA3rkimGdrn0YYbvZLFs2JCDosWszunZ8dMDuy3V7I1VGQ
I6vR4ofxk9Hqb4uT9hLus12hZUN/t3skLvXfAF1/kboQF1PLZYOMXLaltSfFexKL/T2F5PwWKRdC
zJiiHz0hIOXzJ7vbiJX8puc9WkcdZaDpdCxR6r9Q1GBpPRC1p9smOE4IrQ1oOm7DG3zc8XNFE9uS
S0oz/spNNltSe3PEUmnciIrd38SBlfYIpAIHTGwHaFMmCDGcGt0RHhjkqLJiaoUKShNOdxyuijPt
qsokrnZZZPJnewFLdqDgUVGtIQDV34juU+rCkCFFk1SIkAKVv4EYQeMZvATkiqA6sKYFHeSt4lMH
aspEm/ZXaiAIB8rdouSu7IYBtRZqMIQlICPi3kTPuLgP6g2Xa5BWwS7evgoXaqJsGTh+7SgpcVk8
IAWhI7S2zeGXwqFYTRs6EgUETgws4g0jCjAlIUVKdiRJ/ts0HOVbfkIW/MSTGTwxvvnEWeTfOhUa
dKxLW0Av3NTfovck2LI1LLLk1/GTv8S2opKwiyYn/NCdUtBTzxpJrYWUv14cYBhKe4kN7j28DA8R
3Akqji9+TJLg+McYyzQV4RQwWBd2LRD4HEuUpbz+kr3QSVanQ2UNLyGTkPeXwQFuY/uZBJZxGfcs
ZIrVIMEe9CMTnEqTzuEDjbSWHAaEvQvGJsUeEvUlHQG7MTiGjpQnLaWNmLyo9S2bNrTaaIaSvybP
vJfCTkVwkTgSLD82P8PtVZpLzkhJiLS6Aot1Don4KoffGzqbAN0Dqk0mMTBM9YY/ZeTbgOKoipoH
NdfcQAjgVws6ZkLOHkDLjlr7qL3nhgvLvlS2RM6NDPf6JrD1c80AsnMMhQIvrTejOC2TJ1oyD7Zs
UmvAL0AkmJU5vV+H57DA2WGxk7Y5oYCVms3Rnl4ITJQAKpMLyJCr51r5y/xDXjGfqafzdCsKpAiQ
MyNLpMSufCA7GeNRsqWMz7wKer9B3VtyqCbyb1Ku4oralrJ6jmGkKr1HY71geYff5fjNoHbDG7/O
5yzpis1At6TnCBChEgucc7mvknCn54nYguxxSSv69bTAeHkGXrP0c9b9mbOQEWe8cDdkjGLR1ucl
DCoRosZjHUgDxR7y4pKnSInyndnJ39TGR849f1EAeOWuYROwul4o+/MNl09lvV3CEZWXJOrW7JSc
fKTUq5IDd7lNUpRimSU8M+6VbNBPlsiRh8o5z6jiNCJQ0EACghVPxxtoS+ny1FvMUCSHuYUijOHb
XD3XyCNiV2Aq+So73KPQXPCf2FRo5Fvc0RfQdeOtLzxR+KVQtj/qgYfMENdPnYRSJQpNy6TVHW31
ylzhW0qukrr87d8/mU8w2i2XoJBWg3SDJUp/3CY9KVEYY6IODhfKvU4gglqSYQjkW4afj+fgzy/T
TMN6uQU648sDDaBCOtx7HNk8Rm6HSS8jTe+xiHiFt/A4hs0IGylabpu7lSCcJ1ba2AwdQ8A1RnBb
2clLmz/HnfNLXC+TYHlIJbBNOwfZhhOFqZCDouextG/EqTn4O5KNIOXsIUqi0IK2pz0dh3c+uL/Q
JRDImJB7s7gd/pubC39Qo8yjIqlvUxdOFl8I5bJWT6wKVdmy5DN536rbjq6AKpoKTWDRBv/GQ+SP
LQsDQRkWg2p3Fc265/VeIf/RXR4sC4TP4I08du6Q24SlUNq9tqkeA8mDSl7NeIk+VsAkl/4BMFCi
X7tflrL1o/2Eco4L15qocPWspXuKJ0JCMeHCnOfDfVDPAlBOZ1qfYcijpVSsz9zPwFQiHvTW84HH
wHsNvAmYiwBTKD9jcklyCvSVijvhDnMVWOd1uKNKBG6UUeYqeB+PYaXveAzozhFx16gmgpiUr/xC
KB4G40C/jvnBo0Rp1M821Qp1PGSO7RCZg2gXCyx1moDGflhW35q0j6visucDjQ2WRVJa0JaZZO25
e6JBGsBFZi1ievKMcw5VDzTIwoqwBZTOhhYbnq2GCw1QDj/EfMPVsY7V0CFyHDvk7RAsxEYIk4N8
+zQbNtuJ0T327RtSNEZTmEW6zZQjkDZRcnW8bLGj5c/P7pRvCnFLa9yQEfe0k5WDLoao3njGXGbv
P7P21s2Fb7ndBcFVwnHxiMuRTV3DRxMgizNvaXMtA4tuNRAdCW4HkHAm7/Zn+E0ErXJ0P3AWsPTq
qozb30eYvVRoPTCVjE+CnmptJRCcckd/Gbdg3bizSXB4JKxFxkddzEOtfOk6WfVZeaGGx2jAHEYR
CZ0ZZiGYgrVkS4LDgOWNF2boxS+ria61HDpgdVIAnwwsOxDfI2G1JFK5U3LdMTBxRPF3jOlKIdBY
JgcLsjHL0nSpyX1zfzxXpqVP3w5FZxKgdG98Vo8+90TixGSMdgwsaR6XxP0vgKA14CIL9WWfYj4S
CUtuCj4yUnZ1dp1hBQF8YBL0lDKtnuc5WlTPVX+jUOUkK0MQii6WMxrIflNSMzukewejsjbsnhY6
JBm25cNTpL2yGBEn+AKlmj0t8xUbepJUHcFGbGXeyR6YZCS45MAKWVsxPCcGSgsHcfSdSriJYDx/
lp2uuFq/jDSK1exkVPmyR85MQgu5AQqHFQqNsW2kbpoKRAXCcOyXtkJHyrDUFyhtVNAi4F10GEFP
2ROLYtr38iOQ/gr/LMIZ09D3KwHnw5wK0eM69Tcsg2X9KFalgy+00RdIzzUK0N2BH/CoK1hvFUmF
bdA4B8Py4L8woqJ0BNmFlzBPmxVQsIdIptF4mgr/wav1z2Vey488SwqtIg1R2p5VZLUU6gG9oMTH
yuoaF8AllVx2oJwyKXCuzFjGbZqw820oRKGhK5PiVw9r8P2SbRiWT4+89xCXy1o8jx2250LZMQ25
iz7YkEDjmaSxQGsnJil5/y/yzmO3dXXL1q9yUX0eMIfG7UgiJSoH27LVIZwWc858+vtRe99zUAeo
AqpdWIAgadmyJJJ/mHOMb7DdLSPXCo6NjwDc8UUuHrvBDulvuNJQZJqRm/efwjeKFYYx9bfcgkMd
zGua2zXfKcsb692osIqt0CDOZ1LroizHxKqxSDlYwqrm65l2CiBBz/XLHdFJY7bSuveueZm7XpQS
AjsIWSMsk2rLWCVTcsL/hTSZcAhxqX5SRrBo06yLcsOJyaHglEXxT0kqAxR15ArUqPWxyDIWXCKZ
/8pkZOa4LOcmXo8L1acEOU8yY+DWF+GLx2bg8lJ+8KLzEQqXo8ZMTki0YG6F+AqyPx3nT8FP5sVy
fgi6G44swshgFyC2NhaDRcTAcr7uMadXH1RE+PNGveLK45XpODFvJ0yn0Dg5G2n6j/MAMs/ZgIVl
As2xD6ymcJVlDqdNq124LBGne/VbyUBfE/2wxQsLKq4J7br55oSnB+IpFy7dBhM4doXJDqLrwAdC
7MBVIdSkQWNWXkvNFm8JvBIOGBqYdqdoG7/fQM0TKZ37UF0vHJ0+sYtup8Lv56RnnswuHisuBpbn
YMTFWpyTD84ZLineGSPR1M0Hmx/iZGYwYuTgEPmk2iQuB42RJ0W0oi9nMiYfMlzVnwhCGKCY7wTN
5cfbdc++mfVyskzRrKXLXDoxjBHPVpnojFmbr3xCPmB/BvPah7mPYhkP+Q5ZnHG1iCBE4jMdHM2i
bD83GTis/FbqY8xBM36wJCY7LDnRgLdbfRPQkmlf83qPl2IJEq8ZQpKpxt+BQDiCfpd1nP1we8TW
5ZqhnpYon1c0AbRkWInx6Y1vBvkztVE26+xX5+kb5QnlT5RFgMJnmUFTo/pzUVpQTGZyhh/Jlk+Y
KvBsIHswSKbISVWSFCyRwUOzQqpCpIttlRJDKmcuj4Uqo1vUaWBggXEOy7Kc6m1blTIq4YgVkt4f
JzOJcAo1xlZTKTYpUbdKsU1TzxXDdaGrF9A8ylbC0ri1SgkZWYSIKoPuiWHtETXYKNJmlEHqc06J
ZeyKfUCjW8DUEmLBtoUq7reeaHRbvyXZddHLMlfSjI/qRAZxYKkihlGp345VfCpCXXCkiSNS9+pr
r/cJ2O3awFgxMHKR0mB3wUupmmykfDlntvLyrTFpP1Xqf/Yek0yhMDsHU7puDTtiXeP7ZubGiKYX
fWPB8jKk22CCuiSs7u9fJxJmdLzYPD2fqmIFv6Yi3p4vnabxuBmo3GSzLegJ8sef3Gz7MuQra7t9
KCPWjP95I/sTIsnn4yYwym0rF+ZSKrlwK7Uot34c/P8bpV5rWs5U0o8lyw3x+q8fiPTo2xz11lay
jCbQfFN1Y0JKyz8fP+91NacfcXTuWKOiDA0NFePzLrBP7gLJjtZZNu0EoBgMPdWIbXSocD8ZXCMh
ev9V46l/v1tTQBFalTF0/+fd50f46xfn30bZyf/868ki9tyuYg/W1NR6KgMl5PMvP2/A1Obb+Pl2
nnefT2pFebdEOomDglvJnwHDrcpMh/P875t+fvhvzz3/9/mc3AJBisD7K0a/T40Ellrnl0hdysLu
iR4wcNwzApRvlSjXCxDBxqqhvyH7EMfFToOMoaMyt/bkeei2lhj5uhaK157KzIRYTDPn8nZEZSAb
/tSJWLHz8758LU5YEZTb3LMwYwPrWSkTmraIElpkdAgIusw/ZQJCGUUlE7iYjXQBKN2kMCOW5DXO
JsgNT+RsPLYgf8f+XDRMyJ2okR2SkP2mj2yJkmM1zG5CoA5ENpoEhw3mV1rfKo2CoFZJ2QtABiFk
uy6GaQ+0tIzWmlzQCKFIolb6ZZSlcymO+VpREb6WPZCwgeUJRAqCeCqdzEYMWmwJqM/lozODlAj8
YkrLu/YKUR5Y/oC9PPEORdq6WueKoUSgfEIeoDe0dA1N9lqW1m1qmFj+UKi2hbnPTge+aX906plE
DJEPwZ6xj30Cm8a4/BlaMrhrn2WQTrXNL2imRwIclYRJCO+hsaSrEBBaxK5QoCszwXVxShPseweJ
ru+ojxI96xQ9ipBUYodBrsNbLjYuevpQ72nQRuyfc0K+XYkohT6nymxSINT72KNN1D66nC+tKkmP
CfU3xWLvQBBcsRStGQMB3CTF0TY88Ae2SDM7FP9A0xTQeaMnsLEM/KXR5uo6yaMviwoQ4HxtM0Bq
XBYJi8cgowHTUqwCygKwn9qOGE49mrYIUnLeZoe0lG/yvOvCCuGalBCReuGgNVAeWafB6rlqOsFY
i0H/kbe8Y0GIEQUK5r5tBu0oMncZxAhChJpY2CP2LIL4w4BPsxa1LyuytL3fMsGlwICIkvDvks7O
EB1z6wryuGuDDvidmBH6jIt9J4oVcjaIZIk0L++l3LP9PksO2MEAcHd7uLnKIZOLC+AtFFI0erGg
TDvJ0N5LGaIpBniiEcKcC8hcQURIZN+/9NmpVnTrTgBCBzHH6hVzR7SSG4Wgc9pCA9dR5DtNqGaf
er+Jy+ah+7By+76cU+o7f1kKxqWVQua9cCTp1jfD+SRinxMaHdUc44do434x9XjbIlX9KQWWc34K
pl5nPQI4LluaoYGYIa0ztw3FXWBImtujpI2mMUWpRBaBFLUfMUSCOYU8diKJ+XdUfwzf6Dd9hbEP
28dR6WJ5q8TT1s8TVv+j96kpOnaOuD/Une+vx5e0NKCqSda+Kso9fppmh29ll3jSH7J2MdAUFM6Y
Aug1IEhqtJ2mSdEaUJTM5Wo3qVRuxena6Jhn67qStxniCGx+LtApVGzyyCapiBIy6PR6i0OqXYqe
9iOmOfmeub72pISZoKpf+yp79HqCpa2V1pOSHOczHaeuJdqakMh7Ixi/zLgIV3AFbJOUIhv0XF9K
9Xpg/a1aG0GRNn1YYGnWsdpkFlqPauqh1zCPWNBAIb9i9u7ZFc+iRWQgRokDFgC4K7SstzQ5F6F5
Gdu06JhYDG9cxW1QgtesXUkUAGEr2XhRg2ATFdqOUyT9Sjz5YGaI15t8eJVS9nEtNjcdYq3f15QN
g+pDrYeNajbCbgI+TKwjV3sxTL6jmPXrKCaDq4jKvuTQUHJE/e3DpgU28qv17G9wXPXUBFgVkSlL
/C/GLT9iIxRq00lTlTuhRzWVj4nArFBhTQiUyKrGhj0hJiwdGIcjVN1AEoOObjCgi0yuryeRxQQi
ZSmW+m3E/7odfbVfh8AUl6OcZduJhYye5Ps2LJRLW0YvnmSVDoNx7MrRq+7n4rHxir3lT8pOpp+l
x8C0mrGjqYMUq64ECXrJAzrTD3nu4Sbtwz9jkBJQrASv+crHcurm5kMIp25vFfnBK0e4fpiOcQ+I
n8kskSD2GRoUUcFiUcA0k4K3TCdKUaSTMSbSQRImhk0ArI4QG4EtpcUbZ+myIGvqoKcN2/OuZ91s
kXcc1gJdQF+7qQJ5U5MGK3wofqPB20c1eQdBAMhrKlh25n1IUA673SSm7VKqtIHMWNJ3rde9NJFc
uz4OHRoPc4kE7zAwq/AQxqWjGumf2gAAh7Hfw6SOCbTv3Roilq3p8r1J/d4mlmJY91B/ndSA+qaN
TLWqTAJhz/bIqFTiMpI3gHxoNOrxIhg+TTFoSXZqpisrzzOMj1azJ9GatS1DS6t2stOLcruXi/Tc
99PHkDenCgw1+4pB2UDo2kP+9teEf5I3p/c3larhKTJAuUj5WpDTEGCSb6wMXQPRGo9IXAQFZ7Ts
ufLQJWwthGrbEHe5qHWKCmUjJy/Yf06k4+2JKDwKkW7ZxpTigmBBXxZlyYyKdl6CFxtEQvaTRbmd
RJrN+l39hAJFoc6srxmQpHVhmG7ICn2T+sg69KDdC2C8JGzIfgYoRhCJoFWLlZDX0abo6ldLlxja
BaqK0kwGnXzzO5xYbRK9jVRGp05Vyb6ri5Q048zQ3Ka3R6g4A5tDqUNq0pBdBnWM2pxZcs2IUrtW
jRyVedQdcD0OcfYH4/6i5bv4LKb3surMpR96GbsbPr+O42UiNeUwBidTS9E2tB+jOiBmHdkNyLtx
inawqoZ9JQwiuuEfX9NZmPtVA9fl2mvo0WOrLuH9dj/hqJI/S2dJzENy3ABfHHy/+/Zrw1sLrqIV
G1CMOkbAgTIABLEyZUkfS+kuqFL1osX1t9SA/5FZbpQmRfDKnN5DMqs5Puz7xpHL+GHUta36U2Nr
Uke7WSI4TyAgVxoOoxIG+7aghWpGitNLFg1Cg00O2/CGJCp8ioFChiAwZeJQPqrQcnu5/WDCueqm
TFruTJQo1j3XqV14nrYvCKQbpKnBbT7XmMT8Nlhh7kbo4MZk4EPKGHw1CvSKpdIerBX8z3ppVyUc
VHk6GWFLcmabUNYfWbBQITCDjiSToTgpUqPvY4vW64ARJw4inKTRBD1Gjr/MHFBg5bWog6J4TZwO
JddBg/DQi/mmN1Yw/dkjaTuJ/GLHGKW7osenqe31g5RUb9jWmSdN1JsRhnRZZsgZRop7Y2adYyi7
O0ARqJpkBcIMgSkeoVMrXbpQMWuStGZDUaZgArJDptYRFfCGWp1eaHbi19C8u/KtRrboFPTXoTtc
db2ifKHOxKaEBV0n0qUvpYzScKVmmPfyWxO1bIc1DHc4utywBcuoWta5LsVw00b1vE4kmmUw6u6F
rWmxrrFhIwfmYWomDel52mMkF2UVqNWux2RM0VJ6VGp5SkHdoYCamuV88ejwitk88uVC9ps1uSxJ
hdTJ9GF01KbS8GOzjBAYmZKWsECi2Vhcqo+cta+tpOJvWpGYNYh9iiQE2mBYbgyLi7SQfYYxkr9i
j3Zt0reS63WpuVTI1R10hsmsx2mhmHhlvfpFERPzUHZUdnM53+ThbENA8JlJmjTDJo+i2EkbGTjE
hv200pNt5klI12NfdAZ1Qs6IIIwN9VaKq/jShhDHgpbmejzbIgleCdHPj8pe9GLSrDqdqlnoLeH/
u3qP/cg0WjZ90BC2Cfg75quYmpQXg7+bFJYnIJ+TEev36L+ZWofeNM7wjuXSu/+eGFjwIxb10Jum
mDQhyiklIClbl0XvOBrx7BegfUJ24asoUhfRVUk6F2SHUKmm5qf66USgpYlTHnQvF73vIAOEFOZN
2SaYQ+Y16bccjRDYbw6zfqgfrV64k5DVlByS3plyaetVKLctgwzbijJa5vNhRdM/NQoHtwb/XIoT
G0MNxHNvisjIRrQZQiRqTp7V78KcR6DIncWaJarcakSOzi6CklOI6r+BsTzhf6mboyB3/sEUo5Os
9sIL212FufN7qupyqda7TofkqZn0GlvhmmeG62VsFIyWrqboMX0nDV30zDiyGVplsfLdw+5F10y6
UqSmGW2HCf1W8955wxtlB43tk8kop9WQg6sSA4VV7L1WAc0vJy5ZXsHWKCrGlhJ2Ip1+gbyTNTRH
kLfQ/E0szWthSrNFM0drjoYIQ79WEE769Axbls4ZUQW9pOA+kfrUNdJGOat9B9M2sTvyUMgShxNL
lnR55PxkOI2UiaQgkbHTbFhu68KPjLNgZ0rh+xAyrYoBVyNnCxc0S1jsQwSsVlLu1Mhea4lhFKSh
vih81eQHqo9c6RW7GauH2GtE4YYhl2gBXDSY3qVQfA0iWoVTR1vetHoP+T+tfm8cJxrU5SMIS8lW
Bp8mJVrzmoxDJyjpfgRBx7YrjY9DqNwEoydBwRoN+h5k7H31PvLrMSiQagh6yuKhgjccXOA3v02w
r4FWUwBu8/RIDPPrFGQbIfH9W6Ld6677HgASU6JkK1lQ5ljxdkmqpXYr1+K2Bki/GlGQSMAyFdHc
dmZ8CKq9IomPagLJkCrWDsL0uLA03UR7211rK+0usdj/Kj02EhPQHEAFS1vURhzftDB51/u3Is+1
n0m9ZWF8SYeqdNtsog0UDXPTmU5QbVFujdXDwIREUErzp4Oytmksenlwa0gvzCZrDUEpprKIohF+
y6cw0VmQ9N7uRrxnAho+W4rvDFid00YeSsmM8b3owu8wT34Kwy+p6pbnSvLafYaWsmNWNSbzx6pF
ydZnNEjYTG+frSkNR7EVbCvlS4JbQeIEsSOlbFcJhDUJzKQBtrrI+sbJGMGXrTTsu85XXNlXWPAH
hykladvqDFoXxbQZoGssh3HEdtACjgiJNpDnmstsTOwJFLPGpqAg3paQnCcWU3JxwuNL66Lk2g1K
9T2zrF8lFXInauuvTOeIy6FXrMdJP5GQTEU6IgdrzsMz2NsVJlYaVcAN2GYlFn0E44MKCcTCt8VR
5/JRg1U9GGg9Yo1SAUB3BmysAkI8esfOIgudNmXTpH80r/dRyONBrRAwM9J4lvgppMiJyDwAm0ne
nRbSjBNUnS5N9ZVJuKA88rHrMncrNWd4VdnKeV1wb+v6feim6ZRoZyvFaRy3QrKG+ZGhXQSqBAWf
XSS1dIvXIHfv0hDe6QQ9KM4nvexvlNo5n5MWs38ju/3bw/+loDdDAo3234Defj6D/D9T3p6/8Tfl
ja3mP0RV4Z+kKqLOjPYf/6f/rZv/+x9kRhj/kBVF0lTZ0k1D+xfmzfqHCHdNhAxH8p4lS9Y/MW+q
9A/L0ixdlBVNg3gpKv8TzJshyTIYt78O9oyx08T5JUTel2UqkioppvifMW+x5JWtZnj6URojqixM
xT30HoSdzC1gQBMFu1UgN9vnTRFCVNP94KoLRr1NpLCW7efd5w3LVgObaE0McqnBUphvJiGot8N8
83yYD1EP0AyhbtLLJG1VQrl93rTE94Eckv9++Ndz5EqtSQ4k3479Pmd+UoKK5OZ5T64HnlQrk+AT
wyNSbagKrAYGdfHnXa+UUaN0Bnao/D6VCMYCoUrtcs6pNjRzA/j67JGka1t0NCnAhWsLFjW9GJVd
uUHKLVMe/RLd8nunMdMDkxqRPzNGgFUkIVatuGoznWnAMtx6jL+sTK8RrZXdNtDVdjv2QbeFgIm7
V67PgsZT1Zz0qwoG/V+/LKDUICsSDN6TH5mv7Wi5Bl24kM2Bq8gTAoBaC1eaZkKemiwIFM+7dVVz
l5AsGgH46qllVZvn+xQK+jzPeyBLWXA0Tpn40/Z5A04jWIs9vJCuzjdhNW78yEsxgSBhGvxtOYee
DXJnJwWhWRKFqOYzCjFSsIIQm9pwZbBShdcXru/P7T/YRwBxb2kaloSxpNtmDoVuZ9aCNGc7C+Sz
L5QZ2/CvGyrndKH++RzTd7ZlyRtdIPy1DhRUGgTzDSXK4q97xtyPeT4nQ7veJPTLLZob2+c7f94Y
88Pnc8JEwWZIGU2jDo/B8/00UYTePF7LwuZp/5Rmo6Xh53PbtrwoeypBkomYUtZudGSHH4oaCP5p
EOXMTeLcCu9oPK061N0OjqQlkzftwfGzwUkB6ACETNteuWe1CEWW6Rs6NLQVte6M4qnpZjW44+m7
2tjF0gFmSPYe/5FwgVf3/EADmt0+YcGUiMhBzjFj1oTkDTeV3FwNnf6mIrOsihHqwCtk/9FsWc70
y3I3INUWgffgrpKICcWcyvoIHQT9eNQMsH4WKFAsDBMoPQ1i7F3gP3QXwDARVcWK3FCJKFl1nIWZ
rf9GZxyF2ECZ0HF3zQkss0UCbWTk6G/oVGRk3RJygAXNVxQe7bBCqJH064i1JJtmTC/0LvGDzLJx
vKcGHcRjgcHmJ7UhQ3Sn7iW86G+CtbCQC++bG4oOvgljhTd3oq5Q4mO3Y/kwmksPGNEuv7DGq688
X3wQwmF/xi5OvR10fxRk6qL4aNGL4PtXlxkwA5JFab7S9rdxySEFV8GGMyevx/CMTBM5MMYdfdFX
3+h7UdzyN/XYzZGhf4smxA6ClBE2oMyhaEPw9lL8ZLNAu7dM7PqI/79S8cgufHkL2qK9KsCizjgA
7zSHJY0xZEFhgm4S6npxwbqtuIEnpAGGHMRGb08hUefavBZwt/JFAYkAUES66kU7uenkxiyae/Zl
vGZvFnJYhDOsw4x2N3f2afVuMI8JHEXsb94aqQoke5MRqfs25kb4q7kODwlFgPNYYs7Fc7UyX5S9
8I6igw/Daat+qr/DCzIAfzc7ahuXEj90PPrBHUF8PxgKfdzQxAJ/gxcQZ7/rKj3ICiPFRn2Ld+j3
kPAioc5v3b58I8n6Yaab6n3291m40hfd3iyOHNT2j57AWF5SCSZUlRNKSxx8iuwdS2OHmBLdp/+o
dnboirqdv+jACDgSID0J/KVNaUt2Q3F4Nf0hSWLZ4XF0YPQZ6IX1P9Z38KLs6l/1h3CUz/DHujDu
jLWt33wwkRSe8Y++esmGtS3WSTHfFWcqJigLpLu3InfBQtVr90AprIV6yja0Jk84uQqmA6xJkAk+
5U8UJXmywVUypU5BhNcPzmKU3sXqpzu0uJ8OBZj6OwEmbDNTpztYK92W0xV7fNRfeNWoJQFwSQ7U
JHV8BTv6XS8lgCjIkYwZs0jE/JMhunmj4ps1ttK818oHYwcpICa4aP1HTVeJcUXfwB0qt5Erf47Y
Pbdokph6El5uINBssqsP6gXKJvpp/DWOXpyRm/wKdYXvvP6ccC9LX/kvJTyCN01Y8SR28vc36FWi
9/GVrhC8ay6DNeYQt3cGPj/SitfwY6K16eRrRsv+0UXO5BboBRGJLirUVpkdIC7xKDO4xQucDw9G
1yY5C98lVg7i3gUgcluuvexlAP/ClYi8BQX8vn3zJhcAnDiiFVhZgmPyOdAHsPGm/Tzs6KzhFcyY
6Bh3pG3yEnFSEmoj2P6nGaPeJ2vSBvmiNGsx2sSerV+4vC/pIfoi2cH69q8N+CIAzAwgyi+Fthl3
EaBzGd7z7jUqD7G0tm4C9lk6dvlidvIAoBb2hvCoR2IQBiev99U3VOl3DwEHpIsz6JvOX/lvvUhz
5U3T8Y1QIsGWQ0I4dBzpjdw+UbzUw8kQ/5Ad1sIwIJuN0Ta1PRUGvJ0mv2m0wZakgKO9DO+ws0zs
YuCxbtPN6x4yxiMGWa7ekuQmw1G4hArU6JT5AKvq6ZnXUH0LnSxJjQ6DxUz5J+ESxQm2L2tRWxyZ
VeI9gu5O9EMabT18QX8Sl38YDPAXUAdET74Q16zNtsG3P2L8fhFs9eIn72wL5WPG222W06F3l957
tU0RYjD1wUtz4KUSIDD4352+p+UUpy580LDFIurIKaVxWsTEWp7zCpyJLTWHrl/z9ioKceOK9EsJ
0Atm+hNvVmrdZoV23F+8lpk7sOViGCNn4kJvlU74Lv6wtso2uuq7caMeldN08l7NLWc0hfCd8G40
cA85uSkpisuCeFqHGgKkboFqwByTdizqhMBbW/I2XXjM5l7qivjqWTh3Tez+JXe0leKw60wInnKQ
lWUQT5pjPOx79QAobtxlduy8sTfnCGo/hICr0LfglwkLBU5OviLZwqxYftEq90V8bzv9auFCJchd
XJZfDYE76PSEgkXkZoCYhPg/QuCK6Irpk0Lvy5Sj2j5I3abDa50cdDBKbNEK208ukEh90BTCsuLs
ujIQvc4vBbrihPffZHW7sNziF5xN9Sqc1XItYT1m6tWXHCUC16Jf9v1IZLgb4OMb1xRdiEGSMQOX
ttauaKELEFnwRZd2pOys+I1upowInYwI9Gvf6r04WB+pucCyLhO+u4a2CBP3iGCImsq9LFa8pau8
6yiK7Gn7f6n3fCXuE/CwK6DI0Aj/CMaqOvqWi3Jw3WBpXqP+Wyt29mguwrq7TLZPQt4WMd6p3ykf
5eaig0v4rR7DsZls81TwGijIduomgxK8ChCC9weK1e84PL2XChAGfpYd3xHxqiNtRmER3oDi1d6K
6mdIObN3M6zh8ZtypqFDoZhUogyTAiEOa/HL+hDZJt87NOmvmPW6S+rgrsMGvmOtxLsg4YkK9ZpU
OjFYJFva3KArLuSmXsZ7f69e+f75Y2G7Ky4olqojE0c32MvcrV/6Fx0n0m4sUO46zYAm4ZhtjTfp
dfoNBpsgzDQ7TK/Vlm0Axe+Ga1C2/e/2XHyqTgXRB2WezDm0EmW636gMNsG1df2b8GL8cOJUa+lV
bO5Ej2tvkrKWkKtTg67R1d3NCSwHtK5l90ldS3oDXkedqWw2VXftIfTna9xi5c6AJ2HRk3KAGO8r
RLsLEQknPIrsEV3mGiNss9ZONq1I/DYeArSxdtut9W4BQLBP6Zw7yifYf7Cf0qddl6f8h3naQjaU
OsobIUvBOv+h0rZujm1DQRDq0yu7qvLUvIpfVPetd5O4NSfOHImlJ7QBnFIIoScn7Vndnrtrda3k
gxQuu6uS41xx44/ZW4dXa1eeSc9oLae8xd98+FKx+xN/AC6knyytcFue5Q7VLLUNXFLLzjjK9CjD
LaKZ+oSsjh/NdbuQNtlVxalgLDMEkOKKEz56jDBBjvHJu/OO2hHFABpJ/9TleEVWEVyyYWX90Vie
C1s+S6ESaLKuwptRfA3ppv0pMyfv3xOk18qqJcnMYTUhnXD355h9Fuq+n5RZca2w5gzAaS8qZVJX
bMvMrYaWaKug39oWhGXmaOWfN0ZALLVACdU0q4enUCPqAqvdTiC1/7r3fO5546v8rwX2nQJ8hQml
yetdAWpBaXBKVUQVEZ44Y+pUtsvbJ6Duea+XBvZ+83Mp9SDkhjPFLqHtsibAZjdYYghMeP7vQVOa
bPNf/jZl13al6T3rSG1jRCYUR4EeH1gMOWOlSHFybjWyz6Rul29lk+1xqPBVW2GN/nncZl2CdXEa
oXpn1ZbgQqb9512lYJ9PtGy/lM/QpAg7a/I73P7fUN7FXP4HtmjYxBCI01+rUCitMbHm3YzbaVEE
8le5kkHjqKCFMDztqo0CD9LY0rbPviCSmnt2PJi2BYQyixC//ofGTEH40T6XcQKQLbVgM3noEAkh
Kce0ALcJH4kOKatbGEv5pt+Uwyg5EHYF09FQ3IoLGazMb3Yfz4LdsBa1sJKy1reLuxksvD1+sUM7
u2ElLIJ8+iNVVDhVsLoo6V3GYNU66kd7KB/sOqnQmeoqIAuS8EmTgvmiAAB3L4n7+fC34ll66Lfm
SxhX/i+WR75oFVs09Ae8ERx7VOeJZtNUlH+7n+jMJrVIrhpUJ+0ysNGCQBZcNazPOBAzB+Il1edk
Wewb0ipZJS3rP4K8bN7JhPwNHOkxS9o+jIu6mnkFWPSPpDzOm2d6c0vvo/7NH0ivIKOhPg2MtQQE
BI8ui8uAX8M4h7WBtZv8Vt06CFZMSKCaGF3x4OH+ay8AcqDZsh4+pHY/sooNHA53AZzqPOLq3GiX
ZusfetCdx1GiVGRnBgQf5rSF+NODIYgWFn2mUxNthh1/DXgfwYcwTkiV4Zd4qelarup3zylwv+ar
RsbBXNBEWILARga356ws0JJ+YSeda9v3gK8TOttdsL+H5cA4Fu69F4RmQMf0mekRHzwoijaMla2y
gW0K4qVdNzMETf3hVUtlCW0t2zQ7DPYWZdqFcGsCGwd5vOGJq3DF9R8fVGR7M7ceKTleNOoo0k5i
YLlFJ+yciHkxL4IvwUmkftR4GK44QTlXUPKpP3j97/SfJGY1zJfsHOUZRQICjgb+St36O9WGN4es
nq7PurzCjChCh9PIxEQLRKBfKmsFfLyytA4ichMYWe1rdELZZdxLKGzmAAsnxxcZE5Gbr8YfWA4X
r7MNPLevDW5bejF853b3BU4A93FwB5YonvXQln9UNt/sqMCdcQbDEUsXKUvqG/JjiBMcjXKNkwum
EJZN5AbxawH74sDuZTYQQp94qLge2QjEjME5nABXurI4h/Rm1/6Kw16gPqvn2Glvg7RY0xZZvCHt
jzsN7CVi4dVrS/mJiRPJPbsH6QL6xrvl2FY+Z+PRMjX/oOdXhINWoUdaWN8s/tie6uvCnYtl2NMQ
0Qe2xg4F6hQVA2oEKCDfxD8mKqs9+0gRrf5j2nvdZ4CKHFE980TNm1jrsNNYljKV1k77qX2BbEIe
QNGD6iT2d1q0/i1LXrS7I74NLnHQlJnwEUnQcGdrDlQF7ASAXTrqYPfsAwW8P83ImgILUWnjFC5W
0m5Un/UW6JqP+Sx6mL9UESBw3TgxQBxxGVIA4oC3F6oCwjubb+2LkyR4R0Uw4BN70IWDODNeUnIX
IwfKTfROIoy4CD4KtPnwaRLWarvuXNOsZE2FBbmQsawySPK+KE64+qXXsa470bl/WEDmoJb7S+pY
o3bHmSUYixn98JtUdv0YATrwpfUHOBQT0zeu7hC2XU39K3HoJ6cPc0s6lJquBco+PrHeB9wiK2NV
f9HXEDnVDwqyzTfMo+vohDMSps10Tx/WddSO+HWxc0oSrNdLEr94jEx3HOWYP7uKnPNDPcxlFobQ
2fONdxWsku3vUWXKN2SzoFOvuJjmjQNFB+oEQBNR5d2JjNtis7/hheBw5ovpQllrSW4dR7f6iS9c
JL6Cq4+J8zApG/gVeEvTYGuFDiO0sqpfZZvdC5W0Dar08RWaWsDAVvRvVL2YiWbACNSO3mbKqb6g
KRypoIU75c61CwZjPBQn/TyecwvZzgIuU4ascsHorAN4UVacTfPLXcLiynEsybZ9nUeKaBncOPJc
csK9PSTmJYTOwgiLyKr4YtbAVhxBbVEkRG+MvLv8NT70ZwN4FoaYxF+JvwP2zpn/uhO+8HISCSEG
ZOCh0XNMKqGhMwB+ZxlhnWfqFWzkgvUiOdW/z++bA4Pm4dIxCJgfK1Gkv7gG64l6D6D4ujhhoMdv
jsWawcfCgsIiJN+At8EOjb+UMO8VjmpxXFPCMn+Zas0e1uJaoIsZ7ZihGEU5scL+AOwDi2bz0l/l
X4ib8C+QqGBbxz5MYFOwwCqIGGkOFscviRBAXYF7tZhfZ0/5nHcQHHN3Yu+Pb6/lsl5kn0jmaBp7
7zUn4/v46A9caQzYWEQi5JJogaHSRq+itqPZnbiVqxDZAGSS0ymfsQp8V4LyymqhN+xpw1WLfS1a
q8IV/Jd1VdjfzhiwXa7ealK5MLPm+wR/7055kKVlZKskBXPlli24gnU5OGZ6ajkbf0Kb7bGjxY7k
23GK3/ZFH23MayOql9qukHaC9QSzNX9mRhYoNxy7wzRjzmbkzUb7AlNA8ZMD7nUHyEa+cY7D7Tjb
tdlVMm1jZs+gzC4hJQDywLaMOWE+UdQZhtCATWKAAWzQ9ujvZutuyD7ZW4IxsY4Mv4ve1t+gtwSs
oeTdbKek//Mr1TfLdGqgre1RfHLPZlM45LD8UgNvBGQYahhVVspdffUveKB+6C0bx27XNZQ2Bwgl
/4+u8+xNHerW7S+y5F6+AsamQwiE5IuV6t67f/0d5r337KOjc6WtrVBCANtrzfLM8RC1+UChcAux
/JX0je3Drgb6kuNN73CN/gdQm0Nug1O/EG9Mfg8oSTgl3vpfYi8IAw3NoWVD1edlnh4+SV8j02Q+
gIaBr4Jw7tK8wiw37/RK0UH4K+9Ss5DM5eiYbBFpVbFa9y/1Td+mn/GLaDN9lq904Ks0ZZ8Ffahe
0pu27v+syvVRQa9x6Fkr2UYYvmckh+ODu2P5ZQI6vbFJTupavPLFMjLLtVv/EosjfoEbjnFnWhwE
WuqLmXWgbs1D8ZDAff4hGobXN5m3poGzqCxN0aFiE3MMlx7wKjfjLnUurIqULOnL/6WA9sIPw6Dj
RrTHRHNVrErm/m/I5e8pVwABXs/Gt04zV9KW6S6TF/pfwApsLYDBisgGbOrA1DGhyMnbYS//seqK
MIMZ8jv5O86y5pr9qMDfF1m1QqOA0eB+vDSG7f0yZsQKrhfo2ZdxtJ1ofqBKWI3b6Fy++C5n6zdv
0ivXdbOnWFoUJw5yufU2KqGbo8UHYAnhh3kvj6o97DBBXqM1YHxJkTk9Keq0f2zLVrJMXuWZRKHt
AGnRTthLJ20641nEo4zyrQjOX1ijKsWVZ7TiGtvEQZvDDIDbvrkPCvKeNUwTMd+T2nVf1hcXJzyL
7o2TRf7BJofvD2JHf/eASnH11rfhbQSiAKuJr+/nI3md9tUVMXGwBbgBCll+RR9NhL1R36cvqEO1
M97gP6Qf7EuaekpaPKu/2WgI/7298oE9W6DvzG+iE8SyWebgkBK8pIQPr9qloKBzjXENwG6H020v
vxqck2+d2/4yQEpSdooPw0V8IHTB9BQI4B6vI8MGuk26B9iPoZoGDQzB/qawrYN/hqYYuIOtntC1
9mQ10R0YiF0s8j1TjC4jDGdrN7jDS/+QHHOPCKggWTqOzRw5QMMhioeKsuZoVAsP4mZiE13Af5W+
cEHqrqyRCE6AiiRfUoURskv4ztiMONeczXKBSpiEBIqLATm5RESEfHEZ7jXHcigT9K8iqtFhJTY2
RX0FB99pbVLhhVA47LCGRKLCCKm5yZO1Cbdwkc10TT1b8gdiBRDDCgKxfAKR67YG9MVbwcKKDm6u
NoDcw4vcTSSbAJF5nm9pi8T2o8cvEhnwSn4w+7/ioBMxg0FgBj87kfURmL7kylL6AOQGepmMb0dD
YENiYdxKVqIDNg7BJhExrMamZ0416ndEdz6Lvg9gyebcET49t38Mf5DGkcgKh/IhNOv2u7l7yMiZ
rb+gHgWPhzJdu5s78YvCldZhoyhsK8kJXoZ7X9las6Z0kf8g7wXvO1fzEeljC90oW31aR9NCBllE
oanmgNuFTjmEYRi0SzN3r4DxjTUYCT7llA8tWIp76j4jQIW9YhuOeS0fPhUlWlAE48ZopxRjKJO8
qPFHxycKN/0j7K+aukYnOnLqUJvfU0n/dmsGVC/NC4et9BbLLqHwtmjRtUlwKdCKLnQXgw7hB5Ha
n3Kn6eH5duo7Gi02yQ3PyoQidFVzWiz9Fj3trW4dpnMmznzS4GQpoT6mszeyQa8ER3X7eClCXMkg
DSypKH4XC/hDj4T6mLpEuqRizQ75tFohxx1QM68Cj0gDGi9pJyneeEqODZplLpiz+d1XLk8mL0hG
5iDt+MCqnZDtkO/9IMnkoqa3eAaLt4MejsBnXWxTLh5CZTYS/6DZxTr/bO/aV7OPmAdPV/6nSCkZ
fwjo/3/5uEj/mndzmDcqen26U2/rXXCgx+r/Ka+RY73WWzj+JPzjh/o3QI0LYb3PvdEAQ0lXM2f+
Mf40L55wnkj74XsCIPe2lYjpxpFXDNrt8PCy3SAvaEgyLsliHbXASrZmvAWYo6l7hu5o0oHrTiAs
QEYdF+G8Z92kL1C/melKlkPTUvEdz1gh8hVMZ6ofarxhUhtFIW0igPCtA4xRnuMIeqL45LVLOEXl
i0pQrs1/1Xoo3ZauaYqTJfxIAYjhoh5W5ifBsXfU4TOCj9tgTmcjJqKDReubC+A7e0+prQkrVsvM
umiaE2I47gJRxgLcJIBZABvJcAIh14/d9LOheg7tTFzFdIMTmH40DSlKz0hcEpfShu0ESHhdkXwd
/A+ZdYzo3pZrOlwcPSLg+BJChJDmdzAB8AVfx5cjyQvUUmxnkJGCU6Qxh7OBqcWGaCw7KjEOS/aM
ZSIyjh5Ey2mxzxhFm3KXGM36NG6psszu8Y+v25zq6R6Cjm1CwudtAwCDKA65/zLs/SPt0+Y1AjzA
xJPldK/k8DQUrfeq58zgxd9KuFUUofBeKGzht/8232dEIIQSNiT4EgQbHwjC2L7Z4VBpz2o+mETq
L0QPQpyNMU+2A/YJoKZtPG8PyFd3tAd0RWsBVBO8vRSv6fWjNQ4zu6lW2bjmpJ3Xag4+Ye/rqqxQ
Q0NrpCdsSIvmmw1UAQcNIRVkDzh7xOeHlKmLO0Shk8ByJNOZmohtmBmDaBFha89AC3kYVxrntbAI
buG6vsbmAilfzBwJStuPpFiW5+KW564huDQX6DhIETW7tQXHNjqP/d2KGFkmdmahINjgrazbr5g6
j6NT3lnRFuRcBxF6GA/ZBical9IR5wKRHbCTG3VZBrwKAqarcUZKp53kLdsjBIt1ta7fmMYt4Ozg
MHmTpWWFpXm2Dykax5SlOngBi+nq36crE4mt8hGa64Y3SBuCVpZrUifHHxUVsrYMZyMJ3pq+8WHN
VXaPICX40I+6Dd6abypaVg+oW0V0g1ip2uHnANJ76fFPcUfoVuOZhjkNox73JYZHVwRxHeBKG786
2sZ3Khc2baxHS5vyhjXeJj2Vr8kLm7qFinwnrKBE/NAwishHq4WyoeEAEcSNr6J6irb9Scc1xFsm
v96b+IboNCHw3pTvmRNtmdVnwGuhoKdcNB/U/4ttLqCVXMq76iOzPVvYNLfwyseBEifhZcOrB5sQ
gQHLtbYMDv5pOGSODCGQotLcoQuDJScNsV3yWr1yaQ6vnGQseHK51q7Kw2ThPg2oEzdWs1TkfZe/
i5Qw7jrFmIZJehsBL9BnMVoasNyo3fxmyq6CIERNiF4ZWzTfPeEOjNLRZTAiaei5rEfP1lheehAz
6xwim7kxioPkrwKDcUAnAIOJFeRAL2ONiiz11nrM2Q/QYO4/DMjMWwbUbSt+S5iqb4xdJxylAxtL
hfsTcl+KAM9+HKO+QMljTHrJkt6r3/Cafg3ZMvulIXzh5WcIBQdhy0wbyuOcROmt3lW/FcN5szx2
YeyjWwFg/QWHIj6d0j07S5S2ygUtwA7cJ1W/V44On5HZvokw7E3ewc056CdkQktxZ77QOxwq2/hB
Xr2ClS5W0AQoKC20aKfvus/xO5a4BhfRH32OTcNs76IpMcB0ekB67VFSbIUgDYTVxX90jN9Q2TUO
jILSG0GgzuWnwuVvVwqEMQm4GRYMZLOL8St8I6mAs1MxEkFHh+aJ3W41rlMkPV/mDgeS4FLckIBD
HNqwOohrXLerfG/la0ZTS4bFbS6DclXCwXhVz/4vrhn0m7/NZNkskUXckl8gwAXGpOht3/h73ZrP
jkboUL+JrnKjpQif/Sq86y/Dux+50kaGq7WUv2tClB+IvHcKd9pN8DeMWjn0Fm/G6LBkMMe8DUCv
vPlXFgVdnIVommoX7ZykQFrrXfoMBWynaMH1X67Ds+T03/G5ofkmnFucXVDd3ZR3lSZPeE3UVXEz
v0ZQDRR/du0rzZMJvnxsVzhNL8ZXXqO5VBfxS93FJ9DKMtQxGpxPPcpwnz4qR4HnQV+JQgN10StN
Zg2uBH4fC/kBtPgafHDa+VeRYvPSPNHyKcZVuv/8JK2OqTC4gxMTg/0aEAtvJUWhZcAf4j2GTJIt
ymt0m65oAzKiWlbwHKjsRuiWI1fnl8XvWPu/hC/U2ieODyVkhdI5oDd6TWGDRa80btFN2cnveNXX
waXezRHywMaLEGCBhORGwXLXHNOTfhRWHNLoo+DC2oXr6qW4WBvtHK/K8+CoX7CclX6BLGQnu9rZ
tOzmEb5x6QZbuCCX5Niv6C6Ow44JVXQvlOUJOy8raZM5YbeU1zirjYaLDo8yC4X5F4XFA/BRumjf
mo/uqPNpad/+zCVbJmT3dCmnVbATtMXI90y6Hiyym+omL7pv77W/Mthxfemuikq83HCcf6jFQNab
J+eBxdPyQXBICrbuqDrQRDS200WRN/qJEDMuX62tuEtZPtl6yj3nZbFNbjmgkk/9i/taEGq/LBGc
KNJ7hJyGyP6tOmAOQ8QWEhGtSvnMVGtEpwb4HQoroGmURTGz8x2FzBbxN1j6YD5FxNfqgu5ToOVG
Rg1+Kfokei+U144gabIl2VHI3bWF+F3ueSXEsqYC4WNZ3fsrU/a8TsjsQ02/U93Nnlef7Wv6Gu04
P2leM9oqUNlGiHltDsI2fm03qKj0Z5efrPFF3gfjqt8QqRcsfbxFdkwSxMA132hhl0BrDtI7dd1f
BsiMvX/P9rNEzF+Zw4c3bqxT+RlsuLQm6qkPNCH0bYpl1y7wVmK7Rz4H4e7koYhFD3evHjUpeM+I
4op1e3jMs1tUp7b+HUWHsNcvVAUaCvAf7HSvcbw1LwjLLshcL817+Qawgziaaa5PVmwBgyv4vpw+
yokdhJ1G36IaUktkaBTCmXPH/uLgl0ucvJmSOmPjNQSga5DaX8bX+qqd+x04j3gTqkuDyPZeOSww
pxbszM56TRhfPIoISNiZKX9M30Lo+CtEMbvZow7x2hrNI2UWol5Gi2ERjY61YiV4VMZquNPrru7R
3bqRlDZwA9hsbj5pEOGXDXZ8+wB5kAUrg7iWijH3WgviE1qq418IcegRvZIwzAxdAGQkTTYzEceI
mIO0poSnYzP4N9Ig+mk+yVRDsOtH68O74ibHkihWmyaFlOZCdiCe9PpdVhwj0dW/9e9YXrDoBHyJ
mEavtNiljR4+yKnahzrSDrFxKXgVT5id+YyfnvsfESTwNXKzo8KF2S6NT+HMTpcqp9THodKj20Nd
lHwK0ua4b3rXyl7C5NIrLrb2Ja1WAtPfkv7fGzHEPDHxAao4pdpEbeXmY8pnyx5ljiWXDys18wop
A4OFXTIcA3y/eouZ+CTVU4EKLCoJtazLWVblVJfpu1K8oteEbQqCqEO+a5xl8sFrjYRV3M/S0tk6
JmfvILOYkfwKs00NWNPVd9rsgzsn1EpGK2FekCdhjmj81E7ZrIN5A/avo9v8QufB03GRQyIGiPFa
v8VIVH03yPemt9SofuBlprh5cmCkChkVK59AWx8Rn0HSBsN63Ab7glrGNIewZDfULf1lDeCSvQqA
4SWiaN7fh+ZkbEzapp2rKMhQ9+zTtKXXPgsO7t/jCzAGZdiWiCCYRG3XRCS84TR5SB6SUeDqDH1F
3abFVpJNhWYEsbU8f/1MxIC26TepsOsGyPYvYXyS00OKOUCOkH2JyHAS7kK/6btzNs6+cik9yJzG
xHboDkryNeqY8CAWu4/AOsQMbPQsQyQWIkiA2VNRDJlJo26M4WTIbNyCwzFBzRz2luB4iOowkRpd
r1vp+grZXfJQX6wz8qQWmGODY6xtQqITFgRGGRRNCK3qph72zGWjLmJhZhKnu+lf3fnZ2G/nbv+/
Pv/zpqSwquupBPFjfvT5vMD05+pIhR6Ouwbdh7iVVl4PugRY1nzf6Onq2miMc+el1sYEwpK2FMYw
miEIFijKgeTBKMPvW0op/GQUKOr7EcxDWe1NQSVXfN71fFCeMgSbDaXt533SlPGwNf/G87bFJDmm
6Rbuk0jsU4bW4VCGP1I/a+2f91XzA2WM1P7531gzevD86d8Dz+f951dMFYALUJaugRhHe+v5pDQx
QQc8f3w+tfFzEpNIjredllQnv9sMBdm4ipPh2OJEwJuV9NB0qh4POs9vnBENkBw1zXLo9XGlZ3Z4
i9vxUPnjZfDqZuWbHLUcSvVJz8JTkgSflgIeWRU+ZbFr1mqiYjRHeyOMx00oRHbF9dp6pyEbFCfI
pYhq78MTrHphRMmwTtDTxfjoOVNT+2tcuEnyqCBYGa3GBFksw2Ii5DaJlGaeBDRbdKKJEh2FMH6k
Xd5vOpg0SyZO2Pp09k29DWlc1e3gpjqd7bD/zMVc3qkesqjad+Hb2ByVTZTxHWlix3SgqXEOUhrt
z2kjSztLoyXPxMSPKdKLN+EYzPycuF6Z1fjBVAguTxMBR9sxx+chSRN8AqMkpGUZou/UUFvUXelj
74Csse7ZCOOaYnMPtjHJg0cXYSqEOnUeJPFoD7QW8H1Rw8wKCNGaLyRbarkPnk8rEV5aZct0IiKv
SY0Q03Xdwdfl31pEzqyDV8pqPHkm+uVF0IsMZxk/Uap9Zhb1jASHY3C98UozUCZgnfrmV5RvItQU
DLaTYiiSxEyxzYIniIUJ8LvPyFhPaYDYDkHgmP2YQxbZsArDIXwpyB9q1GJVRxoQjZg2qFO/0sr5
1wMGzcPgHlZd9uLlkN+iQL5IIhuHpoA6NoI8c7KUMVixTtJtrX0No6tlAnM6rIFjHoUrvnK7HpC4
S2Ey2WHaPjwxKCAX/YkRygevQrBuDDhHTbG2BbTAmLK+DiVqDlUTRseoSe22mdeaJPsMS6YtpGNU
lIgUchPRwoRHlBEbH4FhNI7s6V9WMB1GOaEohT2TmjGHOzKmv4j5RL5KbVMO9OGYajAEEnj+WgDk
IeFS2xhKa+fdMLjNOKHmDoAhpPQUFT2/l5yJttRL1CHLDRNRiCNjFrPITP6qPqh2hTmeJmwlKc+O
LNAZ14fXY9eqTSpNnoTY1fhgCSz+1NT/ifSK0lrC3hZLlKhkTlkoFWu5FLr9ZI7AxrAP8SKiATWq
3wWTvaCgggYFgmib2VjAzcz9VXLyqZUppa4qehiM9C8aD62zUcCkJiXoBBCebUdXVaRu6EdsbZFi
XVvVp+xXYJRWsZRFRaqdJLJ/uT97nEhY3lKMkH0QPIWPOhdP5XX21wtxu5diVm4VVI/VlkTkYRo6
ukWruyWkiTx/cLwpx8cD0W0uq+gMwacOTSI6EzxhNtS8S/L1qOk7nS+gmxFvactp1k1Uwf0egLAp
I/GfqmiGnvgLeDu2lRXxpfc/w3rYSiq6LxGRAUus76oarkczIjyM+5806WiRhv4jyGkp52C7YCVg
36LUuPJVeKPJLeP+tTlymaBU9buM4n81qSEJcPxWTdNdBZZT0JoC/bYY4hHxc8sZHFTmIhEoYuU0
PkNAkHDaxIuhps0pl0lh4uFbNMT3YeBY43Q+2gIAZGTZX3VObr/1AplDOyonU6XkKKgAVCT26qcE
aKThEomIbVPANZ5WvQypoL7HlBtlhV4lJp6yz9hsogrbniBCHnQ2nNpstnEXfiQt4C+G6HZKHRio
Iie61h0N0sFnLMFDJRKO5cWS8C9oo2SXK7SJo5LIoZEUBnvLHLMeYTzJzWjLusGAv8lsrlcp16RN
MsTv1AyNITcIGcJp3U4V4zdGcMokXz4CPHlUcnvLK66TFmO+ZhBJ4w3qE4FfB8e0IAHVaNpPGghj
MabYTjZn9EXB67K+yYL3Ing+fYpSiLdoEUtARoFGfBFZNMmtPUitNRbyYkyZ0ksjGvhMKEjR2Lj1
0NuCntysYR5X0NuPxgy8jWgQDvf6V6Knv2OjWw7AClBgIjX41A50yKWxh7REltNgxfibdGpzpOaW
lMcrUyVfasE2yrKvO5PfXsKiDkCr4YOZizMpiToFlxlKuRqaompOK5+zHKXfsvaZ76Hj3GcR9qbm
uvPRG2ZijQNH2N/F9mXs63udv8xvcesZASdVoAuOMjIeHUF5EcbkHloKI7WZJm3lkB5NlY09bRw0
HpJFZcRsuBSTHIyQBfVtldH46HShRQItLmtpFJZT4HvrrtNOsUc0amhqDnVo2rRSUNh6nVzSNB3d
jDZPb9aOocpwn4MJYcPUJ7QrRg+hfUKN0Ri1dRrXDIjwIgMZThutpLQ6ZT6nvBGBhB3nMnVNIK6G
HFNLbFLGEtCuCAWWyxXF5WIC1yKM1L5kT6QJ0WhviUjRIDX3UyNMtlqinsj7GjIZzLkCrBNmbMXW
06Bn5xkhpJUy2hf5VPkLzWsXnQfo1yMLi4UwpINGCoPwpEey4JtUDRUAjmtwrYpUCHagzdDhgcQ+
Uql61Dq5X8cOuzBoPAWGBVZRTuhhCmixUY6UY9fhgVIXII2R8MGbOY4DNeN8a40dvdiW/n5oYJrO
0g9Gn0GZGAgOWGotckMa7dKQrEMPgXwVyG+SSXVZ4PzGwJDNPRpDkkThZiW1ufIgK9Cf1yh/QEuW
s+gOfM6VBhZkv6176vAkIyLuVq3P0EuGw7jdsJmklfFWx5p8T9XjqFQaG3nhCi0FzFGMmdhq8h++
cVJ203rTTa1/gPuDeJReB7mZjmnb1bvZrW6gHyDrYb/TZB+luUVSDxSOyrRl7q0s/cRtOwCGQhc/
j85DYBpbZWpvI2cgJythDdFd0dcOk62UXuk0RnA1IZ7q1M6J2aqc/lOqq480pZElIGKLDI/EN6SG
BWIkQY0m/Sixds+rUsJ2U7SHftyHHqLPjvwFcG6TrApJdbIY6UJQv0yGsQn1ciWFiBpknILNErOb
1GfmR/H1D6XuS7IvYCvhQBFLyI6FBoa1mhgYo3lQpDJYaEk4tbz/VaP51TEfq6MnBO/jYAauDkkV
fkIEv0dtRNcfqSalMPOc0ujsrkL/I9Z0tlXst4YBdzovnLZq3Z/LJA+dTAnwjaN6JQWo+POoZAwp
bBlWnFMgAcIDKF2p7timQ+vo99K4MZikX1QRZsQCfHWxoEmfBNEqUw+6kEbweGmvajqDjKL0p/XN
N7QQnuafkUGPO+I7vrDi5qWTuSn31tCo10nWmbvFhyFlJG0iOHGmexCF6poJcBCOGKGFNHNUj7NW
wraoDzSaKaWAlTVaIUOuYPdSpR9qGeez6Vz4KQO3I6OktQZSthnR1qYBfCUD3VV/GCx2iZ7eT13q
0tIaUUP27V1RlAjL9fSMEGGQoQ+UCOpLiUMdNoNii2C9MqZ9F51RGpvRKHfqoPovRQQOVw6AkSFV
NBVVX6vQ+QyrgKxpWbvRIl2xtMLpho9MO8hAxmpGhW3BMGkBjSF5tPEWSNq1SYAxtbxXvqYINSHU
GALI+HX0za9Q6zRXGRVrpkO+wGby96nKUpaN8bsWC79xwxeqUScFK7kJtOK9KpEYC2n9SGWYLJGY
H0OvhEZPwt1z5a5SHUJD0/AthJpAUgISt1SuYgqKP4Q4VlDbw+/TN0U8Qrql1RA5lfCEei34MfoU
aoP/5YFAWXjxCMwLRmXWFONRMaRjGgjqQgC1oKxVGJ4vZUFRDUfgefG3yoto0VFpwrx2ilnZG5Xt
xjJKEOMK+q+ZLT7h8aT5xJ41EyLwy+7qkDKsaIYNw8e1ZFtauStxYs9r/K+AksFHFpxYonaUZzFK
oZri2zgK54rRgleRplkf1u/pENXLQOnRTfax4WgI8+Od3smk0HK30xX2jyaQGTLJUn4a0c6JvlKt
jBB9mgaAOwyRalRwJZbdtzjB9ROajE96aUpmoHtGygJp9G1dYzi070JkiqMfrT2PVG9S4qsX6BAZ
W3q1HI182Wqx3SUQYGD4URMvS+r52IuFpB0bRdDPklFS76rXMQ63ArqJIaU9ZNKkUMhSkTCD+WHT
gjPQb7iSrZe62Fc4Y4/tXHFDK8jFg8YJc3QrwNQxl53Aq2grj0FzoaZwExLsK9UUgp7HARSkihrI
0H7ELYZEOnYMRPP4MDTi3hvp1ooajEiRcuOIWFrTLzrZ0FbSLr1IQywa75HfulYcUToIJMxzfYEv
jItdxtahf9MkKJPBzGwKrHletr4z3I0xTIHe6qRmmbXT8sktE7VFEYt/mIIbR9dJZN4VwYynRJRC
S/Oo6NRefcE/TN4cLEucnMSlCHLqA+c5xm6+RX/X+jIroFJjE0GF787Acg98cJA1M7dI6Gtm2Dvo
62L0ESt4btQa31ALBtXJM1SCRvwiD6jHO6VBWjLy/YrzcffQkyqSt5M9K3kTdY8yo9DgpDbPKaYd
HchxdtopBSdpsDUbRPoug0VtmkOpNjQ2tLhKDsNc56sL4VgFX+2gbaEmxjvLrDk7TJW2TuUz5YOk
1SSt8EeFpvXEtG2v4M8VveQJMgY/aL4DEU1FRXGgbEh6LPrqoGNWosFsf9bz7RYUZ9Z+i2CnCWl4
AyzGKqtkamscBzzLqThYcaWg0+1pHpR6fwhyY11YWj+XMpjxlhHFhbLXgqQBK+ZNMhzQCn1dq05w
SMGj9gpqcnCJptOicakQPmq5qjNUVf2NLL2ahSl22ia4rY4VTPUa9VFvYY+kel5/rOPA7brpMIly
vMtMdH/DVOystqlXReWhHfRCW4u8S1whvhYmeafM7R1NZWECSXrXE4MWnLjS+7fJ98UtQJB7pyqI
ubraWPCm8DpkgXdVYUIVM9Byz7R0p2Qtg1IN2mnsprw+FdaKxlzDeFcSnVFUcQKiW6CsqtkOfM76
fgLKOWQBlk5d/oY0oxAr+Xsqr4EcSva86hscUAZMceQ4ymHIbLASXnKEHYWMwrAYS7fGrriUBO8q
VkyITPSF+WCJlLwlurLupo1SM1shKOGOsPBCxWRCbNE7mSj/sVD+BFNZYrlBdpe1vcQVkK68GjO0
CkC6GslgsTIzt/XQIqE1rdds1LgIdU5Ug2ZhTw5/kllsGM4yvqcwRBOC8L2tRbIdvX9ngqrhIFbV
ftT4sAGK6rLIhjWQMPocQhNcRv3L9F8YcSioSS18qwW92MsfYkMzpZ+7R+PD6MlcAFN9yCJpXbGu
PfXh5cyWMoK1FRt0HkkbfDYiRaEIZkCU4/sl94RVEU3KuiwfXHIUmDyJeRFRfa+Utod0ifBU1DMZ
mbv4pQCRnCp6Go1+jKscKUBtIueTEJD18U9ghNl5Qqov57TK8jmP1UjhoEi6Re/vBQYnzJ4SyJBI
e28KzatW0RDpaV6NFL98JZSORi6tco0xqrpDqhkXQ3adFPHLLKTgi9zmR4PImEr6a2ZpVDWV+of9
7T3Vqb1ojU+UdcrLtnIpZ2qDP6z9MnxXRRVd1qbt2VBDlWHeuqWsxtKwT1G4jBlz+428gppaOppP
EGPAaqgUDMoTgdaECnS9T8xlJnVfnhzhxoNSPAeduhy9ymPqGisnFUT3YLK8ZaP0mXjWDcQU8yvJ
c7Gi+eQNeHcl76ZU986kp/W+HFSTfhduxXoo5ghyys+uV505zVjmlTbZo65OO8vCHCgibsmnKlt3
kndgoQNGJlsYUBYZxQ1Tei2Aly2SdBCQejIUp7UPNq/wEg/NCKbNupqGb9nehJ1FXeITnmUrfSzV
1ZCXjKXmylVtWP8ySa1WiV84hiAKDhpVuWD8yTOTlH2OGs/A2pcNoMJ9OHt4W2Fqkme6a6A8gPSK
M6BAEGoyyal4GatQKjKPQJQkhriYEbqnXcCKYuJfKqhtCNm4wH4lslyF2AIUsfodpoJ1CqPiPIkM
dfayMqzh/ReswEy8pBmBvKrbeqStvVJcd2NDz9LKmqPy1SM8SVn48fFKS7S9uBgYNV0H7w1svG1O
CiL9jn5GEH1WBX5BJuVosoZxoXfG3UJ8lzLqx8yLOtpaIfxlauv0ugk1exJORlv9+BTe7LxCK9EX
yuRYKDEmYLqYEBN2z1X7HHjx2jcU0JSBb7i9Nx7NYcDp0KBHqnkjgVxJcGAIKIo9AKeLUWbFkKhf
+RO2wUEwYKrQtu++jx15bmCOpZMlB0X2kMcpdWUt3nm4By/HnvFDpZ1Flk2zSkfm+IWehTSXKDYr
9bkSTFAMfkqdww+0NfRAod1V9Ug3aeoZ6tAreAV1i+dBABavk5jlEbOpBvKW0dufKEcM7HDLSLIS
N5JFwy5lvlVYpt96q70odaphwovGyoyKj0gfPsVGOMqVvmevPfcc2XvhadtBVJJlkNUoVmquwTRR
4Q8/BrJi16vgyEChN7N93DPIHyF9T3sW/4axLDaSYUE+wv6sl9+JnxGQSiby4nwm7/zvPwZjdemb
eaBK0+BMWloenZ5P90vDHGlUz0lE148rEv+M6dD5SfN//26mpQ4T4Xn7Pz8+f/1/ffzfr09dxfv6
d9sw6TD2jiT0f/zJgBkJhXc8//f86fmfkHcQGzuGVP/dfP70vO/56L8n/4/7/sfN5/M8aDNF9y1V
nj3GjApb6ZBuvbjg04zzR/zPj897n7cnZeAhIYX2IVvQRud38vyPs2t2mviv28Lk/b/bYIOpHdar
8GGkk+bGE9bSglhjm0Ypc5vAi+RTCs1G9bBILkbT9QYFWo5J9zTtSm0biIG2nQLPxMuOkOZ5symn
//tAPD/F0FU6D7jZ/fuF59OeNwWKQo7eYxMzv1Coqep2kE0m2VoxxgRNgdvzfN7zked/eVrxx0k6
X6JQYXBbzxjoiv7rtxsZtGouf4+qrCEYtjqmW3W0AiEUsR2BA5StmVZklDTzvYS9uCzo/qpRA52V
Bk1XjdVSz/Vm+/xPHhoEEUFe4SFvTShEoM4YefMzCGgtMhOMbhhJ4S5mA1crOmZBXdMuxAMtBjbm
Qv7MttEMisqeJ/h883lfmvZIt1ujqtzKb1a51DHe8Hyk8zMJcmaR/SY9Vfl/v5fUARvq2OpbGPSJ
Ez9f4fnahS/M5BGh2/FxQuff3/vPX3m+7H+e83xoaOikSD3E038vHv/XO3s++/nAf3vt/+/D/14B
dwisvNp68++5/+1v5qGJV2i1SyQCYJhZLH9mCkgBDxOskK1rryJclCXm7Iyx2ceUnsFJQc/ozIxm
GN52QfYZqxIg2tKjK5AHWBCN2UYPomovtD1dpZg+fuO7XdDZUZNsBB/dSpmD8gKxsvIs4bOrxD9d
DdJtV9KIB+ZIFZTIhYzz/7B3HsuRY2mWfpWxXDfKcC8u1KI2pGtN0imcGxhVQGuNp+8PrJ7u6u4Z
a5v9WGW5RWRkRDidF8AvzvmOSZcNqUCzLGZi7CwltOOFmxHpMfYwiDq3XnvsPjSLUUDdEGYau1cK
sPwU99zS3JKgS6HrS78h8qDwuxKzEsv6LqsQfjr0ImoAakD0yzFLfzo/1JYVrPOYWoBY7fHSMqJb
YJdHXWTl18ZigVBC/0bpA9aFKdmCopt9d4NfMUyUvy0H8SRtQr8FFuch0REihNEm4RG86Wb4b5PB
4BH0ZboXIqdy8HPl7QUMOA+z0GtPg2Cx1LLBFAZrunZWgye+u+vyYVx4MaatSENLbE7FxKUFFMdG
qwz3Y0Qo6RRadcnZLXrROfAmcokmFwmNaL5Nn4jbKSrthXTFPg/6Fvmphxi99na+gwFEt93XmTfd
sAdZ+H6Ig6hF0QP01pq0j7YFo1xl9adur+IkaVg0mmz04xg0Ms12ZBK3qAL8uh5qUMlyba/Md9s0
PiQoyaNZM0xTo9iYFtrxIEcYkJ+7GLmhnZSvuAxSMsrgnFSN79+VDnNSEZMaFgky3bqY+wOE/mFb
2vQOPjvYuAmrvd1rJ/YEFaFbpU5dLOhMmwyGyUjsNsvgUx+LA/EQJvqxNlo2Tn4kPqlc9aZ3Bl3+
mZXz3Ja3o3GEGY5IjdTkFmRghjEm9rI/dhKSttBjHPdL7RhkzNB4nMEUCuFYW4k8+VBGDL0jZrNm
HEAQymEsfEK3YvGmN8aPFZP86WOu4LceGQdwwQTTJdWsJwDJw4XZo/Qp1mITBZhl2u4G/vaqZBiy
05Q+4pqK461w6IIyV9vb3lOsOvOhSeQfU+LiD5NnnwIFR32GblfduloHl9JMr8RI+YI2YZLRRsWz
rtdqvlgGzo1fry2dkl6vyTHxGaR5FRF3NSMlk8FLqVmNjJU2Etg6s6FaQ6gl5M/+8rsqeMkZb3me
WwBBDVdlP8c6Mtddeam30+NwyzDzWZbK25Z8QppraIw6c/NZ5AD8UxcNnMNNVKU9tjplbjojcDZN
4R3rIKx2RElxHwFRzUjgqGPCGuruViagegveQVoggk29hyIXlzoYaP34vDtt2YGFvjPa8VvElnas
QnwCsmaEpwUCNQ06rDhEBh6Z3lsQIqqeMh2mTpBSdOIBbgLvmE8Ws16uD+gR2hftGooKnZxbDL5+
u1co7HqMPXUFUonb+croofEVWuqjqU3Lz9RibEBmD7FeFvA9hb5NMNpD/BJDOZ9U/5Q2FSrDCKEM
ny0C5oaAC2p6AH4C0e2Y7Rs79C92yzPZZy2kVOivBkO8O5Gro4bJ0F/K+HlUYUs2Nm04DHjz1AXe
V8MIrRUmSAyJvGtoeV9lG13CpgAfOBm4Z72Wq3voOmQx453bMZkyfURTHWRjcxoInbWb/trmPWvL
/lrWtY62NPiRRkuaAcOCVWOi+R2EFNTw/KFsidG4tLMTsXeJ0cEzndRpA+8kkkutO/MWyX+svQbF
KKMPNZBUmMGoZI2PEnYY833m9w3oPNSkCDnWk6aZyz7CVAENKI1RGlu1mW6lAVjIJNMAsmiPRmsm
IbC9A9TvNNvG18/lhC6MZdVzOyWYmrqHvq6ne+kw+xgLgb1Q94madtqvCFIqg7bse4hAEvZVkFGl
6S+aXtZ86hUeJBNSJrD4vW46GNtaklailhH+DGn3DXvGgGaYLcrhaWgkenAVMi3WIGGTY9IgrklM
Pz3OIjNOrp135GEUU7qs0vTAnPSs6b8C9FAt88gqaTvsat026P/7YYoJHOMb7U71SfkhcJqi8xgj
DDc7RgOSDMM5Zm6/6wsWKykgaUkSAqbh3N3qQ3wjWGJhD8MtsVimg40/tpM2BzxhtbAkFia9MghX
RQo/duOhraJkV67GnjzJQnBPzdyPIqsZ5jdYfK3qJXag2nOQnyyWWtkUQhG1eDKnmv1tzZeqJVnh
xOmhIt4Gn5NFtTcNn6StnXp9LIDm8NVHON6FjiXbSbEgl8FVuLUpkOq6EKRDrhSECFBA+ePSXW8B
t2PNjA1q/ne/vzA5sPFKW13zuiHGNDDfwgSyYVTp7a6dCTb9/CL6GDOFnz0HWhDsgrQiIEUNb4EG
qKLOjHEnqPaQl/BSaaa/NFPkBBE6qH1cZmJbEokk5+mhV8v1MPcAuk1fUNJHOnUu1voM+fx9kf/+
o9+f/uMtzr+hDkMWc8vff9E1knJumN+504urFidAfmziTRy85egiX9Oh2RcZGa+UjwDo+zFudo6c
M/pYpBMKa2XGQrgaAJLKXWcwEdPqZvho/4WLzvO3pP99UQ5HQc4vvz8NNIcJOg3bgoyAdhd7775q
h+kfb8qo655sxbF+COYTHiueB00UT3cWVwvNJU1EKUGX5PPL74/+y7/rHJfnpoXBqJIRw8m5c9K0
gpLWN1rUl7F58tuWhi6bv5f/8VLPhXMbmv69zsb5XsGYTjdiprD+IlL92KdnyfT1MOfFdfNL9JvS
9vvzcOaxTiXTGDcxSO7uiA0k66ZA8QKZNa0eu8YRW8uGWOTML1OCkFdryuS+14l0ojb3+11b4Dqr
cvMY2Dk3CEvK3TjnBv7+qCKkcFf0Vs4wg1GsPzNiS8OYazGTloOf/b6H3x9ZtLoLSyHhCsJDYZZi
19SO2KFj7wLL25olNBMZI/r1iwATfCLUuA2MR9Yi+S4TTrkOIgcoW32beuo8er30nrVBybeQtEHP
17Ds2LWxK6QwdrURVYuWZ+hdY6E+sCW3yhmdDOvSJUw4nnliCUngSYGgtGBbN9ZKEsNEL8Me80Lg
R7gWqc1xcml5CdXU/vRzH/P70s4/Er2HmH4iH/bfkbh2RlAykU94lion22edwL6k8UCD6kWebDRE
BDPNL8xXt3kzifXAfnQ3zS+/n//vTw1GiknKMIeP2wegN38PqNz+7cUdYKg4aAXuJ1dDgZvQEMnA
QFTar/MWxUtJwevOIOH/OIC/Px0jPOX5OHmLtnaeDKO/FQWeum6atZLRFNWrQB8+Dezx3PftbT8U
+39JFXmEqtGGkwRGOLlbhjvAN4HSK2bWwCfjNbH2ZKDjDtPfp++ABiJiTLhEXg3Pceley0/tmu9Z
TemIVFFqz7UgzOWIgvgeR5N9CJ6nG3ix74EAtTvvObimaD3W9gjh9D79A0RxviiHNWNPNogFviRW
AcQ7qCVLEOjWEeBItuFv2QwcA0Gy4qY+PcGTrnpAr6uWvNFuEXQb/XE6N185Px2RDd4pxBAgjtgB
3iSXr1ggzGne+KssdnHIv6o7/REzGkvCFDc4whvrEH4KuhjsqVDkOYGMnza5tsc71URLKudqWOMI
kWoVmF+IYYDVFIBGr+L2AMBqGV5a1nF32IwRWlw1JqXEUuETm0FTzmH88i/ygDoNcMESfyxEArjz
1nfB44x45ifr2zzJJ+3d2HlPzOOp9WrsWAbs3TsvOFAzcFuRt+h1PHvfA97w1x4GdrP2DyLcKgz8
7T0se9OikVypcqGxxUJOfgA+OxU03Xf5G+cABzxYe4+t0SHZE4/3YRf3mbcUauVXOApwxKK3wNgL
4KHVCFBhhXWPPA5QVH+hEuO+gSTefTigtlgPn355Zz7+uM2qGZHKH0Z83k7Jw3Cjyo1rP4G//ydc
++UfrPP/lbXpJQ+zpv77X9KB505dOAPv/8FAd8jTpJwwbQdpqjBNi1//+ngMkc78/S/xL0U59FFi
CIya+q7QkKws4z/aPt/En+3Of4RymqBbWOneJbQXY7pmrGgfnOP0xQmhrkWjl8xsl9FaiFXlUTZt
tWTmpEb+OnCI/rjA7OwLGKoLQ1trLjmoZDsba4nk7w2iCcrAl+kPdL9VukpvUDiOeEA3xUv3ED2m
1+KlYeJwLxfVD4EsG+ct+VAYXNbdKdnx7EeHqXNgMdZvjPXIRmJtP3AzQ2uwQTaDnRr5NL59A2PT
uJb9vVpwddyDeUNZOincUc2LfQTDPDDNPlhkL7Srn6r7tq7pARxv8AdjAoYG+w8OKJPM3j1d2gJg
2i36RAypfzO3Rv7aP7FYuJZ807HawCrmV7iq4TUQI7VBSrbFMOsdzAeObMP68RGxWfmKxMI55asT
Rgm8usyGEz6/HZKomx1SZG+ST7T6K+3BeIGCuXKX/s/0aWHsNtbhNZk5jfLNMZbhod3qm2CtTvhC
1Xtd3GOfWmK9bx7AACJ4Tl9zyCK4XlA2LZE7Y47kOrVxA3xGy/twS7wR00musPE8IwCuxND+ACYL
7SXVwYJgiwVxz8BZ1mywAwyE+3Y2XuzxKYBTX4pHlpUioNI5MCKHLj7TGzi2yPhO44IqY6GVG4gM
W75EMuwu4jtNt+Vm+KAF563yAF+bu/I27t0bfeWaym1Fbb7RcAwtZtDC6Wa+oyREIbrcETC7/B9O
/gz3/28H35K6UJZtua5U//ngA7KvUXTJ/iSd7oRnKVjM9xiO17PtvslZYXoXQut6xzaDsgmj0TOO
pHomfs9a5f/hzRCE8N/ejFAKxbOuyD74r1ehSViWVbldfwols0L+3+jbIFuOfEQg2nDY8PxY4LMj
4Yq+yj8XzdlngYvN8hn/SHj+fTv/P+/iOhY/f//r4zsNswVpPFX41fyn9Aq2nhyD/3vexfonr/zw
4//we/4t8cLR/+YoXbjK1qVQjjKcv/534oVj/o32Qkndti3DsoXDL2V51QR//8sg/qLO298f6n8z
TFtZrmk6tjAd+f8ScUHUEH/oPx8sRYiGxf9M3eJ4SdPib/rn27sr88zxcifZ1CmY3ahMwc8zXij/
kMJDNgWO1taNn8O0POgwFsYAaQDxau0umcRxrCEbBVgIfYfbWjpgWUk8VHWO1NmYaaw6U4R4dNMY
uGpWG3UvHpwWuG4P6o/VITBjx/hTjfM0Qtk/k1XudEtz95HRhaskoNHOI3XSqK4XtULyKAaUSION
W6kKyFuKo3rJiggEiomufqq5Fxutc0rlW493ozET9vgR+zYrNy+FpqHMiZGkWkZ91NLRgcFCY8Pv
RMURkUfeewbM6BTPfyy/s8HENzex8gRLq4fkz8aQonP1LqoRKWI+CX6VOINI/1AJURkJNwNIUrvU
JWB66jEKRa2zLHLn3MGYCmOsVbZgnTgy2LVtU6xDRcEQBcFTR8RR6WEBdVwU7syDvlxUWtIcgqWO
0WfR1PhkWXbAwojMxyhmPGEWzy2LqcMEciubpq3qMWDUNUyHdDTIqVDpMhx7rC2oRRZqCh40a/xR
iXaIfIvWwWDEj0Y/m9bhQMJshHkzSPBbGSi4+EeOyUNMOoI5leQGMmLjs7ro+fTiBC5OQgCudGaQ
/n2eCFUz2/V0MJMlqqO24sZvWwGZATi1xmYYkNk532kXnqpY+yORrDUanhIGdrBzzcn8cqW3SbLs
NfMdzoO19lvzK7Z9+DZNcR75srypYtTUvHqpIiaQUrXxfPB9VAmRU1f35WAtSEB8wKCRLKLUeUT5
ftNaEDHVnO58QBtCQBNdZdO+tsT9jZLHemZjp6shjBnzmK6GMKL1alliHGHZutbG8KdJxpVj41EP
YmRDRvHtde6aQdeSCT/76nEiJ45kjwwK5DAAlhuRXu97hPOOI1wC/oJq5XT1FnONDwQd06aHe1of
vwzzByMTAKRAd5fGFJJ4pLCbeXzqNMrhygYiXheq2I7k3mC7SI6Fk0cr2XoCxZcpV7UJtd/Jx8co
iNIVM3BYLNDxFXnZT6j+SBxjkSGc9KEHus+Gad+Ew3Xo/GSjReO9UWO5G32TjtD1ICUmVCCjKZlb
wtUMfDh6mkIbMBy7DkN0qKULM4JHOeF+YjGsMAeEFLVOIPe6Rjg9USK70gOEWrcISfSW4zsSz1dj
fCIMFZ47Gpd3WHyeD128YdCIeJ/bhQXVJNbfMw1k9jiK54jhIXFY0LONaFf203RgT3DIc87uIKxp
LbrpFnQuMviuOmQNjs/ag3Ck9eN9o0A/xSRT2T2oNxo4bANsQTzuUquWLX7nhPpGfGtj4W6b2GeU
hAGBmgzbRx6QPj7G1j5r5i+6GC5ORt8lUFbjgybRKy2pNCxnbSaBu+4RoCx02jscNwAsVTyXcwIB
ohHw0bjBJ7N11DJD+TSMTkwNBdsTs9Guss3iwRZsbooBMHIUIQBvTNw2Oagwy36LNVecTArOxEIi
RRTvoTL9rxpl2drLJbyk0NrkPR9s0KLRKP2WorSH7kyeklw4dQ/sDIv1mObsWzoYJo2P6HSQxS1p
bXOl0Ers0ZsPVS7vp+FLTSkYrmFGyFTR0uo7shgF83w1kKZpOoLiNLUPvTYXzBM7oMLH7qgBS7T3
XVlQf0/fHpOhZSmohYvOPUZNZ/O7Qavi8ak2vc6krYOTVsXWCxYUe5Fyo+lKkD01cQRDE1SPuS+2
fkywkF4g9nCJaGYQbe/ZxiQA5IPybFViUzMxwxPirYhkn0WD+T4f660KwnceoOlSTd5j2JPzImxw
YSWG1smgSreGCp49cjEyjC3q+ix9abLsw9aHI1ll/Vk4PFAc1/tKI7pBvcI6kVXBEVWQFmVowjEH
IPFEre4I8Szr6CWtNIPiNdy3HH42DDUpSHpPqIFenB2OgbS6bNsjdXMNkx1R2MFq6jK5rFHNrOTY
Qpj1k1XrETeklYznwwALlJTQfp1dMOpwqDpcc64LctWvBwJS2/yEjeoFeQoqXnZlfpWPiyIiMcEU
5H03Uns0pzqibdGhB0K87Ul/da26f1Oynk6qsh+73ESr0PBWBcJM0LuUrcLBUWHU4fSca/rFwWm1
H2IUqf5QpuuCGWMeAWdCVchksmAngJh9IysDkmJxyfIpQSOgxEYrvXpvtXwiMhiwoHnwjLusPgf5
VnpQ/NMaolnm5SfSej9a2YZbokWXrdFUN7OvYHdmQl8YpIwuEbgfWmw2Z88fT9IvGP+ZXbuozfyT
Z431OtnqeZTXpOkGFs+wfjLpPnUZhb50cFdPyVdneC6oO4hPnKUNs9iVRaSGnGhW3NRcV7r9XedA
rpRlveHxc+9EEZ16ViS7fmc1U7cODESmo9LiAwaR+7wYJ1DiS6PXusesw9ctE/fsBAV0IBcUiSvK
dOfwME7SNj45kToGaenuuFVLKpHxpGeuA5qi0q46FzRa2uYW2UyzFanyMEViZJzOaPDB+j7PY5Md
cGKz1p1Q6dkxMJu2QIhuoseaddvBro2CmkfWdoxMeRyqfm3l7Gk5Vdtq4hnYaUl4spJkU3YVlCuX
MoPHiXRsaz/MacPWDdsHRrK8uOkugD45v4x6+eFEcAu91VBAEOlkXMDHQlWXFhJdMII8WYFI0vE3
sJItmlWVg+3LXdi9U5Em60QgrNU6biQWzvHCIRwDwRo4TZdUeSMOql1koXr3SFPsyW9b8zUEODlf
2uBP3RAuC5Fad+tuXdnl1Wdq+Bhh2g6QNg4Vwe55TiEhAxxeiEOwk42w0gs80GeVrkeLnOcsA7OM
crW48yhFdL0+sdfp7tNxmEH1+VGoggWb3VQg0+0Phs0t4cPz9zhOin0ZPYUEm3l4qu8Iyx5IVORo
2npBPmOR/FAOuQwC0bTpeMju4ooPY4oED80JNoakb28MbPOGprWrpuFSUQwcqgZyeGFuizwkmKvs
/kiVAWLddHUWvKl0AJScoq8uuokaKwct53mdRvXVDUvqSm8TKupsFmGwg2UB7C2rvxhdo8QqzGIj
W9ibGJ/IVWZHZvbHpD85wmLv46XOw3xkijgBcY4bs9SAVExxtdCshry5bOaIeePO5bABysN678qK
B3OXPLaGRS4V1e2KyedxsCn15eCt+wICXyuQAiAFgsjmoBoes+xSZRGWuvqBDXB9SWWVnxu2B5No
zQ3buqtjtFfW+CAjxoKRqUDYqgJ7YIJusOR3IfnlSeMuhc1qp+G9rS2LwRqDepsjUHyy44j3gwWW
mrB0FxG+BHgJlqbIpDy71jvuXnvhFTKBLl2SWl4Pb35eHMZU3kyDO0HTsxyLWLJzoaTAQ5kzaSMP
6a6Fj+Z4GcScgkfBoKc74QznPM2wDI72eze696IAtIrKn2SWZNEJbC9mxQrRzbYDpQv2FvJR3Mc4
6z5YMG21wItQl3pHDemMnirmwC8k3X/aFVazrF23Um7j3vn0+vwnaFChhTfXac9jOG6mjnbjpcK0
cZ9/dKGJeAT4E1aI0HSP1KZs3BSkM+u+85oz7q9NhajOt4nFamLtaFBEtJCRHCO9r4Btj0FPDDu5
A4BgtKlaNVqzbixYW4xPtJy0IN1A0qy7KDymCanfLLrzShKL7U+zJYLebw5DDbSNvDMypYJVIYsH
J7WuPGlhJoU/HYU3NoKa5TGosTYAj9l6LKJ6hnEOA90e0n3WiiP4IbN8mf8jWcTPDmlOrEp3TdQ/
skg/OCnBfMSzP+Wi2teSrLYQJyAkG560BLziw33IR2fHyf7TmgyufAQTcI8LNhN3HdO8Tifnh3lU
CVMWGflTk/uvffVAqu+aE3ttsBhF+koTqEImf18a6sdSl9pgRDb/haVRk9NE3+FO+4FfNzv0k5FK
XkpFNBR/Lw01MxwIqDbPeA3fLtDiamRyS/rrqtcClqkDsAi9x3liQ4DVHG+Z9lZ1n5X6fIEcLRft
vt2jgQ33dhhu89ylIWYHOhbhZkQGTOux9Y2BtDSdmOZJ4eWE1zjJ8Jiqmkk5FlzHmYnu7kvHTrvJ
xG2o67e+qg9DuxpE+VFX3TNIszp+tD0hT4VW4DcevjR33E7Ou7LtVy8Ayl6k1wxkD67991oNJ43q
Gu/IIaiKtRqYkdb5pzHqcNrk0aooWFoG7uiayG4Yn7LBuVpjRpK6L99sPz4Seb2JUDanHQIAUFmU
OBT0bJYRovXGeD/vqc0Z6w4dMzgXFQ/XyYODnhoj8Xkz2yHb0pEl+DgI84hyOEhhwdifwdXKqy6a
TC+1x0kpJOWhjgahsbGt14N7TncmNaWdt1xObbNXPqEtFjqdHmHLYweTVEvlpWzlzsJn4nOLaPOY
1OVpWSAS0Uv/kSkdH0YzPKXOeGW5ebDrcGcRFxU14E9b89RDl1JTcdbL8VxJjH5Jrm0apzyVNs55
2jCLWGVLMw+MBl47k+ksApWgNxH/KbZxdXhrY/0BLaA9inRho+BD7P6IjfWtjrs9N6H7rqt/dEPt
lZYdXbRN0TSc+EphV2JtgpHDUvZ9tI2TNjonU5EZMVwrkV7wOTE1kDt/em70Gq4FhR6DPOU434Vf
LgxDXFzLf9bsehva0YLg4F1OzvuIsojabRWlHp8Az9QkTS/V4Gx8LLZ+Fs+RgeOtC6LfW2aGhrZO
6lut6Y+WE6C7XVheuonM9ivHGa9bxlNKksrY55+6AWBAm8VJ9dXBVxQnZwQwK932wE7RbjGedRSG
CAKwaBifea9/0HM8WK33rsM8B61kN+WLzw1uiom1a6wrO7vvBmcL5995xrz5rIv62220T78hEcXO
F7mnL3LXPUSAdK3+y5cpJL2GhoHD4pvRLY+Kj8aheAvUiezt9C4N3kzvCk8ixmBQratObeExHFVe
EMnca6BAXNwOJpf9mNYPuUGUkBj/yJ5Lzi7112xgPhWbcwWcLwpbvDWN85zG5rLW3NNAMZEV5ltv
kJIGpt0vulMbY0JJbq0WfSCoQvAXP7VzzoKrH0aVkybkZutWG+4QT6xSs33ihgGHB12+RkgeQJWd
Zg0XK67u0zRY10a50TErRjQWBuko0vWeoijYRkqsfTkesY4dAwuLVXsZ2Ohh+CxswjDAzNZSm2+L
G7uDwxOXzBC0eq+pd5t1kTw7kmqE4Rg0zLDHEUS8V4kGr0gAWcZt8F1Jf1V2iiwGRI40vABLBhBQ
VEtl0m2Ek8F4bONHdI6XNCWk3HTJwtIGiATRSxEAmfQdiCFxlM0wiIcxq7i7xdq14rFJCFdxHCu5
K3VjlQv7ZSo41WORrrNQX1VjsM2FdWoIt4jKh9gk0KQuslsNxtKOWCXh5ZyUupPQCfpRf+yRX5So
3UKrenWH/KE0KkyzEZFqKZJ7I4GNqkawKVrfb3x0arkil4uVYct0Qo8YEQ5F36y1pn4XufWAnmzK
xCkLk3PapIi9sD43/TnrtHNqwisTePRiWqOhhCr1rPr8ObOK/Wh3h5bg71H491GdvbkjSYKpIIB0
wEVJdMHE0q33JJvyMsJCHNES5eZyHBCUzoVe6U14ztAVWpuGm4kFJVVa4NzZz/q4zaR9KImvD8hk
xBnsD+rRNNj02dlbkJLolu0jxROX7k93B4JyyTt1q/vWeBNJS5ms9jVnxCC3tDS9XRRUb3oXXVn8
V2qNonLRDfaR0eNpQtLJ26pfGsrzKqzfHcs/UgBTabGtqs1F1lkPZoX2af6zMkSAAVOKbLTghIXa
g2SnaePS9ttlZPwefBsMNIUT35UEaZKpfnQ6Wt9r/9TSRoRsLGIwCtIdX2PRP3R8dS0PCjGTfTuy
p8ofP7ZYUUiRoQB9rcrsOBjTMoEH2xrdxbKIySi1AlcFJtko8O9RCx3m7xem0VtndS+ubN7TGvRx
iRkrSUigXyIwf5QFbAVHZ6ZmjdUxG78Rsv4JWYI0evLh2YLFKjCZhWu0ZJrOG5wJiAtqmn6uESEz
G4sg478e6aIsReZ6Y3hnX7Ofst57EAQ7O1Fk35ElT7pCju69eppmgtYo4GlAcrPbbCGHehOrLNkI
JD1Mstlkk8xjtv20ygrGk1WCHQ+Odj6VKwYqJGaa7dETxJ26GYJRGvSnSL3XZn+mc6VgYofu2OND
Mm1tN3vKa3bDcTe9VR3OQDsv1ro/b5yzs65Zt0bm6Hka4AZG+h3X425of3yEktzAX5IOcbyRkG5S
jsm6N1yuDcHctJxlNVpU7iuPuULroFar6OrZ05MZaMlTqzBsNV1+wZd0zDnLuwQ3URMPGNfCztkp
QJJaGupHps5UdcSx9yU+nonpdp5TY0XUR4bj/EmQC98FjdzU7tQtW83TDxP3T0tQGYHmWCkjcC8N
bA0GINzq6ikEuUELv4oLmHP4CkHejdg4BszodACs/LrGhTycEKgr6vppyCXUWscPlib+ldYCrFYH
/pWO4HMKVLwqa2Lu246RuU+ohQ3p4M5wgvAogxHcbqmukUXMhyjlulfGxerVua4wtSEBfSndhLAA
379O2nBRXvbimewjzQaykjG02iJoSrWJipj8oCRHUSAFdTMwvDmORNhusEQtDTawr19QH7sLfbRf
Ze4Z0BKGbcVzq1LWm6kZlD+0eiG1HNQSH4NZ+WhqMx6xINJStl115yO0SP2Z4VHTTzkygzVTsLNG
8rQuS6h5bTiSvDc0J+I8bRdDcLmtvI6ojuSLJcNHxdKe+ONW2c9VwSoaFc0ms/kWpt5Sl3gJFHe0
MV4boWkdQOBQCc07HN+lGYfNdM/QAGBVgBHZz6OPoEi5gtN2awqDEDS7UNs4wW6GWG5rJKVDVKm+
bLx8PERjS9Z5wN7YrcGLeJH3bvaUp35Y4N2qKxPALT3nwFHClyURlnWKGgpbDJa7O9lZKcbheOa4
/OCVhZ7u1qSS8fYqyLZFYl2CaviTOg6Pu1fM03QAoMIT41mL1Ese4PrG9P5Uzye5qliLNA4Qv1HA
00xyB0y2A03dRxWYZwSgVPYqiDls1dTjiuXxlLakThvoOEnpSqpLFBnXQeQvwbj01QVawx5A2rkg
cjEWHFkTVBnFSn8bhfM9qbWFiMxKgvIu17yR6n875clPqzPhheTRIjLEYMMmPB6yl6InX0Ezx20r
1b5o0Oaq8aj343AvdDpcVaHh9uvqmAvk0sYXAVFSXfCzfaayXrQOSa4MljkWPqY9r36kv0aO3CQv
rT2PDgsyf2DAEPpnfCOjjPh8kAkVOLAIlArNTYLpMkttcCow6X0Dp5O6T7mAU1cSUBoxPNYwPNvX
TnU3D8NEgO0d49pWWebW8sWzF6LGkprY8sgGP4huBQUrylfZbCT0Sa8fvmmrWF21yYcFaivO4a/0
CYmmepzdBKxsB4pVr88igfBb75FyjeWTHxGWVo3HCMPAwssAEw1Yh5z+xQhpSmybPOv6We95+rjV
l5a/Gp0Kth5P3roB66G4khlJaxCCcCpxGgOMG3yxd8Khuyhxg5qzocwzyEKXGiINfVdHxaMJCJsh
CDDO4cSS69ViWoi1Z/gJguoBcnTSO4/sUBal7q10Dcv0OFVP/kBWR9rCnCK/Iwoe8jbZm41XHHo2
80yYO7rEsOQhnmZL6Tf3BZqyMR9YhVjVluH0t9UQ7kXAPF0SIAI8I24PfsWSx7JLPnzq+3vl4cMn
f3HoSpJZev4wsR2s/iexoEJ4zRuynXOjgTAK0uTJJ3fNAnWe/aBu5g5L3agaxum2ubdTcdRcaymN
Oc91Qgk+tqdKuFgJp3GTVMOHUDrcpdGG2hO2i0In7dbqnKcaIRlm1g9joNVydcSos567m8ATV/3R
7ztU6VW9d3UxEP9Y/Gio4kd2itUkT1hpHsLGvrmd++xZyXoySTjAjg/cvqcYqerloKUXsIQ4KKvm
xSeUWUTdunz20+Ec2bB43ArqyTSLaIb8J8kglAzZpcvItBENW1nl39mNqPmEkQZrMbRSZdWoMnS7
2/2+uP/K3nltRY5s6/pVzgtoDfmQziWkNyQkRUFzo1FW3ns9/fkUWU1SdJ/ute/3TVQ4CYpUhiLm
/E0VIwTz1lTm5oe+D80Pl8krLjfAwzEeDVJPqcNW1H4Mo1xbAcJ3UYDqcKyZ4bfujLfNyBWQYp7O
WeRh7DUjGPW5kLVr8V/0DSRPEOAgLCL6MN5Kjt2I9tECWACq/1lW7JwZbCoL2XSFaLYCy1W17RAx
mCGqiZpzA2cAhWcFKbITXgGBX7ILJWvQHABrL2W1SAWYWVmdGu3kmQ72yU7Ioix5gLJQZvzzpVZ7
PKwewKrExZC6KLeO1fL7yl/zUpVMQ9kuZgnRnpCFKLCxZAuHwKWfVzhl9r8K2SebckA4fsfn/jZc
zzWRxAninyY4IxNgKjFLOosMAZGuIaOJ0DEZtGLXmDovNrUHYRAH5Y50armTtWsh+1KlVLZuCy+8
u/eUHrSWiutbBZDJc+KD4xOOE0b4dSJ9g/BJDBe6CRr8lPxsYW5iFz2wlOBborLEOTWxKr1HpsXp
OaVSoNG2Teq83BfaOC5cV1mOE8ukYWFXmA4V/qmx5m19Jzt1YQH42xw3WqWyuI4dpPihWAoLH4CM
789g4Yfn8xLktHyTD9az2o0JApnxMZqs/E6k+DfrdTcup9yN174NvC7+qQrM+AbH3LltP9OJp7MT
9fFON71mH+TYao7l1yoKyk2XeTFna2RV+uyuLov2rjFLlxUVjf6EFZ/g/DJHc0agN3M7oNi1nPQc
UdiYDzNHOGkFmSdiTyp4VTlKjWRRuoCenhL50NWt0qsPRq/Vd51VHbUc1MiUg1LTJ/zJODk92V6S
HFUY8z6WsXedjo7s2Ph8+5Gx8RT7BCnkp0hjOBP61KJzCDcbAaIKYYY1DzbMkcHZCs3wDjBK2AEZ
C08ZXjWXMIpT6D9qvUmPGWjUaCL5gkVCI/g3cgaPaAGuxVrsEv4N0AHq3fpLP4A+hxiZnZR6yk5T
+DNvLTh61dQtHKKLUafGoFX5VKzaY4urYtocx2l2h1hjeqcqn8guDUdrAtQZFAkpFcJt2YT5eKdV
/Q3nc3FMiEgfZ7KRH2Zn3S8FoaxyPNgb11F/GoQIJlJsaHeAqM50XLuI5DWLkRcTW9V0wsSaowRx
gHSpFRw34QTdaQMJ4cxFlmr+Tcg9KWTn2N5oKmIInnDaNUKyfCrtgMh8keJ34bvJXdzpL7zv1A1h
uk9sQHA74UMkowTShIRKSk6OWUHGkxWXtrGUfZdhOWKlAhRyiwWts5/CTVZAZE379Nlwne+tPR3y
tGTvGuWPZgXpz0TEKrB3keI9DZggK8MXuzR+qG30aUz9Y5yiZohZcz9on8IGVHZjap9zI0ar2i1e
hY4+sTYRlS0nRNO7dp8mxsJU1IPVsFPU7P6Qk4DZKOK2LJNdYSC+lLHPi8pVG2A0EqKGAZ4YeUUV
XbRcdM9mrm+6GFWSRNWhd6NK7QawB22PfapQ3HPpJxj4hdCEM6cjg6J1n1zeVcrgPPShTz6pH+9L
rUZYQN9xvAUsj6iR01ife68/Osg19cgjVTYHT3TG7rUU6IxWAU0ltc22ZEBIAbLJTR+h8GMZxSkV
x4Y0amcsOheVxSoOH4sQV5WWsBUyVFimZjHCSG7xrS/ZhIlUfW2LYp2K1F32udEtAJJKyrQ3GT8t
znY3pWamM23q7IWs/OOAF7vlYwnB3kGz770OfzXXCleKjg9VH0+Y4aTdS2sbZ3M6TwGPTVD5962i
J4fIBbOR4Duk469bdDku9yH+utgIp1hPhz1qSVOZY7GkPCMagzhhkJHbxfy9sqYvHlKoHFyrs6OZ
cKbOFiyMvPrkNiDUI5E9jRVWPaNxKEsNSVSEhxwt2BZN9M3U7vsOhmrokLPIneY1A/EBR31cjYKj
Xzv8yApYRRUZkntlCMSiaEmpqTq003xl2H6xmXwPMVnOeWBAIrRMVUjiPX+GZFwPln5QI3aUtb5t
SYQNGTolNUYzPSJBCEXCqDQ45BihxkOZT0AzEOcJwv6YY6DELg7MoArbKcVPngAFtIa0/CF886sQ
gOZbcpVqaxCTjNxH2JzDJrB0aAZoI+5L/0sXaPpzaxFwsepdKoS/DdsB1eBYedaUu5L9WZGDQDGr
8ntSaizT3S4vgp+axrovVPzqq+TeZXPW6agbjj5YMQWFW4FWYZVzgFZmdlvFGziop928lawNdT9a
pOx0EaIpU2GRUg1EIsKx/gIzjUh9gTmihwad75Ih9787EKP2IsuAqnH4gbFq5KeBcMKNDjlf2FO5
4bSbnau6eAIx9RUd5x9R+90wLWvV6Sgx2miMs+6a9yl/rBToKRpOwPU48ZMPGJ6cIhwXiTuCa/ea
ZvVFtdAzKgkvNyiVLMfSzZEaHE5aMLTLEur9ovTABcYQ9Q/Wl0AxoGlxouTjPhW+Zv3hWdqPMphO
dpjq28yuEKQaaozO09nY1lWXU48Cl4vo7o2ts20m6BFAcyWjCcg+bTwspw0IB3kAjL/38HpKJ54u
2y8fEo6eS0WveP165GcqMaLaX3/Tu2wN73X6pGDsxYoU7Hwtu0NmBoV9VXsMLPbMeprB3sg9fKDb
chM0SGp7SfZjUGJ06qKR4zArGyFd+xhZQHRy76A6Jny6AuSbi9CUVVdoZM7YLytwlkKvXttRddd2
UaGDWbsbw9FOeIrfVFZwThDMvEFOTF+6qn8mZ70hMuTc+QIfSIhy6jYKZg+hsU03bsHGxbEQ9MuT
PL1FgXRnGO1Pu5w+p33WcW97Z9n6ofXG6HPSngKz/u4P3acS7AEbtWrR9aq3rDx13UYeZFbfWZV+
SfQZgRhWG9yA2BtjOKF9rSA+oq0znxZK+0dOBBgXKoHZkt6sBtVFmB9MZtcqPfsf9ZtXKvwXkIY0
M9O5CRswjmlCeMLjSB0ibbUq4RPxP7utGrdajg46XYr/A3EQ4HUOBvQkxvR9yHt3FQ/km2J4ZsfA
UZ3jmCgLrTcFbGIPMmMKKVy1Zn2jxoBOI+oWCU6ccRvEM3ciI1ZT8CGK+qgDTNpFfndH9CVZS8d6
tUcjoyzjr0nbKjuzxpGzNoFydVOByGxqQ4YSiJffIPIZAT3wYQvmz4Niodwge+ZigrMEleiTYfA/
zNTZqnlWorarkleVX9TDqq3K50sTzMm6MhFDGr3eXHHIJrk4b/5Gn4xFjDPIXLMJIm86DHUQevJ2
YeIC4ZTVqSLgnCZ+ujAy7XM2iYbMIVNkITovR02lfaHVQIAIwGioyb72gUYEcy2cXYSb1NiOxFP5
CmZbtZiyfVHjCBMqFfJz3sTRvrEhh+rCxk6uRUgN5QtOYsP0OqZBxrJVZnsW932QiQhzIf1QzIwt
SdsqFa+HxaM8y644wI0AZEmGHLSF4Hdfp+G2hGFr17q7cfx6BZq53ssCBrB6OxQWVh5uu9FtpDBE
ZbN6ZZG66xOYbQlhkEUy6ISq4FcjnLX2+cTBAyJi42RMiCIMPJrJL/aoLOd7sCWzFXeR8VynXzUf
Q8YM19E2dO7aCm5ikSK/aJZwFmMV4y/gjuoC1TcM0kIeH0sFiRf6A47Gfh7yO0bfOLbyPIAi3fcc
T9A6InERzcLL2kDAxBakp8yx2BNbKPaN2oLoKPS1BqGPrYQbl/uuUMsF0QU8hvy23OtD76zzBj5R
xO6oTf1qn1mIpyDWM68uPokQ2SmiDFVd5GKd0M04uUPPcTJkEcQY7GPHJLYjf2BIxA3BlHww8n03
/xFQJTXXbR0eS99tt1WoLuTvHhF+2staE/JuRXeZsOqIjq6Xhg9VxzdNq77pKKttXXK+iR5WSE6J
bZOrAyqC/T4wTRfVMfYzytSempRfIFSHF50UPFTbCluJGtU0tbPn1/ZriaLiTV3iAFz5bOdG3f7C
H3o19W1yJK1dLBAMz8EJ+QqCK8IhmmQPOOZ6fo2dUT8AlegXYaXiSf1gnr2evd7oluswQGy1qz8j
lZouUZxZpQWQy27KeGprAuYiin7+Lx0ia8JmvNAhvpFUbqrx/MMP8+w9tUE3/5EM8ZSFzY/v/+ex
+dL8qP9y3S9ChG3/x4VYBg2B9xo8VfgH/Y+6gVom9P+Y8CRcQlQ6OxDbfaNDCA0OhCkM1jlH06/c
CM35j2voFpErTReaK3TxPyFHGNrM8LkygEwbuLauujbhbAhAhiO5E++ob0DeqkzrY+tHaeRHK1ON
p6FM9EURAHLTOlt/6k0ysekEG1qOqg55XzmqV5lxGU0SYJH/32uvk//uWs39Evp5sPC7otzLAi20
krTbW9sdxnIv5uJDX+RPxZ8TlfpgZ82w8c2pOlwLGLrvmyGaoXsCwC7nz2e/SNKDYbv+rTI3kX1Q
l30P1lu3S/NZF833OCOT6g8TBK8AymcVrXAlGF+tgixio7nPHdp5wMAa5LBVdCUWCQpy+3EsPcRJ
qNmF6+0zJNRRLn1rx4ji7TrWb/Tp/aUpUIFoQIVj2tRP2n5A46dcQarhyDO3AxsAFfiBr0WMTs0I
j+EAjhWW5VwE3iBuieiYtx8GZFMWdojdW1zE8Mlktdi4fh8f5BiCBsrSD4YIgNLYoW8xOVgZVbO7
jefcIa3YraYBfgPYLrak2jqvjfqzq5bKfZPA3Y0VJDwHzkx33Vx4SkwhyhEtk1ksren9lkR2aqeL
gvV3bTTNneYjfQ2X3nzU8rBeQpbwV9VQWY+BXxBrLeqnMsX1TA1UqzvHUF92+EIJ26rPrZo0Z/4f
HTrpYXjpkwPzdwXJgsjfyqY96f75ny6SN0qsbmNUeQ5P2QB4boXtuO+d+H0h+wpd8Kp7G5B9nVk8
/frMHUI5UbdhJ5OcgBIHj7yJrXVtIsdM+it4HGqSqF3PxjvSydiXbM32mqa3u0L03cbRyCdYQ2Qv
M2fKUW51jFuLoNNznHBC7Qe3YyOEPBKiAAl0abDaspa81epeCS9915owdJ1TYGDjBlGFCO9keDUH
3mx5NLfZCbNpSF1/02kjoioTSRyl7oNHMcR4CFUdpIBBdc5FTWauAyX4PUDKvymD9LXxRg1XJSU8
Wo3uHXyClAsPmeFV3rLzSAu2xoBVcCDnoUfpO9FzXLOD/I63dX43zkUpyD4NblWs5EBF/FDje8OI
EsAKdcrim2iHY+klrzobmQDYLcKHczPDawWeFHKDO6PNX/l68h96a1aZWT3U0xauQrqfLISEbkzA
3PsoQ61i0cQ5x9EeEUPZeRmPau2rPWutcoYLl3mgoPXaKRFMCOWb0qQDlpmegd8TsLdIJNPnLuln
HFZIMJNcFBZsmkUeH72C8d6drOFSZJzBBzd83+OTe8zLalp70FfuB8Iug6mP60T4IIxgP3DsrNJv
xFs3Q9QOz5yN7kRWkupi9ZAFq563t+Z1RDZTuZhc23yAJ29C5ElUWnRoOi09ApIQC14304tPOpp9
pv09CKdHINnhc+q4/VK1IAnlU5UeQ5dks5yKVvwhMtP8+R0v8P6vxGpN+51YDYNPJWEHi850bZsX
1kwsfM+8E1qKb6sdOD+A0SbbUKos63MEW5lFBppYR3VZVj+2P0591/5L9eO19TjFsKsGc2kak/rU
gp8rrXE4pWEYPSGv5BG8vSWH6y2T+WOWBSwckzUsjQ9Zgny9/Pj1PDBuZNWZrxgUjkly3vWytyuu
/RZhTQNl5f/qZ5RZdSyzPnscZxunGt+ah1CvqoMHiHFh2U3xBS3RnT8Y/mdEACHkg9CHU+8UXzp4
T378pQbXhp5/Dt0rievPipKSmENmc2oeB3/K7kElW+c0aI/+KOZTkRVsJts2l5po2pcMrheZKVgK
6QwwqHyhIYpB+tIF0/TaeeDhUlUdDl3mjI8EhO7F3F87M28vnRCUCq3seYKKJvtbNxIrpKv1tZfG
wavWnNhoixdvzJRN11aILszdPmC2JirCJ9914G6ZEwJzvR++Gnq0+JenD57o73sbzt0GKx4EVIMd
Do/i70/fFBnEe1Q7/B5p6GUDS8EjT42nV1OdbPD3OnuGwjPO7eTwKs/HVzVxbXRXm/oA0dI4B77y
PPKFXWk9EsBj4sWHylDjA/iEXzXZpzjpfZwRGPrQL+cOrQ10Wc67Dkd2eV8ZFX/xv7md7FPraF0E
7YOYzUIQ7egPSLdah7jCTSbNJ/+lsaOTmL/clmfdl7apPsupemD+mtpN+rupGO2I77li3OMhpD3b
3pgTYNeCRUX2GPiyguZ0kd07bb/lKznzJSMsdampicnJ10d77VL7ffTjPGUIV2AOueL3eblTY51S
tegJouF1UMbpfeEW2jYy5ozx7/3XubFXqAfZtK380Awp1IJ4ROzgOuV6reyzyHHofTJs5KVyUPZ/
vCx11bMS69Dw8niFKN/4iZcnjlWOVr3YIzDKkEzXV79ojlPsB8gAEKkOQwWcSUqWt7Hc6gxCorpV
rOxJQ53lpAeq/vTWmlzfeArD8knv0gg6E615TLZ03lTXmf/VddP8E97ucv15Pj9Btt7Grj9vHru2
3n4zcM5iGxd4tqLAGRydwjdviRznQOJM/yj7ZO1axHLAT8xbop2/5v3d5GDwvM0/f5Ml8//dIYWz
kzEfk3TdUnXXMcSHL3LRjrng6XW+Kz5oHOXGAtO0lOcPFKKSVlc+yQbBjR6B4k8FuI3HcPzSpWIP
18c/2vaMO35rFp7KfiLqvcuoG+JR4/ojWr/KBkqwfjBglmzqQtUPiO7CV5n7ZE32XUfzwlPW13my
1of9WUOx64BHErtXUx9WTVnVp3jyfxVyIG/dgePEn31yCrQp9jXzQCHBq9V8HXIlv24jZ8uJboyU
3z//jYX4fbGc/8aG6XAGtDXTnQ+Wvy+WQxAqelAZyvcwUh8b4nkPCAVF8FgJ9cpVk23XtzYznAe2
l8RU3vod+hH6+tXfTTDJ81If523at0GE7rv5st/wxbfE+xJW7tltEhhCLKAInb+tDJfa3KdOOHJG
oW2C8qlVJs4LhByWhfxGy5qcyA4E+pQxc45k5+XmRFSJvk2QThS0GB/LJMYEsHOzPZFfC1S4oa6x
SQgXsqlmTvLQ4HQvW/k8A4cJWI34V+xD6xU+MaDK0dpjhlWfer0vQJLG6beSjyjy7OE15SiyvM6w
re8IPtedY2NXR4K10WwevGu7MP5lx2X/9VMUHA5NB3VzaB6c6X//FH2rCxV1CIzvVjYbmmL6gUXb
n4Vdh/wVZbsBlsjbz18ayIwiEcYU2VVmfL2SsDOWE3rBs6+jeRfj5obAen008Ru6g/T5qz8k4gXB
GFuFDwPyqgEX96bSw2XTukgg51Mokjs1hy4U6ulLOYTa1sqt+lQPbX0y5trcjxvDuLnMjSMTbhx+
UsCz9Cdy8u69EOG+QmP8yYgh7M9jpeq8G6vnlmn2n/I8GZe5rmDB0hfRXtaI+/2qJW+16+i15veC
MLdeV+t//oY589+en/NLZQg1DEu3TceyHJtMgw7d6/fPpkHFPhrjzPsWj9DoNAG4DJExziwqBxf0
zdK9bAJ6xrmyikgNTuySCSUy/GEifFmBOs58dSknDfMkOfM6Xd5SNuUtncI6JboBpx7ywV1oGgUI
Rw/eZLGXPRMcmLtYdosi8lY+Lpm4a9YlHtbzFXKcOFZ7I4CprCctHO8uw7/uonGuBo2YWsvcXxL/
BpjfKW110KIcQxtZlUWtJN4+9ZeyAdCNkOl18nUa8g7VIVAdF5jGMiwKbie7LlWvxWKqgb608uoE
un2WjauCXQz4my4/yj5ZWJy1QPTPc5xeHAp1rFA+bqD3XufIWuA2v+4gm25hubt/fgA04y9PgOEI
xwY+6Kgu8UBzluN5F2wLROAl0ahW3+MGWXkT+0d3Jtcqx8Qpke8Yuq1sXbqEhlVflbXjwjfQ/0su
7Xm2HI/icNz1otqOmQORLg2sbj26+bvbyAE5N7TxwERZFvHhAppylE/KH5aenfOi0sjIH/yxQc2p
8o37Qc/K197D4hdws/qIEd2wzMB5HksQc1s9BKIGwcpA1BhbLa2PqkdjtkUcyZi9zncMYgETpjqY
4PDPjhFUa1MpQF72ZfrNhDKL0tb4EnaAcydF9Dstsb17OSOp7B5aNfDiRq5X8/o0mK06M51YtPpy
LEATzFzzt5HrxFxv4dhjFokAolE/wKq4ScoheATnEzzqPRKoIV41EHroe5vRDGW80AbvXM4BBGsK
sBhBW2EBuqJ6kH1hIhDAdNn8Cxly8N/a5CmIOcwTZZ/iRhGKA1H9IAeu90pl5CLTTfDcCgytMliW
jZPdtf5AQGSuCZi9uKRl1l5DNOpDv5whB+cr5dTrRSTe87tqvvLttnKG7JfT9HC43FZ2fbj899vW
bv4vmzbN/HD4Z71zVZPjF+d/HlDD+fC0++4UWW4BESqugRURu8CDr3KA9ILVWch3xPVd4nQuwNRX
2RFmBVPlO2VE+wHWxfRrvuyTV04h9LPuGw/SfNf5LXW51+/3v/zQMBI/BQtYPMCWwgUA0QxxDlSz
vL/s/ObtH0fwa4/vpPF9ER1mtsTAKvQQN4n16Cqdj0ZPDgnFc63HbMKnyi71kpQrowM5sMf5AtPj
MZBdRFy5oJ8wpayxrpzD5Yobk1mzMNeWTRQ42gWuh/lGnUfRqP81KiPv11EZW5ej6jz5w7VarGZP
Oeik7VQMP70RHiJ+ANmlUPzuO5hmbSu75GDrJN020qufqVZn94CEpgV60gb/kzQHrxAZOL3Ou5qo
Q+lr1EfrVI5quxdA+SEieP5rLZTbyguMlwlBSN8vIf7AKobKXKH1UxrBoxbDC/Mb5SS7hnDI2WQV
waK3Ipa4tieh37TZKsAsG9mH3D2VpuucxFwrLHTGiaYkQPD/HBhi1zyWCqa687Rrv7xJ22S43L0N
ECtE7U5V2GyEHvYwXVUS3YjZk0dFfg+jBI1mMbyMXZ6hRWONIA+K8cVr85PdOv05DoJ/+R4Icji/
vfaJiqkm9jmWBh+B7fWHGFjbe06loo/8daiI9GMjMygIGJiDdWSfhvNS6hW35Nd/Gl3g7qdI7R4J
20K4EWkPRZ+mLLri00x8P8uGHvLcQJL1VrIJSMs6+pH1IFvYr3ePXej9jJOy3ev4idwRWzUvcS5s
5ZZ53yt7GcO6xKoSx8VCs0Oo/TrPkFEstwUY4FqQqXdyE5a6nHfiIlHBibPTyn9vughfLOBMrEh7
WUcjyR9lcF8WRZzeI1Ze3MmWx0ewhERvLy/ZgKiyr/NzbURZlN3ozkQ3ZyFrqQ2ZtxwRP5njNLLf
RLED+2nP+dQ4INJ/7zd6lbdhFFa3vab63r/s5JAg+8tnaqNPBm3MRd7MJL75+4vcKfUaOV87/1qP
vbPIQIJtm7S9i4YxHm9w3xqOIMGGo6xhwl0DugWiaKi1tZOT5yaU3ggJcOOcqAkSjHmYbgrXDXaN
0qdHgfTWEiu/4ZGtEQjsMEy/CERN4rZAhqxCVlt0aHiJcQQJoKLwSUzwSBA/I8LljOSVeCGVk+qA
90nG7D6bIc5iWrcpNJAAYYzwh05mc5EBsbyd5o3WtbCDsD5AIyIK9jbQZWDaNfLXqFrgX8jbvTnn
nb3NvGqT6oPxbERBvhgL09paePE+N7Zz8HS3OLfohSOD4e1ZAuPPhTgJMcXwcChkTRbOBPcf9Gmz
z+tE28g+hADJEJGGX1+OdCSePgEu9RCv+vMQKM+N16Y89Mkz4dtc2SVn2EoBLBEQdV344/5aTF0x
ArhMNyl28xvD8Avwp29TLm1Ush4125u2VgSFakKGpc3S8mjMLdnV8NbZqw3Q2LmLNeZXf5eTt0c/
rb+99skp5HBesa2u1z0x3uprZKjYXKN+uDUybDSSYvT/SI0MmXs7HNEFSrNn1Iwu/bnn5dsxiHD+
JiL1h4Edz01qay4qIhlsULN5sud+hPXIVrpoX2SKyEgiAauHpVRCNdt3Q28/ZkYePuHJKgNPZq3J
howfmYETzCOykczT/O7dNB+PgQgC2D/vjQ11FuF7fzrS5rVR4GLt6OwcbHv+yr3bGw9Gn6F+Nhlf
gdjUW2GqzkEWijNFaPInzc21zwyasbvRCYRf5mQA2w9886y3q+TcD00531JHlMhS/ktATx8DZRp3
UecSGJ2L0UJWzWQncu2ygUMiE6+jjazn5mUaisnxylaRypJ9sE21hVW65UqFH44MVp3C4yjdTyXs
zqVtFGR052YxmdUG/DxqRXMzQpsAQGcBlHluto6lnTrVPMpWHEz5J9+6XCh7UnR6Paia974bfovU
NNuDzYcVaA6A5ead6DjvPz/0qXMfBOT38659CmSem0uu7cN1reGMe6sHFDspPtIAafy57nB2gF3J
K2X0vaMNwmWRWLH6hzr5W1Vr7e+/T40Fbx9znmqV2B2EaH+snSqASJJ3wZ0zF6VKOFdFTCsIk+DO
tkoEkeWobPfOAFJfxQ6t0lE0ln1uZwV3lYJmlxGM2fLddaWii3UCPv9QBkFyMqbmdRKu+hnFnmiP
DXxyK5tVgYOciJEVlU24qOHSwG1vfZmc4LasJ121l01fKV/QQ29Ptl9pn4O4vnWQt2s9YO+mZViP
o1WGx8LWXuRbTHaRm9tzvAlPInfFwY/Nsznm5DnlflxLMUEqNCKC1436dVcuR/WS6N+H7Tq80nyL
lbqzcyeP1adpR1TkQnMbIP0Cy8sh5T7We2Mu8AyuSRhSm/I4Z7WDHffWJWtympwhm7JQG1HjoKbB
AIohLWCI6qx1TxjQXcPwxc5zsMrTOB3j3vc+u+MpEF34onqWt5+8DOWauam7qYlwhJpuZTNvsn2X
ad45qiLIdfaXWBuRsrK9YecGefrUBMm+SrrxVfaHc79uqn/bL4ip4/yETIxMhw62i6vw3JQ5UZkN
lQPXtOm1r50QWZqgadSqcfTUIAfHG6skvWleC/et6WEWe2OVZriWo/5McbzMrko9Ok7h1itKGBZu
VC7htWdIHBrOceAUduP3ffkH50a4RyjS7zviy09F6/FlD8s/zFgx17hfNqt6Uos/St08hrzZHx0z
cC+XT/O0D5enMHFlP1slc2mF0SEsHWBiMyRCFkDrwJqnwsAnjD52AtqpRrhTtsZMIHMwsUt0WmSm
RPsUDhAmYMOyTQhINi4GII/LLiKBJfssWyODIZ7cNv9tWma9wPQFyBkUivtgjueJ4F5+q7mZsoh1
I1xZRhs8YivhzYPljH3wOvuix/tt+L/+D5jWMk72XqVbs+b42Ps3hE7AahZyVTVcei1Olb+/IQR+
4mWXdcVr4ZmzLFZt79VOWpmHGm4Ylzo2h9a+EwUC4wH8V0sOAXZnghy6FBVm1lGP4yvJz3LdpVly
SScUc9Ph2VzKI5eX28U6V+pkKQ9kdpf/Go26NH9w+apK/ILEM8haW7dPlUAX7tp/hUL0fw7K+RIT
cZ2G6t5TNNXnHGnjKYvDpzgalqJLpxddS/hOYf5IhKMaX9webqJLjPcudvvLNGUS3RFzS/1WbnjY
XagrsOOI1M5BddknC7kT+hBtv07+sJ360LzemfcUSl9vd5Y31Yfu0BiRc8IH/U7mJdOwf9AAhT+b
lVUuzShpDq4SuwfFH4Ml+jnpS21Ud+gNjhhYzQHizG/wbeVdeqNBFD5B4B4ee13d8dYeXwxMaDaA
NMn6zE05TQfKdCi0LrvJUWwlrD2k99dn2R/Tp64YVOhh88Ns2MWwMVLOuHKKLJr5wUer86ntc3V3
7b/Olfe8fGkUK7/cL8pHTKymAKO7KYnPRKK1xVAj81S4VnSWhZ6GrxNM571seb3m3Hvxi2zIawLh
6VujgSh97ftwnyGL1X/ZYlkzavDDF8jQXaIygIyMOQj94dQS43+UekFevGIUnu6IQgfHxHTRSavH
FIEqVLWsGt2Chez8u2E5gCLcH3VtFgCGOWg27qm1/e4sGzFc9IWO6MJaNpWh1XCNGs6XQy54+B9l
LvxDVznWZtSsEM/XweoXkdv6CwMrp0VfjfamjNrnkKPPEo4SAJ5pck+W2WuCaLnxDNA52sk+e44P
RKNCnsgr17I1jVAdwNqBbeq7oj6PeQ4JKfNc8wGI+VL+UqlO5EGN7QDLNQ7XXt4GDySysS30+0c5
o0IdEuJ8km9lsxS2s+vnQI9s4vRrwrMO+3WCq/ShMIdFw27pzi5GYuRlQ1Qd39B+6bco0QZOm9kL
OYQ20atbOOZmdHGn8H0/QKwr61BHGbRzIOpuMRHcOfvx2C2GuRbNfbnn6Edkr9i2i1hzeUeGpNKR
Y7YCnbTJXNRzllD2c+i7l60pVJfksd29Y8fiflI6LGz42tS5P606jLLW8PX8fdtENgLrHs5lQ32U
kLVGz+Jt4GJiYM9LuiwUHL7iWNRH2brOkJA3edXbPeQMMOOzxwbInuu6KBc7XauDY+N9/9Atm6LT
gyOhKtm4LplyfZRjXvv9uljKWmkeu9qp7Lv5+42DYnwwyLjuODcChokQFFS1HLCMkwzE+4KQP6oV
IdVodnBjyvwLAjX3bmJ6P+3mK4xrGxSEVixzEITf60Z7zWw3+wNBF/82I969K3QO1LpiiOOoR8jP
iEYcQ6vOt5kWP+DnaWBHO/fJgcx5tAP2gJ2qzAfwwY8wRtB9DN71X6G5IUtWudsdeQoe0Pcwv71V
Ej+69ER/VuahRhMnJejiva0mzlEJalhwfUVosbWUiqMIna4GgnOBDU6xyqDlP4SRZe0KFYvCoEUp
5rY2kftW1Nhdyc0Bq0/1EI2nRHHWeDBZh+v6J/hrrNjvpbeXpa+rz03gKEuhAbOEp518Yv6L5pnt
V8QXEWTQiPVbplvvhFoYy7IihSCgmMkZ2Mqg6lpV8TFtW3Fneya2xqXQt4qT89J1XGtfcHLdV3Mh
m9eiQo+uN5Jge+1qbcQCDHy6ps9aVbdr0jtLgm8BVuaReT+QZYVvj82ENkxi3QlTgcPrRN0qKDF9
kMPmPDEcgoiTh0+Cs8RWAXrJjdEZ7hqJ32kH0T07IFb9/yg7r+W4kWWLfhEi4M1re+/IptELQpQo
eO/x9WehqBE1mnPnxH0YBMqgxSEbQFVm7rWVVaOUfHl0XYcm5FrPhWV860cjfc8xsLAcyvhmozdA
jS37N6QwsC6byl1AvaX+q83Kh0yC1aqq5jWu7OIhCxtQZE0UAc5mUIMccHYlZyUGRRdqKwSUBCS3
oinJcYfHOkyQpIvgj49dfI9DLT6ORY4OwqAeFwSMDAk9IfnnxyQDZR1EBqhzTkWnOETT8MeZrBrZ
DLDHz+miUzR53JprWwcOFrm+ClRSLwPos+FLn8Gvc4vEOWNySaBWDaS5HOXDUgx0UdbjWuxhj5WM
1hy9Fo8Vux9eVJXESW89I+VzEWKAz0wJ8RSJHo5POE7JfHHV8CYOnnRv3MK9SASdb7WR9ntlQBX2
a1wrdXvZ5b26EH2qXH21sx6tN9AAnJvjAVhF54FQMxJz4Zhqdgg62TopCk51fFOSb/9lRo6ebdXl
+ovG9uzmEf/U2GTcRQst6W+taYyVBinnaWamSACg/mpNYwP2yO+Qtqj5znD6a6iZ+7jfipigf08k
9GO5LgqP06rduzoFe26eIANXpCfDruYl+utHV6ram6ykW3g70pOeGv2h0GJl1k2zwryz1mHh50sx
GgOeXfhVTnVxTiGI+Gg1i+OLUje/bQ7ars3WpRv+/AlCT0vWtRdhRAS24NCP6q1JLIxI0yGIl61J
pk/p7OomDqTLTkB0DWA31dkQRRVlRT4Yw0aC99Pi76MzHoxs3apk0lwv5BVmSuzN1Ci94PuVUgor
dWfYb6Lns/tzqq8YyUUMxIkCE8Nn4Sw56zZHG7EJMlldEiOHoW2a8XtFcZmSue9WYkOVN+v6bsSI
IDulGQ99rih7oCh9M2eRKC0+Ck3iYOeYY3tHu1/uWsT7n/16r4XYTEJj9hLtxstnLsea8ygiLRmi
LSfo8ptoha71orSu+xGXUQmCou4rsp0YbL3aQaM3xmvRDMDPrsPAglM6fRq8rmFnqRKwWNvF2EXJ
QkKauPaObmkcZJ3MSmkpeA+6tf/GvXdtlci7I72zN7maaCtsaYsjbHltxm56XSGG/W7F8AF5BDcP
7uhJ68Yfhg0VMu0tHm1kvtOUMCLaQhXIlxjU82JsfYrX1KT9HzFw/b8sJi1sPBQb2wrT0JQ/dmMa
dZ2e4uTxlyCIZiaU74uiSdUtqtVol1coz6ihqW+iL7cwi0Ha3yAGY4oYGEHo/nFVLymbIYOc+GCY
LWCBud07SQS17/OE1Hpy1WRPXRKNIiNsaXW1Fwc3MYpVZshfcRqsMLW0+hwBH+I6eTqIKaKppzXX
idPPi3+7RnxOP5Sv/x7fhCbz5+Lb4j2E+oc6aOqi//H7qkq58rtE615R2cKZ9zAE06b1hDIdxBl4
WF7rgVzfSlCYW9EXTIuKDp4aCvwGL2VL0pA3T51NFNjHRNWsQ9RabIGyCWJpKuc/zlo1Vj/6+l9n
//95HSrn2vDGtchTGhQEz3ydwJrYFoumpwP+V6cspmhGeh/+1hSjn5M/r62zFmHp3yd/Nr0KdaEf
S+5c7hUst7IsOwMg2CRTIl8ciNdr88TRtDUBWP8hBh4OD0ib66oM/iMapBk1ylhBha26ySM2kb6t
R+wLNA3kXWt+j1wArUP5HZYqmum4D3e5wiPZzMEf2H2cvngQl5eSD+taNFNwUVJmpVfoFQVJZO2k
OVryEsRZtfGlBqmBaIYj5o6dOxyxUh2etPQ9TMb0pcMHZK/p+AiKz0JpECD/l6udGAXVPnf8tKRg
VO7ZTvATiA+TE0xJxU/w0dSdx8xu02vjpMWtao1T4vnG0jDCYAudRlmUPTykJM5xKwNSNrOjInjj
5ngN7Ex70ORQ25po/1eVEZZfbOtNqi3/7Y8L3UZ5/vfvv2r++f0nRGWqmDqphiqrui1qY36L748a
T00ITcmT2bPseNIVW19Vfgj0AOxU04JhlkzN3fttcfU9T1+Llugns2aVAGsZFW3UNETeKQPbdJ2O
F40ZssfzdWTflgqey3LHaqu1Rn8rCjO/ZGYzR/473ERXmvXtqpUmK7ZphhjQQe/DDqDsc+qyEOcc
sIO+i5Y49K6SI+4iqtJS8rsMVXRL1lhZ66xxx2UfUsbHInOC/tbxwaAY4bkPqEqwscOlkg7X8dDC
G6BtjXqqhsEWFwushbiJP255cSsHdbbW9XLvNTLaeF5L6xAn2rNO0uvjkEdg5PTYiH8b8Kcp4gpr
ukJMTnPzDWDMhK3P0ce1k9RWdpDf1r/OSjEi2iR6bXtu29a3Pnco+J4mSr18qmXz8kccQDQ/+7BU
HCliOoiejNfR8TNkUIN+IcsGidW3U3+HAkR68kDk6Tz7z6LV1OdYz+x7oroJ/HX/TNpJelIbv9/j
TxXMS6ORnhApBWuTUCuuSrzjEOCkN57V4bXiD+JHsvEghRwKv4M7AHx1L/qS3EFWnAxrN8zbvTTJ
o6VsaPdOrNr57LMtzj7n2NNs0WTbd/IJMqut0m8+NnG45Mg7383vooxCFE6IMx3XklmfOVSaDzmb
PY9Q8uc8I0MBVkkhDi+9op+VwDDmJlT9pTY1xUGuPeOc6vl1qjbFgNgAbFe3kXssWxfyyt+mhQXU
4A913KT630dV6Z/FASk2pg3DRTSIBhJ2JrL8lDXquE3HLtFnYsQKpuSTDkNeNGFAxnu7Do88ccJb
D0s+zrr4Ilq5ibswLM/paRTexCGJSXGN6KtYXvzVp+f4Zze5PU+wqT6m5fC9coEzRmZui1YehNo9
lMbfWuTcPlpVoqr3KHJ/G0O+ry4IvSYLLzfHneGjfRdnNf7MH2eiDx2mNsOnhAL9Ji52lmFDxsoU
l3Sb1aDa/jgHh4jnbAh1wiLnvbWLYdj2SRMfVNtFjycN7qnpEthgpDpvWZIHCz3163tq4O2J1Dp8
7dvgPWQ/+c1IFb7OPd6aIbQNvQ3YdFRosXGGxnV8iJtDUkj2m+lXP1yztl9SJ3Nmeq4k9wyV2MK1
ESP9+wP1H8pdW6Oiis0jD1Uepgz/UV4VgQNNIeZYd78GkCJevV3eFPMYL8udCF/3EkrVXJbjnXj1
ilG0/T9HZSX+Ofp5rRjFmAteY5Zf/9v14uPEBb5KhbFRluqwTwtIAmkNmv8PRQA2WkHHZhiowEcQ
yw6d7qCrAdaMQdPd89ItYXGa3V1n095Q6yhJ6hkbqvx5tINx11tA0ESTSKG8tD1t4CHJqOlZlHkX
dXEE5JY9GwaQnqGAmWvgtODVPtA2uyrWRqua92Y0bmIjOGBsAcgoqB7CzjCw4JGLtVeH1l1qtVuA
VAoct69vYCXv5CpLXzE8lxcBy9yjrqXq3ndUY+kA8nxKKvNJRLl/TU0qzBfEVBAU6HanqbbTP2dd
Li1QTFpH3UaWvFBitFNh1uxrx2dNB+TGPqqkYI9ajb+Cmow3k5vyTdaA7vi9+arlwF6cxB2xB6uQ
RJpme+8tRBgwLJuHOEyHRQHM4SpLNQziwtfPaSq1K+pC/ZNb5lg7N3p9AP1qbVSpd3aObSU7Tcr6
LX5S8t4uimwzmIgBnSAL1k2fW6c8NKSlaQ/jRaUqlBRg10D6yzAfC+z6sSpV9vJq2j3x4NJmDS4g
L4EFd6XKO+mLNY4v/J+U31gAHK2xsN6NLlnp0MR3HkmbTdHxv9OCEj4P2VBc07x4w0RdeZ1MwhaV
pxS7qEIIqeBqKvpx68ZLg9q2Ve9Z8qvvGRs/tv3Hrjn33Nzb0RnCTY5UGqVUFWCh0UbfdAyH/CJq
3ocCwlRjNvk9cGPc4AxJ29dF6h1tz0iWsVx4z1FnPnXO2LxLUbhqGkNfmbhMbAb2NHM4Ns0tmaC2
WiO3e4vabR6IHmYmpZ8/VAnU5NjXkjejGFdKXtagUYJ4bkW5vSfxb30cRNMkN8caxPAhjjCgWFD9
ZuJUTiZjZTHp49SZLtdqkCRR8NvHiMl2UOOsJ2fxVpWcatF3MtgxOVB3jZmqK8g4WEckmONUkp6+
a/5rN/rjN3gmAIbLVL6qxZhuwMfaGx1HhIvkYyrmYQ/wVnnlXFyTwjRuVDm75wl04Yav3h6AV3eU
lNSiYN3vCUeXMq/FMNnxNHwIxOpjOmjTKkX0l834QOXnz67PfrKSD6IFVRwuexxUH5/xf/aJDxH/
Qt/GmAxTJmAGtrFAyOI94gRWnWrIY6oU+o+iyzTqXUUymfobumwH+JZBxf1aDIaGnVBORjJANB0V
DitefLol44Vd9e0Sed1Ji8f6bGI58lD7wd6LI8JYCl4QhWJoy3aKanmJE85a1anOBXShB7XxfpvW
DFRaJs6zFgFlyQnTJU5Hzbo6MUF6g9o1cRDNJBr4+xlGCvrO1EA0Z94lxGPHcIlXii6pM75oslP/
7BtNbnTKAIqlGGWVke///X1CnOHvG1QbwYhNlSepVW5ORZH/KMAptDQZszBV7+Q/ScaseNbiJTXa
a5O427WYXuTAQNfINn+2prHP1jQmZtbTa73/28x/XidmVtNn/voXfl0XRFK57sp0nLmtSzrFnQCP
pnOQq5aaSdscTqJHHAaKpdZSCFH8j4EKU8LtR6DYtnGbdMp050cGhexTmo4bPDsZpbsRLXHQq8BY
86CA0Wr48ONxt2/mrWMPaz/F48S0bDSAjXO2hgAekRZegzR0zqJLnEkB6ZrGGzFA+jVAdKtcpYk3
nEKnWurJqF7wZ6JwJClyLB6lgrKT1HjwlVDes34A0p6ob1Ca48dAsd/HWvXvpdJ2qyF1lZ3iRsYJ
/K9PxbBXYcrUYT3UAz7QauNm4XH1EOUpvpdm9mymXXgwGmKDotlTr8hTy8Dwqk/z5wGjlrmk7MwM
FqYUp8mCmJSK2iQzuc07iJteuRyVipLRSpK2LCXqZZsggl0P4/jVULNuNkRtvSQybd+bXL1pJFu/
JS0plD5DEUBpkLkBxczL9Z8ziG5mixrPF6xAcmU15jVJDTVJjuyB82WSy8kT77Lv6ATcd1V9beqm
usQoi/UNvnz40ek51u1WbFy6OFN2IZGSJTX3xouMb7ffG8k3RYJsLmbw08u7STq4tEzSV1iZVXM/
iViCTyW/hNQbaHLsldWcIhdqTgPJ7vYfJXKu33iHYOgPvewV8HvIotRShR60Cg3IHZ36w1P0E2Hm
6K1EFzxrKYV9tnNcnFiURo9DGygLTCPkSxzgY55SOn6ETTts+ppSliFofVztjWyT2Zl9JNwYr0Is
d6/8xYAyaCSUBy8xqxVr8PGoFQNKIDXTtp4sDS9Rzzsg7x1i5m557FHbzES/7lbjQvN7pk0Prr7A
pvTXNDkCzFpPTzBpwHAjq42f0yKYr0nk/ODVHj3r/AqBKJSvHriDZYyRCmSmojzFSuTOPWSWbwrk
EU82vwWynM3HOnKojHLU3WQyzA+rFs9RlpwSMzK/JXH8nkpd+WgVRf6/lr7GH8oCHlWOoumqQjhN
NnTkbn+vBKn7SLFgyw13qnWcW6k/2VrDgxdcxs5oHRQDcVS8JkGYz0wJC6q2K7RrryqgNeiPxmjZ
Dh0IU6hoWt5HW7EREc0A54nfmmLUzOp9EeRXZ7Tjg6sE8L2g197iEpppT7TjVUvGayDqch17mxtW
8aMyAUoPsf0sIT+cJ52SbEn+/KjrSt5DayJ50+TDF0iUtwpi0EM59fsU4y88XRu+tIcidLMzQLqf
O/8sGuVVN2beXOz3RVyABFd/DFTc2czY0uu1kcnprDC0cG0B/xophczIVeL++DOYbnXKgmrp9gBN
y2OBJPfdQbRdL+sOXm/g++b24Z8DYoqJTR2r7WkilLp+mdj9vdZNsJ9UF4raQ1Tu8WHqkhANXP3c
ikFM2B2wLlU+2lYNS1KeNkOToQaMjP57HaCqVD3jh2UXt9C1pReAArhkhaVyGRGr8/xXiMX9ujxw
qRkTl/Ob+7gcsJb+owza26gN3rnRXWDGQZ+eK2QFs8wz05eyDGpMbs1kLZWYnPiW+dq4encJijF4
cJB0iu7BSe0N8AQQP9NF6cDuT1dL96D7cv0cZBtdc5MXJ8vNPVnici6avTQ8oDY7hxMQKC3dkxUa
mP51dbzvFJilot9LvTNFdcWjVuMU64zKTI7zlV7XLMFZyR8oHv/98NknW3W31DNMSsWUzwHRpFK0
W6LQsxZpVw2LXk3iq1Ok0FJJ9PKiDNp1gGHBwSuGbBuxLNwlVC7sNW7QjRY2DYyQBLK316KlCMdk
OSRhf4tjB1SdnVb3qM5cfDSU5kX2Mb9OwkH7qrpTDjjP3ssck7bIxYliNNa2QS3qTBswOIk8bPIw
A9tbrlV/a7zgQYNGFv5oKabYioxZX5EXcJvoKk/5s8wOdi7Pt6sYI6PzMaZNovhfYyIn98/rnKj0
4TViP+NNLCFHhyDoZo6/ERWYaGO1iSqKFHHS79bQIld6F+eUuvKNbB5ASeLO6nk/EKptfTcLXomF
KDwo+ugUO7G2k0HbrJJQtR7skix2AJrlPTTn3P3W91Ip5NmophLM1zFb1ywGoEeCS/IK1puFGg+v
WeEBbIxxOZYjbW0RyZsR+PR+UHIK2Vn7IeX1K3aZyrPVRPmiAAF7hg+JkZ6m5lvNbfRVJMWA7cJ4
8gevlL1WKsFRrot4SdFX9Kx18RMcgOadKpdVE+n+1yGC25Gbg39BGMGTpkj9jVe22tXyI59tsWq8
Wd0XlszIDeJU646BkCmY+AhBfDWgAqFXEANUBP0805Whh28A+FceDPPSdvVrmTv9S2sPw8pKwcDq
U0VJrWAo2UjO4xB3xQFdUzCXaz14abKQcjW+HhvRdMby2FRed8OMp752+F6o0yxQofEGKzagNFOT
4B2RT8n/lhpdcyKfwK8iR4z0WSQ1BqBVYcoQy/9VbDU0EIJBTp1Fl5VawaaM/TW5Am0fRz2CC89y
1npe8WSQgWZWSjO5OmKSLJdt96X28mvIt8Ob5dIyiiJcytMQgySt9d7qEXSu5AVYeo2nj4WBFH3j
Qf3k1rr2nNfKuGmS1F+KpuO0zVySuNM+Rvnf6lLPPP37Ot38x7vP1DQCxCoV/Ioj/0PhrXQjEmmz
kB47B1+b1NW0+VCM7VnukmhXgfJcIQ7OHt2MZYmuJtb3nLpArMiwOPo1d0DFux2iE8sCpgd5+pgX
kJTzTDM/pycyRCrx0TH6xt3H3OmjMV6AVeNix/Uh1E7Hydw7jvc1Ed/3slbw6MmiL3WF3UZQh+lF
j0p1k7Hv2HiZEl48NNKYW2feF8Due49Fubio7ayIKCh1GiN1E+r0JMiNJHic2NbqlJ33AV49Rlhs
CGWCGPvVGqLxz7HpOqpcrP+BlaFk7s+NEooTDRKFbGr8RwX631cfhG9cnXJC61EjtbuImiHKn2PD
nVFiFq0pFKv2ttyhRBanZUM6sp4OHyOgnp256OziikzkONhzLzGoJDXHo6hzEeUw4uyPmpg/ml1n
DJANalPfIJaCDdRM3mDk0x4sbJ1WsL2bvSIV1qGO8LKuwD7cQZV4GL7zC0/yA0gN47u4KJECLrLC
ZiVr7PnFRVXkcVv6tna34pylfnxW1dz/3nTd0gYxicmSl83NgWIY1H1fLUw6XxylruZoWYybPOA2
l0WBeaxDXdqgP5S3MEb9o0G5wEofO2nn+PqT7xIliymyORCic/bUh4YrKRm7xxRNHO/Kbnh3KW+u
db4g1ONR79GG9y5yjGXglD8vIhAO6Xu6iG1r8euiQVQKlKC6SgieHxeF0780bZs+/iVXlbpH2TVJ
kVAAtG71ybaZws7gaay9r2jClEOn4acy5qHDYpcoI1aj+bLqe2+jTzHIQpOzmVEMzkcMErzUbCpM
uuexgekL9ZuSpJgvefujmurc66buVyXxlI1thNbUXWhhdvH06AXUuQseDWV6VanPYAzdk+gSB9F0
knhF4D08/NGvV6o6b5KuxHD6FjXaAJ0UACIZEKTz09nnQfRFXptvovTAE8pu2bfJD2k0FRzHrnFQ
puSthd/3TMUs76C2pnoXo0MjY9ruPHhlX23VJNLwp3ZWJOnMB7m3/Gvpdw/xJALL9MrZKElkQkZV
taXUwAPK8jLddMTfF+KuVewh3TiD3Xw0xWhi5ltXGdZGXv8wpq1ZT6H+ijCOSRdNKVSOBfWfNzf7
rg2WdKggbB/FAtdXVoElF8ePNa9qmzWWMNDDFwSnWc5E0N06OYSeVvlUV7NUY5fpLVCr+4c89JMH
Ywx/7x/Z9fWpkTxM840mcV519RAPVPgnNRrbqPGXuviJgiTfsvS3F53Wyji4GPwBEn+cJXVtH+vI
z+5S7S3FPnNIm3ybEB+ed5HaPAy9n69zWwtXIlHoRok2SyLdOUT8yp7T8JLLyvBE9dnjRxEMtV7a
YtQkecXa2NolbiMd7bZmexnWxYtRRxdvinW2Yb4zk9R47aI+pFDcCc6FG7hbsN7VOvAc/RansTqz
qVX5jmWoHlU/UrQOr2l2IxicISL860SS/uz5fSilegFrwt/mpEVtvcqI+0TKgdqXKUdkEW6dvk5p
RcpIDRRvJUYx86b0cnjDahd8cfLN5c85R0pQn2JMWA6NkQWw1yrrtcHHoYpr5VsyeaY6OBheYxZJ
FAKa9ioOOuee1O2jmFEmARvWIL7XeVysGzsNtkrcFLdmCr6JGRbcgRyX3GPOM21RT7yRcjp0MmIa
2U+UBWD+gX29GdJpmdo8hqp/T/rgpKlxcREvn4wWF+QX8TWexj5bteb91vp1nevyRfz3t78jW/98
/0/lNmR+FBJ1/+T0aIZUSZ7cD4+jsyslpWu2QUJNkuPo7aLNQnMvhBHizGtcNkA6GqdFWLkStWSt
u2pSkDSIU9DhE5vYF3pvkz2XHyMrwiCQR9V60OtwZbopUeGptFgUGYcTqagG5JwWCNYCgDt7kyfr
k6U7T6kdqWfRkr0eN4fwMQqI2ihm6u54bmMAmVrGK4rr7xaFctfcqaRTNLb9LEFhdhocqSAG0V/9
uq0Q/zXfDUi1ryWRNWoX2uE51JpgHuAMEA1ed8pCVOi4C2en0rFc/Hy7aouF4yxhD7kcmqJ96FV5
PMRB80UZ1fZhKFJ1HmLRszIdsgo577rvjon/Ab+7TaSE0qZw67ehhAMHSxkfdYzCFp3ilF8V7vZU
za1nfdDdNXLgdG0WeXP1zfwYU8r7GifaQuSVZIx/5pjL+hcrLK44LIfbvg/MvZuiRREHXp9UKGYF
uLVJJzTpqtofncr7lgxNUDgvfuYC2tTkcm9bQ30mJcarFOs7nBRwwS3xND2XPJ3mnVvYK7ujomCG
ahuiUBNZN9uVzxplcF8VCmZmuIVMxih5zoZnWGWy/ewbaftm23jdFFgwL8OxwQqllJU5T4Du2TEx
9Cx1v/3mIYcvvQKvnEZ7bFPd+WG00pVN8aYmO78YLBQLQ4SDZK3Usy7x7XWk184+66t+Y9rSzh2z
dKkMqNjjqp3JVFc/j2mDPQx1cavMbdiBp/VZzanfqyg6fGui7mKTbH0n5UTMxnLmnuvbK9QgNa5O
FaXcqP2Y8JcsMB3GFtlCfOg9P7yKQ1HIyl6KKOGbuiJJKudBYhvL3MgUDLAH9Add/tLb+QXYe/5I
4e2jUjrxGYiSfM8k5SnzFOukhnl1HIzyghCAkv4kDNnCvYdykx7kwLs56Lq3njV53ZdBph8kAtDO
cvTN5LUziRrnjVyuRFMazLOdsz001bY7NSZe6Z6Upq+6hCdnKTf+XnWaI2WaNvXPEK6EjMZ3OCtg
NkW5762TofvZLwYjgpiEa6Ypog0J64tkZemidYc7mZH0XMThndVJdRr6kDtp7JRd11Xtk2zzpKY0
PFkTJPnOe7e7JnarHfve2uAR5wdzsGgE9HRK0KdBGRz/FW9Va5eP0Rs5RmZ0EBK2TgAz66MdQMSd
DagmZ26ftkvcYosnljHNktJ7XmtT09RMZy47+Gyn8JlXgZMP866uJGBHppbuP04tvWGbxIrLnndT
b+TxgrIxtfK7U975Dm6reNAMoXG2k3rN7nOpO9r3rFNY4YX1W6cb7WWsk3yuZna5KoPXsaTQN2Sn
MzRh9aPTHzrb6u5V5DsH/D3RDmMCvOgjPBvhvRcXEH7uRu4wN8y5nS+J1OSXdDqzdOWS8NDfiy4x
2GZVsu46zZuLJsVNyUlSyreIlHBWWcZjGcktaH8M1EXTCryRyFv0NZRS8xG2cHdLmmweT608Q7EZ
eG2z7OVeOozTgWqyn2dxpLXr1je/fnZ9Tvuc66AoJrXBv/7rSsus9lTx/ijc3N71+IJu7cZ1kIT2
ySbQFe/YBUG19kstOpFKHFZarhXn0cb5yklAe3Sdd3F4M2+yJEv28Ijrnc/tj1VAZh80SKkrdZDH
c1/U2dKl+OPWjBHoab2TH/P4WpYGVQf2mFzhWoebVi/Lbeg59XkImoC4V1y+qm56lAvu9CimtkBJ
qy9h2WBJZGnJRSPtuqGQSt60eRPNi0xFbkcUdauYfFpnSNMroyvmtqUp2CwaS1UuzXc7Tx4U1hDz
iqjgpdOkJXCR/IeOqMznWfjqtfyEnR9lFyMNmk051CebW2kdqTZugwa1MrJlE1swffVZNqo31UzC
H6l5pEoTwAI388Uk9/xqYaGC/Y9S3cC94OUS19nB7su9E5ITdD2pwkOWAlUMO6K3IuvnflbG7zL+
QjMHS+a7aevpCnlhth9HzTiq1JEsfKdTXvRuOBIDsUlUOgqP7FUlm8XXwMeHtrPlYkeY0rqlVfeO
toIHJVl7dsSVeU2qJtxrgQdlLmmHU+JM2xfDeAuV3EOWUeOx5tfN2vRYIgHouk7+st8cyuRw00uG
25DoHRXmJa7Vads8E54gQcKMYFo420WWXNWuyqgDqDay5cU47TnmVhnD7MDfMloPcm2eHb1wFkE3
0Yr60NkMajAc0pxy/D5w3EdD16uLVfa7CGVqp+F+WpDu9fo6PgZgFNdkkOulKO7y+F3ihx4UW1H6
1QA2p1LErmEaUfpVNRghwTR9lOU2vcmYAGp5beyNssUgT2+7bdMo3nK0lfQVIcY7WZf+UjhIOzLN
/x5Mz1wjcrB0kvJ5oBKHHRzZ3LZBi0FSG6U3T+0c4pVN9c3ESx1KsfIukbIo5MC6FzJmPYoSvdpD
mS+yVHMuyXRAYI/LWcgX1TUlVZoRCFIWY2nlS98tnYuY6DimvrZDHCI++wB7oW8xeLBMnyKmxUZv
XuyPz/74sNhU1h5VDW03Pg8Slr92lqdHySMAiGaQ9XOrxQcndL5YkeYcA439tV89jJoWzNVRBVjr
oHIv3Z3l2MoxR6AyH+FrU3oCFN+J8YJK23g459MBO7MhSVdsjoNNzk4BT+RGfQZ3+lUr+/4H+bmR
SmUWKuy2SylO8NpxsmVH7JvHZeyNOynmQa1LxrXnObKRBwlbksJU7mboWRs3klJQmyn3qxK/UAgT
L0Ybh1pNzofD6FI9kmiGtQpNrYcHFGUrG/PgQ1Y0TQtJqXkwMivZiL7Pg1LZf02pbJW4mkX5F6sR
iIRV9WxXXTVLLT14aoG6L9rE0C6R47NFpRaCeu51qI1IBBAkUN8DzrNTi242BvWxKzW2gESoHhLy
TDNE2f1W9CkJ9qntWCMqluxLqAXWO7koXBDmtevZN09jlRyo8ldZkoYdlafjTpdQmszwyMR7agpN
FFLHQjB6kaogfu1k3N0wNO6nwmWbALi/oyq9BeqnmfOot8ulSQ294QckJL0kOMh5n26DMeV+yGVp
UVijSmrPcW+D1d08TM7RRns+cCCJAEvUrF2lzK7E05AkS3hZSUqNbNxk1YSktryb2RAee+IahELq
8h7lmX1yIv2R74/5OA6oeZCD/6UQtyZazKcUrGAXtyhaEsBCIC4GwqJyT3X+TTRM35eXmdVFC8sq
x0sEGmumKXWPMkEbLx990D7WamxTezFNEQPsFmCkSDBg6Mm7MJrLRsoCeMIF9o5VHJom/nkWa3m0
BBtpgPnqKkw2pzkfpzyJ+F7FcrsCmQ8WzwA5KclIuxPFcY/iwNfA2TYorTTYIkejNHkBJOG1LqSI
25/HIitY66qMeDq5/Ga2Bu5CV9FX29lOjapxk4W2CmAKZVcTm2The9iHcgpTpRhwEne1izwMxlxz
fe/q81OvB2uINxJby0L1RtRowxRCOFPBumgNWec1TeWmk6tocUL9tUXUd/Tb74OWkWhthnzl2ARu
8yCydpVbsRabzpQIfM5Hp2iLQ22dyPIOq7YJ6iVhU1IUOUrITopf3ciPvmAmMBFRpPqJ570yr0PX
e6AWJVjqYemezf/Qdl7NkRtLFv5FiIA3r23JZtPOaDiaF8RoJMF7j1+/H7J5CaplVjc29gWByswq
gM02qMyT56i8KaLkO5srCvBdDXi/s/hpWYZyGDwdVK3lkR2grw2XPjr2KR92ypDqT0bzEpkNjY2q
DfWKzwsMJQLMyapXp7e+rQ+LMKQSbcuZfICZWOkumhXjWQ5VSEsgT1vdQQvUN1vddoiajXp1O6a1
eYkbNO2Bgp59TgrLO5SInO86RzNPyPag+wyH9WcttJuXoRk2KgStn02n33uJqjwvD+p+12ivBojV
MwkClDOXoVVm2TaehviQ6WWMdmWPAkYJ/T9Sm2lKLbb44fpxgXLAMJz4rCHm3JrjM2JpxXby0vlo
eb57l9TKlzAukpeBDkmzq5vPwTTVnwvQSKXRag9loNSfPWOwtj0c1XzDMkSFxT9qPakZv/UfrAJQ
Fa1b/kMe279q8xy/BhlS7pEaUhHyguTVpltmbw5NdCNeOiKgbgzNEvQKXmQm4CpOlE9Iq6kv/H4A
Y8E8Oj19i2Fhb2w2mneOMgMY7C3jxjKadAeLiE3HVNJA2AR6jD5w+6eMVAL6Fa66I6+Pd1K1Y1nw
864kjkWKJYS+EZjoXubqXh8cS63s9pe5HaAzfu3J8y3BPOE1h2IGGS/epCf3ZyIIexkC0+IHaxrV
gwTnQ0p9czQh71yuqwZJvq87EmOXuePo7xwK2kcJNvpW39UoaV28qY04FTXd6uYyNxoovPWUhORP
SOYQZdy2TY6I8dxYjtc/9lDfH7JoLs9ucgf6JPqsNNteU4fPiub0n7N6/EIXlXdfmPl4U/U0byrG
ODx2LRR0Ue/RO6RE9sXWat+rGT61i6mHrODBpNiMiB88tzE7ZoDm4ckd3OFR1sjrKIXzJI+OLqp5
mZMPPOJFzg74dHqH/rX2Qtfbj5zk1PeyDPUNKA/rMfOt+CYa3VPbztlTZyU/dWoSvNKPrJ/QtYCN
2RuD1zpBYJBcOwqQixfwQIPqcOqdxFuY9aesKfqnAB3kL933psqCGz0s1F05WDWMIXa9a+hbPTYx
RU40LaBB8krUQfYxkmJvp+lyampZpW8/BHw4NTMNtayJ9EFgvfg0YX6x+fMoyALjHb3gi8G77dlP
i5OMFGswH+NgepFRPOcwYObDDxnV/NG0byMmHo1V+GWu4Q5yR2p0smrczsbBB5myi23FeJx89e1g
KreOMgSPq5kH/vKU+sFPErTaU7PT9uFEpfjKUQQxsuk+3QJrsISQj2CvA48Zumxvl/N7NoxWrWk/
0Q9/iIZ2+tmdbX83t4CaJy1X71WddBfY6Z0L1wv973W4jRYVFDlUiyiKnKWG5fLxzvkNd9A/EZv2
foaAobcfexpKrhwSLN6hU4IPXpp9kF+xh4asBLnXy6oNMmRpMwPc62gqJsEyzfkJurC3Q8yjwild
DnK2Ota41XEV9y9C1uVnuwXZJuuv82S4xqxX+hchV0utc//2Lv/2ausdrCFXyzfBAsy7cl9daV1m
vZmrZdaQ/+71+Ntl/vlKMk3uUuunRSk4eln/BLGvw7+9xN+GrI6rF+K/X2r9M66WWl+w/+pqV3fw
X83959flb5f65zuF3qHm6dAothCE8GgXLR9DOfzD+IOLUhSz8tR9m3UZd2ZSXFa5jC8TPkz7yyuI
UZb6OOvv72i96hqjUnee96vn40r/1+uzmWHrPZgxT+frFS+rXq6zXvej9f963csVP/4lcvWWHgir
GvrDetX1rq5s6/D6Rv92ijg+3Pq6hHjS5V9+ZRPHv7D9i5D/fikw9d1uQuFnY8ZT89CNobOvQcRv
ZRj2C2WAmTcgd/CC0bK2auX6O8VtCv2YNoj6NbXHE+XilsBxCsDEAV4506Ren/QCzaaduIN+b5qp
dw/mlw46MfWzl95VHk+BpV7qR30ynJ1JUWlL39+WMgPQy0Wu7SLmJrpuotxGzx6UnnJqjXOibFc9
N915m7iaVik43zdiWI6b9LsfNcqtCeXzNs+y5EhNinyUmhUvoDJvzCpvHyBbyl8Usi9ny2ufxCdR
FZ/cg2fX44628PxFwvQEKbGQZMtJQnRf5REp59GUVSUgLQswXGasbdaF/uXVdbd/cizdJ4n6F1f2
JpiXdP+XIDfIwOXucD+DxJo2Ntwf9zJGbDLcjqn35l4d5nuIbSqEFCMhxfA2TebKQeK891WsKgkP
hUnzrraI7Bp1TBVATuVAlhCS0nX8IShxkTlW2+n4YQ7I0/+Ef7BCrpgi8G6oAzR9ULij8mY/9Frk
PMhZinZF3+fd/ZWdB6Jox/Mp76GrCWMbnvskgK3hP2tIhBxKtrewQNn9cbXJWZg6/Q1tkL9d2WWR
snHv6nK2T+IUk5MOh0ydhtsKvD2YSeqECDlZvETOFqFv72IXp9jlbD0Ar7PvZDgLAZ6cuhRTUKR/
myvTGjPyd5FRt2ieZeMBCEC/jeIZKXT49ZqnTaWRJEHUSOFdC4SatJ09HmKvaJ+GQG2faq10Tk7v
fhbTaod+67OVtS57DULlkAFHPtgmwr3TMlNsl2vISqtRruM6wXS5jjiQYP6aFXVzlDZdOYMH6vmt
X/eqdRcSPq/cXHyXc+nZle5daGFBO7Q7D17OkBruSW0NI4XXvMqak1IpNue+otZ/OG81o1a3Eu63
dT/etZpub4Kmz3bNIkysLi3RidJ5LtkNTteDUaJrbZHNvw657rwWfxC7tGN/CDUWrehlujRiQ1+w
iVC1QDiNnLVp0CjdpK59Fy6gCBQi1W9ZATvQIqSwRoS2pkEaPGRb/fYK9JNkgM8PYnQWtVD6Xy0S
ILviHRsEp9FdbgdUjpYMIJ+Ul4gqKsSV0OLJAUL2DF25tr+Q5pXCJ73EtVTDLnFALYY9rCcN1HFl
87wwFByito53iMUjdQNSMAcOksW7wffq53KY6mexaYuto6kbORxytAcZi/tqnVGNHxsUk297uxnO
vWr1Z2+gQryRcQwL/Z2rPxRdMea7i4PkE3iA0el+CRG3oXCv9/AvB+VuXaHL47e1rmzhsp6vP1yZ
bTVSjoo+PnfvYqAfflfeVERrf96SQ9A+/MJcfnYoAd5dYmT8YeblR2bwI3UbAHra0uEHP65CxTRL
o9eBvrBjvojNySF9P5tEVG4di7sfksuMK7sM2UH3R5D/X5uhc+cNiU+6pjyamDMzUu7XQ+43b0Mz
aDcdMJGzOMV+mdvTjbMN5nrer9PIqvu7vqy07YXt1qThkDaoATJA04giQMBatVec5mdjQtH71ObO
cM7jnI1p1FS38ZxWt4mRuurLYJE7UEc330pMvQQm0qoweSCjO6pu5CEfxOSGerHlYXSAHqTR1Gzr
6TZ8xaMz3/Azpz3SzKo/ylmGDqg+R939ateRbjtnugV3EaGeCqh2o42ldXS4bVr8MK4H0nr8JaC+
d5ECifXFHZkeVJXvV5PoZrnkWCiUZLjaegNhnTfnvjEvV/tgz9MKdAy6eMOs385pVB3JU6ufvC6D
qFLx7V91xGvCLht+cdt82NY09T/577GR4cxXsYPzFdHzPq3gUw40SgBdAzla6jWkk/LgxoCvabi4
KzsiIwnS4c1W0FhVjBUCK8uMy2RZZwiXpF4Vuptm8dTwmGk7WdEewxsJuZ6yrE1rbQTrOzPEW1jV
LtUdZ7Qfwazne7eBaJh/nf2rHdInoiXV99CO4fWwmvSxqhO0fxEzPFj0uXyWWKFr+WOs2s8WZRqg
D4peKxtH4ydJegYaVA9ohkkYLjBi1YBXTbzSbSBexwXoIF6ZW3TUIVXPML1667PO1qROvqkXlQPy
9WTgK/BT61C81aJEJd6sQEOpNgE0NRosv163Mf20eYSohA6e5Wx1rLZw8YLg0I52TLeCxMlhgI35
4qB349eZCt88DBRR1wlyiauV5BITbCcwQrOwBK/XTpebAn3V3FfAmgzHLPf2BBwvssf4Z/qgED9S
fw54ASgWRlAND532c2VpgKzK6dNUDPTnKUlKJTzQfnZy1aH4qfr3QTqrCCDyhl2my6p5m9e3I/ne
f7eqP+pwYygKalY8PN5ag2sdNb+nMxt81gb+sP4c6VHwGpbzbVCR7W/deP5cVMV2XIjR6J8rHvQO
1aBgiaJpkWdnG40Z8XqJXvGnsKR4ZUm68oazeCNT/bBkPuUUilnDbYtfKSmkVBi8AgS9072oEI7f
dm5oH9A6sr8oc/Qgv8NrRArw87aMHOsQNhakyybsVMOmnq3qKM/JcxwZd6aTb6+elWmq5Al8VlXj
zorfvG828URN/cEzjfz8bC6P6hR8boyi+ZQs8o1GmsKiYzanVh2U4eF9SFE0uJfDnDu3NEeX97aC
KiELFTeN5kYvcvAAeJQJWDwZwW2h31dme2f0JgIw2ZSNx6wber5kmTDz+X9xsrTdLvJLxwIqOkRi
WvVUtp1zLyGT7g8Ptjsf1wm6PSc3fIPSVS8TaGW2ti306ZeYy3Xn5LEsivCyiAG942M4UfiUu3CA
4SPb7lsbiZUDqOl0B7ZpOJjL8rPiltsRVYRPSrpTY7hdi64ZPk1BrW+jAeFbsY0gbs+gon71Fr5X
MVWFCVVQpt47i2kAnX5IapunyGVYsul7Mayv4pNwM6aP1Mto2WlV3zxNmf8z3CHDnRcEw93kj6DQ
5VQOfL0rCroW7wHXUdW7R2Jk6BdtUG1kDNVZtNetub+sucZkRTz523W2rGvV09t9XJaQcZk5n9Wh
Do5XIXaj8osaeD+FVo2SSueZJ7dXIrCDs8qpHNax+CVS3A5UWW+RMrbXyItLQilITFstgGdEgmQN
OVsviTaBYmz/8moSyR41hHUQZKKqN+OjA8HgLh61ZC/D3gux9cb42LuzsxngoDhcOfwh/TWk3nJ7
bS/GU1hm2l2d16mNnAqLjO4nfSqHh0APWsBJmXPw2Fk+Q2pfb/x6Hm5lKIekc19Us4/PMqriWHvu
rHGXIyD0WCwjzwyCZxoz1ykVLBz3XWfd+FMzR1uva2EZ8LLvGu3f0RaOl5mPiA7Zn0xfLjya4XBo
ogycUlVvgfcMz7Wjhp9oBABX6X+SgxHbLQgiyz+li81tAKrOs4K4yzKkWt895oF+qkzvbYLeA2Gw
0JETE61o2d6Ze2hjl3iwt/m5L5zf13haA4F32YibLQFVX03boA+nGxnObdkBRrOjrQwVNzVe8vJL
lqRvV4MVqSJ9aTu3RtomoG4Kg6SNu6j0wSUa85fFwQ6KdfT5FltUWICI17F5a9AoB1c/Af4SIFEy
lIMR2TE4miLYXTnWIdot5iG0bDCCXwzNRSdnMgKkUlyKTSM89hbAx107NPOBKjzU9W4UPquRu4mn
MvuTV+aaSPJIbGq4wSeZT3P/9XyJCCGnvUSsV3i/vjjXNQAFw+ULCN2D6v9ghXB4JTWCkRub5p17
V2n3dGYEEAlYw4+6jYNTvGCsNxLd2ZGznUJjfJJDC2vqfek30Nq301Nu0+SRxX52lHuCYhpJBqs+
X0YuZbRGscZNIi/Hu1fuLvsLb0pK7MPcbpk7LC9dribWDbXqgA6nlNabpKxPwAXhlgIA+zKG2zRa
Cv6LpVBj72SP+e/iugTVfrdPKzfar3OCoUg3Ux+8rSMOyIz/H9dZrz3+7/fT9bO6NSwYyqrUMs5F
ox/7WLduW9/geSvte+M8VSzDo1dqnFPbiE8jLcCoAhpnMQ3ivcRIeEVTzl5rPXpJlikSKWvLUBlR
j9hVAYRPbVJNezGK+3JFCR9pQtrTfFVvIjdK3r6lywmcz6Y0jekGTYw96neRuSWpYZ6iKrOAbvOd
3wb85CExwdiT73fxk8uZ3H1Zte3N23ONP0a3ZPmUBz4gwaPbpe5hLFoDruP/2NTFgf4dnTm1frHn
MO8g5LuEoGD+tdet8lbmi0kmaLx9drxToEVZ5otj6DP3bOuTcoizkX6OoTyDlajOs2aV578aikNC
Jlit7XqmtfZ/j5WV0ij47tgwotX2p1IxlK2cmYBWLmf5YitTBfG/d+8/xyEHqoAKJpnppvsrbiwZ
6sB4lTwCMLs8x4lJDnXYBx9kuFOgBalvQNuWBfeaE9B8Rn3ZNDMwzqNpAGCOPxmL2c+65DSxl97K
0KpovYcjSQHAPBevukYSniwQhKNLME/0lzVmnmmeYif8FNCs9Moh4WNr8hyDwoWdofd2LErnpfFt
tFPXIc0ht30AoclRabyLN4Cs7Dm2TesMRfj4NEOTYk1GdwcJ2vTkmxyaSIEFu4r0ndOXfHmNsZ2c
Z/dtgsySg2ukl6kykvmjlcR7ByjNrnSrlFxnNx0LLTKeSxqt9l1Jnsy0LCT1FpuvmO22LOzmEiKO
iQU2MLPlp1KffusCSzuRGjaeITU9qXGo3mtd60bb4nWiV+y5XVxT1yr3mj3etIbjRYg8Z9MpUfTf
L5EmzVqg081iK9dcbyYN4PqOgcWUYNjvxJ62XrutkPg4XpZab0bccoOxk15uZF2ueNW8xLnNYz2A
MIGNnbHsJ91I6W+A+tO3pbCl36xGbZrB3cp+UcLBfBMJaf0lZl1iday2dRnUfuLNzOcUrfvxCym0
Vxoqlc9tMVnHojPLmzar088w+f2iA3z88ceAMULwog5IywgV0KTSJ2NA5CVkgGpoGzu7yj4OzWUo
weKV4HUo3qu5hQ08vQVjvR06y7jPEvBAo+9+Bd+q+adAgy6dJh5YvupSmUjTxOY9uV3jXqKbsd0l
tTHcFe3vaWGZpxCKpzs6SflXVQo6lXSGFjUkYlhRox/vSAmJd1pC5EwOdUOT1MVzPbaj1jjZ/Q8k
zWz6opc4WU7GJJE6WqGrUzwF0LUHSZ/RBs3BmLVQuRkrEvYzvyPb3qpy9/c0NbM70MAlqc8oy+4a
EFHbxPG1rUxq3NTbR10X8WyVO4p5j1QvXevDRAfgonO/DGGNmh690O+QkvfevJba188z0gD3NOC9
sussvnZZPG+0IvJfuw44ktYX06tfRdbGa5v81XeQHSyKwENFoVE2ikXPbmfQ0UTZwDtpaDFf+rTN
OPYvQ02oHqCh+TBcvdJX92/npmkQbZ2BLXm7dH8aHfAYo440nhU8595e2E4on4Fin6gZ3g1BtRfb
CORy3l3cy5SsL7R9vaxg0tC19zS93ru1Ut5An+LuE9p2f9aT+EtDi8Gz2lf645BV6Ubsedabu0wF
Ru4toF7an3k00776c9WeeAEalEqy5Ge625pNE3j+A1jA+aVU2mexB3pWHVLftEiMcZGoaQ+dCZyo
hWfzNfpmhPH46zAHyBXwtfbcl+18g/pJdaOaWfDCdhAMvZ3bv0bf9Bb+E4mE3mx6tmNoYd6erOGb
pPMJTccdFBYpPVApWaN66eETI60G6X6anPQeNJ7zmFeKslUCi1+z97MgJ1Uqtuj9bPVezuKxuO9y
yLGiwH4OeXq95b1oPMiBJnbzwYp9VBtRDtxcOWQ4xf5zWWburcSuEfC8kwmzwJz2afACuV/+SavT
eO+rwP6LhsaxWCnLrdU76Y92jLezOY3fAtTF9nOdfIxolhLJP0YIT1QaR9ssClETDRQaPnKoNo+w
22R8ihQ1fPSXDUcTes7OUuEEu0iGh7I5cZZtiPj9gP4GJbLuPDhDu523OMTrpS4fmrS+n5Sypilk
2dN8mLasTQ14vGvq+3aR2tV7Er5G5ZUvE8DE28FV9MM4l8oXMliXCIOmn002QTxkx7RE5dSHtYVM
HRHo75SetTuYddsXeBSnB7jPb4yc296qxVQcrEkfdhIrB0NNv0Nhp93JqOqimZ7K/gY+9+aJzeW2
n2vKkj5ibiKU2zbk4QqD7MjctNNPjp7vpAUaelS2w8ip7KTL2dUdbePatnpPg+I2DbVe+RT507SH
db+w6ZSBFlcOoa2qJ8VaDmDNM75FOAVba+q0FHS/ZHw3UilYPBK+9LT/3WkeIAJZ0w5L32s1jc/R
8n0N2ZdFDSe12NbTuJD/NvttflglPWdwt6j7VWgFTs6N2K9VPyUkj43xLp1CczPDwrGTQHGsS8lZ
kDTH+H2pq7DEfVQ8LWuiI5QrerxrM2vXtnb+ZJUpG00ziY+13qa7Ro/YaaopjfOdis6oWf8ylJl3
0Ht1RooAfWrRrhZb6/XzdlTG5lkcf2tTl7l0+NGausbIlLRuhm03jdpOCo8rQfSlbPmh1BmiXnTw
h+EnqVpe3Bfu6D+fX8qbpoEk3YVzuis6+9AX3U9utIP8cmPpY3o/TH0f7hOFVk8n/9MwWbqM84EM
Xdq3Rxm9h7bL95h8mb3bZUUZiV0i3uPFbi4CSe/xckkJ9b7ZFQRM5cJaLYei9O1909fzZrXJ2cKf
ea8XHjS2EmO58BLSr/82r3UHmoIkckgqpLSGxNkXVfIxZl2xhXjtSDXqV5QP7FNVWQ+X10OGsF7R
Fs0LsP5FVNkuYWJyc4fv8/epl6F4rmxkfL/7QV1tNH1Q903LN5uwC5SN8SuA+v4xAFoMhlXbCAdB
E1TZ2TThCZUomeQEPewLC5X5nye1TXL/VirRIg2lbzOn3a1MJjSkkGHeJKU93ss4QB7n0E+UEsWm
LDEfA+m63vNt5Vxmi5ucsEZlkfwb2GsD4qH4N5PK262ST8aTHOa2d3bO0AT71VbTXkcJUQ02Wa6a
bIuRah8W4TA5kK2Gb7Um552PPgyOi3BYaCcGYtTfJOCDueu1A3S22VZs6xrk5MA9NY5zWUMcdq55
93rAo+Zyqe79eqCA0sM8m8O1g2eOH5Re+9t18crjY1CaHW8+T7+BQQlKmIVWDVLD+tnQC/qsHfOx
yRF4RRyyfl4CxCQBcoidjyYJXSYCVrYuE/+41rr8H9eaivarF8XaydXDjWNbbxKTsVageK/53Zuu
TVtAiqTPnnnbqWn70veZ99Rn4ZKjQktmCNBX9VWiL2MSV9Tic+0t2qEd56lgK3MdvV5PZqjL+mKb
zNF7GllfRl2pvUZZ+DomkfM8DjzuVYkR3spQWne82bmjC625lx6eLPaC51i7k4EEhTDT08tofo6W
vh+xE+0fkx7UVG3RDLbtkM7baQ2fHJkhMXQgv11qXWq5lEMSF9ltbkZri/DZr+nzW9ZQ6bw6D1wm
85bKlurnh0ANAVmA038Ks/6hntPpTkxyKGF1OiKKrUPmSBiZR7jkY+JUC/BAojjVqRrN2EFJGNnt
G9lKJPITJ6dygMPR37Wapm1kmyI22ZbI2WpbZ1zZZAGTqt9GdYtuH9IACmQIvrAPpGE0izq3tZqi
xLDQidHu+kYYVkz13rJ0KDJ7xAUPCv2Th3opkM5JmR1oM0gO1VJNXb1ToP8YNRA0lPSiLX1Kzv4K
Ji9D8ZaUHC/eFSYvcHqqtOFl7pXjstTiTWbeyWgbkt2iiwhNoy9zCVOXr8Ho7/aa9cXv9G8IMuWP
4uxafQNJnv65ymrvZdLDo5jDDCE+Y6APd9Qj+8tYqM1trpbJTrxW0Cj7wIupoy0X8NE+vlzgsuTo
XF2AYuKHC0Ru4x6gMgX1SptLe7bCZMuQtIsMMwtA36Tp2zTpTxB4uufOn6JdY0XRLxWNHLMO/ylC
cOZh0AsbUosi+WlU6mcJAEDpQHYRGI/rTOQBw18qjU2w55tf0zmzDoi78LayYK1Pxwx+mAWz0i9g
l/UgthzhFeht8+Nq96J6OFQAJclzIQ52NVWGioApl7n06aIX9b7w9BJHvJmsLqjLTbfoU8jBLjoS
VXJax0Cw2uWwusU2zUG4mwcSQeK4XuKyTllTKCYLvTP02j6vh6Hrm1NfAl16twegkc7GCNHe7j+n
tBz2c/Mhpmij8Zi03i99MBYPcCXr97VykAHU0Mg82zyOX+xVdhS7WOSsXeYMSaPf82yzmgMEJeG0
o8j6h0U/rLfa/7BogCBWnzeR62x1OqeWPYVsQCzftY/jmHy7bFGkcLIcrvYfNAp/RfQLPO3iBF+m
H6J4JFv8x1hnWa0Ko2+XHZB4L/uZvhp2AJrcu9jIKlI6ef2pSWngU5WZZpSscuARrpzPk01neqCO
vyNh5/6k8f1JDk/zz3Nc13e6ARAS/SLjE6/5sAmVVv1VaR9F52uZY1X62xxfU/xzE0RIcyfFtNeG
aTtlBbtiMtrfWr6fNz0kLo9100PnoQbsvsJs/tY4cD/AFzlt0wYuR2eYih0VlfgR6PF4a7uTctSd
pnh2Na9i50MfluFBt7yQh03R8DT2jf71apLW1gpsq2bx3NbwHriT7tyagzdlqE7wAEl/UO0cEis3
viT1+JBObvojMRI6KXl6e4Ffs6bHlIhQUY0v9dA/SP7sryLe1/jbCJrY3G1OF/DO7ZKf4KXIngTo
0O1VqltfrKmpaQALPwugoghV+zTCsXWBOWSlAdQTNYyDMcJe1cG3eyyNvN8WhYna9oKEiPPosqjM
b3ey6ARaUhYVDAWNnc5l0U6bun2MaAnQYh5TVGd4CtQqP6NtwA4EcbLLUETqhTdWw0TuBIaV5XFH
7IupjtX8LEu8ryMmBD23TqxovMzQ99uAHmm8guQjOM+2njw2i5BeF4b5jy4EMdV63rdpVv1dykbr
EmG1ar8JAel4IO0OdhPTQPWeT4UOoHksylTDgYzcJPnT1WjBg43MpcLWRWZTtKk2OpwPyw9yYO+K
cSa9NmXZY1bCJSq65l0VjwCq/uyobYW9xOIIyKhdZiS9x7t4cQRxaZ51Ax7i+5FUVVY0avPpLb8z
GE52GClQi97dzu8n9XubvKIUmv0g06duI2+aHzTwTWca2KEIewvI+2hfpwp4PiV2j1PbHSy1de7s
ybecHemS5JBDpAjKCI15cUeK7txF/D3QD6FXmdJ6d5vqNLHLXwbMem+A/n/tRpg+VjvcOHszTcLX
v4i3F7seeQXIxgYusgJ6jzSp+ZQuOUkZq25QbygbWwjakbvwSm3cmHbWIhlbGa8NlZe6JQlJcuAh
rLtyIyyb8KxAaaXAdyhD0zb/eVKlmYDz8umeJFUB/e1yUOCpBF6IfkY7/8e2OGJkylCEGYA9qfZ+
gt241NzqHDfT9Bwuh3y09k1ZwO6+jOQA4N+MGh46F4uXdepjR61YRlA6wscBsg9J5OBuNcVjnd0N
vfqzmORgd15x66p6e5nZRHV4m9fWb0j0dHdwfyJj1I1Jjzho0W0hQreoMQ0l+fbFKB6JlLNLuIzN
IPstT1UVvEwyntkyaftq7oeNYC21ge4bnsvxyFhi5EwOsKTBW5CcVzP0vXG3KbvubULdILFdzepj
ojtIGSmt5/CdrOi8cl3t76cqcHdxYkyfmz4kj2p5z7oKliscS9hDbU25E+c8qCoNlQiti9eF/ukG
0Wp/K16Xn5p7e3K+01k8fbbggv6EHEBR13W3LWrlsRrgFpPIwqI7u5py9VbW0Ws+Oo01THvx6k03
nDT6XWHD5I7AccRPsV6eZFmJAAkJYZ9SvcgoyiGiZMtZnWU1clYdJPbVBI2Wjd6oiR6epfVsw+ZQ
/8mnmZWCRwRNFEqkNwNv5FsDGt17urL5aq6D8nMFOcZGHVBmK3jRfBI+AXJBzU4N4vGmC3IAF0tO
le20to2isIIVj2GmF6GBjL2Z3POjBF9LadJso5jOLm5jbZv62R8CQwcRAL/KDmpeoQK8lOCUpQTn
L6W5lByQ14/tg5jEaTcQ2KieORwkQhx2B5GTzBfbuohmdWB0s+5B7GqjDEjSoJlFv752rrsqvylD
/9mfFRPqL6G0CjIdIisNjtTZj39k/JZDrrJ4wsbjFC2Y5GCjHbwRI9zNhMvpJRTqynzfdZSlkKfe
ed5rWLTT45oCmBSTtgA/Um4kcSCOqDFHhLCbescXrPEkjlRvqHkX2isEGenJKYqcLz5PP5pZ5z2U
LboGmRUhqODP81atnfi1Hdxi48yZ/71yq4dhICG/GedvJRs+XtWipYOkr35LzOyLNST5t07hX0v/
8vQT+4FsF+Zp89z1BQkB09Lu3XCcb6bA6U6V6g2o8up/unIxmh+vbC1XVsLyoZwK8ixF+o2i/ccr
913yJS4zdRvnZv84R/kBEjPYuGdTOZrFpHw3Bt7nXpfokGHX7h6Kf+9Mz39/oo6uHY0hVp8SCM22
TlOVX62me11A28z/HWojKp1z8l3RFPU16J1kp/OhfwpSXznSvx2foiRu7sc2nveWNxefndCHMDo0
tV8Q0ni7DY3bUPwg+KUzSAJe3cY0e3+6jch0iz/cRs2Dzb3Bc/K2G/k8VwPyFRQhss9QwRbPRsvX
yjIyPZUDWL7cmfIHMfG01ey8xuiOMpTp4QxWSYatMV6m09ftNNtlKo0B9JhDiuzMZrTrjdBCIF7L
ntlqAUxorU/oCVif+mBJwiCCdCe2OggW1O/CdQXJ8ScQRtmz7b9NRxKMemJkkU0wO/XctebboVnO
EuDvttKDLl1GdtTP5FZSg8Tp4oGcB9UeTb1VYancia6DqZFdoAQyn2GDRVNP/SFm1EWRilmiRKdG
ovJ5ms5lpT7z3OJvo7KED3MazPrcLwwqctDbvuf5GDLoCPrH29WBNALR6nv0NNb7ovVvkOvstgb5
s1sp3qUJ3FcwTLiQoYKzFi+c196tFP4yfUaO14Ve1vb9/QU4MA9huPH9wT0WkVYbO9F71xYjmgru
UYTdRSxezsSrw+K2aRdv1YKd6YYW1XVIwh7n0PisC0vtMpps9bNQ2IpvGa2+JVJ9j/zjPASGL5Gl
URs0kgEL8wdr2ictHEryCHh5GhTjGJXohCwPi1Iql8Ml2mwNunwpza8Hb1Km/VTy9DuE9k1sKgYg
hWj6BrBrV6Ze8jpFdUmrH3bhpk0iDyaLKr3Y3WlhGHP96dtiX+M13fyNx7eB7zByL+PC2C6HNtHp
Fhm6iHQbttUbLHGZ086AHWS3mKdZ+BBo/HC17UCnxeSMXz3PD3ajkeknqe44xdM8T83rVdTgxEtt
8ZSyg39W+Kd1hk3hwo0cc+fmIQXORZh1MJrxuZr4l0pZo9fZs0l5bTQU5zk1VeMTLDt7hd8bNFOs
7qyk7NdEqUZPNR7n9JAmokXHBtmXHGh62NyJt02t0wRtxUsQhKasIeYeadFzmLGGLGmQBwOPlGSb
LCwSFKy68FM5VRX0OwCVKiMKPxX/w9qVLcmpK9svIgLE/FrzXD24B/uFsL1txDwIkODr71LS7mp7
+9wTN+K+ECiVEuV2FZIyV64F4n6QtQTLSYF9dtnYAzQNo8jfNI731pvhWE1DyfS38dqDOn0U2K1d
aNKgdqD1u1r/U8RMYO5XTnPCP0XMnOWmy9sT9U46M069yI7DmYPf/NZLvyZqcp99HPs3Z/qt4a2W
neSxTHy1LL3Q+GTE47/uRsXebPL97g8/I4WWuxKt2ooys49cBSDd0V9a4CAexlqNj+7Q2ce6H3Oo
GuLL2YLu28bp5YOdvszRL3+Zggt0Girpmeva8xEgAonJcRKcHUfWeStIwtsLst06/tZELIE1Cxp3
67bLyVt1HArZf3RYev4cK+6qC2xIfBkWv9KlqPJPqF/1gXj8ZaI78LqFS3DK5+uK9DLJWKcCtCle
AAq0370TDrB77n27me0xTm5PKPzq7Qm+C+yWZo0Llyzm+ZpG3Jw9o3iMZbE3DLBsonopXTSFSjcd
VD6hJRewfTeZzcXUmV6DF+HR7AEx0JlerLTiQSDmBJmFBrqt2oM6CuHsLdSQzYNQXtyvBMTNRmuK
LpAj7RZGHtafuxrpSJcV/FhEQ/0CPbLZ3o5QKYIgkbNusrb5XGOvallV9WCXEdiKihFIY20f9HBU
QMW34Q0kVx9jr3+GyEW1gvZe9ihNhFvojmxS20Zto7v/Hz+jQnihNME1rRS3lqE9gW5fv9Hc7TSM
3avD+HgcTWCWyZrlhbVUEm+UmtvQr1j3E0iwQ4jwGCDI27QitbYkdDH59sW1KvMhK1R2lwj2D5nJ
K0gCc1s6zviqvczQ39oF8DCV4Txir1keLRcvAeTj3UeyVZyvFIoc723Xdh9TCDWvfKCut+RBA5wR
4U4tAPtINj1g8MDeOscBAhYnAPFla7B28xfApdt9NLRszXXoy4fd7dyP9grHoi/a/292OeVQn22i
BVe8v2SlDDYZG6p1VfLiCTSG9g66lOGSR13xJHmLomU/9hdGiGY6RQhK1KDHJGfLBp/PUMgLdWZ1
Oj1kICGLsXWS0NlaFXHFPrFeJvfS7+RuyLzARBjO6w41Fst8Ia042jv21nKFGP6hDqMC3dWxYKo7
zO6Q7YPeDESogJ5qwMIy1eriJFX/0q085cgX0xAdBKdUvqBmXPeaYdKADKzuhSppDXEFlLJQs1BQ
MItd+YjMdHgf9N6ZzPjrgqEoBsi9zlpMGUAFrYAQzI56fWv8Ejljt8lynO9uyy2iI/m4SBAhgRbA
h2WYVtvb4huptS7q/eBAfZwUWNA5QeZlXqtpIEMMOgEZ0skBuzvOkJbcDDrLVvSqe0imaNP1PL6S
qTcD6B3z9h/qI9Nt0M32+6BOTc3R6uU/5P9/HZT0QIuB7QEfrRcB4qS+uoZpDKhHLaTdfBvb+Gik
2G0+llFXfSqz6Keld12N3yaLAJvJM+gE7bnp/d6k3pszIlbifGvKDBVnVh43q9DYR46uLFZ2MN2h
FVOd8fDXlu2X5ULmXvMASAhbugVn9wGzxg1kpdsTiOCGgxQQywn9QFwRX7ZXBgATT1MDIY2xatpv
QcP3wgLedlEBzg1+AgiFFvY3KO/wV4/5bJkh3TZPORia9tEv36aUEwBLvXTfpkRJ+SnGdzfphHw1
KjaAmhF3I2rwFtA5kK+lwDPpTmrbX/0qewJNbAjC0qXqCr4hte8IYZWz54PiogFx8pqabd9CKByK
nKQURpphdcH887udpMU8BDCwGGcp9oLnoIRs8AI3ToT1ZwGpjvnmY9f/4mMC8HMYpsTexL3dr/jk
R/skDMdXH3LWvazqZ2FV6TkHQ/RCQdfjldySJDP24AiGzqbjL2o2hLs0Y9GWo1hxhcJkZ53IGv/X
dT71K7vKoftB7bFzetCKOM5aQVQIuqDetLZNfwss0z+RO8Z74q0H6Kq70t27/WYi++Rasz9R3JPJ
1YARBTtW1XhPdjJR53+1/zE/vuMfPs/v89PnDAnR8T63ZO4mRFXbxjI8B1/IX5cBRLYj6699mYH3
vZEBUhdl+q21/ShbA9uO+E/bg2RED5h97CmF0EvqQxUmxVv631PdLO/TzcNTUPp6qoBCuFZDcCpX
f4tEvQytIN+QjbQTejCfXmRuLuyBgRcbS6ntxNYeqVFzxo3JIHcWrgj6sw+W+aeksd8W4LR+c5th
ZNot7Kr+DNYQ7yn75TZ16l+z/e5Gw6soxn+xh2+/PeFgDAWma1e70KS3G/8+EYlzD7SnRP0wvuiV
eco7MFuQp3Dsbud5dgCuRIZDifZvpwRUh7wF1y35jIbrLVoBNB1DjmX20U8A+7L74QnmanbPZTSd
QBtxR940rQrx3rLn5JAp1EH5QK04kVHscuhgPps1UhKRH8VnaoLqb9sWXfJoQJHusRjt1ahrXLPc
Zqh6EtWCmtNk2TuQMZtzb644gDCqLHfUS1NyCG6cqamnHHNw8tGUJeh18j7uzm4cgRbFCBGs4EtG
cRN9EW0BmDjk4E4US+njeoImXhJvqGllXB6ZCc2ioeHlpxh5o0cnn0Mp5NA2oHy+DReiMZeh36+t
zoZKYZyG96pBqRrTaqG1HEA74XcAGvcD2B/+7SGD7tgqLPV/eAA5hbC4Tnn8ZQ4f5/eVSmzow2PP
UrA1kDgIqXi2g+ukafeH1NgQkf5sm/tBqg+S/aYFC6xbGtbWbRxkJRhYTZEHa04+NZEymZuEsCFM
DZfubLphat4HEVqHvN5N1CLX94EM5QgnHqOUOmXVtc+zI+QH/UdAg/1Hn7FnlHG1Z5DE+pAsb4I1
4ttqTZ2db4TnESGrTneSqSzzS+XnDKy0GJ0lbrpGSX27oeGBKSycRNtv82g9CFIaW8D7kzsymcGA
TRWIn7f0CdQQ9EcOPeAF9dIcDDm40mTDPZlkbaCCSPrZjj4C1LWbg8s8EwCQX58IpD9Q/TIeyNKZ
BVSfpm9Rmgx7CsAJEORup6av5wCeTOzugoX2njrpS4ZsLETfU35PXzCedSj7+H24KOp6xT0G+uYy
C/YJ1gFgd4N9FzbFJ5el5acC+yRbZeoaNza+4y5zli7jYkedQEhPOxtECUsa8D4c76sCJK6jvw68
Kr3Y9iOBJhgWoRUgvRPYd8B3nzVIKrdSJd9Ag/vV66HvA6KRcF9wqDH6eW59wUDqp4FjbQQrNwVo
plwZZsr2robgW0Yz7pAWtzT0QtwjL+wuorrNNwFYCyRkkF77LLHBdpojg5FrJSkt5aLtQNayD/bf
/ZEzPLOw5f0epcsKENYMSAUd+fsjBlj7Sb20EyQ0bh0fgoUtRQJ9CVbNMsE7fBgqcGnI6B4qXtG9
ZyHLgu1xuB0gY3sPjgDE/D2UfskgPJEHi1LrTvVfp9F102Ueck/Th/+IfOmlS1ezA7d6SvKlOWhK
t2mh2aef0AwMwdse6t3RgKI3fbLDe8mDjF/c7anZMnPFwQr7lODkgW3Lv91oqRhcKGiHRfdXt0bP
RkDmdzd9jplnIzs91OgdcXsozdYPYFQeMgngBITJtt2UZUfoguXHwjKc7QgUwpXLCjD2ygoe+wih
64a51WeW8M8Jl/WPJoXeXeYrvrAVINAtr370YfN5NHj5uWjKFNI4mf84MvyYa4PnVwhUvD2lsdTH
p3hOkq6RB2tBf/ylsc031hgoTcsjMFvEEfPBDG3ImVbmbzYapCk4gtiCxEYYrHPE3h4hElMdXKRs
IMzjOo9ki8VrJ53hQVpYDkIXssPtBC6smz+krwBpFCZ2qa3V3s+Xl6GbIFpaOXfuqLyDrTerHrAb
GysbU6SxJ3FFsl0B7fq7cRaPJ6OtPdO1c1AiCP6pMvNkguXkduN71mwJf9385lOl4ficdM0X2iPT
bpk2yuMAsXkRmXuyyzC4cjsA9iGfPvcxZAdu4V0KA2u7wyB27njxhioPRvlcx1CqgFSEtUqQZ4Tk
XDpd7EiYS3Jww+esa5wlL1Gs3oo4X4rJjDdT4joXA4jb+WKFjJ9C4ayHIkJ4izrIRUJuaVniR7Yh
24D6v5XpJjGE6XpxHSToQjo3U5uqFPj7NZWBAKQYD9g0jq9gz/UhUekah143Gds0ofJfapDXHN0A
6n1ca0dbxeQvewEK/8k3SjBh1T/q0Ta+6Jsgq99uLPDjZgKCIK6F7GJp5dZzE3TdivfCuUoL2gJZ
mxQHJAzA6BBN4bpmUEVIrahc5jXId2ItT1fquz4A2htAHrRNC0m/VJnW+j/7kCNd0hRsJ1x73yaj
O158LcsuxHHLPtGRc6j4dMeM6UQyZFnKxjvdRydM6msZvi36cPre97+NAx8KWO6V86WFLMMCxEf8
kdtRsBkDYGwkaAzPLA2Tdd8I67ky+q9FpaBmnoAHD7u676B7thdKDzLYr0EA36ozCnpSMGsa5vOk
1DwIsqrzoLZCQAtwEyMasmPSuMYyn2S6RMwpO8aRAkk79XRROr7dUteUmQiguMV0sBUSaKUuq6wM
FIInFoTXoQWWnMIIDBpGIdoHw0nrZVUL/mUs5NV3Ueu1GOTXQQTdD5RM/eSBGzz7uQ0e5kA518w3
M+g+CX7AX7Y+Z6PN1sIJ/EeWipckireTzh/RRVZjCGwNR904tXMb6eLMVQeLMlAffN67ecDHA7U6
E4rz3RhOW4IEVQo65UOLiN6MENLwIVCy/N0mPDBQkCg1OZOfeh9LqCOaj/z+43xuiz16kHUn8G+g
PMX0jdUtwjI45iewpANzo4M0pQNQYOV6oCrT6Gh9oUERtJ3WN9uUhhfL+NLg2H1IgrDGKdk0FP6G
8WpuKll411EWKSp3kxDhAhAnJfpCHWCyixa2W/LtB2/sllftmA/nm7Pra2LvrH784AYh92St3KIF
F/gLCGLCs6hq1150iAfsQzt6qRmLLqPAuWUF+P3Gs8FANrug5mpapElk4O0yFivgiSBqcHs/KZbX
ILNe04upI7sz9s6lzLtiJbUz9UQ5MnALUwAgmIrZ+Y+XH81eMNsC2SLK0jXboafpEWNWoi6Tbk0i
Prx1kVFaqQNUH7AZeghp4H3w44NV8RU5uomF8iC79u09c+Rsm2ewx3rX8i52+KKoC8hNWJZzl2RT
s3OTLt+XtjteJwhBQiMubT4ryD36Rmz8CGSz8yrmf+n8Qi1pUOGlzU7mFphHwn682phyHlSY3pne
CE7Z7RAj8uZBEXBtd2E6rhkU+haFrlTwdKUCXWrVLBG0Cs+2Iy3gavTRHlwbHPRXKD0AIeObH05N
YC4RdQO8OUI+i/fBZpXILfTRIG+MdM4VmGF1LTLZnJkHhXrBCg/iO6BAMZN2PFSheU8tT5voDrwl
+a73dHmCHkqTUEdpxNnGrAG/86O2fJslzPNuxXpEUhMriJJ16eCgqTIGQsLbo5BbwqcBgmZHs6kx
3UVpKi4CpArrIJDJmn5Rlf5ZmUn5CCU3dqJWG4XduWx68P6hjy5hY8q1B8TFOq3CNxsqV++jygjm
3yKqastzPdlX8qefIsjjxTrmslnfJpKRuLMhW3ymeRAcBv3G6KcIMoFSpdb8V1aW/BQy9e/cAeLd
IgJrPdmF5/pLq7XYsY1L9cRSvu3GwPqcSwtK1mU7bsktQwo9t3Cwb6eBHf7TtBMz6oUnQcNF0xaR
LA82wQJbo7d3qBqM1oU7dRtiIaNmitj6hybXTaIsM9smWt96I4mghFn+jLEsPA3QFDqIDP9Kajoc
0fLKC1CIoHtTV3NE8hq4RN00U2APhabppyZSBsk5q7tsbsajNM9xbfyYZ0LG45LG5VdqxcJ1L0Nn
PvvTND11peiuBnTEqI9bNr9r8/BCfQrIxbt2tMEZgCeCUaO5xwZrF4Fg5SkxJgOYonFDfcXArAcP
hIE0rnf79nHskiX11VOcfPKKnzW+eVuZAuveR+XwKIsyAy1XPhw9Te4E2LC9S5lTQ0sHfFGzC6pp
Gtt176mVljkDBjCxNtQcLGC4yyy8UIsGldigLxAgGI7UpCn9oL/3s/TTqGlP8qHNHgwdtS1r7myx
wRggd8PrvULt/oVckJThF2hQ7G8DukKYWxQCAEGhJ6FLXyRiniQummFvA7q8AMNEiFR27S3SJgSa
uXYcY8EMl0NkS4Qrp5+iuzqvojtUS+a7BPJGC5N8GoYyu7LuL9RLF3IeD2UYe3ezU9bi5dLiOzDP
m4VgSjLdLN7dBt2eVerHWCkobMOsdFcouAKGJIxNdnTxx3nfCxQyAVqb2h9Wf5WM+br3EQSvO3Ob
9vmw81At9Bhz9x+eTsX30gyROfCrpwJ0aX9zyFr/KRyrenbAwjvs6hGHLj1DjsPSgw8emUXiQdO+
tOL67OeG/cLEZoqK5KVuVHNRSQyctjb3peTbDMDxDZJR9stt0FsTu/UUkaxpqo7zyqhYiN9IwiuU
90Ee6cOljwB448MIlV90tHptpTvIvPsXHHgSW4UrsoSMYZ+TVdU2ykuo4blOCFnXXKxdwdInUWAr
mHRx90+FWJXBHOenQBqr9sf0s9shqJEDn42Tdo/jIbbfB6tuUWynh0cQu5mHT4HZPiHlMazTHLv9
VmMhPI2PEK2D5dLvL9TyTbApTF0mltZoAd+he/tAvvXGMcrlG7cCYkoPfR8fBqrcmCEYTBNQWCMW
gEL4Qdeo5DZoVfADeUTePgBXFM4Cg8/ML738RP0RuN1WzA6nIw3M9cCOilsm9anJk/Hg67KKpgvK
i6vvqBl7EX6n0XCyJmhtg4UD/IxNJU/kRh6TEVfbrgdZ7B7go34ZuEWDjOdozLUBUZ5Wi8Qy5Z01
BPUF2BcDaFakTj1ZV/h+1lqc9NcIO87CexACgsM8d777IhBHWpz6NgkvkEHbdhwr/bJl8bABk167
um319ABP5t2RTBI0fRszsAGSRnhUpJ76EuX1HsQ7xg/LtU4QLp0+CzALLH3U+1/Bm2Xs3N4cdigv
BWpTD/Jd1C2mZrOfFK+uU+SUi2ws+TnXValZAni0hCTQ3Hq3u8ItxaqQxaG0waV4I5kBLBS6Pkbv
g13VLA/UkePrta5yBzl+FkHJtTfHcwOGtJf+Zy2t/iVmKgZHLljRwia0XwT4vzapJdWGnMDa+jaG
eY3zYn134nwnmzK57xubP7LCBjA+N0Ff1abJYy6q9oQ3zmfqnDivz6CoPpfKy0/2mOUrKONCYFE3
wx4r4IJu6RIZKV5humdUGXp8CHdqoR5vTcbB/QZIXH7vjH5zyYEfXXRDaL7yVhmrqmHlnpoZMhZQ
x5RPmaWPYMDZLjiYYV6jtFHAVpjB3udBekTVqbfEdmjRZ0I8T0XMz6YxhiDQBQwAQrLdyqiC+FDp
pnYT2s2MG35GvBKaaHGLZBhQWCtQ2fADNd/dLD0bwGLgRiNQwdR+Q2UHGLbq6mvoIaauI+ap2Uog
rfrgosKyOqEizlu9eyAlgRKAVMqlpz2iDpTy5AFNoupr3LzNQR4GFOfARQSOZLyQzIcOybT11KAG
RFWN9YBSeushF+GmRZTySh5FktpAHIRqgegUeHb91JsWeNuMe3J2bBRmi7EF5gpDaUSr50Q4sl07
lZyKZe0ZGzW4nxk0tfYZ6JgWnWaGcaeoPlITIjX2k9uLt2asxmSToFR5pRrh7eoSgmF0Vvfwr96J
SiYrOshTLzXptH5zdjoZHRHUSReU1eqcDlTBaTlskjYwAFIu+oNw7OBoArU1Z8eyCJRcChlWGkB2
Sp21o0q2IzBA80y3AX/OiUgRVAlXGce2h+UAuvFiyO7CDCuamvz7JiphAobgqFjw5WYaUg+SCE4h
l3GX9+nS54VYpUaXbeZ2HU+aszyx93PbirD4NlV5oSmqwsvuRtXjfKgHA283z5+jxBYkdeqQJ8ci
ltkJu523yxSkAPv82eZVPRyL9kh2GtFFoQ0aVZOoZuyLr8Hm0xBBMNhHLaUdGWxBNld34L+/WpYA
Ra1vNCB0hzA60qhA2vGkeJzc0f2kBGAyY3LtheF+IottTHvQR/R3QpsG22wWad37R/IokZFYtQJK
aK3RethRoVRSNOCQoqEcUrIHFGOFC2qiJNa6/Jcn+XbT3yWAuLTIwod97qJSemqKY6cvibLR7kde
ADM0FUe6o+7K6RXIiW0F3sb3MTG5Uz951lMNPp8/b6nfaIdmDSmtZOvkcbYi3fB9oavDanxPVqw1
5bkHAP/s5nm2yk1mH5VX/RBR1p8s2b9d4tTpT2TzAvDruU5+pM5Je/Rga0Ac7d2FehQq6EDpDF61
wri/pammwedHc2w+i/fKcgdpBjJRmoouRgeKSu1FLXKlgRPv5oFzRuvXXLfpf5+L7O9PvM3Ffj2R
ZmZlaR9Ri43XJ15GTYbKW0LwBu9NHHfYU9rhtXLrxXbiY5N6kRDnOWvPjmvIs2Ii2mNpO3QsBWKH
bPNtAIDKPrWsA9noUno16pn1BWUGICl94R1OEODtEv74ZAB+H6TGS9011bfSDl4CfBG+gQp6vgGe
dL75rcuMlP8MqYyD7i71yP8yxf+7DyTAUOUF/u6127vuqVGesyCih4LnfNNCp3Zmh7B9KLvUtele
OvyTn1nwKZmY/fK3QVHA2pkd4t+DVFrbL7HtJCdZoviyLwx1R5cu8XNoZS5vlgmBuDsv0RvyjGvR
V1OzWZa1tbUSnFE9aY0fhub90oiaKpqnHCxwdZhKByX0E3RM766JuLXNIhDBks1BhnLRdn4JatCy
Xg+oqd9HvsifR2Palg0DqFXbTTsLb3YZV292H4xt+wb4ume3whny3X7z/91eNahfo+zVnPjS2StQ
XkKTeZyTZQ1oa0992H665c/ygTXbwQ3U8pY/k0hhIgqbBJtbUqx34s957KgjmWY7X1YRKsoo5zYZ
UXbidv3p9ugeL5xt0/BxeZumjYaPU1PHaOXz1DSRCSrnu95jy8lChaDwJgQGc0BSLnnteUujFQXq
AFR0mXvwhhr3qGt5KrSN/FoWQUERCJItzTCPpQneZ5Fg90FBk570/YLt6TzTzXSbs0myLdYb/0id
wIE9pG7enwaU8a9U4WPHrTcy884DC189OkjNalMAnuldlY+g6tJN2q64ZYxcm4yyI9m8AAQHAIVf
qXN20/N6SIVvbraS/bxNa4zBx2lpUGggmJVKkeEchW0QTTuA0Zo66dK9TxsJHBXGGrsq1Rnuvu6w
s6P9TBADB0FN2s9Q0wsGiUIkpCZuTepFLRt+L9kpiHHqGVBBvI3U9DXscCSKfXM4gVAcezxq+9pI
d3RJohISsVm7paERWNaxbOgh1L7NEFUg+LeH9uEP+zzzh4eMeZgs/KCUG4Q4hr3y40fmDOYXH0Ks
YeQm34s+HZatSoMLBH+7E2g8UE44VuFXqzmTgwtV4mXlg1O+UXV9LqEjsqIOb2tDY+oblJ2bldfI
5BzyuLjwCdgDpLaS7x77NNTW9NVGUfoKOral3jZHW6SIEXsQEO7Emjt+KUxHLJLMju/K0nMu1IEj
AGordIeBEru5ozbAvxwx1FGo5uBbHNSKroZAKSEfyCY7Fyi7cRgfGkQGN3ZsyGuUc3a1WvNe6E1t
ilQStWRn8I0BxnwoAkPkMfZ9dkBUZU9FLbdCF2pC3dk9gPx87iR/stNlRGrp4Cbe7k+7nhbs0Mah
srrdB39tpwdkk8GPKMiZO/8Yjupd5I9NOX+8W70NuQESWR6nOt/epmXA1J/TQC4bQ6iz5yGho4DJ
vw4RlmsUmiUPIgsB+62g2KDasFxajlW/+KJFGZ9s8y9BABSAlOX3MAN5Uun1P3unXGVZ4UM/9AHJ
oBSnlFws69COfiJ1Bhh3nn1TyT+o0WuenL4f1xyvxlNjltXRQnZ1MwUONpUgH1jERdB9t1m8NKa8
+AkO7ufeHZ2X0FAI7iPyfvEM09xXDkr3fZzJ7tMyGJayM60vozPspWflP01/OvRj2HwBaBMCXWA/
9Hux4HKYHk1WptvIabJD44vs6gQ8XlnhIL8ASb8d6yz/YY78tc/T8XmQasTp0ypPodU7J/yyq7U/
+NWL3yMcqF3tbtonfsCPTZu4yzpOe1Bgu+KYBNb02AnrETwd7hdoNEPNKXK6E/TD6gfQtH0jO/4x
iMoMjTyXoK27bwUHkDoJVkaI4joQYMYXoyiTc2NxHPZte/jWumsvTcrvANdAJks7MOGNW9RQ8nXK
svIOxS/lXRWhwAsBhxrxere4s6C9FizqAp94yq9kQg2Xgcy0DG2+UEa1i40u3UgN+sB/tXHPgjxZ
IGwsD7Ze9+aOCNUCU1TdUYt7UXUuGD/fBuUVVv2RJyDxfJ+oRMJ4hR9TujEIIoIN9dvE5ONzSyyK
oP1OZG+T5uOss348dsWidDXl20z8Nl/Jhy4f2rWKp6MA1rW3ggMkbBauBxaPKrcvM2ZhgjQGggPp
hjAOccnEGQUaz9RJJo9bZ2YPb/4CCHekyWL3aLSBuyQ6CqdqX6vEsR4Ygmanv9iHpvxoT1n36ubi
zb8BAGhJ7BX43ryGUcoeVIxqqjmSVUaDeON3RRLk5HvgBiVMApWqFeBf6NoO3BORc4c/TPU0QJJp
16GEe9ONtvU64cUb9z7/hiUM9CkiM05j705XqFQHIMpAQbIeiZxu9aT0SFEhMBR79TySHNwIRWA0
0gai4tqnEB33f42kZ5o+IIo00uWB+SoAPiIH7PRQexGvi7h1HoAQTzf4zwhPMkvANwzx6p0t7Bp5
AW5DLbw3oUdtg17VZtl3SBdtxtqfYtQk8jU4uqzvqYPKQiBm02d3MuUqZJJdKxkb22EauoPXdOMJ
eXaIj/tV89DgNY/yvKH8jG3EpygDuHfBH6a+BWNY7ddaVcT5LAyzXP7ts029/a/PFtfmh8+WGAZE
dnXtF5VucSWKpbB5d5iLs3QTqPnuQGVfghkPqCMR+1pmmVwgsgoKOQrXBa3frO0EjAGz0UPadh0o
biyQxi5xau38jYKY2ZKrCH91MooqwRodu6dJq3gpfSl709+IGGLnfq22tvLLgwFIyFl6vTrTHV36
tAJDWeR5q1tH00TfEmFGi6L11cZOY3sf+DV/CEZd0jaC6hfIkxNKPOsX8hgdmyG/aT+h+kcuocce
HxReJfYtrf8hxj/fktMEJ0oB+GnibqTiOPaDjW5EcNf1A9SgRPm60bBiYYtuYXVABg6ABX3yXECk
nWx6JbfIBM2pW9eIwA04ayRJ11067TbEqOXTw//mpvDL35aAIkLGyu+f2qLYopQbeT388jbM5dO2
0E2Z18sUuiEvWdmYh4x5kB03JvOz6aofYxoGd0g0qyvYtFGxrv1tK/SWoveRudLTFn25Jf8x9d+m
rRA33k0FKttBrQ2G3U0AzNgS2cVkT0dbatZmmu7ng6/uRcVG8qGJWGayTxsTmegG1aUBAVfjxB0W
ljW467AMzZNLaFcsEoO3QXnG3dsToU5zjDvEafKJdScUmYBeogBR9QkCnRHbxDWKyitfyQ3108Xw
k6+pV7OtKlmPGhZckjIezpVoKpTy5y4YZAJPLciYVOLNx/b6flkLgeyv9qaO3o8V+C+htJDVSN5C
a70/9zICmBD6UsuugkSjzIDmR+oet9h5dRswvnWLAKFJtSBjq3voLgBSZl81/vVmry0G6o+5t7dX
Vg2gocLOwMUyfhT0Q8NPiJ+7zMFvjm558FjbeQqFM8TN6YIcVS4R0v3V7sAvVILXnywfRlJ7yhIL
muVLmus2BkJCCMXrCyt8e+2o3MsvoAfrNia4wC+1Fdlns3+yNNyLLmSmu4lLe+mlY7lOsFPxcQaJ
gtMUF0tyycg2hmUL/R7urG8ztIn5hNMJB01f0JcLA6pkh1Bf6C7O3K4Ek4IHI85z4Zqs3dQ6gO9q
L9d3oHQuxh35kMlxq1+jacpbm3yoWVWF6yxvPZ7lVyvLg6BkK5EwkmXydkkRjWxRL492roIGhEPx
j9mWUw+5u61fbYbC+EkRyA9ByixJoPLDQZ7eAc1+wtnxYzTzj+AmDQ7c+MlIjGegoO0zM8APKG0+
Qil+TM/NmJfgXuqNexShsWXTcYYYTx4vwBhZ/qPibA2QYgnsRwLhGjfiP/q0+VbFXvfajsjbGx43
H7DhCcA9KUz8P1bZHovWABacFtX8frb2sLji9+CW+FukcjzNt4bdGwerxZ6qzBpUEukeungSyKwR
tHgKp8EuYSjaAx3GZwAv7yHW2T4GUx2eUCzYLslu9CBfrFreXLPInu5CV2H/ogdwcAUgY1S5Rwf1
xZ+CCnK60iyf4mpqFwqMfCe6jNIoTqa+3GzU7GUvlm7ONtUEQLgsxVl4cfUUAgX7IIJoabKWA9ey
ar0yf3JVVz0h8gp4Y90/kGNc5RegpIIrtdq0/UeVzThPAr060KrmHL9DPWelD7R4Eck9NfPJnVbA
AjlbanZBjfQgAtwbao5JJHAaa4OVrR8KrtBkj+yGvaReZOKNQ1OB3oJ6A29Izl2HHSr1moq1V4QM
7qkTW9dkUbujuSsMw57Atpy1KMhoDx02BwglFVl0xncrOtOdIetX8GXLHbMqd1qwJhoQgB/BBG8V
OBgWUGbWd3SJoQpwiBJcbs2/+d2G0QhyoWG35v99qtsj/5jqj09we8Yffv9D2Jc12YlrXf6VG/e5
iRYghOjorx/OPGeeHJxOvxBpu8wkZsT063uxyaqTdvnWdTgIJG0JDglC7L3XWtTg1p3et+ajH0Jk
2YBKSL6g3dsGxB/OKreLfgGhBHW8NbgRKOnLPP2zC5VvzXIa8VakvV8PoBpEJE0XLIf/PExY/nVi
dBQ6k7nydlSqFFXJ84Xg5nXUEb7dppO4daHibEK71KUo4hcob5Z7w47y+wbSkA5CQadsYuykTTE4
yAIx/GI5WPZ7XUd7cbIxIGp0HqYnALnRut5UOgFW4q++1COPkS3Xu9b5Vj8yYLdHhZmIjnprGECv
04kuuWQyxMpch61YJ0XkLecj/jUwvFQAboPDu6NjK53hK7k049U8FHUO9atyu/BuHkpps1iHkVHO
Jp7hXWyQEG3BMKEPQjN9mPdc1b7v/aaOTHrJXYUHG/1ok/21d6sT0zC3UanhVleCJXQZczzxoHfz
HorWBTdVCCZ1KvpO4j1oCxLaXWLdhZNFCXm1Xdg47ZIaSy69hxz+lrTs2Hnu1GkoBQLEA88XUkQz
XWd30rYvoEkpvxejczEEK75z7V5CFzsZaqQf1yc3UuBm8pi/d6v+mRLSKQ09mHLR4QmY629VZEH1
aTneAWW+YAM+CJQT34NAj1/jKHYvmJDWVKKNMYLNWdnN93YIEkT6GmTkFV5ZL6XwwWLgpsGxUnz6
ni/Fa/PXXhKb73W01youXsNwUAuWp+7r3Bpsmek9JlonV8dxkit4r8WpbsYjVUEcIrk2SMS/8zGX
QTWvD5Zk1rbXEGRM92RFm6aqd4mdd2cq9VGcXKssf8ndDEwa08hU1dfgrBCGFexvdW1uV0sZs2RL
JtSgdArQRQ4QD9XRmGEJOdGg4cnqdtTA1fY26cFAfRsvsJW1d80e+VqmxAnH+SiPXDRX6kY/CXkR
JZRKiw+jmyVoeOP5FG4/IcEXZQf2r8utKvOr+95zw9PtzLTrRwsTNInApOKCkW0tKn9hGML98KtK
y0caqQW6KjKhjTeCA6Q2a3P+VTSo23oQ3UtTvbwdljWZ3Bkl8tZvv7StWuPAZPf5duHgIAXvv1b7
29n1mePd5cErjTX/Db2+mLyuw91cHAt+AMNGN4Fpur1rQSTByNP+La6bJ0ulyVMMycaDyxgydKd6
6NnZRt5cRqzDkfwp600DKqO9TAv+rEF0R0ZMWOayEaw6R7ZjrAwnTxcaAnyPbW9+6pohO3dTSRTe
uEGuCJiTS898rERf3UuQXjUyMR+pqjVB7RWkQXSkur4Nil0a5Ww5d3Cs4LE3N77WJpg4kaKHdXUb
72lwcOImB3hFzAUVqYOHm8UQZn+lqnaEK1H1bbWlwYE2SU+xnf1BjXS6RmQeEcIN7uajN3aHbLNI
rGkw6SbdhfHiQva08eL4LU9c80SlHsvDre9aLehE8INGow+uyFRZUSNV5ZDIXPDK7w9UTMbC3rkR
nHVkQqfQARnHxkeqMFxovHjlyHZ0AqD1YIdA9/iUxDdVF72wyG6vI3f1fTF23/3O8z5D2n1YQxFw
2AU9iqE2ViDdQo5m7HmnokqhwAcE9WfwFHJQ4qbNsWgjpK5Z17m6hQKfLkvwhcBHs3z/4gaF2m7O
07vl5icIfRzbrFh8SNSz4xpi4qb9YOC0i8B/ofh1wLKvutb5U4Eg207XkPiBl9Z7mgwotI014Fde
fzHg5PwaO0iATDr+I7HVXaMG61XHzQA9UCu7Cjtqt7K0+oNfigR+ioSBNZD3T8kAZdwMAp3fpu7Q
KOU/InR3UziDcYv6G99WuDUUAyRhwpFH0gCzhZkAfKbC/hM0KsDljPqbWTehz5XnIowIh9psJoC9
JzOgI95HGyaz22hR/M0nogNIHg+g+Qa8w1ikw/fUDZFd6lkvkB0ukZRopru6b5JPZctPbmGGX4Hn
UcsC6dEX7VrsnJsDQmv2EH39q2enIEZBPXMRIG3bttnKiGMEiIJMfaK9LBDJvNf9pu53dgEzGebN
Qn2IsxnCHo5gBtt9iOrNMTZneDScUewpvDa3uoiSrR2jBMzkrxgdGdMoqqx3VN/HapGNCOxeirYo
tgL0Ay9WWsx8VkJJc53YstojCwnivCqf+aywlkZ93IBA2/KMT5O9hJ8MKDWkKThDDh5lq+is9ZQ7
vwyFBx7sMkz+Q7lbxnrhR9o/eglkR5Aqk+SXdHQQcDG7FTUgTphfImgI2qt47FfIofKPNzN/cMLN
ECh32XOgOTskahx12rZPYWdla7CU9Zu5OIKIjYsKp2S57ZPuzBEErupEjbTpXBCGAdR1pRKN1ifm
+2jc7N5HC2wj2LQ6a+DxklayIM4syA+dOmlWFyrVTNW72EurJRVpAycviDmD+sJLDwmbk0UNArEl
n6REqO43Y8wWU4efx/jdUewS2q9FC+7JcODFo5GYR+Jm8KFOukuAtVr300MBjb5o8kV3dyVEux95
Nx4ZxF/XmBzdY1gH4bKRIz/VSW5/YqBLn2nrdJYfwEJZrAJkzX0mM1+V/GSyYCutvAWoXnylJ6au
IVxRwmdxbRhrjk3QyhULkuirTs95aXtf2gS0q2MzRgeWquxx6kjtVZJDQ8dCupAdJWKfKIwjakt8
D+DwCcOm+4poabdsuRfeJ9I0IeY6gmXUzkeIKCfvtg4UWTTkGLOVieBpC4ZecH9wtuppz8anapdp
CXcB9ubWac8O35ymh4q7BExo2oAUUwfbGgm9W6fhCMpqzEQNlhHg93fHrYd55lq6CK1PfGnzHyNs
hlUt4HSlv6UK2/gKZblJg+ve8ZjzRYFrF2KK3Rdr7NlSJ3EHLb2g2zWiNXYMkc67DpDwJeJy42vZ
9yfi0PYysHdGefeFlQpykMBfGF2cPmWA3gO6jb2gKiAbiin5yYj1e92tlfYyxup1l1VgBuKYKAHR
SA90yr5Q6iTK6m0+4+mniAJkX2SRhnoHxYL42UuLU54b3lMMwqcDZpTpKeyGL1O9YnhbWGHID8IF
VcrP9SMCGYvcrMsdpr/+jAV/fx4d0UEfmufbxCqiRcl6iBBQixtG46IpnXCbdwN0zQzoIEhvcmpN
xVudm6hhh9y26tpOmxrE+oheoI6K1HCry2u33pS+1S4py43y3fANfHW58PeU33arN9x43DLkDi8U
0bTelK08u7oitlavM43ZIzBM6y5LHGMdTXuBGN73qO53rUgsBX0OciW3Me6eg0ToYFOPbvFcVdl3
G17G71FZb+CI676YqZ+skD81XLSU8OyZeb3JlCuWVjYaC1+m5kkSIwI5iqnswCOHdU5woCrauJMX
mfYQpoCWazFCiBbJq5vY1UArT4A7SuKiOhAAQP/GFmc4cvKLN02/mbZerbFhu5g7mJILo0/2nBl4
S5QJNNDbOuAQ0zHj7z6eCmkJ563wwnhlOk568RImj+GY1+teZxpYb+DFoeb5ndfpjyFvmycZRs3W
9/N0H6QOlNKmwchitKG4HtXOG1z78cp3x2zlMjnsQCFIOeq08bKsXPuuY62p2AG89yDeDbjtbEWa
Il18aB7HzAe0P4nSPWIaABhC4eEKZZD3utI9G368z0Kx/p1mhW/jVTs1jlMo3s1CtkLKYmc8wruG
q9BFQbEi7H+C0NUOsV4LrzCoPIFIsbqGcMbMdVSkBmS3Nzt7abggQGh5az0DBt4euFVM3NQS7sMK
0hC3ogCBIq6rfY7tABnSUnjLZGIYh1TrJ1FXwaPrNOrUDom/JEZv8We9zm11yu1Jngke+DW4fBVE
CYsFHlvzK/g2NHL+LXXvajGA6wV/COVE7SOTFQiHpql2CN9t2xCMxralw4fQBHm19hHIwrfh+IUz
KPP0eniBXMx7PSVigCNzrif7MYv9dWCMwBg0TbLjXRRuEORAXE+OmBcRKwe7DUAhiVI7M0mbz2QR
NhHfxhDnW2CxlS5n6vnGYP32t2Uinke8DCgZR3o7S4AaLhQ11M/okurqY5Fa4fHv9nT9y6j7W+sv
fW/G7TRUKQ29HYPx0A0IukIKvTz28ABsssq0HzOkhEHmOBu/5/5d0Xf+H/ZY/rAdKZ+1MvFlGfT+
CVng1dxHp4WxzgYgleh5YwOvtrER5vA9TWsgPS14ummjvNFeMvZ2w0zfcNUFyCT2aQlxHw7kdSfS
GgLFg35HYt/soMmAtXmbPnNWM9ynXQVumtTeKAfJxVFSFmeA4LM10p7KT5VrfiNooyG+YdpKvt/6
sGgMV4bvvGqBPyah1pBhXG5uRa/uyw3kkcONcoPg5AyAXjn9C2W/53kLabrQHy6Sy+5kaXzIRKVv
vtXJbGD3j6w3F4gWlMgQwSORY4UJtzAvTiRDk05FZypSq90C20mt+Fa0nqn1d30TESJykWYgUDWy
C5YJWFdCgNYqe3ksNcNSc6rvKgHCgKF5LbXM7R86ceUD9GhXYLgN0msYTAAGHZ3A1O3wbxkwxCvQ
avA7o4Dq32C4yXOg8moNJanxDMiXOogiEduxyO17Oy6cZeuI8LW1sodU5fwHgP3Ib/T097D8s7sb
aqRvtIkFIn+8K8CP4MEV46Unp2l9ZA/0n+jxp3qLZ2LrFtWsPuQNVnoPbPcxyyCMdBMkSouw2To6
BBnuCEGiW4NZcAh+GPdgsAETVYGsfThXFqUTdUcqNkP+XiToId4OH1uHn4vUGjPAw/5j33xEjk6Z
pStQ256c2s323rTAQjYiFNlkmYZnKtNmMvHzMdvHiRudTCw+ic8g1t0fvpOH96Lr+QMbkwuRIdhZ
Z2+RNhpvyGpIxz+A0gvusbadrajaGmxY9QpW08r1r7HAXzFbZXUhNlrW9hoeSiQI9xV7iWxww+G5
9q9ZWIOPG5P/GRgZxKD8NoTTpbPPI1LFIY5Y2w9NXjfL3Mz6z7Fnv7Wem/xhlQ26T3EoR5X4VGLJ
d+FBaLUPHAZBtgDPdFCDG6UbECZpzejsm8abMnw+LyjbxExPeRy+0TKNPhAkUK4LabfJgRZrHsc9
CDB8sSY2L+L10r2vzkaFV8XE/EX1Ta8B7ZjqeSeXN1Oqh0ynwovBKxcg7B23AM2kLy7kxTNThl9T
HzBoF1xsl1iF3UUCQI1Ugyb8GkMawGHg3rDcyN/+3DMxo/E+S+2XDCubMyiYsjNWvdkZXyDxzumN
T9KOoqMdR5vASstHpeL2XiQuElo6KIP28LksK5+xHbUardOcgkB+mVvZIL7XAH8csTjCV4vgBiQv
4SEjW9qAuG7jdJlxR6Wo9MTq3//63//v/37r/0/wR36PNNIgz/6V6fQ+j7Km/p9/C/bvfxVz9f77
//ybe9KWjsPBYeF4YB8RQqL929sDguCwNv9X2IBvDGpE1iOv8/qxsVYQIEi/x5kfAJsWlHDdenxn
exOrApD0D00yAIartfsdoXOEz7NvrbGav2ODLkyOQKxsE1phdY7T7pBq5qiLGMN0K4lXDnKpfBEO
ZbSdVQaTqPmpDBzxJUQizG2ZESdOvEI0JoVACJiJaBMk/sc6Mi5TtWK4xw+QJ0b27LRxsrQ/29Om
j5tqk2PSAyPTn62q0p9Bpp/unJZhxe6kokI+kmxnE+pLxjQA1BTY4p8vPbf+fumF4AJ3luMgBi34
z5ce9Hi50dWueGy6aNghCBwga8oc1yk3ytcqQdBkWk50I3DQpeTVPVkIYJ4A1WZIE/u9VZX5xiEN
5YdxOjbRbNi9hlixcXCcOnxVUWWtYjvpzi4kMY9lAZ6MAbGpTyNIn3F5xffJFPzTyPGeTJkPpZFA
DSd6zMxquNNhbB84tzDnAtLg/pf70rN/vTicweuLq8ORGiIc4fx8cTqZlBKp89njvEgXhQNcfs4/
IUKRX6Eo214B1X+m6TCqM2NDUx4VJyuka2XXoYBWsRV6b/AB67Vw0gysaZiYwqyGWIPjNJ8tXZ3d
aY2Il+JDFrP8xTEKSAYVHUyHnB9r9z408uoeifYbBOydx3xi0y/BbQu6g8Q/Uh0ow5JtU4D/kVqp
QxX1G2fi5YfXDKq1VcSB27PTJZxT8X50M7D2+xkgj70Pzgy7S6pl7QNFGDaP0K53Hn+x5eZ9Lay9
hHLHL0t7UpiztOMdpkaSnxvbAOikDk4PLH/ZyeTRH1XnpU/NtIGnsKicGARgKKSRaBctoIeH1Cuy
J0ub1cYwx3xNrdS769TcOwd5793sb+SFxdYWb5IP5PJt406zstlsqKG0WPhf7gju/XRHOIxJE/8d
KGa7gCG79vQ4fZipMLNYA6hkgkcHryjIx7H+0pmgVyacYVR+Mr3aeqNFGDfa/hQ4fn8xQg9LNKOC
FGScnElVdlaJJfHYWR6WdiuvKIpFM6m9RUgChPZOGUNcJimP1IkaqPgf6+bBApb427qWyLIZbKl2
bjeaR8aleaQ93id2uciiAdlWCBSxHZfx/tb8N5u5gld6+1/mnp+n/eliggBKcCakZ4GIzhM/X8wk
rJipUuY/uH09IBSbegsT+IV7KzI8JH2n5rpVXvaaM2dNa12yqKoQKL2Od2C4BfEswoiFBPa4LXY1
4gzTPFtNs+uHDUBG51ZDyw0GVA2NDzidzBDutGDMllVigt7VYunV9JJoQc4WamCp8d6A6EwELwFo
3Q2us2VcFOCy8T11Fchz+eer4rl/u8Vs7jLHNS1Q7jJu/3JVsKLiQdYo8cAgl3u2J8EMUJskSGGb
VG6JEzUQcbzqi2skRrX6QL2cQ9CA6JKpDvx5AMZKUMkTtbLvDsiD60WzqqvYABd3Wi8pFTB3QM8B
KeTg6EwZg3GwdXXhvtysaoHsNJdBurGbXEOFH4MUIzKCHRX1VNdJIJTCwf5bHdkVk6tpNp7sqG6o
JZba3HitJnrvhRuM/BHTMHRFrCAGU5co99QSldDY8ivIcFHrB2uP1zUEcrl3CrU13QLDF9xOxSa2
6nGXOUhUmepZ3gvMEXAqgjUFX/wg7JdIxnfkoq29/tGaACQFgMgI3eJLaSpNbd0ABSXVwC0HibAw
yEDv3Jn+HuLexUU3EWjmx8Y/ytT9rDLdPFBVjlfXSiGGsaEiNZgKECpmvv3zPWI5f3t0POhteCbE
BTyH4yt8av8wDw0ew+tusMuHMDQnr3P2EtdV9DXrkHTo94LdI/ITIT0PCcDg1wu/FmDEQHzffy0Q
VtpANxUsGa6Inn7u6VUtwwfMcPJSIwLGFVwsoosr+KRAV0tFGY3rsNDjYxu6YBUJsk00KeIVuZGf
QROLVNOpiC+MZifdieVmKqYVyEdL6fQ7KgJo9D4kFSGFvI6QaraWNu5yQgRFvlWvo1E0H6DXQItj
ZVRVM3AIjqpxrzigbjP02klBJAElMHOGXkNtLr/zbecD9LoI+nqtu1TPh6DjDADmIO/bStxXy3L1
VVhecJe0wL/2APG82tqCUjhj6QkZCu6TGZR7PyzMV7CKNBvMqf6WzOIY/OcFYl1dI5Hv1OILguoF
b95uw9rBCA/w1J2GLXQewBVfnGrNR+SNQrpxKNvwCZzrHPk58NZVbr0fakQEACtwl2C/iL5j+ZQt
0rH0n5N2tFa+0au7DLmhO5231p5GchpEAG8jdSwNHryiBzgZOlmt3y8tiMbBOQ1sspw2VO9UzbCu
HVsvTTG+11ED2fXoZTNmz2PIaAsRq/pOBvCgZFynX0AAfyBlyCZujk4/eq9IYhTL2B1C4Ccgn+o2
lbnrIzjsTcu2cQYy/SKj+lD72TPADMkdw3R4HfBhBM0LCFw7efuEOFcAObsgf8rTsYZMQNFuqShK
pfd1i8RxKkKE2b6va7aJtZ1f4WE3VzlT7oNV5uqOle7WHHr3gar6yG9WvuWPG3uqs3hZQ7ljNvc7
lV2sItuTsxaiQWA3VGJPDqOQImRTXdO7yI1uGQDhWCxJULe9Gpl5jSoHTr283tt+Vf5oreTNjkcJ
zGvtL/GZzu9L0663XNUG8oFG0DUAxbkpIp0//G4clez7tCi3cFi067KFJF4WFQ/FhEZBGiRUkicg
SmbkEG2sVYZHCnW0cSAcQLZixCwloxIx+X74LPN8NQ758BwnAGjIUpiIteCLHatbDoBGjhfpRG7o
qGIFYFF/6KqmQgSua7vkXMd5uaxN5l3BTxpubVlEUJzJh1NiwTuPlET3UVgIFIg8lF+BqVqrNOA/
Au0d2wYRGeqOdADvyoMw2iKhadz880xo//q2xKqBM5vhxSBM08Sc8vNECDdU2Vi90UIw3oSLtfMR
XiLIAOim7r1QmztQhcEjQnUttKPCpn0aG1FC8AYs+cItzGvcZlgPdGX6LcddieQy/nKzQA5/gEC1
H+3ciWKFeFY0SFbx/dN6ayJV0ZOALe1BwhHCuMugrtN5HWEj+3ip+ZBcdNhY99TAEAG5/+fLYP66
Lp0ug8Owbpj+CUFf2B/eB27fI89bMn15z2l3vQlJikeeQfkYJF5wA9jWCL7M20OvAnvFe7v8dTKg
HoVCkj89/WEBPjtEyuLlP58yN39Z57imNKXEX05i8uB/+/IE0tSE0GAUX+YF/ei7FZjQg+gLfMJq
csqDbSfZlp7Ptn9W0zu+MpFK9ffqALyNczWzdfQFUhs36zpu3JUTlRk4mtbk5kxdL3q2HHC55Go9
hDWIgxHyWGWJGT4YQfm+ByEEvuo0YB5ZYPLVMO3d7DJI5P2Xz3H6frh5Qhy80/EZzPFhYQuPM5R/
vp27YeyjanSS3eAD6uUsbYiytCOktl0sNOFAch+6sYOg7gQ46XRyj6S36tPNwjf4iPiQ1S+6wIdq
owUoQ9T3kHIKQTCt8M4BCjQPHx2WloduaqUibQIEggfRB6eQM2hV/dU/65wEOGHT/Mq64z/fA9bk
Xfj55+LhlS5YQrjlusBk/fxzAbVIB0Sygt2M4bKL5eyRgW/fO1tBhsAlOFSqaZOMQQ0ecNS3QwZM
GwiqF4kAi2OgWxDzMRdu68CytwO4nEN8LwC6+6F8aydMmKz+y92MP5I9eQM+/BiHWfglnmdb8PBw
KX/1YjGo+uZuFNZbpRN+0JALXyJTCBlsnRN8jlIPFHhIPJduBaQk76MF1SMDyN2AixEB6CgLP3ss
VxA7csTFRMzhOUVclMyy3MmOQQi3CxVzB7TUddwxkDpGWC33TXFAxOwrkq3iH2lxwaIRb6QssBGR
8uXrRDW8hGdQP3BfNZuUleWpUa17QBC52zYVH++BzQ5WmMqtl2mctvGjH+P4Po5lgOlRIJhYFBcz
CPECAYNke0Gi/VkGSX6w8HSbk3tIg4Eq0OfReK7Au3EhK6qm4qDLcQf08xvVUxU10mZoS39lYtm/
nI9AlfU0ZG327UJnWbClug8Hk26z1UNcHz/UpW2WnhpWrpyuhN4kdaFDOQB/bS1VpR/ryMZwqnzS
QGvhsPj7WUOKGt+EknlbrLTKfcDAgqiAHIOKowl8plTZCmg/yznFhQV3fWL6oMnTRnukci7zYNkE
ZoTV7bBWfi2gqjYmwxIEynijiCZ9dHXonkfu3wkeojRVaeWbi7phDrRCnBTxm4AfDZ7+uFl0DvsB
EmwXUztPsF5ETwTi3H3jQmaZxvCmgUCcDtIC7ZzJgqsy2cE3Dgf01Eh1dsLXcF2F9/ORUm/YpMMw
ruYxIqx44zG+c6ttVCdgipv6WbXM1qZnuut5hNwvrzb0LW+DuuYYrQD0LLY0Kh8L/xKp4CAd5uRL
wAGhSFH4w06x+ThN4PMTpFteyJzG6RHWXzQg0jxQ0Q8ln1A7yOucToE2ZQA+DSWsE/UKZGDsqgJ/
EzorqrMtwBEQ676QfcQjkHP4ZriiazP0/hc7r6OTBDcc5ph2Y4WcP4DokT/YI6iwoCfhrRvhhNmy
N5IFFFvSK5kgx8AGhA1qpJFl5Wsr5s3Wa8EmXKs31Sm16Uce7blhFZ/U6GMB4qo3ZEDWK9Hk1hGq
o/2D0bZfzdJP3pAXhaVE1pgXGXjJHVanYkENmeh/tKVrXCM/T05j3agVHQCe8aOc0hnzdriAqg80
9j3+FHQQ5T/lhWeDfbVXW1V03rbmRvEZ0tvLgVX+xlI1oKUewjhGc+ziErEHDWfgErNLvDcTlwFj
jUsGzyNbFH3EyqWPScw3g+xKraaI2pXAl/+WiqHhIZ8JwqvzUBXu4RI+mov0NHuEIEa08S048qhY
ZhW7A6RxN9s2PfDZkArIN35tf6PR3MI1thDZdZb4CjcfLaPnD6l9pLa5JgMSIkXG23yq0miyA75Z
ILUynbmt8H0FEhHAhmq8NOGPfT/nyScaI1i3pfPQOeMnm2fv59wJeYd04mw+5+l22IDbIF/TUZWD
DPbRdRFJnw4wbei84W/u5vP6p3OmTn1t/O2cg6QCYT/ibndN1m86I3G2uvL2BWJzwKDpAokdRoul
Be0OSldIW0VMpIhcZ+dRizRyoBUzBVm32bIBqCN2ZADVtikvZBqjQ0b1xo/kS2KHEJKmOgZ60fBE
u3Nt0VpsgVQ7PzOSVRjhBWAnj3FdAs9RgeUNSxD1CNyleixTKFJ23pUMkDRgrxmgVGsqFiyxHtCZ
DKkLFMDkqgu7bEN1tUSwWEdLSKEO+7xVy/duGLcOG+Tl6BK821arHlngNHeDKbY3i7QcNH6mznc0
lh4b74wrkrXLsiiOZEddq6CHHBvr6z3VZT3rTgOPX8dy1Htpl2oFz2685U3vHFiSpeegr7BS71d+
VuxlkkPeimXpQoXF8Ec4blTm1j8GNX7DF7T1SeYILsSVnyEnHMR3Y83xYWk1wbX3wSOTtVb6xTIl
YsXohIRZfOk01lvs2CDib8b0gY7cD7lziONe7EENuC2kAL2QNbrHJg7/sDurRJjUALmlkM45wltj
w4vABJoOktlDUnpL5iPnwajXJQcxh0KWxZsM2AUU2lP4E14b2eMix0gUCCMr/27o4FsJZdfPomfJ
kneD/1iDn3IFGQYG2Mf4fmyg+IvDL8eNdCCvwEMANheG3SdkCQPgbCKj4KfjQaIbeL68LjbeUIDB
HOznmwocICtfQUIna00suIfWfAMwb+G3Vv3q1YDah2CN2zH4Mj55XBzKdBq18sylHCF0ZPeteZdF
CWI51BO+SD8sh0ffM4uDCzHpNXVIs+1oxfILoCUKAjldvUeavnwaPXFP7aOI4dM1y+4SFnDPA90I
vfPpSKkXgOiLu0947Jp9z8JkU1qV/8WvNnNHW7ZrS4/5wWTwcEHk7/N8IsiaXRgZLlyCD4KzhfjN
Mp8GROLSIY909mmU4bCzAAXfpI3Wr0kxLMjAsIHPg3ZfegT5UvngSYhP0aFqB+DtGquG+wA5ECcB
BswVNRhOvfEwa75oafOtBFXpNkx64yXn+MtPxwTFXbkaQ6kQwkXGDzSSy/ly5RBWXyDfJXgQBhRq
/ElEmHpUMTJ+4Eh6bUYRbPuxqHZQIRk+jTl0VqYLnaTgVQABZnoWo+EhBS+2FiNeSc8IVj2XAxQ8
IuQT7PIggWzYHPhG9NsBdwL8WQKhy4kIhhrMwH00eohzTm/Tyoidh2LaSIW1XWnHxppen5HXokF+
C0Vfzy/UIo3GbQ7enyV1IqsW2bsDlpNnKolee1Dd6PAaznNri2WueQCCauEiK+ZZccO4JkFxNP02
eOndHBcHYM/ZF1lVJtKcWNqvqVWkgVoZCN3tyfmITNIfqpDsQqVpRAtZFM/ZNCLo6UCsDv+lU+K4
f4LFVQi9SYBCTsg9lSfttFidtmVv7TpX31lTA7BuAJF9aDb6YodJX+zHIoaGHfKy5Ml3rD93h1BA
ZWfsvwfml44HIPvWbQonmGcny9ANm6XEO3Jb2ownS8gxbq1W2pcaeJOHsWLh2U7Z3btxZiDg1+t0
NZct+AuB0CwbKN1Mg9UZdEhZfFWRpx4QGofDP/T+0EKhzdIyXVtNjduMDlTz/JsuGnONTHS2Rr6z
DSYuEb+owBDr1PByCNugWHagZPfDpDhRsbetHXLQsIrKfecxG4t1PmTJSxBWiGRMol5YSCcvUEuQ
24r5762x6pMVGJuGPbW2zH3jeVjdUVcjWI82A2JBlcU9nC/PdJw04+WBTiqdxgdk/PcnRa0pvI90
UgYYPrFYSMqtP4zsRFmec77nVMwQAF/4+JKZyQLIZKYR+JAZGhg+HOyTkUtkAreBZiMaM5qMnDQd
V2UTrPFJv0RaUvyIPJDx2Ua2e9IAHUwl1uVYooGNnUrStPf2yJK5pIrhZAd5d09tfuPdga9L3lHJ
CthjCWrJuYSsyhfdu+aF2rIg/WqGTjSzhjMozCM2wrvzfAhWqQWeDf9E3OAgWK0WmTcgIWQ6OV/n
4CwwlTxSa4b3/MJMOeI01Ar9dzxTCpm2OmDPwvXUMmXnRlTJHqGx/GkUbrxNDGauqBgo1pxl5X92
mYhwF0OnNBjANkaNrMGhcrv2Dllt5E990uabLIaLnlo7305P9YAZbe7bgCdFqicyTTNQlcNRj4X7
dNBQd+0aig8K0XcM5IGB4YDsf1V19UXZkBZQSWquEF+vL04JnV8k5WA3DpFjMUCxYTNXlqGHprI2
7+P0/1N2HstxI1safiJEwJstynuSIilSG0SrW0LCe/v08yFLt0vR03FjZoNAOpQFMvOc3/TmgdDD
hCXccg0VIEhmZB/1IA7jDEYdccT8i+YN2bWKxFVVNKUALDqzYdMM7ISWVitq2lMwgTgLsqr4Iusw
uvpmZTpArKUq8gZM45eN0CQvMGmwFvSi4enL+FEDOhUIzB1lUY7Qy61IevVF1miCtd5kpclWtokp
GZ4Ig9y7yx7DiOF1VxJJkkWXsCfC/f3L7IzfkMppz7K6VYA18gftj7IYNpUJ0wi6gCzKw1Drr0ab
phf5St4MvSJi9oKyxBuVB9Va472x5o+SPg3mqG4Mtes3PGmqbd4WzloO7AtNeRl+3D9tU3nzeoJs
DiyPq8yxod+SNN7pYsq/yO5WTmJWV2f919t3Q5M9kPXVS/CbWsEXhY8frnB2QtnbMYynxFmQ2Yp7
fFTJs2R0tiD5xoss3asw3CBtOI47CLW/hqPzbwAdn/oVSgcHUY7OJjXhOUygYJ/62M3uh6BxF8OF
4Oh1BTIzWYPc3Tjmv/oZXjdsOwdjP0+U0XpIQu1CPru9gATM1smYij+DgwwzP9pVs/+v7XI8U3PG
5i8ttmS5nHVFiujUtXDzpTv6oyhFdB5FqEPIzyydoSnSmeX326NVjm2AZa5rTx0PLhmsW2NoP2VK
2HYFEm11be9kSphV22XCiOClZRUqewWx8zYN6BWH2eBt7x5KuvbWd1H77Jle9Zwa6btEwpRx6G6d
svS2HVMnKVl/sqFVQjIudg+drVSps7Ng25IkkShBAf2ni9TYSkZRrZHCGTfTUCST73j5E7qH8UEC
pO51EiZlj22zvpu74fkNQKQcUUC3VZcvDSFlMZtAdnOIM+j+GW+yFYsxDI7xdUiTIdyOIXG6UhlQ
09T0Qr2IxNtoZMeejOUwoX7xFGbl90mvk6MsyXq3038NlXXyoNrKuJ7YtN0sA63jCHHq0+Q0/auV
dM2mrUSzHZaiqWjOwY7DaCVbCzP2blVtHmWjrCr7fu0ZqvYsS/jlIM87ZcUJD/bfr6Zq2yis7Wec
stsXJbl0ej48a4v9+ZCRQveCVvVlm6yzQwUbq2ggILT0l3VecmnrTj/3cXZ9DLSnUfVl8R8Djdwi
Lc4g+GADYYr51yvJAXGWB/tCd930mrNOQHRBI4QVOntFyfVTHgz2/zpjhb/VnAD0V0v0iEgaUYqF
hQA8YKh66yxL3ahYJ4wx/pAleQDyP61inM53RjYg1N274UtPPHUZLC8TRK2y3N3Rum8SVLeXK7bC
ss7DoIgXWwCSSnM8IOd3XX6kGFnrtSlsFwlUvj55iOv6lBqGcpGlaYBHOw7auyzVztCf68KddymZ
s3MUChwll0Py95kVed2uTapP2SPVql89ZHFK05VlljG2hGaLBC0koBnLWt9DLfs6VKl3U5eGbGko
TMCsCMJC0y8G7wbZ+NcI2K4/51KHrmOlh36BKBjabD6bqF/OevOSLTAFh0f7vikJo8gOsm5YxIAU
sLD3QU2hmM+Ot82di22NKzvRI8DSuXmVh8EbsWHDQ3fbY6jEhp4G4S5A52lpMeEvjgYhNdlPtgIu
fO1xZdtLZa3cs7FEsd2TFNbyNDT2fdkgy0urEoR/gvmEfy/wEsq9Qf/yOAuVSazLpU4JaTUT7/fW
R7+xsM6Y3XwXw1B9EpwlHcLPfyXvqr9UZCNlfY0HPWGzptyrY1R9CrZJ2Vja733HggcJTrbcS/1j
eI5LzakGmv3U6ijWzPg4fWUjgQD6clYvdfJM1slW2W/oa/HPVtcbfo0t6qBeeYPQd8psQJJrBSJJ
KPEfAaBsZNWjXp4VdhteOtdsdp6VzK9mGlwUTDr+Wk6ATA7yBFP4e41T4+R7tyIP+CW6uBNHpdae
0oA9RCR/OXnaeDNmPe40ECDhN7WXg2wwZl0cvf+McPmk1zsVyMG4BYyHMa/1Ymx3g1tpr/yUym5I
w3wti2kD0tgibOPLYjMmbNNYKYR1pHcrQ9G3wxDHYIcY6oFw9CvuvJPSGtqrvHAdVwRWl6KwubCX
E2sPiPCiEzy5TwiMbUqhj1dvIQclIxahqhWue1hPpLKD1jS+ohiGpGGSlSvNS82vip0TrVXyCp5b
ZXyty+Zzsoz0KST++fovgxRtUtd5oduXHFttRYkT1krrMAR1yR2zjuTJMK+Zsey9bdjWNlP0fDeB
8SY+zuQri0ZjsrNaJl9ZbPFTXc2ZqJ6nKTWPeuopK2Sgpg8V0aRV31nZmZBL/xVMWm7imSB7idJU
oJt544fnItqL4FN2NnpF9pKD/62XocAFyTVbEA1J+q+mcpFXKNvu18vK4j9ell5NOhTbShm0NfnD
7Po4xAZ6cKV6edRkGvO4DyZrVddWeZYNuIvkV8jv3VlF2Pcjz7iXmWfecAmz99lUWduEzOdHXzfr
dMEsxQ4mBmHZuucYJdjb2GN5fgczMTKo4+QtrdpfI7Ugu4+UHdK/R1Z6ZtxHSrQTFpPPU9HuI7wq
/mjy3Yhg1c8aJ0q/Knv7zUKlY1P0Q3SpKyU51cqobz3LLr4QaSG35fTmn93c+XJUUkyfnZijry3B
+DWoMnEVJqlVzSJ+Bwk2eYmbQKzCLK2+R4OLygOZsyRgRlXK5mOOvArNlkbckIvsD25dfLLoz9bV
aBKLwngJvafJ/caCE0xtF/1cjE4SWG+feaY5q6CwoietDfS96yb2vjA0kkTg77HpHcZP0y6wsWFu
1ZTgs2NC6DTLuwaVVrz2UAhWJR4he80rileVVBV0T29elaYoX4dpUG8tboncd8Wr7GGN7j6cp/RJ
Vtm116xi1xUH2X8Oe2tXZVq6lq0E8dsr8mjP8qVklSvGNVY73bMstcLw4BvhYyKvHUW1srXxVEYa
ljdjh0YBCLb8JvuORVZfs8iC8R0pBmY6UfZK6Orap3nxzYjASJtI+hxr1wVbO0PqaLTi2xRMqHl2
Jn8KvDw+SvW77K5oYJNGl4W9LKLL4BTt8FkYXbXHWa/Zymp8TNetGWdwKTL9UOii2siL9op1LLgZ
X+28hZJnmAcwZMlLUpj49piAuxunx5+q6AOmwoq5mmjyS9mCMhJTD8krH5KVHdbdHhUvhQTpUv4/
Dr5fanm1f72AFuICGrcF6iuLYkMLsx89i7dYQ4ys00rLl/W5Ns7rMhyMe7c6H3/r1rrp791sFksH
lXXyZYqkJThJxL+ipPX8xtHwS2hn86uK826OHvS7qnriZtuV8OflIcr6oN95cDM2smhXFnl4AgVn
WQyMtz6023dh1OZ1zMKENCYX620LMnGHxGHc+zY5/z9hs69VPSc4AbDpFGue9800cJPDOlF9Qayl
345Jq5wCr+pOkLvdrRGVynM8Ifgm4Hh/s/ruqsvxc4IM1BDVf5U5FhWj0w4otOI9XAZefnXKqTsg
Yz3t46Bpb9mkoCqMFck7CaIfWdyLn6G6t3SD91Fp+pubuiNuNNx7ykIyi+NK28EM6I6tmHFr7XNr
E6H9+aouDwp27+N3xW7QsiYmhl9kv08MNdhPSh2u20Y33vKodfdlRRBCFicgZftESeJ7EZNTY697
TXIvDiF3aYb12VotYvMtVUey5UaeM79SbK14pGgX984O6ep9hZHivdWuw3bvEBG6jxWFwzovFVgN
LmNLm+xJM2nYPy7vCnpPhm2c0t9bMwsiaeeqqFAurZ5XRvtQU6Z7a+oFyi7sNfXeOqdxsCPFDhlj
uXLtkAjBEty4t1oaTs+WjuC4vJSIVGOntuioyiJzm7abuwbZgmVsPg7zTrcCTFOW19V6fdxh3wZV
a2oOjVu2+2DK3/AeGkcflmVzkQd+3l9nsXFzmnk8/7OH7CagvPok8tKdLDYlJsO5sDBNWuwjM1N3
L97cgjMqgxuTr+EgjmJH2ypE/FRWyn7yEBbxdycCWSpLstFW0J/ssmEbL+MfXeOUWFQakwt71Mmz
Vldf9RxL08e1G5xZT66wjk0UMOPJbkEM57ZCK2ctL6xlPHz8CPZ4Bsv69HixoMB+pFKKp4QN+W+v
D4WjQeQojzey7+PFHD05WG5Tnh/1XahkR7Sr3+UrP64d5bq7IjCm3a/hfAkcDaroYrciD0qE04rw
cMmeFlbZf6rTVFitL8s6Vhl/n1qk0tBvQXLAULK1CsDifD+VXdsyVXzR4scnW/7L5do02ulBSGph
eclpuY4dduyKZNmcFBeJEU/faLHL2gwdXG/QvEMV8i+XRdtKHPZNoriolhe+13i4yXptdI1DVass
YwFffWgNVDC7Ae4Mytl8y4gGyPok88bDLEbIgfLi2PKQIwFXSAyEBa1GKkAeyjb2zvVykMW2taqt
GkAUl3VDVZGkJsdf+qqumkSmYucSO61zSdJm3XnGfGISNomNLQ124PQbAl/MK0nOOlt2lC1ahG3j
0lssYx/18swLtF/DZPE+tg6to1mgufq9SpvdNOnKGUhD6prZRR4mM0KwajnIM1kXkTBag4OuV/9o
QGocAuIyVnaOlX43qWVx/Ee97CGHkiYPtjXL5fsr/tuLybFa7X0ngLhE5gj9pkMwbdXFHnFaDuC6
fh1KaaCYQis52KG6qWXx0WcwQnWlesqw0xsn9i3NijCUrsODU2bpbhBh+h4FybOklMxNEPO3aH/v
4QFG/+89AqVq19PcIg/roSDqdS3BqzbMz7rqbEwDr91HlZPGiCM8yo8RtZ50e6OoLtBjsrOsv3d2
JtVZ9xmOdlbXtU9ozcNsMXHsGImdeKT7amePLVXhV5PVPt0ry7zZAehbhFypK5ZDU6fRhj22upaX
uTdoDv4xCWras7rYOC3eTqMyqas0DbrVoy52hePcy4X0bno0aRpyqr4cKSt/a5flpkEL4x+X+9eO
4/IOZIs8yCvamvur7lHkrmNil33cvMIRZptAQFt7ZFxGvwyn8jLixkhmp6jUUwU3RTUERdnSBY3e
rcO2hlvJr7yVlXZtL6YgkxGvkxrtU2NoXqpI5VmiR87B9RLCJUOdPOvuh2yTNSBO471D5HH1qLMt
fDyiHDadllj1iwAr8FK8yO7ykBoey3bVde6vIetMocaIhohmrxfusNcyFQxMlqUXgnHppSH2sReo
QFRBoQ38d12OskX2AcvZgsfu0XFeessGuJPatugNJMOyVD8WVtI3r0GG4a9VYYXnueGXzIrGTy0D
s15bWUseusKULg0BSOTNdJwqSPUsHMMnhDQxaFRgYCZsnf0hM6e/INqvIKEMoZ92A1gjwwOzZCIo
kEbdqxKQxOuNGukOB+ltNU3ig7Ksu+AuFRtjnMbXsgFMHtko62tucrhfCaNTgisBgo8dt1+a5ddg
zhBRbcuTYenkcZ0pLckO/acsz+ShiZpibzYGYk9heLH/PhBag/s+8ljLIlffqW7zKRsf9f/oO4+V
WLBt/3qNx1CRuP0RT76NvPajXp496ubSjc4RstnLO/jHKz3q5JtJZqSXXVwI/+7q5ma0q+wcoa3Q
ai4Iw2JU74TGdnSzZlPHM/j97NlzIHIqReu+lrn+VGK/dFNJpL42nTb7s9Omp37IvNc56Jo1cReH
74BWsxnsrcHyf6MvRW/x0p0VIDjySnFfa/jGiD9ko4VU0EvA7cKa+1wnVokNW8itjvc6x2CRsyUD
BZZBluUpMunDEUTrwvsYvbcswOc7HYerLEHl/JLl6nC7l4RJYMsdn+4l29lnc6E+y5KXECGx0Q3I
Decr+HNow0M73+RBBwi7yQNDBaJAXV6ZvxpqEJVYrrjuplWtzobhv7QgquKHPKH2jytU6ATc4lDs
8jTCjP7vK0OO9za5AfrSw4QTulNmbtAes59aQDdPZuHE+8l0YJb1JdCS5WAQFblkWM/rAbsRVqXU
dUa4M+p5ZHlKSfaNI1P3azuCro69z1OHaVKsjGc1moZ1RmTrOyo8lWZ/r1HaW6tJpp8NpXSuU09a
TTZUsM3x7VQ/+8GCwzm3PyBkubupaYtjhlkDIoCP0xh49pG0bjOv4lAvjq1m4901KsEBSwdizhAq
basuX0UPDJwZvj4Q3CtfMxY4uxor7LVszSAXXuoheycYnbarbph9t4ual3JJqqIyM/uWg4tjH3qY
AsCQwlaky9VjowXz/ZDkw+/F78psZwj9KuGJqBC8lOUsmAvxW1E2/KMuXfqVbo4FrRyize2GZ4u1
r4EDjUKQ8ZgysXGEWsOKjeJnzaphwlRN9b3p7VdvVI3XpBvNfeKYwTYt++CrAo1gBErzvZqRHM37
qb3GamZcRrKdq6oe89sYCbXZhSFMtByUF3oYQ3DQmgSvyEYPnvTlwK6pug4LkS0m3L8BA8sivRlw
jaFRdmOK/kH4Oj7Ka8iDsCNA4OEWWiq4NGHOeJsjZWga0zejLFHaJJGOK1QX76IeRHjQW+Iao+Nw
LSqB5msT2EQiKD4axFLMzBbok4EJ06NBsa3qogDcdKoc5dy8cT6MMEBrWdTOyYZY/HXovttLdYAH
1KFbgoNkCSofBHO41+C6ooA1KLij2soZ8rC5GcKMxM/SIOtkq6WxzUWsnT7AYasVGoS+ks3OzWtB
iLuOGX1Xp/SlqSrltQTatW9mU9+mVa585Jaykh0mHLbXXZWYZzkyyIHqSOsVbEZeMk0lv/vLCqK1
Uma7xLjFtqXfiEgO2zBTcBD5u06e1bGoVks4Yzt5Uw+HkJ1RP40uf0zGyoNVp/rVK15lwSh4QPgZ
oL/DWDh/OfXUJRvW3enGhMG3foyqlvGhUfZ+MwXOTjbItxKAfcDCJ0RkfnHFdqDiK10j3ic83299
qYU+CX0CzvU87ZyqcTaymxuQIrBNj3l3af1/j7L6qHrrMF9SDL1/Qpyof4KNgNSHgU8ymaTzo76L
chLF8+yyHaSbbEhSVT0TYj3IQbKez4voQzssIS7HuJHtJsI+uPZX1VI/pKhO7O3QHXB+KGGDfL/m
lu9Oo9jr3gNfZ4SiPTQ4Ru1BZhk3q2x+jeYb/QA9/NMIux9cLrzcdf6kAqCzSNMICxenKMDQ8yEN
KBvafrzlaaKu9VQDDNy4l0lDVU0qUsW9vgvVyL3IkqxfqmQvbxbB7p741fMCwJ9piy/lpAfPSvYC
SBjKy3KYsWRax9UYbWURuOhio1xNuyqeEbZ0u3OjtdPNmjOELMm6r6BUzQfZGDnjtMWFOd/IVvxu
x1OW48MjW+sMRa8JHJdslFUwLYDamtNNlqyAGEPQnAO2N7m+Xvym08VOowdQuk4BpK9k8eFXfTe6
keVx6dNUSruSntaq445wo7Xpi+si26krGJmy5J2/KLB62EyMb9NSklWqrr8jE5teZP+Gv+wOm3hm
naWHC4zouRcmAXwu5kGmQGQDpJiOjY4eXbHHYgk48vQp0+dJtVk9mtGFvJS65g0Nz8ja6SxsfZ6b
z2Pdl4Ar9WQ1ZRN+e0qPS0D3EbaW95QcbR42zw7c7nSayLammbMzia5vXcezt2aRfpRxqQDSt5WV
ID25Jx17QAg4evYCHu4aHMVvLoFus0WhWdNNA40Lc7zKM8UCblSVCDjqNj9rrAwZ9u3lInrsrYg/
MUsTiiVyxpQ8qAFux01grt1CJ4qbLEjyvTM+T96yIvKQ9g15fSQwpuJo6PW8etMjWN7IZxy5/0cf
GNufBRJ7L6VqhIfQzT69PvxDxKG3CyLN2yeBQmyL7TCzZMS/aH6zoind2QuawW3GQ1yXfFb0c9wI
m2LT8ifkpJ5KmIhbgexBEoA+r7TXztC+eZru+iqIsLXZBUQ7FcevDRJE6gTwZwi7VT9w9xAlyPGc
arHtQjNEffI8Fflz8oS+PgsIQCQiNoCeHYin5disyXRshqFjXlbT+DQCW/RF0V46wvEhEfu/EitH
YrYy2k1YaNW2bJXMH0wApnrar9CVBOgUfWp2N//RVt0O/8JDM1s3o6zVk9eAbWVy6jdeVOe+Fk0/
g+6POkd9mb3vD6Sw+S6aT1QGd7GXf+0zwCR62UHFLV500Gr+UGMurytfwzxZWXXFtFK12I8J8480
/0D3a2vwzeQepnmj0/xQWSasLfMdNkB1BHLM7gSzF9+Me0IGijKs9DlPAVhZ3/RInwF8s6b0okKs
6PAJmXRT5kywU4bZVFUm18gGWT2H5O2sBI+Cseh2oEX/UIY8f+2CnxUSujtIaG8K0VHWCfO1HAkg
ZdEiODWmTB6zs1Y1/Qoek08yV6gyEV4AIjn8SOOwvmqTgRla+tr1vfZmOMceBOVKCcSrBi9kXaBs
sB55BhDxNA/Yi1/NeTwWQsWJK8muQ4vnkwZFZjMn/BgkevtdBJ70GIUHr2o3jo55YlDUWOSYw3On
RTWLz7baRTaig33fPQH9WJv1NIBCNo9a4Sq+GkUZSLvuizMXJCynYl53QV4fRTwc6g5sLlJLpGaB
ryuduh8GOGaFmQN8BdeFbD3Z/sjBQqUkTdR2uMX1uDJEgX11HWDOuOaIrrJ3bRehnRmpKxsEpEB6
YT/P8BhMLIB8Lci1I9tydzV0Ckv3oD4Qw/bNqp1AcajH2BPww6sq0jfVVDXHLkE4/SZPK3hvqf9b
26yrVOSF3e8atTsUJYEu0JGMklfRZPP9AiEeQXGg+9k4DzvIHjlsZ7P2sXof0dGYm6PwIn1rdepN
1cvqCJB85g6LXOxS2B+vmwmQSadPP5irbGgys/fciEVNnpWBz+wXHm0dcYU8XAWlgwdV6v71gp/T
Z+yygZucKvJz/btuO19E0Pk6Ob1DCFd148T9n2XDzyO8+ak0bQR8S7SbycAX+SKS3Xu3Ok0i9IMx
XrXFax7N1SbtACLX3Y/MQbMEoK6DbGpZbmYlcm99HRyy2VW+BAj8BlN00ozuLbfaYotyyWebp8rG
CRp+PIQdUf/pL6otelL4JKq1pvjSRP23sDZblAwje5fYJFTKodsGfZ2veL/JKcvGnRfxhWQlmi16
ZvWXquDL0lLxmg3k9fWKrUsgdkmcbWcCyntbNOcsK5D2SYq3oVRXYvGGwacSmyg808hoJtu2CM51
iapEws2oav1TGWgfke4Qqmnqk8p+Y9XNfb+BuWgdFV0RxOwT85AKRC7qtvoptKLw8aQ21PonKj2x
P5ox1uRNimFq+NzmhrZHobcOO2uNAnLhNF/UVLxXphr5njGy9XWza+TY4bY2BvSFQ7CptZcddI1F
QuImH23tzX6XuNPKac5lm/quPdm+8HIM37PS3Rake64dkMU6bNprbnVEc5EjQUwNHlYrVDQpm+6N
mH7si976MIoQRhYhp5tQvf2QonniNsdCmX54DvpXlvdpDRn2n8ZwyMk8+ZEgXczkPK4mCzhfoXvu
ijD0uGfnlZJdQ80mzapTPLQ8g93R3GKeofvd4vRppNo7hO4R7Gp9NifXW8dlj3dGAjlVDPFJHnph
xSeyo6c0q22ow3YGjLf/4iYQLIgs+Zmt+F1b/4wN690apj9rvSUHFplnwNinEhaiMxFHNG23WqOD
8LXBbHTj5OkrsuLWdWS699s6rfdl2GRP2QQOT4m6Z9HNvtll6SZjUbfWIWYhihXj8KUNYGkze9Vp
OCtXujAQBHKTfZ254RlbmgC1HyM6zV5mHQJWakcRJdoxHgwYmlE+n4o4GfY5IshnoOHGThNiuvRR
FrKYhdYKPKba9gPGiOSatE0ZJ85T1obRJqwvVQetxxQ2yVQMINHOYEmcV/gcRoj/rhYU5KpNVPLm
JpB4Swjr1TY87AJnUb01zb5XbPwG8th9a0nar2rH6lDbj9AY7oABGROWTEjkq1/nip2TVvXFh1KR
E/WSdjyUlmmtobw2fsvj8mO0YPpE8Fo+oBW3gJPBPoBTxfWvE8YHExjOilC1Pka76/DwFSremhb+
GcRFPkIEUXwe68MH8XQ2bEnVf2he0PsZKKkPz0IKyZrd+iMseESgY1h9QCEbEdVG4i1UjCOGg/oV
/UmPgIQTrGUxFrN+zRVYRGP0MbdJuYKXZILpDtttZY5MsqZ5jGz2xEFo9tcWEddrw2c9jW69BXDG
XpkJaF16GVTL1LEurLWJKHlPylwrr23CVzaYq97mXSIxlCDlPQ5oJCMK04XGEgVFzQdoFLDfEAc9
ezS1lQ1kfKuqSoNxSvOH26ekmNEGgeNffCGnM2179ETWIIXsFW5Yht9rRnqrrMHxJ5EYm4QQsG9Y
/U4vEg9P8njYzuW1T6pp3zVxcJ35LEpsn8EsvqVRIJ4IpHY+mlRMWbWi3pBCR9Evn59sc2LCLupp
RSABdB3K3SSm2MmqfdytIDO0W2MxQe3yeAUjPrnZQ1ccvBmnVaQd8WAp529FV+AzUsy7Cle+zVR6
74CD1109xBBfuP+DGcTvVLmCj2KDDcFwuJ1Bazv2Jkii0A9SAq1NjQ6O4HQbx1CGRIDGlzakT7aS
XPXl0R2mBK7srKvXHdqhCjpsTNwC4gMBAbRYA2vVeZnjq1lBIpLpoY0D+2UoPYLqVrZtOqP0h4Kg
RuGF7jrBAM5vyCxvmqi015Nb90eEOuxLLLSYP90MbqEhXKaZPFBzltA3p4jPuVEB0jXOE9J0m96a
4hPcjmrHwt/ind3QTav2GooZQmmCU8utijhU+afpzB1GbMLa90jRRFFMCHlytE3bBsWuCEW6MuO3
xtaqp3AadZ+I2jee3mSYBzEdc8vvp770oyZUbnbZdNfRHhU/J11/acQgVmg288FV7xhhvZEXhHmS
tn4i2g24oQP4U9QoUOYWBtqOpqFMj+aljyitq2rJFXrjlr/EeG0bso3YKHrHMHBxTM3cC0Luuz5U
Ur931ZtJQGdj2NPka61ybL3iTQjbOeet8qMe+aFGSzMuZlnlm2ZK/moM8Ds1ouI45zwVXR2f034Y
fSWeHH/EZaBl3kcVgmlFtbMjRt7BZgpwDxI9TOkuCDBdQ7pDOMoPczSHkxkA3xrLaBV1o7VqBP+T
rtSzoyJ6KKAGgdFpLA7u1OMM4hbVGc2xq1qzpTKAihhYIupYbgCWZUUmMvtUjx6OLiOLJ63umx0k
2000KlDWKjHvMyttgFaWr21TPCsqgDcEtpud0zSfmkj1lVFrJndYys3nmbe5G2HJzeHBDXEtWmKi
XR8lG+SgWcGH2rRW2X2UXiSOcJRUslfzt6YxwMqxLFhzU8ChwGd9NY8j7kOd95kGuem3Tk+sA5mm
MUUburFvpErH6wjIEM2iZpu64buDWM1m9HTcTEW6mcfQZjPc8wX1vdjaYaBuhJO+Ywg0ritCZhsk
V9VNGoEmLJQQoRW9POcjelhNwBSV2abhO0jCbZW4d1ZtFrcrEUQ7YnDpMUF611Z1+8Qa/4zZZYuM
efxkaJqyK7mR/GB6SgFwDFksnhv2s6FFotlwyZsIeCVt1bBjVWudlT47u9IIx11W2to6BmDjCxc5
2fgWitFiedP0qwyE5NpykufIEyfbcutNi0QueetM3fbQ8fazo3owfhE54RkOlaZPsm2H8Pvc2QVy
XjFeDOipb4NJ3TSOW/vQldNt4Fk8SQIRblB5+tTQ3dlUXTN80TLCQhnsm0rXsfryPDxLDYS/qiAe
15g/fuGncomxuH8Q/ky3QsHpYjLWTgpGJiQoB1rfqXE0qRG004MMmM8o3iPiM/BcVwrYQEDtbb3q
WVJsKwsF8wolCNDhRftSpVC4DBKBHjn/egRBn47m5KuspM0OazCeP9+RWRhOIk6flaCaV72qBRfR
GJ+2SR5+7stj3CXikE88rk0FOFdBNqN0Tg67TKinJ7x31xoudKuq0lBEKgKocwE4paQ5tnoOyGtM
0XQMKz9AYHWnKuxZ+sqq7wdrBgVhFhnWSLb1HHjJvIWjiRlGAiG1mxV26mMWAwTwqgOWl91xHER/
lGePQ2ib3TGLgU7BqWGmdgi3g2/fTXnq7vhxy6ORquXRJt61befiOiH2e0QSaT7GGZs2D17SSl7N
bUkGdOm4q0gwIkNzInrh+oT6r0Lz6mNS5e+1mxFAyc2h3s9RxhbZg9XsphOyxN10HIwOLXOnwQvX
1rLMtyzUWfTcPPTKYohX7sZpzo/MIjmboDHYWF3xbkegAto+LLg+oZYGn93MLFZKVETspdzgKA8s
X1mHRsnVIuy+DRS1Ps5djV7WYO1qHofHWk3ALkYsS/2qLl7jpP2zafPu/l3JM/k1RbOF9vkUzC7K
L53YBYsbpdxnyDN3KS7WfPze67rMR940B3sMhqMd/g9f57XkNq6t4SdiFXO4FZWlDpK62+O5Ydlu
G8w5P/35CM0euXz2OTcoAgTVbAYQWOsP75CaSga6jYbUP6sLsrKeE38Yucg1v1Gr5NC2Mwn3ea0N
yUVTvBg3e/4xkm8WMpQoQTCDb5og8BmklhOoXvqieU4UhgskdP0omYJsFalBsJvTaj80FcIKOa6I
cXQYWniJCpM1YLCjcZRngJgHeWFnfidtV+JXYbizLzcbLSpZ/gbGKmoBUSIVAv37rcg9llaDSbwG
Q6ojQAf9GMIx90sHHlv13Z3T78RdXK5sgIZcr1suq2PqeGBhgxqFB3mvSn0sjvVSyKosTMQ8eMyX
W/nfdgcY0f/We3C8ZjsNIcHFfKeVg4/Z8lcWJ53fmKjCbWzFRGAkT/Z9lXkkdeggSvy/CzdGLH1a
1V4NPjN0KiB3FD2Iv+30GeIpQQZw1JT2HKRddEiVDDn3lw6bwG0X9Zc8KM8J48ARlWwc0srsG3Jy
gkB5A02rw2N21l8atOEJhyvuxklqZQUwmnSCiOdrUGU5Y/ecbbVBXByyYkF2w3f9vVZdY9cvYQLV
srLjKJCJrGv9NGlY2+wgIji3ruYd9noXvGRWvHmSBon9QC4gUvbDQSnshFfHnZ7DCUE2y1EaZk3E
GT3EG6o+PQZqiC53qzCtgox14tIc0IJRrNVM1nmljIC0XENfJZ4wbyge5WWZHL1i/uRm408DaPVg
DjnemnrcriNSZPrQes9DOBs7gsolrDE/ZgmxtuqmeFEzSI09yyg/TMt41aWieLFiMs4IWSHan+8g
2s9rsjAevRB8NkaUbfG40d05+QvUf30K8tj0sUTO140yV+cE4QxDK5SPkmF264y1e0jxJbrgnUlO
2prbH2MS7py5xXu+NW+OExY7XoF8HxBH/yjyAMWEWPnWBWbpI0/bgxgN02dFZd3TeP2mTKPwmyij
dyJJPg7c5tdehBcEUZ2fWUg8je+Cniv2SxowfclFXK1qFds2s7G/E5l3iQUwRjlq2+0JllxJDcJx
6SqIVkRL1oVokoOO4vzaycx5j4rpvJtJHaxBaRrrWWmbDdPHdVEO8U6tlniHR0QqJ9Lahp39DNAf
u8Kwv+bwSYy4iL4GSmnDBCeZoN+SUi0W8kq0UQ17vjaD+rVttL/yoa1QJ4cwSbafPAxeLbEbe+gA
DfkazeXkEsZJBrk1mRikNu2UpacqK4eTtUTvJqC+g1FXe6+vlXesrzehZxBShbG3Drp0M4pYvIMU
/B5iNPVk1rryZqiWgn2GOmzcLgPZaBXRNq1H92tN/Lr2XLD1TTCdCHyKdWoip9STQd6jyL92UXL/
1niD4TuJo72wAjAOdRk1uwbu2S0yW1jvZMJ/1sgHW178WWNIzHxaMy5ekZaL94i594w+vBhVQGhD
CfMfafkTWYGIHGlUruba9m6gjYOtiBwIw9WMx9aczC+EGD4nvT3MU9jehqZ1Lx3CFlEOnhmj6XqH
EjjDkcx/p5zsUea8E3Jp6epRv++WPWWjrMtCdn8c/Wj7rz8hd9tzIMd5xMqUgyDyCftjMTW+bxYD
dseyLrfk96aPVDrJ+m+bj/2P7rJNFn+0yd+RbZPW5mtDLccVa7sU7bc8L/moLpuqwxSGcOp/Wo3e
ZEKw7E8VILsb/Nj+qd8PvZfhRBpQsZStSMLqKIty+cwOZoH4mKybzfSfOurVzCL7+FxMurhamsrr
4GaGD4hIXGVbmdmM7rE57GSbLFS46Wo0BOd7U2Ynr4Jh7HFQi3PjwUTN/94md+TNXJPfWbSOlx+/
t8VKs9K0Xj082lhx+ojZGy+FmWqbyC3FziqRGi+UynpWS1N9DjIv4tM3tt9qV/vIACLfdFUZj3MQ
ZhsbA6JLMc0sn8S0QuKt+BqBuNjFGEDuSYzAWoadiMneWtO9ft3XKbGUIH+yi745m3G6c/nGnnDy
ZIo0J+kB5tguYcl/ypFs3SHu8p7XqfMM/VDdKCy7GFaE/TS0Y8wMX31KxvaIGEp2wr03xFIHIDco
qnljeJqN6UmGflwxfwsdZCe50N6NgP5T3tbqV/TW8nU42PlGnbVX0s0dS8wOmcYiGf0GdcOdWRdk
elQEmTQdohxT73XS9+p75QwARttkYVMQSUrxh8KCShh/xeWn0XQNK2UAjZ2wPubBLNcZ3LlrGiFS
UI7Fd2L500k21ULvnr00O8iaLCAKi20D9Xst+8u2ttPfPauvz7LWR8VMhml8atvJA6fWhusiS4Zr
HgY5NNho2ChiGK6yLSqY7AKOepY1D1fOU1RlP5Gh+afDPCJVTVQSDMryG7LI9F/RYIUX+TNeOUcH
FevC1aND32H3YCp1epBtFe/tuVWCZ68hhz8Va/QSxas2Zyomnsm0dVyxhCcYtmWbsKJLlpNBlU1W
0YO6TYsfclyXTdEwT75aavpOVuOpKa4TUfH7L+RYYOsAlSTmVYJcgYO+xmXs7OOG8RXJlv+Abu9d
mpn5uRZ8ebT/2Y8Qfw4c0tC38vceHXstuo1k41jZZIOPglPxhGSgeTDGRT+nisaVbJNFX6jFU7sU
IlaAc+rTvGg+Qc35d8ejs5bMzr7U1ddHk9ya0qB4erS5cfZT9WpmP3Xkrdy6iZ8KnZRxiFnvfevR
ZistIILaO8oeChmme7dcVOle0QHDtDqq43FpYoaiZu27IBC0CZgzbGVVC4sMN4QO3rVjNe9hECwg
nyVWuHSOhjDbx2EIqHqpDmFX4hgMzgSpJtZeof1ueCn4tsIkwrxUTZLqe70Bud8Onf0+5vWwDxVm
bHJvOjbJvq3LaS1MuPJ9azvHoGZSYidE51RFCxFJS+03p89Zgnnhh6xZmZbcljyBrEVuYL8ZpoVK
UptdZFPRCWYTWTmfZRXElOnj4fi1QudhrY+V92ZFvYIkWKRsLM9z3zSmRns1Z1InqwVSL+ivMcmR
nQ2Gi1cYDCe5MwDR8fZF57Hu/WEyeK/K8lVdfjRpme62npefZUdsiZnTTR3OSBgXrmTbwJdnEzao
UHms772o7CHR8Mkb5YdNfptc3QkIdy5pnLaHLuIbtj7vnbTZhk6fgv0U0S5HLeRNDJeyrLOtp2AM
nQ6L7uVg3wgSWCR/tW5TgMp6V5Ke6FSqfulEwtd9yrN3Sxsn5vmMcpjGpMzFDec0R9Cd0RFN33tl
JNniBR/IQWPBMSL+7HXmTtaqcqjfHOPA6BhtbLwsHVBBR0fXPehbCVLUeRC+NyORrLQiJQWNRt9r
uXD8kJzAEuVz/B6kyyZKzW5LGGuJjblM57Pb1Bm5b+qZ2Hv6GvFR99Ve/GBkoad7w1RejLz+0ukK
VjxuNb1w0shwFCPx6pS1i2JAi4xJHvvCLqEa6mgIoppVfGvz/jUIKvUNJ0OJuFnVphfcMuJaScVc
XVUqrs+kgS5aCrkVLnMMuzCfRC7Se5M2BtFRMfpr3KQ/Sts19g02Fs+hhT7cxBT3lFXZX8y9mx+u
GT73Y6b9xGZjm3iNxWLppZnmFRPynBx22wKXsJKVh7jyF7Hgr8O8Xgm8Md7NuDlEAHl/aBnCcMpr
io3JVbeLE8q8+bbQiNPmSpxv3CEuSXpHX5j0VbvehcgQtl6IPn3Svpp9URMIsKMfdfhNFbO98xpt
Qefn7npSiRHmcVhgnO0StFVBxtqzfpnjIX8bunhhF6bhUVbTCr1RQBNnmPf2a9BN5KG6oYKrYYyv
UW0u/LK42YIKjvdNhUaIpeR77J4wcUjtek/Qr96YC62clblxZerPn5/JQZKgWAOC2sQKiX6SWukq
1tuI4I29MvULroNXMTMCGQy1WxHoBW7fOagvRSvfdadFszbLLxartfd+drVL2+hbuQ/pU+/U4aG9
Gu3PjsH53Qwd75aVyPNjkfHeW8aEizYmzMu+ESE4Ys24mi41Fb3Fa9UTuV9qPcnia44Tr6yhB1xe
Gy/ZhkFpvbdFhdlunu3kvs6z1IsT1Pt7rTSrSzvMB1NNVGQt9H1SpfNzthStOpzmuNUJ11Aru6bf
9q5io2Wk28+jrjmseadsRUQHzQDZaCx7YotvzDRlp0yv7Wd10NgbTO28MaOoR7B2qctdsiCBic1T
/ywr95/KqsYiqVoQRs2GcD/0GWHJJsQwzbXqEMIQymGyWix/gCSAzdEL7JmsBXAiqmOr03t21fnQ
hdPbvSr3aHXZHyMrec7S/i+ziItDRsTrue+rfwoUMJ0NvnKV/8eOQfXGJ51TefRtDUczVs2oVSsA
5EiLLL8StQSDRj1GMMAMxIuRuOM27CFTaqkqXniTIAnY/TydFw8j2Sb7uVgDvciqW5mvMO6IMizH
P9rnqkG+qLYVdBlFzVQu0NbhFIQwTinyuM0BGEOxHNKSJPLSFpmMnggBCeAcdvuWWfl7GVThs6x5
3hQs0EocyZedQxsrO2WwYxbSefem2rn+ZOP7AWKkBfRCjwpYKovjm6yENTkm9Orns6xqLVAOyHjp
TlbLKY8PweCBHF6ORMYze5mH6P6HZZNtTX5Up+Iqa1Y2EGId0ESR1Qjv941tLoHo5fDQtsojXAx7
Jaup7livNRRcWZPn1wp9n9pZ/SrPPVtwXqMVK/hpLue9AIsmXSs3slpiLs+jmeN2I8/NzpBBihGC
Wmry16Kgf01LQrwklkmtWVqu+krV1EebZAGB5KlirDaLZq/aZIYE5p/vzlhMq1gI5xsA4lPNFp50
vE+NNf8ibvExEQn9WnbQRUjKhzd8vvnUMzVc4dFZPoPgSPdlYQfH1pjDUxAo0Z48ZL4vEPF80bP4
I0We7bOdnKs54dfuuOVnnhU2lsvJeNRKTI3dGPQNsZ/o80AiviGCz8JAE278nI55DBJHiBMp0l08
zm/2nBsr5DiBb5Sp/dTOXTGvskrj8eZN7dPsRRaKbacvREORyA6+OSg8+n0CA90dKvJpouoBXAE9
h0OnorHZwWLx2vEEWH4+1E31HdtM5WBp2fRmdRWP3fiq4Qf/ge/aj3x2fRL0KHeXwTa0w59VlyUv
URyhW5s6yhaavvpRWrHGpLXdaq5uv4f2jpRY+sWY52FrKFG8cZX0JBTvB9N19WjW0U8zKr53Y2iS
3qmcvQZilCybi3EWQmNjHacoMEF+8EIj+XsgSZROlgsUqSJZ6fBiJ9XorfWQ9FIFEOBaFDsi8jEp
P0zP2zzG/AV1YrIE2pdqFt7e8sh8AnxPN1WIPKbpAFYawMI3TR+crb9dWN/PQ65dDbU5QkSvVmSh
xFYtiIhZyF0SeBmJ96rMzWvHeBnHv3UcT4xL0drufso65A9HAMq1T5xR2WsKeTU4TdUW7ryOPEhg
HH8A9VCfUyJga/SV7HVu54uP7Hzg84jEpi2+Vplb32adjzZN+otD4h5wtxMSMaVQzDE8j178Y8ox
XRwHtHOxWvw1Q4MpW93DDVA0vtWH7YXkrbazKis8CisnKh+V7lrkqvEB8vP7YMXlLxMVTHJBP6Ou
qyB/hwTrixJxiKHtVioidQec+4arWmjRawVKRdZkUVmttoU4T3Bs6SGLoNRBuozeKYCsckVGRQP2
F+/BRmxivBhees1UbxOp1Y2nk+uWVQshxecsRgt+2dmDLrwNBmTs0e7PssmAfbBzIrtaN26i3bze
aEF5AiBaarJJMywE39o0OcoDlq/PweDLzNwl2hdasKh9lt1tCoC0mlF5kTU8qcQmdQMsdJadIysb
8tXtUdY8XetukZKCEHCQpJdtOh4hh97LbVg0HCALJiVbXg3sRZcDhKtMm6RKVNAI9GBWHb92OtmH
ZaeyFONA4E+BNHCQPQh1D8egQAXq8ZPCTY+Iryb3c86iofAjb7pNMeGOydL0WxNgjZbX4THNQr50
RRv/slsbXWnmTlcntK/p8FniiftGTNOfDGvEmiQ33sqx/BEmCE3IfYRoVR9xSm8PYtR8szX8DJXe
Gzayb27o4lhhU+PLvYNKpgf7dWsXmK9870vAMPWUHb2QGQRUtOgqC8RRik2VBMUm+bdNn6JsJSoP
8W5bj66TGEF5BR7a3+YuDSPj5hadcUtmhUEfTMtBVmPF6w7aDDxEdtEG27jxAZucLLr3zxvSyCMq
rXt7ObwS9Ra4e4AgOty2SumcqyySuGG0a4bx4IjYubZooz+PsQLNXAeAVpgCdjSONDvZmYhgeEFL
jjVN0OY+qN9mwwUaNwCb//m9uvtVZEqwgdkPMArblCtcOh2Lu6a7V2Vba9brWuN7JmuYmBa7uQJg
d6/qAUfN2S4AuPEim0ZjJp3XxSq2HpW4ybZpDo5azosha3Wr9PvWqgt68Edl0dvTSwk45OneBAsS
R6vBWxlOHr06Lq95i3aWPenmitwumWJjEFdZeGq4Uwtjfpa1MXCb56h2d4WeRok/N0sUuK6cldxb
RHzlU0sndNYk8fbRZnjJT09V+ej1ZXPRIlhlPx28RcdGvcqC5wgFj55s9aMtMIf3OlLHM4o+6rUX
QXyuNfuvR4eEdQrKG02ze7S52JW14/1Hm35AsAIZId8a7emsR/FrO3rZM9/A7JkU+rGHBHGUNYwy
bXUlN700vGqt2R5+a5OHWU3xvW4DsdbKKgPkkzsXWbg1UUIHQgAMddpKVQGkSy6mHtYJHNVbHQfl
LUhKwmteHO1kWxblxCpjIOZhXpT+VAXqimc/OMjOpoFHa4FKsWEC/ylV7LBShtmN6KL6Vs/ltSVQ
+ITea30rEkRuzVAJfBU6KF4Pw8npzJ4LwM4Q+NSaRCpIKc2ub+pUxy9N7B7kTtmEz5hG8L7xDto0
lM+TOZ7sOuy5n4Px3phDefTGugMVNInsqRblJi83ijqU66Zx6rVmiRngUdBsTcVwnvoEikbcB8li
P7bBx+1LYwQFfPj+HJT9k9ULFNtDclLwEr4HXby1QgQPEouVTsEMwCu1aj9G9ufs5iDY6oPaC5gT
SgimW+31dcscxG+YfeQe/kJ6tppBCftjpEAkDfiay2wf+BjY9SYYdFUZjiAm3rXaiXaCDwIBbhVI
OiDlvtdP6ozWXKspBskF2EmusktH/YN1F4MN6IV1aajPWZceMKNWzlVXQo/tB/eQ9RDgDOM9boaY
5Z/LOhm0Z9aH7m3OLO04kdEm3tESTDSKVZZPLZyplTripIs6MenbCTcAr+yTVTvzjWQx/KT2Fy1s
vNdFhG+CxGBPlQnvURhns4nVrYIxyqqIPuZ5fiMjtI5ardwWduue+gw3GAIBbD6KaUAB3jaqE6Jl
X0BYjLjQtf22dEJ8XHU9eO7zT34mPCK3YqzQfR58xzTI3BaKds6Yq2bWqF6MlF8eqmw+WQjOihCQ
SKZguZjocPKmZN9oQ32su6DeYB85rBvHEefUree12upfxIh/AIipbiNmKBrqXF4s4B+XSjfflTiq
9hlqjWdkEsGV8E3ZpI3TnsuiIEqiD/C35sAX1dSfARLsuxpBxrZO/Lwud142eofcmKp1yryBpZUZ
rgzctPy67/ZWtSACRadtzMFOtgCEvyPV9G0xE92bZMl9rlbvA4frfNTZiODx3NiNAlwvaduTRolO
AnAttCRYsXcGX3vDhm2jfq8SfYJXZ9anAaDBQVkCHkZzkTNqbZlWM0XhMerIg6Qhwix5gmRENLTq
u559623lOU3h+SKO4qfxBfTyr9k1qiP5N5UvYVKjuaYep6LSriYMD5PHnnSvXQ8J+Bun8o08jM5d
XomjGJlhZBrv7xTiy5N2JXJ7w/L0lhkhK6dHk8KJ3jHqZYKZEEO1q7rehfb03TVV9zy6SesTCmxD
QqF3sAPeauSWbOcg+hBHCAGZRssxLSvqJVLyBSJA7g9x9NlkJS7ZkbnnW94nIFaQt6q3XNBfdYpF
zEgYnuwDphxtZb0SGNFXMeiydRA3N89t4Ji5De5vqlEcwppxMFZMfx76xi87YgJ1/oqmqXruo0g7
t0vhmBhWOpAw03wV6iLYmB1IvVDTWaEoTsfYazUbkSSuDyhrGxXiUyHzgBJDhKIQoYwfvTWUHy2y
5ny0912OjZ3jwmnSBTkQdYSe6jE9fhINQJ75woqk9cl7VqX5jK15tsIN4D2N1ZA/71gLhHo9QS5+
GT0C7LXeTWSFxRVhFT6fbQVCKVA7cPhmfB5BXq6wzWJWwaKwS1Q4PGZL8HpOxdb2FvXZqv8UbpAh
UGYAb3T1FBCDmQM8DHbhjFWjDmF+1WlQmdqfA6TBCNjvpvGA89W2Q9TZWZl5q/oITRcbtehAKHcK
BiyaqiAfiV6MEAGJhdK9TdV0HUO7ORNqzPy5mxBFy9oX2MtXIs3NykJP/uBNOihQPbAOju0elaD3
jkoSuEdrwelUcfetcb1zGTHMmo3CMJZW1X5GYQkL1b8HgKi7quv+xvvAgBNsi41SJtPTgFfR2SF4
XCwEYpHqt9RxT+AfJmbZY8AVHP4eWbUT3RDAl+J4oxtdsGoKSBRZXBGoaIVJ1q209pVbFSsrsdsd
0PUCUJxnAbrhY7CFzHx0cpJSeoHmFtKxt9LqXKI8hbZO4nhXTq256+vK+yv13uAydWob/Jjteg3n
nW+pt0BklB+R0fu5lYmjPgr8ESu1WbNS9/Y9wLOdBQ4U3AkpKSVg8dZBuHesgqCHaq6ZMz55ozW8
pgMaRQ41xGSSTWuKtzxT7NOjqIbCuVdtZv4Hu4Yihs3XsxUwd/QGCxyjmwH0rDxvG4jA80MP9TWN
oc9nybzSVcGrGJjGaa5j0qbMPj7TXN/kIpmO6ox8E0JRFy0WP63FIQqqzhndYvkwsjrjQ7wUi3iO
mY/aWTXr9jL07fTcxsvITc0rRXupI6a6VZ3uSuGooZ863EYwYQelZf3R9SkzDyv6SFIdnUOzeLWM
0d6OecT6eykC92n2OnhorRZvmu6SOk1yDFkeHNPAidZGAQEANnZ0smzzogsD9oY38kRh9ziAuCK+
F28Gpb7MGFQS2GNx1i0CZ1q2lxgwe8lIQxUGlmhai9cVCMx/C6UjX9SjbVp42GUYIZJaQQlSY8y8
ljALfg0OsudLIkCZ9Y0eYOuK4RYcCcxAPTjWogeNNYlhYsUZcCyhkTOC0gce1OLUmNOrGs4j1I7A
Xo+o0vjTUkWmYPJ7k5tlpi5AMydM4ZV0SE/OGugizyxOIDL2wwQjBbjSc2d2F6XF/yk342StY6I5
+xIzFy4Efgv82cYZphxOwew+j6mmMRXssheP1NwxbqqPGbjRO14boA2Lb+EQpe9qjkuM1366RcDD
LaMEzhIqqGedlU7KA+V4rvYki4lPGAArT1kHsjca4NirlbJUAHsGIAWmOjeP8mdwrXyLapEfsrhk
yB47Z41hN/AQUgqA4IrZL1BMi5zC5r2wfZMh72nQoPTWAAXwXxu2ScPfQ3IkeIoJsO6TOfwIkYJD
fHQ7YS23dpwRgvuCNwKgvU407i76v6nip339i3VNe2qHbFePNZ9JUIGJg6W1mkASauFx1vXBCb8W
eWl8QUIeRc7xqifC2qeDcp0JAiz0VnVXmYvxQPy32hn72BtDsvVrL569QxhZzzGpND/VkVVq1Rzh
PwPEuH1yTX06a2n8NqqsUsNKIKMYQhleTJqqAF2bpOHvAQX6uCtAiKzutjYJb7BcpX0XjkinX93g
aDdguy7S2MrEQsBknNYWXH2e9s26SG3vFRaA86JObzMIvlcDMIKdi2ZbxcmXkokB8pUR0MqSZKqs
zqmeMecrMwCairJLOjdk/mSkwF+sdS46w6/Kot/DjijeOrNu9iNsEV9W9cRpwBvXFn6hSvPEdJn/
p+3stV6Kz8lWpl0Rp/MJ4Y/Xfgbsbbp28iKQcnkRjVaTGUYK0+mddGPVdrUroYEbAnaGkiAxl3F6
C1PDHZAKdkKSjIVYOfOYbVhFvxjEORjF11n20oWAxb7l9humZe0hWzAz5YKrC0FYHEznJVpwo7Ux
qQeAEeGCJJXFpEcfimIEm/jfJtkuu2fLa1cfS8F19VrodKusSCkl0LPRQU5rdSXWwXbCEXJvhW9x
A1IguI2NSLcCOq/dGnCLhvGGUDnqhnje3XU1JEZI4oYykwWDGzsoeS+CG3JHF6SQJMfvk9uII7gs
a94wWeVM5KZ8o60KLtlebiYzESRYWPx7Q12A9nVbHQWhUtlNC6SQuWx2LHrg1qLB6yFYJYq2xBFo
FWCxNmRVvjpKvk5UgUPup9kPoJiXC9csvyi3HvhEW0vUeSOhirJxnLMp28uekdNyZZBFFP8c3y4/
IntpoTqtbCdL1/IsE7SmScAifLa4+u1Eo+6kwojj+ZDchwMYzh/dcv9GM3L2OWrUMgcsi0Ref7kZ
s0QmpYXxnaxmWbULS0XHf2Y5pxzcp8A7Yy//pDwNnJfDqBoQJ+mrjVeWn/K4dBRwzJfbeL/DslHi
pfKArIu1kEYfbWOpdzukVvBkAvRxx/7KpwHaLRnqcUrHjarX3yQeWBYDMOquhl9HPBXJkawabMyI
KidljHebjUx633FeoSr+7mEubrwm5I7aSIhu26S5yXtvJ+7LQNxnO9cGw7o1ROjtMXUnvVUcU4fl
Xxui2fa4aWCHdSDUjVjL2yXvhtwq8fhMVnJTPgVWqAfklbuVV/T5EV9HD/SZ3FwKiAg8G8quwuud
sWVIZoAIwJyxGsYI9LdNebSDIwVIZNfIj/fNOe1BQ9nRXv69sWmIUTfruE2+zKN+lFfufpWglq4K
K53W8lrLq5K0Bev/VkN8ZcEAyHsij5Bbsu3+OMi6LIwUx5CmC4FoIvo4dFd54++Pprw0j6dB7qmJ
fK4qMOxreSnkSep9zfVpRaH7RNCZ5VrV93axDUHu8n59zdzpZ4BXxjZjNsBTd9OqvIVpG27zGaJz
q09XfRk65Gc7i21nN4sZJDB2fCsVOidKuA16QlaSF//rD/92DnIT2yvI7nqo33ve7x5qMjiU9oa+
lkOA/L53yI3vbQBZ4zWFy3u/uHc4xW9vzW+gij+voEEar4hgTc7N1ghzbd7Ebvi30mXq5nGFGQSP
uuNC6X4MLmr/mmFiuZXn0gfVS2rP6haNxn72myw8t4OuAPNYxqHltZZHyq3/s83ryhnhgDBZyyeh
j9MtUxiWLsuDoI9IO5lwrB+Pz9LBrmY6mLo/IMG2l0/w2FnDfsotliXVJncGjI/cBVz5f/5du0gP
QQhW2MsN4AoLIOXx7M3xk6svAEajsOtF3obhbRmW5ZMkq4+2gujPMiJZ+uxsAqcawKykr45QGCNl
f1k83tbfHtH7ptw/V96w9xrTl0/C/RBsBXbKR9uQIJBjIQv2ZodC9+Hxhj+eZdkmq2J5CtW+3zaA
9HahE23lPlM+7LLH4/g/H0FZl3dNbt2PkfX75h/7ZfWPtvtjW1a2/c/Qg60cCf7UPAi4cqsUeEyR
AnLrbRDOy4dD9yCaCp2F6qRv8aEgT8+8QN7xwdYxBnVe8rm9OMwNWB+edSIWs1rgsZ1cckApQ92d
rAWrOo/lJR/cbmuaM1OJRlfXqiiI3fQIzKxI8G4l72DKF7tIcx7qtYjKFwfz4seNl39VVu+v06Mu
Gx+PyR+HFEPa7nvsB+XDKIt6Ga7llp5AXzJjOE/y6ssfKcAzTmBWeOz6AFq9L98SWO20ys3fWgfX
+Cu3EFGS65YJ1+ANpLqvtuRShFywLlbSA3FwqCHxgm8YE/096oG7I2OykddYFvK2x8v0BKFc1shT
+j2f9KMXG9lWncdTYpYIlHndXg4yGqN2C2e3RD13HRbi/gUw2k9I+dlB/qC883KLkb5d2DB2NHzO
g/eKWZx7xywHiX0L8Dzb5vKJeAwGqqY6B457nJ/ejtq6nyDeP65imTmMpMnymcnczFoHFnQhSSqB
F/AXuGSDmbiH/KjsQm4NyomBLsqoWZu7jpmcbIHXrXaT6xwmgDnkc3fQI9Eojmw/wzHsPru6r6Ii
TRTk3HTtPgjDpX6ujcTYyt+X5xXY0Xho9ZfZyNutahoXeVcft1Zu5V33IzamaDUWBUr/UMj/WaA9
Bg5Ffvtl/T6xY3la4kjD8gGM/0bL7Bx2fpsPTwiym3ugadVRsnaGqKuOPAu/yjDL7vdX3onHGPO4
MXygf6bQM83Jq9cWBGlkMRwDh5OCl8BlBF+jELgpuWTyzsjHWqjEHi3gwUGBb8i/g7ns8BjRH3fy
/kAv4/3jIjz2yi3Z5f//KeZqI+ylp8dQL09GVu9z8Uddbt0b5wjbDya0CDPIia7S2XsVj0XZRf7Z
+5RLbuKwyat23ySv/Q+s/v6hlOf52yzjfmyZuz6wgDMJQewx+NDL+SvJEULX8jWZC+RgfDGZf6O1
Qjw57JN90YShupHd75vB8gWNAIN0Ir3P4+STKmd0j+LRNs0ZKQcNpUgNmNgyCZP/zqO4oyRl/be5
7P3sy3mEifM0Fui69Ww3wNO3Nlmq2UevtyAJ9d2VJ2LWR93V1YOclslJndySxf2nl2mhrJIIQvNa
QAB5dJZdHlW59Sget/HR9vgbfxwb5e8dQh2MYYyZcuDsAALke1mXbx5XPGEZv+y/n/xcasUqUgb1
t2mkvIX3J2/+JiDaH+TjGqGkC2h6uQdh1yG5IZ+U/74pj74PVYBymr1bpus/qSACpshjCfcHJ0QS
POTex47HGlDukMWjn6wOwY9Bq/PD/eyXJ/lO9ni8M//D2Hntto6ka/SJCDCHW4nKwZKzfUPs3oE5
Zz79WSx1jzxGD3BuCqxAUqYZqv6wvtt85nYzi1ZHzVr8J/957sTWbZTY/F4XO92O+mXU9xN830tS
cGw05rMygZoV75X77EHs+29t9yGi9zbPFpv3Qvw/7lWxJfb7n0f9spwRo8XAb6f6t7ZvR/12Jn9+
4SM0V7UBGX3zI46GM76KcrqtVcUDLwpMKSRnkkbE4n02s92Le9uUoglK+h1jykZj8zZIvG7Fwe9D
v/SITU/3iRDCBX+7o8XDIp6T+8Nyf6j+Z9t9N/HciXH/1vb/PZQ3ZXNyfx4R7Te4NgptTGvnubD4
cN2L20r2Xv9iq/i34d/abuuJ+bC3M4jjfBtzO0MfO0dF6v/IrRMsxatBrEHF1v0bLd4h96rYuk/I
7oO/tX2rinFeBzCg+6lUIBHi3CSRj4cT3zvTW3EL3zZFq6hPmLJZVqdlulad/On+eieYirTxe12a
5jRyURdvfuZCPhYlIzXsm+nI841mWorXA9Z/kKw1ZOC/09VuLw1TxoYg3i55MZGECfzN/bfX7f1W
sMSi/z7mfhvc277dLqIqege/TjBZ2GR69fKku62lJtNSrH9jAgwwF8XDs9/04fr2xIuLci9ur9V7
XVyu/1kVHfdHV1R9DCl/v75F/dsRRNuUxsROKDGP0f1lf5tY3/rF/+e+Z41WCYu3dGdgGNFmC8mX
leN9mNhXFGJicK+KrW/jxEv03vblDxc933bpnVJaTdqJqMBLRSoFqgFiBJZyTSGSY/5wFSjiNU/i
1eWlcZpuxZUp4i5Lt5NsLerUMrbiYb//R2/P/hdj5pepwn2o2BL/3jDvsOjdBt2MXJkF9ESLQjAp
KqzsfnIK3DHQXJTxLB7Rm51S3AHDpEb1u3iQ/7ZqVbK/Qjob10mNczDL0l0MIpgscZLWRFHVeCsX
97pn+BL8s8BYFDN32JoMBMh4Id8tH4aq+Btd9Q4iZ9vAARDKsGvEVRX/lyollUkt8+ciIs9E5JOr
8z94aoDuNDd75rfLLy7ql3/Rbel6u+pizSI2b495iHNycvRxJa6yOO29ED/gXhUX9lvbbVUner4n
c95Hiu77n6QGgbo0kdZbIGOIVJyfea9tHg0bDRDgSiVjliqpZwBI8x06k/QaKr4zzQLTM/c6DmGe
ahyj3VT5T6GSbpT5GHJcpafCr5qFGDW16bCVpkJ35S4lSK/v80Ud8qiLwkltfWk6BHgqxBQdk9he
y2FgZCuQQQgus7JfYZUkani0drXq1w/kZOFrBhpL4nlqoV4UycfEG57niPZHHwzsI/k3lQs1boDK
QVW0pQCP0hj3RDVAgYjMMnmMHAuyoN6exggWgkXYwlrFt79xDG+6JGX9k3zHbacrxeuQ6ahqJd5n
VjAlr9CB33u+TKR4Wj93zmT8cLDW49n1fBwOSgMdp+8Xfl1Vb9VETC9L8uJFlRNzCVGH8KoQbJec
z7IAOqbkKTNK+E2y7JYggiFDFcRxI8RYnoe5B1MSYgI9igJBrGzq3CzO0xiXZ7ElijTPLbhnWQZY
GCO8kUe+W5Tgh7yx/9Bxnm0aeUb5pXKpIUcCicOdDcAL22PlFuUR1GuZhE/NQ0hUhmDoNmlOTJDT
9KyH69zeE6mBe83B2N5A/Rq7Mbz0c0GiS3jx5PgTrKa0E01Fikg33EWoXDngM83AW2P5lxoa9kXG
E3pJJEVZjsPgs4KgIzIdQqsSk2uZISmKhuxi7Pv2rMSt8zDNRZUStmdyb5FdzYh7R6CmyVIpLFTR
erwz+ojY3DCocGG832McTudbjWgOyL8W99x9/zI0nAcoM+GyDJoF3FNtZSmG7o5jncF4I5g+1xR9
b1qEOhPWqriqqcbNAil4MBgogBdOUBxLUu2O9Vzcq9yfmzjHhtqDNjLJTSvUfTbpibZUdE3ZiyIf
/X8a866UlqNDlrsTJBibgRo8dx4Bo7Y5dB9xn71ruNKJCyfdn2dLJ5+ZyESiFfISSkw3/cbd+RZk
sfox1jHRCgBxnv0hJewaDtbDpOBLNsbYOJR21u3VLmq2SRLlZ/4FCin/jfxYDxI3V5roJ1nrniuo
QSc7jB96s6xJfZWqx6jDcWQBe1yJqujAFfoCfj1bVcOiQ7hjMc7DIyVBlC8ilmveDw82TZZE2i3v
DPfLzkb2aSWTfhCHqmpdOVtOsCU5DKXOFCzamg9O6d5/QePHf4Jgim/HrbSpeajbZpXJYG2WHhLL
nZ8+IVQ4YbTPa9bKpn4g0aJ+JPe8O2M63okaQrvNI6J1JEOlA7CmeYRos7Ti+06x/Szb8LhQDSRQ
m7QfLBbzpkQG3RF+WneseszKRQLtRHRYkCx2YDBjotm4FKouNRtgm8pSVMXlSRN5/lRZxITN18cc
BgJdynmiF23M4c/tz0nizNuYeUXO2Xz9oE4TkZeODvr03DNDr0NOEZuiKP2JDPd7XdxtQwNC8kuj
6BY9Lckdbv9A4AwReH6/IK4LSYWi5KWkVu9V5Qfbzux9GO9B+VkUa9Ef9UG1TlSoTeUkWRisJRu1
cOyBu9oP/WM7F30M98TWvM2Xjq5LkJN59T0zWpHCEB2KIUXDcC7ElmjTWWUj2WBCVIuUsEZv8H8M
FLvcRt/3bgfEAf8/uyR2T3yFrGy+H6ZpcyC31+FcyFgDl99+nRgtTjLmhVofk2bOo8DtqBsNGbAQ
KU/hXGQAJk6iOnoexMLQ60lelyOM63N3IUMuX9wHiS0U9A58+Fr8yOwc2VhVgqJ00MQYJWlvvRqE
4kOWEr3fdhVVceIG6ujWAgR+21Wc7cseqaqv2oIAje8d868ai4hkx+uUm+8J8qRELk12cmjGMjnY
Q0jAiQJ5s03xM8p4K1ZxHihPchH0R1ut/soCRX7qzVx+UoPq3PKCPeObJtMF6CBfv06D/2VVjXow
CS15tVMOhTOnOCXQDF7DUnojH9l/EJ164Z+8PDIvoo9I4VVCQt1jNo8cqte4V/RnxQvzFyXeiSF8
c9Inua5JvzwHVTIeO19JTsNcAPdT+4UeV2ya9bTgnU003lwVY0g0xZHj2b/luEe91MZ2SeZS8po6
FRxtRWuWoqp1db/VUE11C92AiL8wjbZ7RMYKdJExqKuQhMrXukMWQSZfbzPnV74SCla4Zurp2wHJ
zEthDs+E0LQfRvFjsmv7zZDsZp8WIegkU20/6olACtkysgsQHVi6QffHt8zmg5At1Z0iVMTN2ntW
CD6DYdv0xHuyFQXNakIalnzhf5pIi/y781ubalhExabTseidaoVeWwFhzsqfU8kw93XSjjC3u/xZ
JWP6Een3heiUCGN7JgLjjUxe+SSaTK/Gv2D3xUZUB2gSO8UZ46WoVpGtXya8dKImjtj28kmG9aaS
EX3wx4m4hNwItEMFK4a06MqDwmZmJ4zuUesSiwfWE7TsqvR6ay96usZzVrrSG9x3qJ1MHm8egDHh
ayeX3ZIcn3AvqlYom4QphN1BVE2EiNCBVL2jqE7S+MPmm38WtbFLL7yvs4sWEd/jDf42CHvpmqSN
fAo90ogDD7mqPisvBPqswE5018JpXuKokQ8EK/RXVW14VCKo8mVsH8UA0Q4XcV1IVXoWTaLQoRyF
JgkMVasiuJqjHpua/lUMj0hHu2T6ta7ztd3aJYKF1QqMeXEwRys/hC3JcjMsuDhIMkXdljaYWXl0
I6cDOm6G9UOgWEiBj8YzhLDkQzZKZwU3s9iKKjk6hNSr+WuhDyAptY5YgnmY0o3eAqYfUTXZgLqy
3BAoXiYfRFGnG9LxrbWK7+PDNLRDZkvGkx6k1qmIDQIs5mHNKP8eiZbc8WlTTkzrFNSI2LLnYlIS
b4kFryZ+95+2+xCxZUjN77JTlc2/7a82BMC0ZvRQDVN9HqSScOncBn1HVJfOl+h3Jnsv+tCbr7U1
wAfK1PyYBpoJ2bhMiIjrp7eutK9i6KAlxyrUnPeqzmTXriLjlBQOAixVBS0FLuwL6Ug/JeBXqyhf
2oQNHeWCh8oeoh+tQoCYodn1g6O3/l4yrXgTJoH8BFWlWojDW9O7XDj1zxa/EWFEegSHcdS22GwL
qLuFcXVMmOM87hZgSyVbxGmVQ8aFUXUseKcezSJwO0+N9hVw8r87bmNEd3FvJY+E4Gcw/q48+XLk
iv6AuMejOFpk2TSaJemEpaXvblXRrTpKPKx5tMPbSF9Rr4YeGxvZ7Mndvh/CsPSDSXj53goMaZUo
uYosVW9tDeJ9d2jd1EdF0621GafjZUTHxe0auX7haZQJ/bGtT+bOV9g80p/aebb7mCnpkBvr65PZ
5PpPchKBReq857n7eGjT2CJJxZ9WVVlW50htqq2ulf0+tBsDdV+vQJagteBjEazKi4/MTLUAi+V1
3kfkDy9xqEu/JSItbydKMwVUXG78GpP+RyBJ1rti1im0Y2V6CkzY4ExR/AdSqO1NOkPFZclLDl0S
GRvMAcmDTSoQMc61gf2MF5npTcEHL+BPkg+lX6qPDjLRScywmYTHvq3/TiEjq2337CPNUTePXUvM
Mpzi+tlpWBO2Xak8ELfREp6DwhJ5V5aLcc3ztqqqoUE1WDPSQE5Qi1Pa9CC2LKvCBQgC4dTGYF3Q
r3lUrN55zhLnXRkj6aR3jsM1AN9bBUm1F9VWgzyXWVG7U6MOMJXCvGzXFoS65bXtvPgkpC/KPpBP
XVl4L2E1faiGr55FbZojwC3VeBBDHcU6hIrhXUQt6PxNkxTJo56r3os34UvMjfqp0CzrxdsMXmp9
RHwqN80gNxur6f3PXN1UfWV+FkRkIZlTVtve7/N3ZO6WnRHaj6wjj4g85OfKk4Dn+yRvtF2gLG5t
c0eY43FGWXfOZBk2wI5GHiLAa1qo/RZyhwYwtcDy25f7gFqrNLc0W2PdIyl4bueCG2N0a7SRXVEV
HThs83M9obaFZPWBYCfO7Lcl0Q0Iji6w3eVnbS5MULwHW9JOmVVOj1gB3tsiHD/HcA70aMjngAMF
ci9R36OpHz+HKjSWw9wezu3/Pd4GuXQf79kexyE8bVn7NsC3f45/b/9fx//v8eK8atmTue3oKz0z
omXPgv1a9GN1VS1d3ZhzG7iM6io6Mha/tzYxBFBkfS3mtm/78uUEZyU5m0jlmygKY862dMpaXnNn
pH+3ychHO5m+vg8TnUPkOIuqIt/ALx6ktDFImCTna1Cq3l9ZPOtuB8fGTQclfxDFoPP/yrtXdaHU
5UoNYvnolyTi8ZISFQjt8rGZC1E1NYmk+1s9Ld2O5Rqsx396Rfu9KvYQbbDtDllIQNu96Xakez3h
pTcN9kPB5frRIf8Bkcz5iMln4qYqsp3jkUuqDtbjaHbODw0AHdZCp38wbBvB0RjeSp7IId5XsolJ
PN7VhbTWVGd6g8jQb1qOKoCnr6Rl7cQ5gpRwvq5sjBNK2M7ZaxUcXfOxEa94ULlqL8SNGKgOaNpa
rZthr1YBzO5ZcEco6tzEdYwgJzmXxZfoEEUHq3tlE2RFJnpn7fREL4DrNN41tWLpCiC6ddWtg4xY
PE0wXTTYMUDILX3BFIS8mGioNlKZdhsWf2DxtT+l3nyCGOnfwggl+Lhtuoew7pStHDXpzhsS/Rz4
KpoYUjG9JkHyh6DD9A87B8jB7yVdh46F9O8VPZmNNrT+uczr+prPhSYzPQxycInzAE2dU5FqQjaM
pjgrCXnxIJPlVe/k7VmMF8MQeFohGjkigAacJp412QmZR0u2i68+sA501erkAnQIgQgDYTStlYc1
OmjV2fDbeFOSWnOKU5IqtEGfjpZNZDHZ8ebBSvtwl4MyPjh6aOwwe+R7Z5z6fVoOw06Sw+KQajnC
Pl4XHuPaA/HUW/YxLka0XiuMJGEbe+uoaWQUGORqbTv5QKIr0GUAUN0F/0SxSiKrvXrQnuAGEzvI
G4dooLLrnqYWqR/EnYfn0ACP3OqLrg0wSvm5/FLjg14Gg6y9DrYNyxvu6RvaM92iDMfh5KFDBYI6
S9xyDEJIWPDj+DaR8OEl019xba889Mje8V7XcG3COdd+Cp+IJf0TmvL0lxRrf2H4Jb3c8DGU+7a6
Ths+zl6vb7r5CHaEfgdxYAUSDwMLKnME0kmIyV85cYlqq/9wiDVgCZj2B9iow6VCSH2m8U9A16qT
Y4wtKGSeAFZGxTatFUAywPuGcwSthUn5sM10KXz2JMc6WwrZtEIIPtA7Uu4Mr992ST++6yZrJ0Xx
n+2cJ0UZsxxsgDy8hwQArvyi77ZiLzWKd5XWK/vMUnoXW2K+JyMoYqk6RwYbDoIcXrO4NekjQEQx
RGx9aTTnHtH4vec+fEgFn5AT3I8j2srSJg8NB94yRTHwbBQNUo6N1L62CFjuB09OwVdwSVJ429gt
ezI95ipEO2c1Njk6l3NV1UeSlnQj34mql1TKguzEaIHIA0lypsWiYC7ULEDvqdDH4jA4cYmCBVui
uI8RW6INpXFG1yohSn1GNNb/Y78JYFRBgvp/HVtUv5zaQkdgx0xo8aXtvos4/xAW0z5N3usxCJ55
53qLPLKMneqRW9Fl2pPsWN5G6wNpOWX8my0njy5mmW9FTeyka85T06bOyTCkLeii6ey0NSmFTda8
dYNVLrTe8n80vvRMQpHzS1eUdWbzOoADvvSVTA0ZAJS3TaM/GDMeoINEf5VhFfHZqZv3We5+GRtt
ccLOfZCBuJ9IFChPmVIGa3Cm0yLW5fJ07xC9TLD+HqcjyZM31lJuXwmRQbl5PoLYRQy8VztzsBZW
X+Gz/M9Jvh1aGmLyhVTvNSFGFWDmfJL7AUQ16eUtzq9o79q9ZB3bwUeACOlQFF+kLiCFRLUuOiTH
S2LOb18lJ8JAD+xbG5m+SCol9tbCVHCyZIRLIhnU/606t6HU3Z/CuRBthGAqK3TR8ILMvfcOMU60
lZWcrvUeVQBRbUwtW4VgYdw2GjHvl9VfIYkLTi5XH4o/kv7WFeOrVbBor8bae8qmrHMJFeuuahtB
w7SG9MHWgKpEQNxOo9H125yoWgiOITH7yFbtjMSBCTK/xXtLDs9ZIpfrlLXuRYa1i8UA63ViVBKG
9Tx94dcFS2ze9ltsQkAxJl3/RFP03asT82dheHsZQ6YPCYe8priKmUq/5EVjgu/DyIBDo/0zjM7R
y7L8p1ZHPyQdKzVvSwLoiRoyjA41LB3UggHSM53S/sWr+hqmOQsI0TtYQXEIUlIBRW+GhOfR66Z6
IXqjJEjRvIQpJ3rHxkzOlaR/xvOR8HhkD0lVPom+SLexOQFaYk4ePhSNLJ0jlITY9o0pfBBbopBT
/2NS5XJ3bxJbqKEGboSOz22ve69spdYmwhG1EG1WHYCbtGvyToGDLu/j7ueR+/RU67m59yaVsVOE
KhWZSE9D7BS4iDycJ0qiHBy7VQ4yeVTkrIfKJplAxYgOUQw21KClNI+pJGks1/d9FE/6WUwFZLv/
HObLEMOKyCETB78frUOmY9lZY+Hejiu6vSTiFF9GTqYkLZHD0l3NdEgEmw8v9RUpgmSwftlRdNxO
KX5gkMre2tH111ubJn7B/eSjE3MLelYr7+qgcf/1b7qP/vu4yq/Uh9tw+w3zVRBbX37s/ONuv0n0
3E7aFulDBNiVVPGN0djyIZ+HiQGeXmHmEZuiRxSjuPxiU7db0A39Xw4eoZPU9mtmG8ipDfWpjsNy
WSFg4Yekmvl19sPI6xGGHjGNnbwzA2/aWE77m7Dc0U0AK8rhz06NkY7UTfQoHPhgTt/ugqT5VaWe
s2bOdLBBmIalGrqKOc4oW+enKSGRHbULqeJFDmhWB4dvO9gYa9St7Cp+ZZ25JQnvRa87Z9Hx2MH1
GJ8rryS4uH1R/IGDkeYHETs+d3J9tCLyL0uinjDorBKsW7mu/gjy/ijh9RxzJBFHEAzF7PDLJZwO
Mfm+W/KIWaY68SGUlGvVxNJFjljyFugZXUrvoDMXQV5ubuqHjjSpJD7d2hREXBZT3qe7+14+ljw3
rUAuoZsqXUQHOWg/momMq7LpSOWcnuryqU70/tIzEWqsChZ6xpK8nwgZAV4W8UP8F6lAZAWFHGQP
ytaC7NAMi4FUU90h3tBIzp0yoAA2F2PiXauePP40P1h+bxD1T5FjLV6SYzas1RzWmGjLIDBsJlTW
MJj+09ZOTCRAmqqbEhW93Da8h3QuwFE4hVVeGhNcU9LAxRmYw1ymuQgTrdjaozUuRJU3iHaJoFGQ
MFTfmu7ttam/hUaj7UWTLZUqXLJhQi60zleiTRSa6qm4iWA2iiFfOiDmaWN9O7FoNtQc/+6YZztx
YtHmBf3CdBrNbcYKj/X8I0VnGMvZwTABEM5NBmb1s2VJbu8H0TUvVjkJwZdGUcIrPvM/Q1h6u17R
ToDIk+OAWNVFFPYE6x+slbG+tyVjlyHiBpk/lqVIIqXR09C8bvexERsXjP3Gbd82NFdT7qF+FDQ1
Klo2izYvQWNoMgp7c6ujkFSuqzzRl8T50h8UhnqYJ89RbT9MDrODbirxFZWtfnGcWHowwoM/V7Qw
+rsYjOqjxWq5H/VkXhaS74P6H4EZ93FDDOUomXj1igNZcm6iXRFeELxrz0U+urc7aipCn1jjZgEV
uX7Iq9S/6hjJrmqUPxWePxzEMFEwJVMXyAIVW1EVYxUo665REjku9hJtZFQkpCTEJ9Zww9KRfeeS
ZJpzgcs97TWt/fS9CkrI3K5aaYeSVLTwIpvMfzEMAuYOz31wEiOY+V3kUNEO4cT9l49hs5V8x7yQ
LGpdUBArV0pgo2UwTNZFdCgNcE+5wDkjqqIDYIp+LhMmjChvSJBjgwZXsqYtu5D3b9wZx/vYANsp
Yma1tUnUMlrbIxET4CyDa0E2hIs8S7zSLMhoS6spvbXmaJDD4bdcQT2HV72pyQ3VYuwHA/ZQW0sQ
FZq1TETB3GVCLQs1T3UamG0UPnJ4EmIh3kzq8wAP/701V+HrvWUNWn5oazjE383SKh7i0HuxhVxz
iv9638xZQu0cwii2RNGLQMm5YFFL4KRoBF3bbhwVj/cQAXzJx+fgFng1x3nLTLurd1mdMLM0rGLn
xId7wRyZVAdRT0XWQ6enb/qceNTOmTTV/BPQJiLzyBT5R0YJ2A0aJEYBuLt7UahlM0wIHFUzf+M/
m2ri/AxjFQZGnYF9FN1dN5EhKjYjsDMg/+MINwfgfJx2UPZuV8wekSCJ4YxEtokLUVzFWzewl8Ns
ldnAPkHugAwz0hf0lTRqEil27e+x1X950CKSvNwMyH+5hvLko+u4z9vu3eKyHkLkwNaNon8Go+6s
hjmqNuYwuXPgjZOuxN97v9piS/wH8GEFK93nWkmopB3kVnWr2Ne3DUJte1PLi53JIiEuo2ohye2m
182XhL/aMAYy9EnqkPkPcwsoFXNyGyD9JBluVJHEPCelZXPEtTX/s8RWCrRhVYIF4bvbKfsasoVf
mji6tAISX5wMxy8XhhRlrpvp1CAULWUpSamHvR+DWxkYP/U0kFaaccz7atjXgdnfCk0Ph72nzlcu
HT9TRS33pPyWeycrgY6Lzcx2OmUlNoX0qtgSRWx5JdFODjSMOXY+n+VYCq0kQYdJx7/eWIVjZbsw
BQQw54jOf6YoxB98r7apBllGQTfTm3OYpjlGUVyOXOScis1mwuCVpdbo3v8z4j69V8WWo/TIW5HA
y8s7hxNIoc1hf/fCaPVg0+rGIZ5j78V9IIpwrva4ONZTWB9FU+EZiDv4NrMRIWvQCUUDU+r4/3Z5
/pgodYX6qJaRAzZnjd02rVbtdzGQL5LkuaYzH6LUkTEQhahGIRRiJZT+VEwp+wPCkM1iqq0OVRQp
Gg6WnbsaMl1NPowLP0VaN0Cf2pXtklWMKnsbbD+/nGR4VooZrMt8BN3YHME5UulHXOcrNe3IG41P
aV4GCxhlOEqnIjiaxMKcfK9d4m+vF/2YnlOFT0TmlIbrQFk9yGWz5JVR4ELHsliU7Q7cwLy0neQr
2ffqdupREDJtNGmtt6ZqsrWOE4Yo9rZDi6X212GDEKWeLaQuxT9CmKDLB5eXRvSgq4q5HJVRWnlS
gyxMp65h/4Onm140PdllRYH9DkmisNY/yr5Es3BM1uCXwpVBol/etMfAr+QFH0cyk4M8d2sSMoL2
CPiVeJIIl64k43r1I4wq5FItgbKF676cNaIbjShcTBQ4p5dTofboG9u1W4CoqG1sjd3wp7a4MHbn
IJXC/lPnHP0xjpYhAlteFslwTZEoDRXM1Z0M+FaLoOMjmll2fyKPjGyZSKrlMBn2xoN1IxXNtlED
LgIculA3udJ6QK543evExfSvjj2bLhGCZD5W/7L4dM/vFkWBHWOZuyzeaNJIIrBEvH/bSxtmFNMS
/+Mnk+dgZY/k7xeSGcMmIkzHnph76uTm2ODRCN/kD/czZ9zG9nUAgbTF4ykfCaZFPcNGgUHO+EcX
ZOmSM9/6AINt35bR2mp1mFNkPQXSn8ZDW6YaTvMdpEZmc0qC6bdB5zKr+VCWLLIlyzvnavuzTKEj
qTyiS6XvEGsae/yNgYVijhzpLgbRYx7XKOCa5ImRwe0mmBM0naTwKZaTpdnMSBFYy4tBbd48vhcu
lNcFuszog6a4cGzOZZZOCBNi6pZE5YwQvYxTW0rr1K+96whxfSrtv4oEVT1f9n+MnbRubBaCvdK5
8wSwM7XgQKzc2nCCXxIc1kU+oE2sDNO7U2KwwACpSL8tJBLhGmnhTlOw5DmRfIW4YC+1MXG9oHse
FXuNEC7hIwGhWJIu421lhSTFP+NSaddTObTuGCTFWrJfAynLFkaUeqsqybDPdNnaMKX8OAUcsG+w
DIaK8uAPUQOacty18g9W/sHSGa1u1VZPdYxUa4VeF/b8lekUH0rTgWcBkGRriB433SsRuRqwoyhY
ouKZLpgNKssJ/urCQTB10YxDuoisYGvokrzoQHaZkf4KSKzUCZIE85UwPyplN4tQX7EhhspKu1U0
36BvfPOd7ofnlxVQp/xXNL1Pagx8LQl+EpyburX6goTiS0e8JF4XaKn9wQGZOvs2mqG1XWxtw9ha
mMwIAjY99Q/mGxAm5kfUG+d8wGmfOEddZViq9CdNZvbPOz1adagON0V99KYWAdls3CDPa6IumwXb
8S+Us7FXP8dZ+6m0CMrLzXjRI2b+7TTjenMMgUij4+jTeUNnQCZbYoYBG/rcE8sqbwGCRT86LtKi
KhAFljRpVwxMsgJdKZfNhmsvu4mFwR9JgYNWrKvU8K5oGzYrXDvRciitF3NIXS1reRFIYGiT5B2N
+8RVHBzeddWEi7pO34gXJcmxYQ09xCF6SURvmhVCwrNOLJHRw6qWkldg/lfQafaifutMCHRlGJN3
3+/sUP2VS/GvNFR/1qWGWGAFmV9mDYWFe5P17bi2U5wFoUIsu50QRxSM/ruCFXRIgf31Y/4kR+W5
nA1V2Tg7Yn9rtYX0Qs8PDgiVrTt9AfeuWg2SOac7Fw9dEC3C3MRaMgfqlv6wyxU+CikxQibwPlgv
vDVNfxkpuyoNHywCMRZFkp/TOP+TatauLM0fdcjCa9AvgZ2kri4nWwJVsAd5DXotvUdevd3vG9TM
fFDVbkkE+qrVIog8fRe7poQavSo140IyssH1NOmnDdko8DoC0UNtpSMqpTaWuRmH6hmZN9zQqb7B
CrAxJiyZQfaSDfJaR9V7bQcm8cPErIQGt5mUvztyHu27pR/YM0PssdMCaOPJ6zg1iQt/5jmopp/5
YL6p+XjtzKWamuXa9IfTBJozNiHP1ehPKqZ5ysFY23kNZzBX8ajp9S72PMK0zU0fSq4donX/MYbF
p+Mnz2bRHgeTmEa5fw2aZFsTgxMP3BNRU69BsoGm6Y4B4EAC2gCjVYnhxgUrcKlytYrnE6q8kWzL
Ou8x4o4w4+BDAw1Au8I3Psdm+ESbOl1YifRS24BsmlD9qNP4Zw9OTyuHD/LLfhO2S1ystpm6cNfq
6fNIGvkykfPHogVeHsJh6mIiqrkeTzoiYpscNwAxfxq2o3ra4IAEplbv/La9ommEhqCNfbxvrN+1
XoOm4AuLxjZS75kO8heA8kLSeyQv5QxsU3JUm+wag+ZZKFNvrHTH2Qyms/tIawB90IZ2+WA08PZj
guVHwiMCdDRRYz8gipGfyRsmhM8Cm67yRBYelh2swo3xU06bYyz37y0/iqXfW0gQBqTP5NWppANv
vieCy4pF21pcev+soEyfG+qmifrtkHvrelv32brmsvCSYOWP73BY4NsLmf/3oICt4hxipdo26KnJ
NcJig3OMc1ifrRbjT8nWfcjT29ve7yRBQjkmPi0bqjezbY6q01xaO1mi53AtGv/TSFk3kkKGdEOf
fFjk1MMnzbslrhlUHnSkPyfuDTwCYOMzpg2V0jOjGVa2JhNg3G501hk7h9Vynp6RHq2YB4Qytioe
l/bNbDAqT4k9LODwPCTRUC9KCyKgrBNwpKX+c24mv4tmqBZpk/Ru6bQoRpJ0WAXyrpOdR0tjEjkG
kLMzvztoNbPsovU+24bnbmrVtQnM26q7k4b1DnJK7IK4M6UEb2jpgRIldgrk7hsMQgKdfExoGrbD
qtO4yBaXEcmTiRe6krqtajkk/Nv2oov61E2f6hRGVBdL8lrVYDbUVfiIAHzjwbbnA8dM8ur8koe2
PSqAyFiNGVvba54lfQS76bSfegNpfJRC4l7az6p21n4HUrQO0Sh2YsdNMBFUODgSAuPdTJZ4eJiE
lXq0LH0sAu3/0XVmy40qW7d+IiLoE26FWqtzb1fdEHbZpodMenj6/0O19l5xdsS5UVgIIduCZM4x
R6PrBYh1ti/m3jsQMvkmEsx7uIN3vfwyWmrjaeDyrPDXSZOTrVUkzA14KKacLip5NFh+1qiTYDWR
3zMn6hQl1Q8ho/HKNjrGStZL2HgElZSfBs513lyjkjBIBAsTj3zO8txF6uhSLEZteel9hobki2B1
dUZA9Eqt/eoxtAicaMmKMMc/k0MHkHn9ePF8bjXutM68bkkY5G7uEiCVNvioqrfMVFwdQ+DWs351
+mKkGM+zle1Rg7k5vI0o+enBs9ujUy0OWc6I39s4vDjVsDFMZ6SwIjQjEXg7uN29NozykGjZvRVR
kJNJW5pOubNAppSaBwrauN8h0rYat1gDCL24cfSJvxXeqRmcvdhQXAGcNNoPoN9HUmWH0LVGkoFb
ppWXQmJjhsW9vcph2+5nJ6rXDY6Y/pAG6eyc686Hm9p9O9odUcunhGDWEhAaw0e4d5ncIGW8T3vb
3uql+oXJwl1Xzjg+V4tF829lE1w9+gZi/Sp+kbagEoID5QESrJQeUXdWCTaTUNBLbwdpySEaUgxB
6iLucSdUIc5H2mEB2Q8Tme2uubWt6dnU3ZNKuQJj/sOZTagEU8lvR4T9Om9xHC42seHuEnf8PY93
MGdechipK3JB1KYw+D8RJX5BiQFtZKZfd9EqtdMCwTtvGs58C7ctwD3k3WyOmrF1CTxa+Y72ZFf2
tsfgdlmkqhU+qEihJgjUu8VdjvSPjIVNs45YB/7qY+vTdLVpG5o9ZslISHE0pD3Nc+ztqAgdn7O/
0tAOUJgQmxijX6HGb5MYj6TM+rHctly5I3C/g2sS6yYQooO9oKk/JJ5u4ion1hkppyvN5ywRjvkB
4PJNhrI89hlTa5PB/URUUWYajxj2FWuoMggoLWOtZ5WzvGGTgBGvTZPBvpftbAdfWmMc98LoPeqA
VAZYzTW4p7TvqaGwo26PWsLZVtX2qsnlS5qXyJHcO4wx13NF/Ty0Pqm+gBQrN493A4njuHbOFxcK
u7S/JsP/I4s5XUNkk5ym3YMoh1+iGf7gJLqfpylwTeN3NSYObskDFr2IL8KxdvAnGcqAOYgu7ac+
Ew9d4yHLSItz73UMUJTOINv/lTotifaF9Ry2j52tY9WNhygJYiTu6CJcj3F5zh37ZBsul27UkufE
HKPWxVXSdfRVOazjRL8ncOTF7EnF9LtyG8XTYxw6PVxA8cBAhQCXNMSzeX73/EfP1SCJmIsXX9GO
QdumFNgUmNjXRevUrNYTLrbEnK/6umPeEO80WZ7L/AXbPJ9hZ7jnnAxqGVubMTXoxHqDXc2k3Gim
awXeXRNh2AnoB3eBbHC/g3NSis2g9Hctzxm1dOYuHPHcG0PC8HJs0JTogqhv/8QK6r1jHagvmjKn
wBjEyqGqpPsarnp2oJJ2cB3OSalK/MCoepePIQ8h97UghJtbKssIPC/9mkT8HjOnnKauCLQeb8DU
N6eDmN4qO8k3obnLbQbSJTpUNKjRxiUHprK796yMFoSazj9M+dZ8tw64ITArqQ2QVvLqtF2KiHRy
s5dx5O7tkOq9lQMlR++2jAkbxsMxIdG+8PFQ/pIhGRlZLC9tFG8tgkS2/jQeZWZ+5hqC3TjF+X3x
G1LtHxhJLwzEq60GR2WluOI3viboDX0upWFoLuW09XEBnibgdvhcah1mEe5sFbJAhRIhZ6qVNmj/
8hAsJEm+qjA/6ULD1DyVJAuFDqOnpNnHGGysIC2JVV2ZX4OF7VT+Yrii3EWV8VsY2l7MI/iJD5vH
kl9VhdUpft1f+M18UFEPW2XGlxnLYZx9sywgDRYXgvlax0S43o/cTbkUERyWH1BioH73P+RbXkKf
iOWENcog6LzoxatvjMepxowEnzmy5K362tf2R8mXhSXKQ5L55k5bIpdjOZ1yR8f1PSm7bZLQp+nU
/lIOr1yj0EAg1S/Lobupo2nH+5iCdxHGt/GBWKGXzDC1NQlYu1eEpOFqUCHsoS9/fFOe9Qa2/SyK
jmoTYqozwzgjuhrpxDHPfNpUlqjQouDl2oRkC9araug1v3TX/K0MuFQFnAkA28eKf96qHKwHLc+A
DG3rvWduaURDvyb9Z/FT8aNT7NjP0ezujZwC3Y4I5WN1ogLAaY8e1jPxblWdBdEYJ2EAq3s/jh7k
NwtvyORnQFk5xv1DbtOpuTV6mnQgFsXW3+OaoIbJrMiDGp4xIM23cLjuU9GfGCsg9NPyi51H7Zom
8DQszq2T9WR8RKX3IbrmtdE5MTPnleyLJ9Mt13ZETiERwLiAEyQ73TU1VwuyLhji+8bS37vW+dRE
D64M062xyK5LdcCYlPu/mBMLxUR/UN0lU/iAswBAg1vMm41f4dK8elp0mnEqxFL7lJnuDHDX/JFq
3CqhveZEEq9EbA3BUFF46w5shpCzhSqmKysfqbitrxw7v6vC9rO0kVDE3YwpJfSnunsSuX20CrcJ
TK2jpiqh3+sYVI+ppq3tJZ+3840NUnCi6NPqT1zEe4wr7uok3uqZ8xV7NThVzRSQJFWiFJOdOclL
5hIoWqv8IHsiUztdbmCFf2RGA13UJKHbSTZpxuA5beG/hSXGwc6GX+HYxVeRlJCEh1OpGfg7uUa8
QvQYDtZj2CKhCMOfudSeTaKERreKn7XsN56JpTObgRbpsLEG8zLhPba2WuOP6NqD6SdP1cBkHQXg
Vxsu/+w4/z0Z/VtWoqsmbQH3q4q/ORkuUzacqxR6Xhh9UEJ8EKwar0TVbx05/e7kosvTuZFrhQ8j
cK7wHjdh21GbL0jluGOKF6+tCWhWT0wC4E3QhPi375BIkTXlqciJU6qcx8IbbCbo2q85Gk66wkLa
L88mS7gtvF1bVV5QDJjcle0mGZL3JK/t4Ec58o9j5Z+hlHAtzeqhwK2xFQWLi1uTtuS02OMd53LY
hOTHw3JCq23IIzqjJ1PrIaej/EVlsZ8GbAljskHTVAfU68qesxHO+Wxba52ZKh5cEVqQcgj0oJ3H
lKTEJNvOkTiioPxwbfU7n+drj88XYzX3zBXy5ma4tWnd2i8rOJhetDPrNBBDB+FYIy0qnS+Il+5w
rZ13yrE2DvYG3H8M8ijzwDO5uvpZ7/dkOuCiDw189DpM1vmjpOU/jgLwRoCnrCwqOs7i8mzlr52d
rQlQva/j9j3uGYEvp+A8ETEFsUTfRi4nCvqJy5yHOxDx91C0F5Dba4hRPl0COrRcGRtSiI65XTy1
sfmrGF2bRi+mrEVP5fm4PNktN8YyebpRBSIdUAbwWO7pxp4I1X6XbfqH7vcZFWh7wDafTOU5XKN7
eXfkqZbhL8oD+BgxJUoIUH/SGOTUBmEr3eRkG68w97CMgPXSyaJkUBH5kNqpElK70Gu+jQXY7tyJ
LXnZ5bpy3IGefvS3xYwVzWzn2b6sz2WlMSDgABsv0/7Q964mtBB2Enr7cdbQTRZYVhKSFY1edNcn
A00jzgnM9rVApg6xxZOzm5rCuNNyJlgKJQKTCEGj5sU68gxjN02+OiCPS1b1RAbTaFjFozY1mMaL
rNndnv7dhg19ynXZ5OFaIOHAiF+a3KtawsZFUZFlsKQ/je+enWDGTYCFK8YpUP50qASSdEROv11w
ZMOGfyqsTtvz92xng0K1s0OQPkzsaW1e57xudj0Vej1wD+trAMikfSJf+KNr80XZxd1n1oaDbfT+
ToQ/gszOYMqND3hk3Gsa6G6pbkfkHOe/tA5D1cqitHcH4zssPS4aKuwiDD+t1O4CICJvjW2A7VuY
OOslf5PLsuSpu2RYSrZYO8YCDl8o/sS++advoG9PLMJhFx5wYsYgHcSq9c03P8P029nKSTur5eOS
ZQJjudCnBpzvfe8V/zxsD0uSJeYy6Kf0NOvuYyGvMrX7VZoPT2XE9Dn3vEMtbSBNcc1M1OTC+6pH
BxP/SN1PTv6QLqMDXyuADcf6aOvREDS1xRXhkwKPquyOfIxyrSI1MsNv1xTXA5e1dSh7m0Adh+5t
b0WxjdkEzA7dxZHAEBJP1MwSODRG9SZ15LVO+/exWIIWx7TfhVbxMyRzc25x2oiAt3WHTtmKfG6w
k8V8wLI2fqy/J5M4+9GP2VjMZGvy0DwaTpl4Jctj+lQMr6GV4C7k0aPFkRWtkFivxhYvh7EaA89P
6Z2FM6yYqe7SRDfeMp/VGu9YulsglrEgH8pIjnYH+uL29oUe+9nVi7em8PKNVtsJRIvoHY8RJOye
uUPNpAcQPVgGF9KhIHYI5BCQqgsW2HPTm4jVTb5jc5m2zhrBkE6W7Qgy5V3m0WIWttU992NGyV8M
QJVhz3AFCxUk7kzch3akh9PIXfLK3Asy1zVQNPXPRo4hoG5h+dJXEloVgJUjv7JU4f1SDvt8Amc2
csc/mPahLdpuNUUMppoZ8EmI7KMD5ONuU2mrEtJDk1fxIUr7pYA2fzlIXFaglRF2J2N9rxcFgxXT
+ayW0VP4W4GwBEamUbu2pwbMEppsfRchDewoRh5Cl7OyrAA7Ox3dSX/p0dcFcFTkxi8dXNInxh7u
kljTKRC/ZO4G5mWcMDgjZLs6xqWC8m411ln3oMhMXzfEGy2G/Edw+XPkqCDvwG1GHDWMAViTWkoe
0l7h+MEdIVZ2GKgu0c/toG8LasrVJFBOJzOJ5bZ+9aVt7Wy9U1scIg+zSsXKzcpNbBLYMkfcHKLI
bo4DeHvmQXBPs/HVLSGZ6u0LUzO+/3KG+gMiGyZNepdXwOr0rfjUpi7RK/0WLwZcJFSZnFrB/FTV
gPbSGjVEsfhB5n6xmVuLm/HQvGPRsymdpf6skMbN/cHJWEnzpHot3dnaC7OCzWxX053dLDOhGjoN
8Rtw+ERWU9fm5Imj3djYMaeFNtgIsBuAQC402izXeS3yugiEUYYBlislXE5UrzINiGwrMYBaLslr
PvIR2cQlbOW1E9i2veQpqJNjp2+ty/82NFp3nyYZBCYue2Q+r7XLX6wcPhI9EUhM5LKsMZJxvf7N
8R2IxVlxwupzPEbVgw6EwhlVrkK+lU2cNdh9NzXtHp9tyGlL0EjP1JkqSzDr2bierII06vc2jTvx
wgURq51d7hgWW3jEbP3+XMWEt6CV/dBdu30szHDTp9ObNaC67EX/0oRoPaEB1buSIBqW6PY6JjM7
aT82KUHAOtGntNxuLbzuLmKGCnDomxijRBOwuSu/8G/mXzSl973eaYRPeyhgeo/YjRJhgpLwaU0Q
OpOwkY6EzZIz2QmxW+NCQvUvz/bUstyMpXnAqKSaKSsczjlbGl9j5Hzo5k8/zl9YzxBugVG4o+7n
xtVxxgnBocMPzLd4t226Wz1HQcHIEPeaBpEJuIc29JeBGbNLik8a95sm1n75te1tOqMmcC3JqjOT
P7HJZ490PJuZDmOvQDeodOhzEPdSsdLX7jD2sQM8MbI1t+1DaoXTnRvqzDZofewSSo6IqnGr4QUP
D/mp1XJ9W3v3eFxQGOrTaz8a+7nRQYXH+qXtmYi4QxuYUdkE4+AbFIr5zG8fneOm/ZW7jMisH7NP
7j26fZpg7op9P0I1oh3oRgbQsa9Rs+9rdOPXiDwSrSLMmnCn9dBoX3XV/7Iicr3y8Jx1cCvt7mvw
APRlCgQPu/K5BRQg783H97d0AT+slz6kPUxxb9gg0PnQFvVaLKbjKIguKNL0QbMl7vnOxCk3y2pV
QUVZGz09n1g88RtZfuvW8Nn2OhWLO+wN1p7dYro9VPkn3A3SK3E/Zd5LZ2yK+pG/KOWsilPgFyff
xVjgQjZcZ1q6L3QCnevQuleNn95VDee2pdYR/+TVJH3ogQzBDeU7m7gdhov0Nhbs2bU32qRtdB/T
VF25w6ZUwdbKlsjn6qqEByK3U7oIdlv6DkLbIMjP8itFZEWrkD6Zuh8GsQJ6jSsn4SeAkzyqumvp
oszV/oC1D7+1aM/0Vcfayb70DWO2eSz/CLF4s9i0RnUDsa7nWzH0eRf5c3NNlgcH9K2ASXt32+Tm
iigjkAeZufy1zRJBE477AvojnFyTtZRgdU/zcfGv+2ktFetwKI3ntEtSzgP9rcFeYm2Ypggia++5
rrO2Z/8tSmIblRuYdtUUw6YOaWSKAR1EuqrHSh3U2Dz3Qs47M7WSTV/nlxHKGLNjpnNWnasdFw/B
xl6X4SM8MqtlEkcJxxqLSh+bCtDhjVU33aWX3mNe8g8t53xVSKO+tH4ryfDeetz0PYknS8t4A9ex
ax1OgPzAjG08fg6dgYu4YCyfdsar5cIslM1vqXByQdFFKVRs/FpcCyZiaznbTUDRugmRDvaMWPHM
WYI2hu+0ntah27fEF95ldTduMf6GuRhe/Dk6Ry69Cm3ZNjNlHAxaBh5jDHcG+QMUOeM3Sy7mUcK7
N6z6QXUZMIwbveYT80+b+1KEg3StTT8j+cFpaBmXxLH6dVsW0VbLSUZQhvcjHDiaRfs6tn24srFB
DsSkB6KZWJ+t+csevX1tEZOd/giXE3Qu8j9qRFuri5baTyPEqJyi42DJlzqDTNFycpnNMzqOo1/D
8InCeBMmNS4enbkSvv1nUZxQiONO0vimFYSmOJkwr3PmL5s+cg8+lJ87hIovxhIzHkmNaXvFP0DY
X02O2BIdUQX4uh1DD1ObNH/2XebUpiCjCC+QO7earr3F9MCxw1/xPQwUVpUgHOZNZ0Ld7+vz1GX5
DlrGYerDK3EhSF/AIjJjhKojOGY0TW9F6XzX83i27e5KlYptcXzMQvbg7NQgBDXbzO44u5fqjDnK
1U1jm3K2KUBOrL1y2oMxkoNejE/aNBvnDi6QCQ94WyX7oqbEbX3r28ysblW6zZtWtTM4V8bNgP+b
iTJTQXqqvfjYMksDc/sw7bY9GYTFprE3bbW29dfNXAW+HXO2JA85zgxBxFpf1TtslQ5wJrmVZ7qJ
vl/+zl3ixMLRInFa+46c7iOzs8+2jmfOfnM3KL4XOyG8kLz1rTs3vyMLEDJNFzl9ygTNIuPJrLwo
sLEoA2FgYuvwb+7rfgvxiRX2Lm3TF77/R/FZy9pfR+AFwLSA/o2vr7SBtsqJvsdmfGxM8S3z9s2b
miemEGFgpho++YLgLB9HKRXSDtjGwt5hjqqRGuzaULKJPPBWXTErWn6dqbMIrSNGaZ9GOHiBKuGJ
LdOsskWeT6eWr4ndOfSji/nD3WRNO8EVVEbVrmDhDl3t3eqSH8zNSpBnNe4qHVob8ve4/i5F80bO
FGh0WV2VvTVC7pys6bgr+/vC7nE/Lj/NzIObPm46L4FSp9uSXAZ0p3KJn9EmCHah8SXMbwaa3iae
/fMIJW1dGlgjQL1OlA6n14/vRmc2VmkSn2WlkVppFScXtVpWqmLXTo6+gTbnUF0MQVe6O2MYI9zG
pCKCRT2aHBiHNS7/zL6raUojFJ2kO8YIr33VssLvJpl+x5VaTKfag1Vq/N2kctouKA7lLU3YkoE2
Da/GHPtHkI1gbMge95zE2IyifI5lfW91BEFgU82vkayHAq6rB1qO3ts5uxmtkGJcHiSTTnCVlZ3w
1HuA/o3p3yiZWI0MMUbCnWBO7VSryc0gr+2sG8ey6LdDqUVrlVGUyWZflQZ1K5hwUiZ8e2O58eL5
nBQsQGGsyo0u27vII7g90oldgHFk+Fqz8XMNuXL/no/1pu4bSoA2utcMiv6hrL4iBnoqJYzSj7Rk
rU3mh9uqq623+8LPp01rUO/mbeaCB1mIhXIcWcLhvo2sT2kfI4tVk5xAwTjsx4fjUNkOMvfe/yYj
5QPwy1beKxOU3UgMHJqWo0VTGkeUEWNkXhGsXONBvyZDB9vDOMgoL7YG8IBbuPej6S9UHspRqQhS
nOC6ytp8a8bkGYYl5Sg+VE7bI9Qo3Us5W0+hlT7arClbT3S7rJ53vjTuQu7kiEWDrmJARjTlJk1B
I0nsTJN6ZarRWkOj5JkXUexIeDFNAWqOljup4t3UG1vRtlQlgI0+mQUrqeUne6y/wrT/yhpmFem8
MtRjrrqOiwbJX1i9m7H7lYzOd9dX+PWba0vP5Q7ze+ZlE8YKiq7djT+BZBnYy7IGPNOuVjU/x454
TcW4103roGJKVa01T9jvIPew4eh03BCdxutWpx/D1jZKl9wwsIbofXvrKO6w+vBZl9gGZp+2ZZPD
lh0AdR9cARKXt9XbHPrreprtXdwaLz45rEr5v+JuYcQn8UkbIFJAtCMFohhPTkHuaWUCcBfei46L
WxdWVwyPephX/ZPqwWLaCDFsJdwzwjEC7UL5WCBkWPnzdCo7f53MDilK7MLE5GThk8KY1ds6Xv1o
OcVH3ZBVpukCr30IaXr/7NvAy5aPrMDxnobWoGBz1iy5TKDxSICGa79kBHQiN8FezLHqj1Lv1hos
VUVq6JiYV9cQZIbiG5iCuXcy3C+3POYCb3OZOSs7LtGmI/UJlfOgrObi1KMXMGuk7Sa0bqUp6z7v
3GZTwukZPJiPY3s0O6bBEeOUWvuDkwNRj2Crq6HGQRJeqin4agfm5Xlu0JeKAxA8a2NiSO5r864z
utdCBwLDFWlRpO80hN2N71KUUCgOqFWWMSB+Ugm2E3o0AQ5Q/YbNb+UZ2662T50Q+KFIkiEz1mwM
LUQFoNm150Ha7dmoku4MADEz1hu0PfSRYdVocjwUjS0fU1vLHmmrl59vG6oG/SM+Rdw23RAvyDCO
jKB29Gb3z8vsqI39hlhDdb1tgg7AHMKxf/17kHSIUtZxb9w4cyMfwWHUI3SxJ6lj3nHbZBHvelG+
vv+7w7JXToDplt82Xv97IIB0VPqDqR1u+0G2Hh9GRXz9ctTbA9qSfYygkrE1v9ltW+M2bQDDzsHG
5T/b8sQLDEx9rrc98O6aYLukANpONlztsf/ngd7uwbPL4e5/ttvUBljpDAy0/rO/oVxcLOwTc1Lz
8u/mnGi1SwTD6HbQ2/a8moieip17epGtNFV4n5Lp+axCiFOVHNq721PXr7IlA27eJGPaPft1lB9N
BZZYRkPHnaP1HshACHLkN21QivE86Cy+t7dOtd8EEWS9w+1pmvvpDmGDvf574CgcTmQVApotH1vn
uM5lxt9dbx/l+fKNqYt9vn3SkBDZOIdeBCDB7kOnij3ttBbcniYoT8+Db74USuP30PWrpYzm6XYc
g3cCZdTqdDuQU0LqU6Ufbm+vtqkTTHB6UdXk1cPtwclVvc1qLi2ssuI46NwKr4uhaILbyzCaqwc+
MNnXZDCzii/7FMkcw7piqPXvcbJmGukHyh0ghbltWyu5ArHH22oY83tG8AtzQMoHLOrEuoqS/jHD
UnPd4KrwNNXKDULUN8/UXnUQDW7+2oK+cd05w1s842cncke8l6NTrnKtq37btfwmVBa5ZF2+eX1a
/BlliWwwtb7KGSJ77lU/7UhFUTBTYcJRBb0uWThm/T4cqWhW9Qm0CkpugQuN7abQD4gmptzp2Xuu
djGzkG8GEUerndVXXosHAcP/MxnSX14Z1x86PQHVW+P/MpndrrI0n7aJjIhG8Q31QJg8vpq5YAla
Apdv26JMIqmcNYqfXqmH2wtGZAgWiVBubk9vL9QJ4FAa5RrlDof6u5+Mxo0LxWx9e9ouB6iE6W36
0cNR77+fQdZzBX2aOZozqCoO5lroW80ycCFe9rkd32cmuBuV0//9VW8vlE3Y7cqGmdZtl9vxR02H
59/HzPsrBZ8NRfp+7jPiIhmBXkkLKvadclIiQWV85jLTNq02pk+YGCRBbTjt7yLXLqYjh4gZ8cPs
hfGPKpwPCN7+2+CaHhHILbLZQeSgKr46amVlHYU5eFua157rvzCZi1v9+xD2706FlUvsbFAP8AXN
2fxQCun+Gl2zCqJomB99I6m2vltgt1M0/R3sfm9HanN4Jda0WVsq019hFKYYJsX3Ss8ey9k0L5Ys
MFqw3IHRBLPALovVhROHQVFUZZeM1mln4bVwzjI733UKl5S8ZMBVZMN0zhyr3VklrILSZvjf2UZx
NrrJ3OFsE50N33R3XCjilGUIASoWXK6yuxLSyU4i7d9bTho/UI1Q0hnC/RPld/hKuF8tffiqaaPp
8bZr4swaqMx/dh375n92tZA5P+pkfO/61mH17bIn2FPpieyz3RDibYrbMnDGbRuA565Xcog3A3Gh
a1nrTP3C4aEwG5KV03DemMk8PNweiJcVgYWdxPb21Fj2M3qUuJElnZ1kaSO4OwXLxtUnOpiJGv++
L04BlT0zrO8Ygn/NpPlhVAXSD9f/vpU+tjfolOgGvX1FigocywExMLqEBwtX4TWknXFz2zZUXvhA
dQ9HH8dNZkLsd9smBms9TNgz3Z4NcVhcsCjb357dDoQ+zd+npOdBZ+YYtwfHdkKCm7mG/t0Gn7Nm
lOuah+6/+zH/WJtY211vm6TvlVi61fuqJkJ9zPN2rZsD7AoAlHarpTbfHXGQ8QY1InpMbc7Asszm
KrgtQARYNoJNZsHf542qMeADx/275+0pxvlATcvDv4e4vVA5UXt1GanjOe1hAzM0VyOc9P0NuC+1
nF+CE/P/szFyXH2vGUD8tzfedrw93F5Ah8o4eHnzPEvo45nvHqKlAVVxbV168J9rVChoLbgG/gY1
bBjyONW9KTGqcGb0OFXHwNES5XdpVv5DEiG88RV4+m17Ifwn7D70J38pd5VCFqPFHfuX1bGSuEI5
E2nT4VSqzW17F9MRDZ18Y4ojMCcaiVdNGV0WDpGzRjxox0ZwNq1uP7YTyaXl2GNl7mjH26Y6zXj1
9vzvj7et/77e+wjX8kL7+Z/tt6f/s80xPeNQqGwzeGCo5F5Nx9ic/nnQ9eYh6fhbZxu+eBEL591I
ER/oMpO/Gdp9ObZ0PzRRvraG0R5s17J3npHGG7+wcP3AA/7VrgzGZyg8StNjPY0MfJnqPHkj8ZJQ
YxZMWBnaprGmo4fLVjil1hpWOOtfOV4mpYrvSWLq2TXme+Q0OgzSyqNjH7S74W1vGj22ojqj+5U+
WNE+LEpa6xZpl2cWH9I3fpFPrj1imF0dSxObwUTMEBLGbqsKmb/1OkO0ScuNrYaE67cbBhyg2HRv
fR3JO0PV+VZHIHaouqh49abpABhZfhiDVaF6CsNjEffpY2hHP7ePm02Pb1CN1VVURX8JI6YM4/KG
5feAQclMK4UbWLqRvcNO8jPFkvR8e7DKsTsru4Ne63hYHGh06QqC5NkyE3tc3fZBy7n8CE0bDZx9
/Ofpfw9x272Q8q0o8mr/76FzC1qwrfXtplNIA8ZxPuDb4l9uz8oMAZrosb2/PU1rWCzQUw+D11wE
A8H20ICAwA7Tk6BSWv029cxV09JWv8TM3DoZ8+ajyos3aB7DHyKazx316HfTu0iyyogE+2peVR4y
gZVGI7/A0X6EvqUYYch4kb3I7Qt04i065cVcrhIKhznTkKuEaOnd7em/L2S5VpCDDM+yB+6+Jq9a
T4y4hSH1yXNj5W8bCcV3GN3mEFvd3e3Z7eG2i7Psd3uqFnWRPUTgZa14SEZdO5Qeuq4ClTpdeo+J
gon4ap0sL9/2qbVQD/IcTLR2HPbhtvqHll67+/sW08iD2oyc69+d+Z4uBskSTu2IBwRDHOS/n/H3
/UNY1JxZfEYDpeA4ynbYBi087McoK8rHcGk5Er2Gq/PfbV7TtesMCAzqDpZwKFfM+1r3vJMy0/qE
luWNnth51pFV4Tfm3stGYCmbwicXnIin24sOrvZreCByr0t4gm1vyV0p4LvmrRW9JGElNrLHHMFM
R3RUyDsJz+mRuo2F+zznsGz8KtK+t8zXwu+ypyS16tZ5LjjWBoJsdhodK17LNEdABFPgCTRzM3Ks
e8uxnKe5DgFOhUmHiciO3hxTd8tu09XtVWEx6ZxaEZ4Yz2MwmiT5RTZufREw1hih18mnEsVdXabO
a21JgaYiwg5kLpI3qQEgLDuI//edzFIbQHUv/oQv8vedLitWIKfGvGe2BOIuVP485CiUMPBMHtIw
xDfKaCtGJLnYDZNrHlPuEdBhio6JdlqdWN/a3VTo4mLz/9mILLMeqpz4u0TXxPO4WBbhx7tSyvZ2
TRfO06pYMhg6MRlnRp05wCWuW8umEgb/WS4Pf/dra7si20L75x23V9ppIiF5+D/2zms5bmTL2q9y
oq8HPQkPTEyfi/IsGtFJlHSDoBy893j6/8sstopi95z5Z64ngsxIB1QBBaTZe6+1rAAJQsDt+Li3
RCT2947ZRw+VA2dFDNHbVhVVQgfLdfp7VvYSBQTx0LmDqqODbmEOxAIyXgR+b6FMO4SXTpE112M0
5ts0z7oPRpx8VT+1bv6I7TH6lvCsYkyfEbqQx3hQFV1a8pjMxabQJFb7YTGl+2AMvlvF6ZjCz/SV
4eUvx9QOcSlpVlwCqfIv9W72L3F54t8aDRwSdVKEu5S5oUENm6ZCNb3Nsgg2N1of77KpzntECixw
fKjqrlquHpZndNTnEBKGlS080kJWnJMuixEAJur1cQFIu+0nFNfbeDKvysJIt7GdaE+A5N+NPIXf
7Hi4tdrRfAK3UOAWb//SNcj7d2rpakXTbeXHL13fnNVaBBrrZZ1iRnw2msJ8L4KmegyHV4V4eNYH
xzi16P6rlrfHVH417tsmIAhlqQeUxVsxMceC+MchKqytyqY6hACxTCo/gWHSeyfg7bpsUrlfU9kC
DloNTdVfa1UZZvjmuJiYrP1ZOxZ2eAlkxNpnuIqPeOW1o6oH+I7xVFXq+eTBiyx74/Tzi5Xq1Tt6
bx9Uh1bVqqxKas/GV+b2yaqCOeOlv2qZ9fBz7zfR5cw4fxvyahyyCcOcntfFbVDoxa3KsQr90OFM
PZ7rpyDUD56J414d+mtfok1f+nZw967gOOihHfbCa5XYEH3yHOXW1q1zuEu6Huy3yp77tDPujrd9
VLMjbMhaBoRlYsIMw0cN8vfLougE9mmZNTQivlROJW3I3EV4UrQ61w2GN9fX53LqLOkuyeExUwcD
cYSp6c15MFfipGlbh+HKw0f26hwsnNx1MU+C+JoKrBZ0fYMf30JkUNyGIipu62x2wYgH5safjfx1
w6EbIPA711am6W7wtJobdaBKoFYubttDI3uqinYkPsxhybEHp5GjNPO04G68RgyhXqkiUKZy35ow
LamiYQEZ1cBqXqli7MQbJkjjsfIN4zbNrUdVPcZwt3YWGnLJXMxPrY6rly2Ee6FaNVu8Q0lzuUMo
23poi+V0aj+z+ssx6Sv4lDgIj8e8hVeI/aj8WnoGm2Bpa+bNiK7SkxGgTPLXb2vJb8syLNrhSZqe
zt9WnTLl2+YtBM01KP29YkLPmS52XRkSFy3J0k/s6JJP/Vys2wgkmk8IjWpVDcuUMbKrciaKT5me
FQdVmvP6kqESiE+mb/2EtS6wwDi+hdtt2rTYs7dT686EMkX5OoCo4KZkKYR0UmDjfmigz1K9Twe6
ZkTsdO1JXY/41tba+JZ4s5CtxXiXon9xBYH8Za9N3pMw+PjZn0Ad+f5tPaTvW1ld+OBsmhR3eten
3tPUmckaQ3x8pVo7J0ETY04/hDrR052FxM40at5TA2hsVzTJtFNHGcaIObJPkhtfy/wPS3KlPtLT
BnEF0yseQPlRQZLgyG0Kba+Kczp/WtCdhcOqrR7bMNiqj/Q7fGP6gvJ1P2TGBwvUWBp7111m4vEQ
AnAxQlbXKGW712Nt43tJdCcgLtR6mOfMgm7oZ/OkEcNwPmRZlplBFIp9m6nVtEGdRMNDGPXDA0JL
mA4zgkODkCKUNwjIjPPzuYfeB+/HxMyuVX9UT9q9OQC0VMVGnlB6ceW51DFjk9trOEX8vW/a+66f
m3dTAd6eBQCh9o3G2yogyexNJ/wW3fXRUH5DwyknTjCUWgMWaNul8wD6j8l722m/+KZWfEsDg/AX
p/5oGna97WAmvMIa6VxXi16jgeS7nxOt3qiutYefzxiFd79kaMPNImYmsZvxfqn8YaU+zwGkmA1O
/RxUhCpq9cRiTEvtyxZQ5baMHe+JwIFr1bVLjE+DJ8AgGo7Ol8Kio66hDMZ67bKP+vMaUvZQp2so
c9ZU6hoaUEPv46L+QvjusAvq1NplIl0OBAfkGwNij/eqODRpsTEiYby3uvaldfFD81VRpEZ9wGmU
70A74ycxteSDQCd9I2bR3BAMP17UetoeoE2GR1SLs40Lb97HeR6eCIG2fnjtZZtpy/euZpiAhDwB
UM7Rix80Ny32zLKHcGE0i+cxr6M9fFk59HfZWF1hmUMySubeFHtInpEZtro1+wB61/U4g45ABjro
cucm081tMGnxFW4jb51hd92q+toziAUC6FxcmXa5LbsRyYiw5wjTjxF+8SfvdILxwnQtVLV0Ka/n
uuLKsogFlaU6CYniKZv51Dg0kb5tmgFGAtmguqhWfzDKSxwIsOgnOKhgAttlTWhfW9g3rx2ZqGKU
jc7lgrikKql61UPP8R/h9HFhpi4SoO/y2LFE4yiy812E6s1aEbCDdH1fQfT/EIcETLY6cRaKCN1d
2veO76UPuNOjU32VueteN9rPsG2ANh++wTbOHEb4y11YWcEhhDpo70VZ8ZCOODk6TQzfzFGsIYDu
nwWsTRtoHPUbqFNRQOuzeDfVWvuhEfr7sElHKHUQypoL/8lO0FBJdDe96qt6RAPEnGHtn8Nb9hiA
sYvwDlj5eGUanXNny8QyiFu0y7s5iR3JKNZfE4J5Cf6PWMvGSpsLY2FZce7ft228Ex1bNlWnDhsi
ovDnuM/3qqgaRNx8h7bePp67uURSuW2ZvwO86dxlddC+8wZtfe4AswxLs2T+ej5Na7r1vlsA9amD
VEPfx9MmzaIAyAUnUnV6V0yIXcf5hSoOZeDsirgiGkKgjeOH9pPHlu5y9AkCUMV2nqMtTDXioIpu
Wr7vcHfdAqYKHkCo79qut5+qOQTA5t/rU2Jd47qAgj8UPwjDEvukqdjSqDqVxHHRXoG5ArZMX7GU
5i5YmuqiG4pPxAIDPfcDY6MLL7kf58K+tYwvPbYFgDPIVVxAYwbkVTaWTZneCysWG4F3aKvqTg1B
9cmcDf1SlaBStG/94ovqrmpiWxcXLFpfnyfJSkFURKdtG3cYAJJ27acQDNXpHGwuCNeul0+AX7x1
4+OZTnD963IAiuF7fTiXguBUUmPVBMvFuW34pfTzODXI/eypjsPnND4YI75qOQD+7Hn6PNkmCXf+
5jh/Col+DMeLcJzTa5CN6bWdBvd9Pg8H6FjS63O9yp3q6gmH2UhkA93P1UXDSL9S5XYZvmYhgfno
M1wHuV1eq5xK2nqGU8XIegTE/mwIdBFPr8qWGx9KEebHZESH8nSa8xmGVpu3eiK5++T5VaLOxaJg
WP32j3//539+nf4j/F7eltkclsU/QCvelvBptX/85ui//aM6VV98++M3l+hG3/EtzzCFAERq6w7t
X5/v4yKkt/5vheiiIJkq/6tIDNv5PAUTeAW59Ro2Td2J9zZx3e9nAGjk1WYNu5g/vTOcFKQ4oRef
ArlkjuQyOpcLamBmjz6mv2Oq1tqFMQxMMITXqi4q8fLaWxcN8b71SotHn4UKIgHZLkxS66ZZbPOU
5It+YzG0HvENc69hS7JuiMqv9poe9qtzP9WAzw0BzTKGMrmKMYraxaEuvPHaLvLpWuXMnznZA+aU
gmUccacRW5PrwNAvurgv76qYUNrAml+V/EJc2JE/7/71nbf9t3fetUzHsTzfNj3XMD3v1zsf2zNx
fGHsfmuQcb12jLy8GXuR3aBuIfOgt1v8G7Km3tozymSEbUxQh8jkpTppfGgD6za41nBubnJL2BDe
TO2dH7sNFArUTYFjE04qhghU35/lqm++1lnToz4TfagJ138X4w3/IIwPWdr1701AU/cpsdyq1uu7
5FoPgBiqYqbjVJlMDfJ8eYwN9mAbZm0DeL+3PxBrka0Xt8guVWtRpq/OP1Wvzq+Z4mLsG4CWgY7q
aRB0kHW0wzXW5399o33zLzfa0QXPuWt5OpAvy/r1Rvde4bFgDYvvWERG+GK4f+oOh7nPTbWhsgDY
B1ueusfn5rGEFrUtiuOpX9T2IIXhET1G1tJcYdYBD5vywOXO3COaKSsHT8YPq2wQWDLrGi+9Ktv5
PtSsu+qw8i/grDK3g9ctz123mlvs4QsCMTuRG/1Fn1veox3ot6o9Z5eDxdyoQHIGzk0DvfG6Hbzl
OWjTxwkb8yNjwJsTZoQf3AvfJNBwPWXwli72dDu4bnTVj9W1KkESON++1A+36DzDwDdURbAaTJgf
CXMxN4F17sKhnVWcDjU0q9ksrE8OZUKURwR1CBT28XQvgvpxnnQdgbcBW5LXyWsJtY+uu517W3wS
sP8fCBZyTkVnjm8KMKwPpodIUFzaOYKpHP13Z5WHNyZcCOrR+Pdfhr9WDYdfy2pu4jDq3hT/+Vjm
/P2nPOZnn1+P+Od1/LUpW4IE/mWv/ffy5jn/3r7t9MuZ+fSXb7d57p5/KWyLLu7mu/57M99/b/us
+3MYlz3/fxv/8V2d5XGuvv/x2zP8WZhZEWeNv3a/vTSpYd8xGed/zhPyA15a5RX88RsyGGXz/K38
6zHfn9vuj980XRi/C8v0fAYvB7u9x7Qyfn9p8n8XjhCu6dmGbfqCTyrgP4v++M3Sfxc6Yx5HCl94
huBNbYHq0GQ6v/u+bviIKNi26erC/+3Py3+ZxU6/29/PanyNX955bJku/C++77vMbLbFBPfrOy/y
qBKBtmiXWYNVAJElFNfbjDiln7lTHZhHAgixv2arUeVVr7+0TUEHQ+AMTc+rdnk+VVSJpOw4Gl44
7sLRv+3S3lq27ZjdRYPb7QCwFce0jSTSAsf2GrZ0aKVkZSzJbVVSzRKIceqETT9diDmlTfXKfu36
6nTnPuczqdyk5eWq6cdP6K/AfPbzY9586gi1XPqq+e/Od/pmreZC/ULE3ebcp9DbJ5FgmtGyDqbj
Zti3QUFswzI2R2E5qVijmgqGX9WqxCUU7HUZH2BzVC0LIXg6wjgX6mhVBZo2P+qPKn/uqIoqOfc8
dZcf++oD/q75TR0YfcwGqQMHCwGrjqguzmdSOdN3kZaonV0UVzCnmmmNGK7MqiT5mVNFY2JNvMYN
89Lcm9BfLX7rnn7K86/45kdVxUL9/l5oIIOMJsqqcyqAGCCdqiMzBMsgC/NMCZ5nm0QhT616SMHn
R4TYVOLUUdWpQ07HqUfawMK3Azdzo57TWdWpZjisLnGAgj2UH8KWlhjoGO7SV8eqrDFat07vjphj
6Hd6OeQ3UsXTSWWRddykazej1fRHKzYgtlRZlYD1HS767LmIk/4ICBaILVbDjnfiT0F7VQS3D5uq
ZpZreLLbI3QfUXNQ2U6ijMM6vNCjvADjwqYtldzOKulbVq0w3DRw6vfxwfWwcsrG+GcPkQZ7o4Cf
EMwHquYVgheJT6QWupx/ls2mNLeZU3wyWGQeVQJ0+SVnZgLnt0xUQ7bMTwsL3C2EzNXRCxO2hgUM
QDhM0lWgCVJi5qHPadyDkNS+kHixkFDM0q+yZnw32TOvwzwBnUKbKGUnChtwrrKe5A6G3R18ZH7r
hL69q21xrS6sYNfHWCEvDz0kWFOxWo1r1KMSAI+ukb/TCGB3IVM7JKiRiO3567uEKgDjg7YOUS6o
jOXlwztVHlVRJZZsULk0r689QCN4rmG/7tyKaGsDcB9sQPIe5VhyiBtq79RdSHqeAZVTnwaMcD5M
FuSY0u+CVvp0TLAirKJiRgMBFr8cC+g0HsO4JosLGaXptIDuhEDdI1AykLNxpa3mpMXMcvpeuiJi
SXhCS8MngFx+KfWbWFqDQlxrHFSV+oXOv1WwI7ilOGbBwiCfZvmHqsWxdipm8jvjxNTAq5UQMsEI
lccB2hHy6Qtc+4M/geUfreUiqcthv0gebtWmcpZuwMOZZQd+8eaoKdJzmfOnCiJvTVKf1xEx/BAO
fvO6EZapLnJ5T1L0RiU6rz6qcrEkDzpaNjt7gE8ZTA3wUpUN0Mg9qpyMbOdhCq8ySdisF4g24RmE
htxZ0HjyZMLmvASCzyNt++FHoUXtcZaJyp2L3uJDdbxEP1QVcIRPMLAh4V6y0cCd6bZHuC0hgw+X
615Pu6OqisIOuLdTHiZM3hU8MtvzxXqFtHKfy5Pc6hqTVhEC/ucVni4TPi+eOkkNXXW6cSHyK3AU
9fF8laqorrcCrHiEOWw3eU2AQqk+r+EBiNfqytXl4gOXhOMqVRVlXSFXOhqHRN6ifoLvqDeSdPvq
eVVPB/y8/sZ0JOKLaNYMKIh8g2Xi9xpxeqa+P1dBQ3tTR7x5BlTpx8Rkij8nOA4gA7RjrIDyI0uv
hpNIDLdwukCqDeLwaMlpWxWx20cQZsuyrQPcK5ch2fpqQdBL0nmVCDzDPDb1sMvilqC6wfQ3ldFV
G1c+884UjEfCHEAK58O4bqpiOqq6oJg/E5GaAMOwEyLfSWDIW1ZdKfTNGOVQni6glHqd2XEKcWaq
nOuFPKTIBE0XjfugjzPQsMJziGlZ2mOV5xOPg6jboy+TYZqgZxcT4FKhM3+nBFgc1QN+KkOEH6wL
uILYDugbR5GAq5+/kT+kSpbZ4/2rZ9i0DcCf63Bx9QUo6QAtr3yeMVzmkBUTDcM2nhmP26cebpU7
F7sGGoBSjP3Wg+vLBXB2VEkY6k/2AHRvkbTrQg6dKnEVu/rPOlWEHwLkhMqqPuqQc1HVmUQ5wL/j
XKoSjn3GZtXvlFW1r85zynoQsRN3NR+cGV7mpq2vjCJvj6i/NEd8Z/YFkWOl4QwbiOisDbAJczNo
YbgubbypKH6nG0WVkMmlZCcXUq1eMGpYkj/hlFXtDCrvoKxOVuyoAIPJqWWUk0xD1HQKGwJZVamS
SjarHEG8LpOGfNzOx6jicGf2dnw6iWpStepEsyPVEFIDsgliTyqWJrIMJSJT788zYUKqoZO2i1Eu
UMJTc6nWM6pnpFafsjuyLigsyCTNpaDDuaw6noun5ly+MKesOihTb8z5nKr/uXhqfvNpyfkY209K
vEvV6Ruo4159y1PH0zncGhHvEGDfukmZ9CH9ZbRpRyY9VQ4MawD717WnOtXQy1aVU8niMTupzip3
PlYV+6WOjoT3qAJyukysKitsB9CK6gxgm1qVPdWez3P+KGZEsYYNkfjun593/niVO3d+dcbzud58
xTeHnPtNMSOFFx8M+bLq8rVVyfIz96ZozjmE69MIA5nsYsi5rZarjXNi2Tmy7fb8TVWJngAnTJ4s
zc5d3hRVw39ZV5YRhHN9Klaqn6nWC2/OdfqUv23vBxsGDae2Xr7xzwtV311dRasGKZU9XZXso5ob
M2H4Ol/quY+th/bFUB8IVDEPY1xDHyUPkom6eVIDELZ7fcx3Wuo8INHaQojcD5tSLfLyYbiOwtzd
Kf0JW67NXLXkU+VzcqpsCh2+s7o2mJjkuvDcbsojT6dUJ1Fl1XyqVGWYhqetXsCC7EF7G3nauK5G
QSTq2PjHDqg15BTEqtRNXAKkSMKtZTfmgs3VdeHX0FDYUtPeZC3jA2JcG3eu28MAN/5GsjUwXvEu
WXLZ1qu1JAQ73Iko4vq9poG+VBfA7nrfOvoQrR1VLgIpcMohT+7u2eoT+szs08rVha9WVUnhVHBy
Gg0+6TAWawKCDcb/XK34ppi9f1RkLLliOX+HMlGVjgbryGBAOFS6+r0R+YQHi3CClCnyjmiTz/uh
9+wj6Fb72FtonsQddEEhME3oDTtGW3L50F4kCWuGRhTi2MlkdIPlCGMQEWWl/cXqRX8c5JbonKg6
hxXCxtRNPEFei3cWRNm2bE2NiWKJCCRybEgSko8L/uBtrqZjT87EKmkXe0Dh9UkwBPMbyzuBZh+X
KW+MyqlENWRSmof4kwIeBAc1cpUYWXRAPnoXqLFRiYgkAACYPOTQfMqqWlHEN5DK+jsl1QNeRDIo
xVxv2MyHt51B2ryI96gWdQKI5yuTHwMLUfcqyX8tqlZVF0PLBxnrZG+Kon6RCYLQv+D3JWRE1Z0b
VG6St8qfILxI5Wpe/b4qd04G+Qyo31zVqWKnS6PPuXzKLf1dtMz9Lj3tFuQJVYM6WB0Xh+5N5+Dm
U5ItSo6FtWFxUnBRRU1NkZHa7OHzLI61Lifec9coRr0hIK5k/apTZsb7OO620cBW1Ud4qz2gLTAc
PTdDS8eQIalwTLLrdWIEsirs+SMoww3xqv2VSvoa5YKuh0pLTDCLhTqLDpX0OXaoFUESG7hdqtMA
ftJ2OY9hqKtMBLr2MWzdCPllEHYQ0T0eTblF02VyLvaLBaf0uaxyqo/qrYoEsmUnO/7/GWv/O2Ot
62O9/FfG2qL4/rWLv/a/2njVYS/2Wlf/3fV8AQGoYTrSXGv8tNe65u+uYbtCmK5n6S7ewLO9FiOv
beumC0LBcF1Tek5e7LWW+N338Bd6pm0DlvV8/X9ir/XcN/Zay3NN0zeEgYvGtYUwxK/2WqhaHd8p
4+HQ4FdHuAtOhLC+ssAvQg8JGs/uuo+d9iNtzHtPDARKEiuzLaTWdJrA/lR4GQwusLGsB694qkrr
nei8R2/w0iM0OsHlUP+Y+gz/jNWyyXVuYshIViK+yIRGMDgGzDVaWjhiQ6IvYWSaCNK3YFKSRloH
UEmxvI99wjNnnViRSLurfIBtlek+t1P63vWNOyJXmN3CEXnFBs2CW7FF8hlW6AqKlhohiVDnSxIg
czWOu8DUnxO9qNZzmeKpfw/Jb7IG03Dnz/fwBz820B9pS/HYsEmPGufGsZMv/ei/I7TxemyCq6lj
SYwjKdWRiKk6ICg9hst1NTQfl6h6jILyHnmBT23W7JGn3raEXGzywP1gmdFt76Y/BsKpoOirPsKk
8aMMO3M1ldxm1zHunMq+bGz8YQX3KQ35zqHbfLTKbQVFqZlDlhy022Qs4IyBxFEH1mLDpOMnH7Mh
2MuQN5TYgaOExTezToiv8YjY57YFLds6U4aXSO7fwQ+gKMohpcnQn3PmayNFpcBx+FWt9OBZFjzF
sMKImu8AlzBsrkl2EFaxCaGbnCLH2wJavrAm5zNslF+DhuPiYYFUJYEsZUTzrCCWLAoM6GzUk6K1
UBMun3UYiROgors0ysQqncILp3bi9ZBad4uL3FBlGgd54sQKYECUv3YAE5NVPYUz96HKTJY9BOUl
vYytTiYCkMrsrg2ZebHQrRFsjZ2R0B8CYS4AXG7GAfECC46UuB1veuSmALjhFAP5tTErhx9+Cd9j
iSAqwEVIxi+LH625+NssKVAIDhFe59Hhf995rQ2TQquvu9J9gmRmuESG5WuAhPeqa/zHxAVeGkOe
Y5YEX8FnE4HEa0VCVGKeAOnoCHjV3flWG/SvRvNVT2Pt3mjB16E7DAKyEsh6IqAAzAf5YEKz010D
UenBn46j15jYSPiuo+1eDIF7EQ2IK8uXJfD9CaqSAdJk8KSL+FEBmNnos3mXQz64boT/WE/hE7p/
N2nM7wtldS7suyFujLWhh3d1V8S7dA5QJyG2CEAGl0l0UwKr2BwAhDeyrxPU8SyFhw0aXfd+B/ov
vGfXD8AZfXVkNGHCZunTZ/73gDkzzu8rw2TlOkOnLX44UPGtYJTlxavTiyzCeJEjlQL51w/0vM2V
YXBXoC9+sscD9KcrXJ28CeIJ2fYjz+i0GnQNFuLmyhp5RNwBBpIczweMvg3caiNKNGXrbbrSGXhM
W38NlcPHMXEQCCHYhNjvIeMVQ5rOhf8XvhRUkk0eh9hEDxzqE+IgD4ggHJf0S4p1MfVg1Kq515Cx
/hB6+MNqdORkdtYSP8aIoOqpfouUV7X2XF6aZmANEOXNCqH6i9pC7CDKCdE03XSL/rK5crzki6m7
7Yqx0YOwOfhIaPt86PkJXct9NBp4QDyr39KCrIIfo8laT+kmcxhPzQK14zAa0Q8bM5jD248ulOFY
1WpzxVi7jwj59xg9U8dN1mN1W1SMQHkL6QEsVw3itPkXjYFsnXT1RV4xsBQue0Cwx5nR2tsqhMEV
nyAhppGzazL9vvdgvEnCuj+AhqrWRoV65thANeob8p0lDm01x+4NAYLgUprmGZDhDwMR27XWZkS1
1ah51NCgpUBeS0u79IiH3cNtcivFOZvINLZmzQX50Ye2ZThK3RLi/9GElgNhl6JHOa1u4TXyO2sH
yKtgMkjhxAV0C4MGknGXYLDiFSiGBw1MxdRp1tqDkAurTbkRSfrDLHMox4Aq74bIvhk1fsHBslFK
DSEKHIrCRbMIAg6C/ktPj9YgGetrAfp1RSQe+6i8bze+WzK85eyRcapsQ9hRQep21hoOze2gF2Iz
wMUIstSH8koKNrzTcn4KSICvjCr4iqGcVZ4Og2+VQKeUPaA7XyH+/hHRrXy1uOmyK+Eo2hOQ9KUi
6htLkf0Iv5uxdsyIVy/z0CIywrVp8bjIsSRsjbsZ2fBN6Hf3iGA9iKb/NvXT+8bJIP/qOgYLJ7x1
0W2ST/nkHzqEq1ZQi+Cs2o/WCBlAO0P76IJEM2EUy0eG28KCrsREy0VNWHbET7JofNFSayHFa0Fj
BT5shIkdfyFE+N0E94zbFz8iK98nS/8Juy5cK3r2TWi8i1At+OvQyPe5ZYDkGayLoBUD3KbsPTMR
XYL4rS+nNtjbk72vGe3noL/QQhRUAsO5WUaCoImNDBLBCAzd6LomFrCHMZvFEQP+Ir6Dm/wAZQyA
vGy+W0xYJxfEOOJ+ge8sZDKCSpuhfNLB/kgao2VoGian7EZrfa6rgETNTfJnZH+emkoQlw3P58Q8
CRVRJcR324Iwzwumz10AQQtQ8nDthM+gsYf1UF3Z46eoK7MNzEOIquggb5upw4XqMNj4KWxheHJZ
4iNBSKTVAQVcsWnGdq2x6cXFrQNnrPhZRld7bIeFocKTYVO9cTf0Dcyg0wQTMAOkA4MN+3RmYgG7
DTHNl/UUrOoQNpwAXMR67KFsTaIRbiULATX9xnT5XTPR7XI3M1dqOuTlISCXFUcmV194QVeTpu9h
RRyIMtIel7n7OKVLepxgviHUi8HWtu7wiiEFJ6Kd3zNTRua13ZVy/cayQbOrB23kWiL/2mwxYeAM
ExsonwuCYNlHaxHxvOmPGDJkt221lWvoN/MiPqonxzcl6TixLp42s9PXnK07aSX27szfWYWTbtPF
alaNBo5pCCBTyg/w1yPbdePD58SDxObSnlyYfKPg1ljGaNMl0GZEIiBUvooIN57Rkyy+e6MOZ7GN
WFgtgmdiPCHJGaJt1EOE6K7K2v2QlyyVUo1lliP19wJo98DyOdWQ7DrduueWFwfDAWDQGVDUqKSe
y+6yGQf4q+amYMm0dabBP5p6u/e6Sj+wAv8U1UjnAibctG2uFsfjsWkgkoeZ8SkTEwqGrTzbvR25
z6FrI/RbVQYUpg228bAlOZVFu2SbYkgc+HiX4BiV2bsksaYNTuoHz8OxVc04vXRpsC7dHbRkyRaU
M7re0nhhSzMGwXH98ezT7WVDsJvDtj861pfxp7vIQcd87UC8iTvZgEsu995ZBJ3ulLPX9xrYmhLd
WWtme+kbjQfHm1ROMw4Lvu2ptW50AEh7EaMfBZos2hDEnejrJO39fQ5UsrU6E8eF/C4F9/E45dl7
u/GzXa0aEAdG2TEGUqPXYXdcOj08EhsY1zD+JXoY8iYFy0XcIu3UNylSiXDVd2JbGKGxcsBbXblO
d1X1Ub9usqBm0d6GV4QwoMNuiL0ZmQ4Ost45+jDGRo41HRzCb5uieAjs785UBA/tYrIA84evwMbQ
P3PFcLXcZZFzU9XIdJgZxiQ+BWGhz5UXOpJwfhXjibnIuiTDsMYD40kIGxYbDQURmU1dgyWOkxGQ
TwmrBbaE3oW7Cr9hIs05ysOqchmkLIUbXroEEFwm8AztJsP9VGhLv6l5WNdL73x0hdPuSkM3j2Mk
1XyF6aPx+LNsQO61dYroW97NxhFnnptDriuzVmqtZzdl7RjwOVpTGUddC5Ciy6BWQxQ9RqYCIuV4
8pZ9mRtXeExh/02w+4Y23KayZIyx5JlCH29NLGu1IWBOu1RJK5tPxbH6YBLwu3PKzt2yUQGjlHfj
JTyV+tYYMdoI1xkuc4E/EMsXAd1FPF45QQSJlGFD+NqEN/ki7Eud0MvLOi+cUy6wGndjdQjOqDrV
BSJmfCEoWWNi2qoaYp5ssJ9EwrlNNa37Vlzrpn0djMkAnZ92WU2i+ZQ2QbHxbOHATItg2OD3w+UI
dv+aAP8rCCfW7mKND3HXajddbl8WowHhnzlmlwAD9EetLfyNUTrhXhXtJboxiVfawmcBn/wojMcs
TvSrdgEUNw5ZiYRsXu0y3ws3XWyOnyHL3buTm96ltgGbejp9ynsXt3YPY2VWsEDAjc7yHLoqs+du
R67z+Mq+8DdBw7rcjZ+Dhm25WwfV6xHKxcPiYVn9dbeOyI2xWGXTHyBYKfZAneVeNU5nb2MW3mNP
IMXKRCUvhmkaukVmr//N51u6JwzHI9BMvLEW+LNlzLCW9ofWnd7bS33TuCwm2QhCBwzh8MpoQdf3
TnQM0FH8158tA8f+cumuAxmIpaNI6r35aBb/mhUvRQ/POPtEuWFse59ATKDIoTWjKCAOImrDtfrU
/7N9/Te2L7hxPIIE/2vj11XZ4wp/Lp5fhyq+HPVi+/K83z1+Lp8RGQUAx3bOti/fIorRw+hk+LrQ
acEs9RKraJq/C2hniIlH4xkTju/+tH0ZnBA3AxtNw/Cxm/3PbF+ETv76SAEuwrxmWrrt4vp3bQMr
2+sQ/Hhuxh54ZHNR2EO7iSPQR14zP9aAXnmlsNUYjrYtotTfz83EUiUfd0bmVWuEWwREx9dRauxm
l1Bm30mvPN2e90V9PbFAuWuC/L2eZFApj/qmtDwNOsmu3XQYBfYB89EKWsSLXMe1aSFD2ZfM40bz
KbPqfNc2BpQDOJ43fZMzFz5579hxpXu3QQSrzTsscB8hW112RcLivYAAMhk0fz3ZktQ+cK8WH17I
CY1ar8rbTVpj5PB65GER0VnBlcveK3+GRak/OFbz2NQtk6iMiSwF6/uBMDP2WQZSCDasf423gVey
/95hZLjow+qQRTGSKL25ygDSAAx2CbQusucql7aHaj5ONXKic424AXFVE6N/s2JjD4fP+K6Z24PQ
S7GewP2xfxgPiTN9a1lk6eju+K4mqV9BY0ElYe7SEprHPEaSctSRIQgh6PAtp9nlugQUx0aKgJ23
HKDl2yITyTrYsz5Dq2KeDN+/BCm/xmhI4+zrMYcHxLIYb2yeEp45036D0UhmD3DxUFUXlek/ig5r
ikoyD2JX0I4Va/LeXy9Z/05AUEGUiUAPCpOeupmv3q6/Gfp/BS3Y6qv4psAUzMBPmK4cHl/BRQwi
gyfUtqoLtd8FkvwJnTPr/xF2XstxK1kW/SJEwCfwWgDKF53oXzJIUYL3Hl8/C6We6NvsmXtfGKJR
EQUCyJPn7L0XuUhKf8e27Elxi1+x+a/W//9/BtZb4C9P3fXXCkPXBAJ+C5nwql7+66+lbMHhSgl0
aHEHqnVKIsSTJpcQaEsTdJ1Oq1NJYj9Zs96rBmS8Agh1Rwv2yNuwD3W5PP/9edD/0zdzPRGrpYCW
Ojeso6prQ/svJyJR9XbMizY7mGQlEf9Cd6B1OxhYY7ebShZApWd7aJuZDdItPY0F8fBwuY4Re1pv
MoDuIhP+NeC88Wx70XZume2uL2XLNJgMXYcBlvz4+4M2vnXZr6fRQmBPo98xbSTS/3nQIXcA3dGE
g3abZRu3875L0EqS2gKEjf6VryJn8o2xfsNRAVk05D6MJRpWE8Jw0OhfNdntO0BwABmU8t7OJVjb
+imTBr1R+qJl5Es9db2sTj7hquKF1tsUDzEwvUmZP92ehHVrPRF6/IVPBdsnlM4NqVcPulOzfaX7
/Q/veL0wvl04rrBWMTiSc1P7rgOf0pCuWEqnv+gwhypMCRrkhrtwfIqINgdO5sDmIPqPyURy1Oh/
eorC9jNbCBuoRkyuICzouQ05ETN1tFEhKcYEERH8OSJycx+HtYecyJte0rKxKx4CbtVXfpHJD7fS
enyadXq0Uk0FrNV/1DDByShH0lOqRVDTH4wJ/DEH+U9PDBanb2+bIYqDuUsVLh/Ft/uFaAMx50BY
DmtbByPoyCkHjSezT6Un3q/+XcylX+igowhRaWllW6QLB6INly0pWSFAsFPXrgmGGg3+f/iT/F/H
hgOYHqvl0M3Xv1VQTe3SS2/s5FDPe/yp4rhk5Wvp0BivW/uxUsQaXI9naV0O9IEQbLsyidykz2Cg
ivDGIUAwwW3e6++tiD7NZU5J0LLvuSxbvx/wlkEVSTxtaX5bpgqXTH9c3PloFWRpWXd1qDV7Bat3
UCZN7iN2vIOXbPr0iLxKq/JjnMTvsSnty9+/be2/H2EW+xJNczXbdgUeiP+899IwGePQrpLDYsvS
t7KEMJWFmEkCm9kuxPcU7r5ZdDA/jJMr+WTBz8IeNnpIcjPfFzETiX84pG/riulaHAa2C5x/lB7/
ZYwyYwVVduTGhwjADO2z5ZbOrLlr8uJQZMI8REi99uGgnvBtWH4nGsYSo+K1EKb+4UjWB89fbtPr
kViMERlCC9X8Lxdikne20ijcpl3MIILw+4i0JShvRPwnI3HtPIfSOQqPix55ITMLlD4Vm48KYfGY
2Z7RiaeMqEGaMQsxW3QGS1v/h2M0vm961rOF24WpJysfT5P1bP7lid/bmNxsyKpQZKwb9qLusaGh
Zbrls6I77TsT8yVU85OIa7mvok+xzqSsUVdvrDgHcWyCKELn4YAqQob2Y6IBotIMHhInv9Np4fky
phdbusTwOEs+nBJdeer7qPbKWW8vpPsMPoobXxHVP579b8vCevY112FNX+fD9n8NX4eZqVBtdfFB
NWdlU0Ozj9AHnGJn3XG2qJGNbuI2QvfZaTVlBRiiQKLvQmpSKoQpIw4o9iJNlH+4Z75ZJPHtUJKz
ytrrXpNa3Pl2z0BIGMpFivgwJnDIyPxj8lYmrPXzo6UCVZ6SFHt3ujw4DFXXExhtaC/TKW/oe/Q5
RWjIwiYKy28nSWIxTKWSse2B7SM0F8AGSwG5RYzZrTqsSPDBDv0hdjQYkfY+zuL+0ZhUDVxBonzg
tDgAlGi9bO6+ptRcVdQa3GqzP4/mmjBp5fc9QavbuYxHtLep4gEohRVcjs05crovOeTLKe37G6KV
tNti4O/YpXtwhN0HE+DLpB851XQbo2zvIvzrGUbvlJQIGeZMtGZXHavkQO7//tYT/8dDwOJixirF
Dgm31rfHMeUqvAigEHuT8mM/0lTJSP3ZLAtvPOst+87Ih3u5DggdORTbuiabmzDPamtrCooUEscA
G2GFTpG3CmyDFnPHu9khlJCx2QF2y6/SMOutbYYvMnPbPfez44VuY/nMgkjTdkF4Oh0wOZlKl9Zq
dcsk23yr5CPA4Zad07m0MggRi/uKJNf2k4Y0CiZVEqQFaGyCTyg7dJUo4NmjdlqfD9NpxHlU9ePv
saWva42on0MTxa2NLY2ZmMn+qW0+GGfdkg+Audlhv2AQ2R22bshMwwAup0SdRyJYtDfqbq85ZPZV
tjL4Y+a+A0DT7wvQGxwxGRZNuV2UMmF4OtFptdw/W///v/b9tl5yEzgq17/Kzo1a1f7+ByIQqivJ
0YgPStz1Xle0t6ksCB+YehdBwrxLEOQR/UhgmEPzUJ2KR9TfyJud8j5C3BFkQr+kSpl5RspEvWjb
Lvj7S+jqEf/PpzecOW5PQcwwH79vCmIFH6AkSudPLVyPw49chiEqbdZ2x+GMc5ttQOZuR0lkfNZQ
/4R1+T7HlMmCpjOZ2+HeXATJzgsbsH84OvoF39YWekT4ANk6EFP/Xx2bmQF6S8gtV1mjm0isVAZI
/fieJSKFKl6FXjWN84kZ30wwWmx4FgSjJdE3fxa9qA79vz8g48+O/tsJMwxVqLgnV9mN/q0Oz5pK
0Ydal/ioM923jDZ9ACsV+poDRbBQXvnWtkMldiakKNrl1S+XEPMPo3zTkhFQN5ivn72zlqpRvh8X
2Clm+Ytypj9JMdJ2k3aGXc24QyNOzG1U499Zp27ZwF0xaIvhDdlzCBXgOERdMCCFuGsEEzJYPNWB
P+WFdOSvsiqTi51AgsN/cyf1kvs8HOQRXmG8jcLQ8RaXYGGbjEE47BE5h6AKUlreJDRRBZPtdDQS
cddTYUBl5TiHBvCW6fwk40kfCuA7KEENRoh1EZ76jJdK3LLdWiZAykQNH1x7IdQnYvHPQxPXkcxj
QDly9KAtMIke2t/8uYE4JIOx1Wfny8APEWRZw5tCi9E5xPcXhIXvmXF5eu5YJ2LGNV9EZvKoO2+c
7OhiFOODVOFiijFafMIaU89mA80i52hnu+qsQGYhTEWRbckuMQ8uvId4Z4fwQfSqObGgvitAUe8N
In5JdAiJ1p8hI4LQO2Zr5yIkUGSnldkbLOvpFGfMmsc4p57Nobgug/mWF6ZFrUfclyswPyn2ZZkw
YucOhpqa1XcPfZ0Vqwf45wLlIWJH2q+LvktNYh6jgZCCXP89L6n+0GfJh1jmkT7QrOyc1iRWB/9d
T3drZ4+G6b/yELzJNcW9aIl1aMdO3gBMI/q9GBYvmUb+kg5huoRk7Q0J87eJkFVUwh0ZfE+1ZzKx
vWOoVEPcKPaS3uiO3Y2+63TuarqhyoH8dNgcZIL6USmIv1Jtf67gfI6TAqaJkKwaVSJcS/sN1/s6
9S/K44zMxrdHWD7kb24LMaZnin5yUMgm2OQJgC62zfnW7lPB/1z5GwpuTTlwLUdF2R3sZvwaxdDv
QsVmVkIEHxX0TOBNWd3SvLgwjYe2ItqTMaX53p3HJ3OpIUys97TNSGSoNRKL2DUHA1EMflbZJ9Nt
aQuNre03rdiRdXZBfRRdUhuvAm6ibW8Xiq9pHenXls2+uMqZAKHd0o2h24oCYmXaT8yMyUbykxXm
l8k8ZEQF8K5ff4UtzoJklXu11k7RwLax04M/RXdTyG3i9otfaznDdluQy1doO7Y4+qHMqtyXDZNQ
YuJocFjUiIKszUYYE3zW1NnSc3mRGmz7tpWpl17z7bIOf0HL8mU4z+VQx/cN45oNQChtK0t1uLja
DMkLHeom0p90JZye9VanFdgiKcOtIolrjvTNNISgnOx2l8pQklNGOn7l2FsUouxrpx9DMdukI52r
JJd7pvAL82Xz1lXsELHDz0EdMcCaEqBf6oYXsR40o7dbLROOF5Ua4mWhUYKxS96mBrpnMuaJ5IpM
kD/TDm9qeKPPP0Ha+qQea5d0WJQN6Gxo3iZRu8DdrbNaABirei3cxQvMXnDAUZkk52EyzEBVWMpd
Ndp3KAOzwlbPgzZdJOS+QC8i9V6Zel9b3zjhVeNOG5wmMJN+enaqLg3Awzylmn6mflT2mE6bWxjL
2DTDWL5E3fKsLKqLmNDVLosDmi9SMbjigdmBbTOeK5EQuFFGw2kw2OWyGsZRSiJuJLdVaxVn22gw
aBJp8sLg0fYNIyEFVIfHhCpCfaulCZUqte/aNVmHrTvnyaE/oZntPk5BnWgavCRtcn6WI4yzIjQJ
EEyQCtD0eWgQ/f6wFXR0zZzoJyLj3+FQhTsqtY5S8mZmykqhwda/Xl7NhkdPjdkAEgqtCfkrH+ga
sGv8Ium/xXBq9AejVYbbGCG6l+Xu/cAUl6uP2RTbbHY4RbgnEEbzi5msrYjMPBE95uPU3JKb2flm
DNaw7AjVBQguJPA1mBgY0T4FEm8alFp1yHqeQwO2RxSN6qtGIZNbXctwEmRUTpBIFuu7JavvyWBJ
NyX6Jd9wrYlnfTt4TdK2GJen3ov7ndGMH0VpPncjcOs0qXR/IPZ/W5mM7VMko3TGb66vSlxg4qnQ
roJ0GhEyOka0NbV3c2p4Vo3MKlEI4v1q8GEUanVZWv1gGNjo4JcimIF5WunuMTO5oNWBZFtcX8W2
ik5LksClmx2sEa1xXDS4zx0Bd01uJ1vSgkCduY29nbVk8pfSfiCvQruNaIcjAOzhdwOVHxfgaLHR
qAfNLdV9GKILUNQxUEYYs44N4jCzszUt1ustmq5YVrHYFPVMxFjzlImKGhpIQtZ/dDnNG3Ysqwgk
vZki0ItJwx84zpGT5BAv6UE10JoEqf0Z+f1dkdyWjXUubDs5Yxkkaz8edaSqJi+DYNJD+oHIqzR+
RL8pI7UTgMMAZ2BzSJQywLnmnNthXyAl3pt1SUzTwkA70l8XV2jrDBz4T3QEolcHWk4JyMR5dUyX
pJ4afbd3i/RUOY9uxO7BnTFVKK3G3JDlVlURASQJ4CS2oCIYKiQ7Rt43J5UJss2QP5CRrm2KuTL2
GmGAJLIIbesuzlM6uV+CSPkL3LjjktPk6pMKMHEJ6DaV82kZiawhLDtQUxhFQ2LZ7GN6j6nsdJuZ
axAhapR8+N12anKXLspDZhKMAglZCWZcq36Wgv0RQ3psWgvT8ISGVyTLAW9suRPMcDZMUyBS5WVK
ONdYHdykeXbi8X1UXoiOZkYZ27SIYXc70vqRrgMPnuMH7oJVfEplaDXyqcLlqflKIcS+NfhZPTTR
5uaB48Q/4p42I7ccclIeyeUc5utYZ9kZY7Wz0+5DjUkrYCWeZszg9L837PxoOzXbUsnq7ezAxZyw
2c+t/QwzowwIEcJwssh7Ubs47rBtYGRUPDlhCpmncNt3FUIggm4aaqdtg+wzMa0flNS+jvD13JP+
Fca5s52HpacNk33OgSz6zypshDfQjJlb4y0URMNNMkPkmyJzZtOmKv1rj75tM7AMHMbMCTdDVxeU
xAUQaIS3niIp2/T01KgVQaOLgFS+VJ66YDhsiK0DN92vQZixtTd0EtmFFhB+hr5pDW97GdfISTIO
Y7/KWJrjUH8cl1e97wh1DvvYNw14z1pqGh4qB3KT6/kLk9ZE+9b+0szqORkbOLfIyQKpJLBPKSdk
321n0j8zR32LI2Nbp+0YrDj1JLZ4vsusAkdeepE+nVV3UrxlVF5NnNmxPX+wt2dKXDsIKdluZ9jp
iMdC45Jmfl/ozUYa7VPEBo6yQgDddbbDAM8ujKpPzYaHYuctekgkl6QiXIaCll1i7xKDNMW2jtbI
afdYuMCYSwZ3S0jQ56TcQnh2F+LqFdArQuSxlwpUmGqfWt6Uy7tRuptuIL096bLRTxegudBPBzRs
0a0R7sgGlggCNxMbpx6ASbY2g9xK/4j76lIDCfC6tDw3SvZTL+aTG55n20RmiEiEi76gUujTmw5j
Oss1rN5IfqZO9mCLnKDuZm8P1VNHv4GgVpocWIK7jVncNCkCjwKdkxvy4HNpy2xkxu0y1snPtNP9
fCzoTfRPCOXiDb1EzTdkytZEcQ92ivf4nZjA4j533H3Eo8C305JH39oNVAd92EGJ+1E1UFFnaTUX
RoDcEvWk+PPSvFMcsWQPFrG6kftkxypLp1aQvYq5p10/XIMbnELOOKkKSpXV2nP9xvVHrp/++bB6
qAhcXZe16z+h1gSdY31cf86++l6vPwi0739/5vr5XKvx+hQ6XT/784OrCGHrTur5z6d/+VXrS4+p
EwJrjaTcE0vPM2cEUVrn/Cn+85X1rtJBWa9H/K+XJfDdpxGPVnn94vU4r//68z///NBfXiV09R/k
FGQIhwYM79fDUC28dkmYhN6///u34/vLS377mW8n7vup+fM661sM++LJbWlGzYjcLbbrZqfmB6tt
h1umwvshQR0wiunDzfo9tWq/m5TQ9CrYikelEf1uHujsL2o5MyrtlG3Smhmq2WG8I5Vtpyf5+JpH
PXSW+GNIC9I9aYO2laV6eUfcCQZtko2ex26yudRXGmWXkoOGsCzQpuEFsLx7EXnm1+ooD20XFSxt
pr2J8zrHWl+1G80YABWnDaWVkh8aGR1bpyrOJbN3JFpn28nzO8M9TLaTBoXBFowNSAQYEqyvrau/
28gNHxL1E08Ie2ByffcFkbgIZs1p6xyWgvpcmZaPJs7gKUCfGaGKqwjE7bj0arp9vuHwNE2y6ZJZ
yXjItBIt46ieksa4b+Z1DiHL1nOmc4eOt8JLvC+HRXggWdlKEeC1s0Wzi0z7UXKtXNQZZZOVlEFr
DtHOUe56va993rVfGGQJjBU4GdfYhxZ4kTBo2LF5YblS6RUiwGrJSWulwnSzB3lpZkT6/ohpdfvN
In46Q697neF6BmmlxFgcbC4dZJ5fGTWbbnA2umjckisLBFKgmk1kd0E4YXhCV2IAlX0DfTSm7hmk
X+bKTT7V7q3iHBCmX+hrfKjasCvBDoYpQuS8ZR8Ujda8Ed0TJHDnHLn5Nm44e4Y7v1Wae0ewVbdD
pUgnN4dhPOKhoVTErdxD7i279L4yZIlq2xX7Sc53ZsYDFTUvlBjk4CAaxsLKDoUcmWMZL/qgEHwx
UIjUxDdwtLTTjaQ9o6DLb52SxKj6RqgyPpuzgV2aqx5LjlPvZG5OKDhTf1rmhP/rHnQeoNu4mqRn
zOpTquczmnQl3i95uY2KmkmObfbHNJs3Gr0HqY3Ormgqb7Hn5uD0tDwiJpkz8eSiQAea96yBs9IP
G0dVElR21Iu2Yg8bZdZaP9NL6VtIofeVFn+lU1Fsc9X4AkYDM2wetb3W2c5NZKSeNnDE6EzggZGi
sJn76o631l5ypgmEXts3SoIlOxa/2gyBiyJxI+pIS5F8W/0eTXOQjUFB2rkvlZ4zU9cHLZ5OxEkg
skOX/ENMX6baqrClaKF0EzEJeV8Gc2m/D0M9nhrxmSw/mmXJ9vWCyTE22ssMUwy7SbCEHcupvnxY
JpUkQsHbrJCPaWh+MUUyG0GYk5gPqaUcZdRxkHkm94NwFC8yMaNXIXpuV1qGR+BOFbDYvU59waVv
AC/ssIbRNapvjUTv184RTow0PUutDKKGiYBqCRZihLqbuW5OOsifIFk+HZXWWaEFRo6IodHTAmi8
eEGwlq9Rffz1VfOxbdP7dTww9+PEqm3HWyNuH1OEqJb1qRoR2sRZuWsWdC1RHkaeMArsTzOmUlWd
ugA56W2TtTO2ixyIs4qMuK6t96IXPDTMEEuaFWJSi9GM6GPeB0bVvWrpCmDWpl0PBlslk5SS+QeG
jF38u4ck4E2TfRx6tw1soSHDnohtnDJqiMR81giGktT5O5wLcIIUMW9RDPabbpn30tC5AJGiRFnm
FQYNfrbJIGtnsjsKPcuD7JMaY+rC+FRm5nGxgTDEAJ+ndfgc6s2DW+CV4IHxnFkQ5tP42VUxkOh4
51sVBAg6yUsppt2w6EfddOmimqQlzfGjEhMJxEwx9EUtFeY5uAkaEBZjYJcQZZEpLX5BlDwuHUME
fT48JrQtcK39zhXn3iEvctNJc/KWxQzihzav6y1EA+6RObvP0/wyW7oaMCwwhPbVGVhNWqDVeVi/
uDOxa0mIGqAf88cK1sUuyRPHV0Z64K7s7GBaqi0afQin5UI9g5a5MWkmIN+3NX5NOrflHYq18KKo
N7GaPFdVy3TCGD8ksgmQrFqKWXFmdL2EzySm/tLrWW7btfW0LDZhqZQUbaaLB6OLtsLw1GkkP7QW
xrnlDoga5bMlLBWXwKvSFGxYsEFdhq7D82M9C60/qvX7rKo14coSW0c+H8JWuVPruN45mopnCUUp
ZXjtScHsLJJNv1MK5zkKp/hUq/mbTaFHVqy+1XtBCS9pl0EfelyWca9Jw97gOqfOrFG9KIlXxqWJ
5H9kP5szJyULd68mWL6yLmNDLz8iM8KqZ3TDvs9KeFfWe08Dd0vkPaMPsgAi+TpoXXxKASzZEz/b
G2icSzaJsXS9tgLpvYz0hZ2YK5MYnzkgSXx1kxjVPte3dsF+w4HsvB37FoKSIHSlLjySOEufMr9G
N79JkbWeR7mMG20sw0DW3YNu09Oozeyx7beKjZ7Y4OnJVjVeA+KbQ5aQtNysnjNS7/VjV3aPEKmA
IfQpeuLKGgLDHtRdbFLxs1Qd1dUFmMQz+8EmjpESCV9Rh2xvdeFvKZYDQhWxoxThsTwy2V7ahk0E
aAFPpZuIqUZn/ijzrVuycKoR5CQMDmU4HDDPbcwp3/DgtFGs+0WKEM9K4ydJI5OYMCC6ejzd6eb8
WEAuOrRGPG4hLV9MHt/j6uSoyX0WoXFUWrKLhqnck7LcBVYOKjodIh/yAjNsd0VUEpkvE2jYK8nK
VUn2AlaaJlHOiU2gj2kKNc2sx3hGQyvILTogNCsaxjCbgjHduQ5/FXFm+jAqnSDRq5j00PQhwYq+
67WK7O8JorFRfNEXz+pI9ZBZEJ7BgPYlTMOX3iQdKUlaiiOtPikTY3So6HKxqIGabGdJd7nNOp46
tiJO3ERfVhk6zEUQv8+Fuiqz9RtlzKNAhjWPhgGomoZ56RguuUlqBy8n2uo9b6cp0MvqJnat5KYW
9oH8i2FDNT9uW6EW2EmNrZPsO+weR2J9Stt3gCLhcEguc5S7QAXmB5CPqOfI02ianY1viu1MxCLx
rsdkW+dBXM2cHq0HzrxCgDuXEGYDeEdWmc+1Oz7MZftcR4yz68h+6atJ3yrLbW9KTGR6d1Gx/m7M
vLuYpntS8cEpEKbrZoR73EW3Nre/x8D9JrGGNW+tlr6z9jvb9kX22CVLGCjmBAWeJ4nqw5e2uEa0
yeumJbBaRGtCK4Yj/ohy6h6ZE+BjUtwcdFbysGh3XUN0lamheKo7uLbmLP0h4XD6SuwXBRiX0pvB
MK3wVijTlOL1jVSr6GLl40OvDfQ+S/qRTN415Xbq3B/XNMCrx4PWLU3pIobjnlR0U/58sSf+vW4Q
B+miZLCUTeMmV5SKJbYynkKdGVUfKsoGHbjORAbKQLeUhU+KB4lfLpv5vR2JgOATdY1EUY8ixDpo
RpROSTf++WDDvfYjYWAHXL0vYv3QEvMlFtXYtwW+cWDuryj95KYqhH4cM4ViEc+O32GFOI32E2hu
5gRKtryhzg1Soxd7DVbBsZoaFGhGeb7Gxn3LjmO5ItKJhpB3jVQDQG1NdXJM12SPa4xavP5LXnNP
tDHsdqVmHcw1/OOanjZe3+G/Pzf6XPhzSHgEETJGf7L6hIxfvJl0fv43YauI2T9sjBEDygbbz4ue
ZjKgJTQnlTxcf2dxjW7796+P6b61uQSuudpPaFkn+cYtlmbbL8qPa6pf+8aguTlGV3vK+mGaULxN
QHs2i7Ea7/BGOHh6MCraheXZFfuPUKhVkK1pgWB1C1ZFuhHNAJddAdqMtL/wijox/SLmYizUgaDI
grKCK4B4IXX9kLbQxJabaxxcDiGMTCWXzksl44MrxbyjHbT/8811/84fkkHh9LlASWIGtoa21Z1B
Zk6X804Ydt9P6/7z+iFhqfAn2labaxAcxIL6mCeJj9r3JrFJMeqqLvGp4rQNWYr/illL8WWtIWoO
wJhk8a8mmphIj82oOPobQO+OPKV0j5bbOoo0/CB6SMGDy/Xbdfm2x5Z0vH6gn+1rvaBUHklFnDN8
B0lJmsr1m9d/ZeunjQO0wO5ccGtYunCmzizia29NDNNzm1WMcjC9aWsHR4/AQvVPpW2Qq7d0b6xx
bzwBf5LfhQAKEc1ANBXTfuQCMMyh0vwOS768DON95pxSqT6bGUxR+hp0edVnMHZwRHX9Tp+MF03X
ngligxgtMfLm9oOMh+28elkUwq2piX+VIXXze2j1r3XOOBRLVMQYobgVyniPAvO5HfD5S+VpsqlA
xPChDljVYbZ0vlJ/CtP8QHx5PzW4GN1KnTw0S4fcKU4KTX7PWa10um7kJ6NDwE5pBr60ZdSXUzLy
VCICScxnDMJs6tYv/ftDSz+KoUMfHQqiRq9fz0Rd75SEPfv6vW8/GmfrxXd9yeu31R63UjOZL99+
bnDXoMLrF68/t7SWs1Vr81KmOVOhIsfJOeODZtTwu7ZIkMhQu9Ru/LqaMX0YrF5ezcqToALYYKfu
jkOj+o5yyhPpnBoYMYGdqZdJ5jZQ+OKeDIxbSSocIgt909YGlPqQP0g+gnAZ5INprJMwS9kCe2UP
q/J0M/hW6zDaGGLc1FNXiR/ccpr6ux/K7hYPVFxMY2CVDUzjRJ5tcTRHWDFOGvmzC+vTyEl3qGeK
G9LeEyIJEwy4+XRjrWyPZu3dhRmRVkrVfdbIPHclks9az/c0EvS9UtaPbPsFNV29syyTx10HaBiN
sk+29RLYvfYDFMK0J1SXoptcEHILCYpiud4Z8F8asuijur2blmxXE3VxJPjh0OCE9IGGNrvEmfYR
WxZKRRTXESLzHZ1I9vqd9luIqTmm5uy3KZOkxEheScalRUNus2DNn8cXVXMGMmjTDy3Oui3OzZ9t
5lyE3d53dXZnd+GXCR7hpEaKH4ZnaMrD05jqOzVtrUPiGB7JWQCK211nOcOB7exT3jg6s2EGdVo+
f5Eh8FzrRrit10FAW4ob7g6CRiL0BlrYgUl0tk4XfSbt+IpkhrdYHkxDZy8RRY+mO90JC5ET8/4l
Iwk0T7nPOgzXQ1mPzFyWfofk65fyxT5rPCeO/ajZ4RggQhU+3olHHCfd0TLnxVM64uPsUPyuylHu
2uUiixbZWmMcmWPmroIuuJFbK11+mGxWckvXdlr+YtjmT1EQ6GrRF/SYq83BqoXumMZOguMxZLxq
qarY6xki9YOsdnGT39Hqpcplc25Ewajo+77tz8W0lFtLKXhEYIQ21fgOTvk7qK67MRzuEsQAVsaG
cjQj15cyhI/o1rSuU9+CoK6Y604zqFNAh5V9uxjXbIR2q1sw44U+PYYaQ2BCEL4UYwEzXSsnkIYI
k/rLlE9vZkq5GhnjXVqK+8amV9FZD+o4vETZ8FpE0UVY0z6hZ28llUtcYf7uCPRny1BtDIXbwhxL
YInwbKkncYeE93YW/aTWWjyriA5wHM886KHx2F92W557e/w1aeavnpE8D+iPKUPQ1lpgReL+biny
xtO6tvOwB5xFPn+SrfC7QmheISRwGwLUpk67M9ovNDCfg2a/649d3ya0d3hQLnX5c1ZxY07Rr8lJ
aZ5Ja/TCKbkhFuItXdZWgM7Moh2eZ1ef2BMliAWckFsUBEFtiA0C9zeuS/KlVWjGFNw3c6g+d44d
+Qk6Yfrw6rZeXwe9CHm7WkggzpSeDKchvhbXAww1VGfwaC08+Ru0OqsMkJhewmlctdCZ3eIXyPTl
bAiDIT0HnrZq5avm+JjUHdjVpWDUX5+ivnvrQMAx+n+JnTQNepbVXMtp9g3SPTUTMTMN+diKdRtN
Rr3TCp02aE2PAg25VoyuP2rTjTHYdMHWcPc+3Q1NfbYnBhtsrm+jUGdVv61W25BZPzU0ee3QOncz
vSuxPrN07PehjA5qZG5sZlK01syfo4oMByiUP5Pm4OthT+2r9o9OC5WnHTc1ndepYnwCmmdTKLR+
cfLwtOICTDQKWN7YXmmcPXfpqhM+JGN73xvKh3SdB87wTCXC2j7czcSBwjIMlNn2+0gelb677VN5
LENyJHQ6X6MekH7yTIPJEOpvxM9F7zIhEOlDWc4/hm55qcaKckzLjkOcn5uMAYjCn2ew0D9qNLA0
YAFs4DLj3kixqIjO/dQssLAxQfFeNBrbNlZR1FiECxVxuyuMEpVri5TkI0RLt3EH+b6M6hAQw5pD
uRkj5c7CKJ2qC4KaNbrE+KQ1cVosfEqmrH523fRi0tdJyA9ll/GrIqDRAxXN7EpYO6Vrn6PYfmJq
QROtp4McZ+OvriTcZdCcezUOd339JlU5eeyybtRcuSTa8tOJ3ecpZBTKpBBBHJwwa6FoKJ6VhtW2
dKufYZTQCqwkC09TbwdHAmaise/NuJ1Ns31lmGR6Y+JUe6wK2LyGAV2brlI9TPNB14cv2bF/Sfvl
rrHVbiOjXPWRzdAsL36rtEVZXIf7ELIKj7vEm5N6yzb5cWl/grShNiNXFxZ5d9IGyUWEoB/0+I//
Ye88tuNWtjP8RLgLoZCG7py7SUokpQmWKOkg54yn94fisVviPbaW5x4ICygU0FQ3ULVr7z+klQZx
rATUhhpwC5WBEDjtvo2+jQGGW7346OkvrFp1rz7Z1AW15DeNosAO9lO4DlMUXwLGEqFQiACYkK4U
mG6rSeH7jGC6zvJUyW7SjRPqwvVKRXxx1QXqxZ1h9GrhHXzHvDiDJZ7K8QmmNki9HHiFBhrP9JqI
OgU60KkK7mdOL7W29d0jqDmWU81X3MMVab1+O6HLtTNYiGH0G2JmbfjawiuAr+cW60tVVTXKz/Vf
sdbvEhfYUxinjK+6jogxWMbFVAGtwq+oOYSNI5B3LsqlqbmfPLyHnxo4/stE1N2WcDNcu21LArqJ
w2Nmjg8l9byTi+HlyQpLjKQdokatNPOTlrrFytf0s6snb35nTycPHsV+oCbWu3Z5aueNkyOth2oH
FZnOtg76zDsZh+SYD6TI1WLKjqHBAjGO58wSaMlDlbTuZqZhjkmq7cifXa0I9JzcOLgoKnq6SkvT
3camPR7C2gATRFrftxBzGVsmUU20iORhzb1VmEoucqONIPcUF6S5mG4OhXtr4fYzKxHQ50Jr3JOX
eGBFrAFmYZQGuw7Ur17m4jQwGS4LDxslkQ/jcmhr9YlYtXuy90WgTk8Otp8QOEz9aLW5vvAaql8d
mjyfGm3Ad66diBKjSN86EY+c35jKg5F/9tvcvskDy9fGjTbX8HOEM1Cx6QWvAZACoYPojut6ugRT
gOaQRTRTqOgYYArrbix0wk6IQv2sRRNu0d+0TskEs0qrQoQr6npplfWEThTgH9szkNsYgM21nrK2
YmgRCZngpbB7sZ56vdnqOsu9Jprwy+kqQWiJaUGZNtwNHx2BHuK6HlVyLo17GZxtbxTjE3dZ6VGz
G5nUr3FUaivRaTkwvG5YWr3FPbdeGGonf2SKq/UYMKOOLnkco5pEnYQlQ4Dz+9iqO68z9ooLxSgg
nEgiLTq2Q8eEhX6+Wz42E9YGcahh4EfOHBIdRYxJOePn3a6cgNjdakHeAY9pVrxmgiHV2ykD6lum
U6K34q+bkpkphCi+NFR/Y/GVbQuLRLxSkFes68ZBLgz0BeABSJTonoYAKmujJla0D34ibnkX7TUS
f0RQSg176dlRWXtIQm9biHCp+vWyx5Fn2Rst/Dwm0LVwojVC4+Me+sHZH0r7HERDsp2a6lpM4jTV
Kba7NlIGnfLDFb0AS5ouWn+Gt+QJC4KULwK8DktXLz4mGeRjgsB04QyMMFP7JsbxMnXZU551MTVP
BGTy2ncw02IhmDNtZpBaQltZm5Ufrp109JFyE3/FXl/tGrJ5QJyGix15x/nfZDL7Rna/9Eq3fAkA
iVHWDCrkEhwPF9wxHK9Or7D6ZPw3CmcxjMEXJckfc4RgBs33ALLEILxG1DxDwhRB7WwVhgzVAoux
FQCoJQaH2HI0rUBwwn9LohpALXZPi3DMp3MUfk8y092z2CeBatWYHVZjsRUZMMzQg4SGvug5zkpW
xBWUbN8lCVbFBxKvNVitqJlzzdhIeSo1MusFlkx0a/z+tfQIP4K23WU+C7apj05uVKfrLhXHcWhn
yrQ7QDjuFxZ2uTs/NnyimSbYGQMr6yhVoUOm/kYve+9gWGiUdWrSPBoa+vbihxe7ATE4iOuB0uoR
Bf1ba3bK3qMmjWF4uaSmD08p0I5SqS53fABYSZeuU3KE8zOurltMvkiPxOVxxGe1zJgwxsHZB21R
7VXIV5EpKPZ0SJdoyQ0NXmuXubVPzKGFp8zEmAHj6Cvz4Wd1KL7wCqn7QAHr6UyVu7c1dOBzMnm6
nj/rVKG2Vtu8ZVHUH5AZfwRVPLNNhtOI3aHVhg6rYOKLOuufcWRbTFYP6oSax2CRnLX8gns13dKK
qJBM09eyq1rSiuapVqEPiIIVlY6ZEoZwtgeVMjrwfIXk8oqbWU3LoWwh/9gF7PNM7NsJKI3/kBUd
3tateXQKZWkCWqYqYb4kICIMs3NgmHQQujPxpk2assnQZ6Og0iTrcChWntu8SWq8/MbSrOnWcXjF
YKf2cGsLp8+FuVNVsnaFYx9rvtoVknH1Ksc4HSklNP1iIisQ5rA/QYiQByZJ4YjoVLvI47VIn0kO
sCT7qX2DEgkP+BJFunZhm+a0M0H0XwrxKHtVTQVC04XTikwBYO+MGKQL0EtCFcBd5bhqsZgGiKA7
W7u33C00DKKCyLlgboENKzrXpcgi3G2om+ABuy1iR1uijjOecxd5J5PRLGjKjaRmqr7y5o/pJ9b6
1MymYEft5RhrMcEmbJo8fkMvSt0ho/I4oTi0jhHzwpZ3XliowTvXXuvEpu8p4GYpECaPN6AIQVeh
O5dtgzWjAyJTs5QABHBImsD0FGHCWfhqFD00b2Cj63yMF8SBDb8N5Dnf/pKQjFuywvwUCW6ZGEW3
9Etvnxh84+CiDilEq0UNA7a1wMyGySdRItXoxVCNyZnsRNHdWpSWFgl+jpSyqH5jRL+uXQ9jvLmn
jdbu+5Aam2W69IX3Jeq8T36D0ElADQn4GqvddkxWvav8ZXQoI6Zlli67iQpNDIG6ghoCzmo5ATFS
Sv0H4+lMYYtvWkEuTu9xtdUcPiMuoxUq2Omq1/NVGHWn0DS+2Rrj0Sz0mQdE1GoBTVdnnA+oHwNn
5F0wr0ov+JF087HkIRn5q5DAQ4sETnkRjV+alrWYVVD1UUJ+bFGo62CMCIwUUGZ1vZq/GYqRGNs7
BHc1xrvLAYQHasZbG3Chgfg+st3Bm5xPptLeJ36GSeqt083vQcHSQcqgyvQdIuAsCIO3gVhyyLrX
YOK303JFgamZQYcGhBLy81306Co0I9taxZAeIzfSdhUEgrpthk0asMjFzYtlatIr6CM1SFBqYleq
6mWqrfpclW1zzqm5p9RM93acDfs5BraSvrwlBoNmOIovrd+LW0cYqQ56BeEvWSuG3t3iZq7wTCtq
bdmq74dol7XWl9qvkqPcKF37NQgUlKKUAhGdPDxhLK16SzJz3UpjEXLMJvsl6BXgs/g2nkdcTnbe
BBOccfSRYjveMLr6WJiNtWEsMY8o7xwBoxAPoYJesMTflU751cXZYYkn+kMwqw82o7LuLSbJ+aFS
Z1mHoBWvik0xMWrm74/02sEcYaYJ7zAJkqD8L0+Du6fY427nNf84NPYCgJO6b5ydXSYIZNnUWMEi
ULgr1VXSq9V+jGE8Sdit1nbGUtNRR2j59QgMuoVLmNDPKzW90v01Uo4wFyn98SL6+1wNX6MOJGhs
w2YgfsRcvrjYgw+lDDc02D11aoM2rUKepV655EQyQBwImhIrfhKNmQHD+QnDzllZBgBsjdX6wgY7
xN9WjCg6lms0k56bwqlYBhEu+aB7srp8roiMl+XAGCQHItIrOeIKhosDBdMx0qcmL/vbNIvtua3N
2j8Mr03J229Tl6B2T3CLd/MQsrg1sn1qU/Uns9at7fSaqkiW9N5Y7lRUIogUwYvoAkRHOBLvuYzG
bd29aAqEa4+wTKALQ6hPybgplk1SHWC9gLbtkH+V35NlvSo92DShwZnXYQzJP7iYhmnhE22pvf95
IhBcEboy16OBomESEFJE3wQ8AgBTtJ+4CQ+4dDJA5MhMdi1gCQdLzJM/kMiEVUdGgXc1VE3oiVlE
zoABS9cYamLgPk3TtUQ9FB3Qj2ode5/HlPHCIjhUdvA2k/+bOnlLM54mgLSAvTVlpY8z7dzpnnyt
eR55rOAooaTy9yOoVhS9Izjfvmg/aQhQMmLFI+Njtqmy8hK7I/Mjur5a8AqLvl5lPUQ0VCEIS+iE
Ytd2TBFQ1b3KXZJb+6lCYCdb5qzQkmTsRZkLpaTa6s+krseljRzMMgT5aeLfsgQfgO4hae+lA9VF
Sx9Zx18UH4KgrQGYm8errt50gCLA7DM+1yMLvpjuoiLkgyBCqlKP3tx6PMuUOjQSY5GyigcmkZOC
i8aVIqyTPecpGdqnjVfMKhdxeivs9hwyyCyU9K3R2hIaMf+bQk3XUyao9U+71KuDlUn6fKHMv+P7
mNj2B/Qg+43bR29o3wfL0oAsk2hYo3bGMYkAUJi9u0wG3nZnvLImCS4lVahFSt72BUG2ErZIjhmV
7Y8vKZxDtUfAMTfanyEJnV05mOrNydWfw/Dku7n+lUQFiOdsmk6hsKKdaUzV0oesvlJIUOWqis98
me9DU2/PxtDt047Fn6sJ/dwR46TJBM46H1GXt1zeEw+FlAz4Jth+HmesxK1FaSfcsE9WId411Hez
NzPTEPCY5WznJ6TS2u+NO37W9ew86/D2OXIgnlRgZt5VK7En980ip9Uo65Fn7uenx1RLBimiRHUe
CaT+rsegYiSKwSvFGyd85+vUjgd71l61RPwyj4e8J6AO7HURhG+B7X3K4/Ihm8RrMwY/ksTaBT2q
4HDZ2gVZjSWgmY6f1H4qCa+NngyhEc6Zfay+8bjlJSoHPqjOSexN5kyFTIurj3MeVF8e74KwA95t
s5hGkm8qI7KbVOEqsXdywvZY26r6EdJctPB9M1lFFDxwU++OeuW8FUiAxcKFHajvAy2EntUU370a
NyWNh0ttzU+DQ51c4ELprTIXQdGsZIgeIbNMGZOv0/FoCwopTH7RmwWZeuFP7m5+d/WonhDdhKmj
OJ+GhuGuQnh2oSjNpVWJFds5nBgMbyNK2MpOfvUKXgY1gy1dk+o2fXHJweHhIUO/qoOlHVnjtXSU
p7YTCuV46G9EEcXkXvSZG4yZEghIG/pm4zLIBXCtBvtSxjz+UohKvi5+5C4gSJwVsNPkFvl9fUgI
bYvitFnM2tCA4yFsPFtzM+8DYsqVsYJYwugAv3aVIvyRawiuj+KCewXfgrArBjDV+ysUU7ad29UR
qBWhq7NKOqBCQIYqr+SXFFRMx7PovXYlP2vuWzPAIY+EOWCBZs4szF3YSNxiuJwt2vAMI2rO0jPp
BFmNK5+Bpq9OOiRTqJZYDLZFy0PhwGlKrIofL2UOa9PkTU8N3Hsc6GOzThbywLvEJqPo+TPAzuK/
PbnRuB7To+mgT4U5MLGfMp1xqfxuFqxUvJT5OSAFbQeFu00U1VoT+Tx3iJ8rFYs7nv5FkkAZkNRc
B2cRHqA5Uzhkay/2F2XNUjxNCBFsx13ZiB9R3IGQofTGU6mb4QJ42yxAW83pigCAG0uBedrk4cjh
pE9bKBrKeiphn8WwNrLya84vt45i93MNsUYLlYewRkApTF2qpqJlyYjyllcJdauVIf/Run4Sffvc
zKuspLKPTYdVSYhK7MZRKZcH/S2C271KpvCt12cNbGFtW3dixRYT1pawOCAgVTsfiD8YywlIyYRm
qXwee6mPlHeCv/YvOXbDpSPRoIFgH/Jd12QjcSM/2WAYT05ZRBd7FD+T9A0Zs+GVMqg62idYdADx
EzC9MJn3RhyOh1KrUJj1hLsy7ahYAmuIrxG5h2USFSRhLBvpotSlBp47T5Rzllkf6CtusYEoDDwI
9p3GG7QXCHH27vA5bsdg5VYxIJyxpsSvNsjF21a/AtKzVnsN1+2JEUu3x0+OASaKlx+2RkdppXSn
XVfXN42/8RjZANlGs9qLsC831XityXhN4JacyHt2M63aF9BywOFY286HNTgV6GmgGaGFYQzVFFea
xmiZY30CIMgNSN0G2bQZyuaG7BGkljFOHjUD5A0StCTN0R3ZC72NzjUr+KVBEi9T1Ow2sFp8xIp0
3YIneZf0+X91wj+pE6oCtYz/WZzwP5Jvdfy7MqG84r9MlHX3X+i5wdtjilaFNctxvZsoa7b+LyFU
XJB1U0eb4xdPDlv7lyFQg0CugtqGiSbEf+sSmpxCyoOzBksCFUnB/4snh2H/Lngz/z1gNWa5MIQ2
EUoyPohIOXY3pmmrip9T3fxVDaN/mpd1l65NUBSETfgNZTzwh030o8xaxHNZEj9AyCRVadug7at8
OQT98OAHOMS3bTqsXdPMn6qqo/IVkqSeU/5y47eNuWyT1NwG/lg8+WUhzq3p3GzMSgm7O5fsLcvp
w3tnBX+aVgzM5JOfIC8IddwIO/+M3I5XAxO9b+yiy89O0AQDvCnECeu+hEb9D31kW9fZyskjAJ07
yEsz3Xuu7LTdCF/pV8gfaq+JrV3Msmp/avFwHLW2/YImY7bqBoB1iR8nOHMYgLsQ03kSajcRUems
O6YMTJcKgiLVvfIsGq+Au+l9vjfJdrm5tyG0sq6pMJDG4CJqBfWpbx/wxkWKJSkROcnmTR37w1Ee
8qShHFOl/9bu6DG+1XmRlHyN9Jab9+N8iDknbxQ6/b5K+hb33Lm/+X5Vxio7gwRM7hPdR1JZ9YPf
U6IEdDOLgov0yNKZpUkQd+kxHn3r33e9ME2PWBgmeyJDbAqqzOnPVpYOZ7k39axZmIDr6DiflSea
Mve3mdkAlIlAjJEVRIJ98iAIdJ1/gHjrvBaUEij8fHE9TDKGXFvabjtcgoH4qh/t4oumhe4Sskx9
dKIWkDpQb7svyi+DbqFVBPt6I7v1ofrAVGM82pHV/3J56c+zk4EHJEsD02YM1cKD45TzSoFDD+b2
xfIU6oae1W2tTFV0QK9Xy9I9XpCi44kolRUUHOdqa7l7NeeNa0H6bzVxvLfDUEVTQ8cSY+4qN+00
uVcIJd0qTPu/7wENaCLCIZyvs2hmW7JBGg1p6bQjxTHwfH04Ibvc2+oQUj8oPqxc7IjMJJmErVaX
L/KonUSDfcN84uNxgLF3hc1GYx+TJLWxTaAgdO+ZVanOsgj5hPcr5Rlc7sFJ+7DfMLx/lBty19vK
VuxLmrXNY0uAdKyy8KEk+PjRafVlVIP0m1GESA4Vrv+Z7C/J1NzWr3oRzIoCWkqSuy8Q1/KHrYmg
3dFXC4VSU4PC8drTYfwENQ4HCswCWGBjeHvfULg4ZYl2+KVpPqk4pbk0Y99d30+ErDtvP/RhCP6+
du6YRnA/oyyB7aqT6iOqAZ9MuVIm4+VG6PzOSA2Dbp0T9HITehPJfsU4p+3QPFYiaU+qo7xf5IWR
v7chEC7GXBcnBB+yU5xu5UEYTSFJnbn9fTdAMeU0uvhM+5Xx95l+Ph0BpATdHXjDejQ0NK5qNbg4
kIChsIhzBHLrjHVZcGnmdpOltMpwi+1sNsaYEch+LTD39/Nprf4wUu0wdkFDPV6ojyxCxkdg6PP+
+6bXi61fj1DDylh7byPfTr7eqyCz0US1MDs1dvx6v6gJKsrtv98UMtjcG3z6FSU+g58xyG5OQjZT
ZdHqTRy9N8VtvYl6GDTyEEHD7OaOenrve2+HZ1ZvQP+yduGdPqQTzNMJUcVzH+nuMhjM9LuTrxSA
uG9qY5WUt9P47ICjPPfm37PCnzuYEdJhpv8HUTlN/TjJQt9E2NRCnsgie6B/nGTzGkxGQ8rwJ6KB
6GnzjZ8Go4LmbbqdtbETeOlzFVTRNQhGqSjQOgynfFvM32LrwFwddPPqt/xQWmfme3VmAVXzSdkW
kONZ2EMGBb4PzbPG4isVLGv2FGPeksmE8KpWWwTFv8U6TyirreGhGLONPJKbHoin1aaf3g8K1FeD
KbxBxlM+mQ2kRNV125M8WaT+bNBXVXt5qGLsUVuzvEHkZFeWOsrBmFjOFIkavaDncPMRCvtBbvU1
jlsNLGpobLIwthFIcE5p0FnLoo/UWxgJ2A+Y4x28ukPSJZ2KteWp2WcctKgMYcC1HRFqW0Uo3x7I
qIPp6TrxCKlNPNoOKwpGLaTChmg+7BLyT7CU5yPZzakTqPwFHz3Wtnh877ZvtRAjdkCkt9ypxXag
6L91m9D+bNrq1ar87s3zqSzwdE23ibXWEa020PTpkL95lx4SzVpLa3s1JQXhTxNbf1DQRGX6N0kr
waNgu8hFC9MxLQTppSDXL1KEdqQPaY5OJ+o3WDxDOokfOxyFHgx/HUc6rI2yg1MyNeXNmqXNRo9F
rREN6ScS5s3Jzlr41H40HI0S5J+CPsuR8UQ5Eou6Cy9VtBVi/d7xfkLuyTbZTx5+aLtf++HEP3W+
txFhAjwdqC2EeobNmDDPhYiVvWY63jbuRHdLFRQ9A6GI19Fun1wQzX9VkNmL2vC/t9SFqmzhGyai
FdA5TBvhjb7CRxtYEscBIQJMt7n1fVe2Wo1Zb/UgPL13nzvKdleHbheH+MT1Edm1EjDQvvDIFLmR
ARw1NtxXB0TsqOXez1DJtlpXFvvUtdKl5vbgGfR2WvcRCoF1B5spAUYOAnfeHZLyGmH6dZD9ZNPo
WTlMmohpLrZTpgbzbShj98RSL/005ZBRMEQA1oRRzQOlpPhBLTCpqPN5MSry+MHolPjBwYcRPQTI
WLJN9hNKqexSB8yEPJSb3imVQxuNr/cmMXTp2Z6MPXkylPiqXt/xKRF1y9j4DLpumQ6WdZQbYeBM
6oHLx86JCOF+Qu7Jtjpsq38+jcUGRWodhOyH6xpqWchy18Y3CgTVyXL9nygiaGA7WnhoCRpthh9+
0ia/fwrGfJ1GpvJYUG87FS6wOg0lhTfLFjvPd/QXe0rNTdD5yb7HQ+mJyeW77ACR4WdhmvWTa4bl
XoxC3RSKobxUrbMVRa+9uR7pT0N3+6sVO8WJ2WdayRPJ1s/irT/p6TITBhooaE2fY/gG59HSSeYi
Wbzva92/EBoHT6XX3MI8UM+lsIInyl4QI2zALfKk3HRKdUPuRT3Lo3uP0gi5fL7qv+8he+AO7L3f
o4l8RBL1VIdAXUKzdWLPObzvRrnmHBTDofWX3eE29WCCgfgG69JslWevQ92MZRwKGYGjPKsGJTbh
MBvIs1Y1oClKSjCIM+UROujWnHt12VRuf1n73t7l7X6VMdd/V5oUtspEh6YnCnwguizWtb8LqHpB
PIRKnGQ/Y93tbggJIJUReTXeVMGxi2dVhviihWmFeoffnaLG1j87bS4OTaScggSm+DJEjnMF2izf
yNnNAcR4qMcgOYQdhYQN3B3UyGwAgOSg+j+oHEpx7Lto3/znGwaJQkwvNYdB96PzAzgw0jrW4P1Q
+uhculmOtgrctsQxXmujaPdZDwDGMgzxGqmsWGdqMqgpM/xUgtubvEK8ovIY7hA9dNby0GvzH4lR
VzfDUZQH2/Sf3q+GTrQREPK38t7I2D/U6lmE2N30X8Nhqg9+WtRHtdJHlN/n3ffjBqEzuUexukg3
ZjHWxwYdMurm2OjleR5118Al0WcG0OVamIRol+5jx+wqRL5iB4U6sCRygwBgjwTQfAxCEmHbApGd
LqVgI2c/4UFcQG3mFYZOjdJqPuxdnMaeeId+yA4VbzdZOsV5hJRt7728ijf14NZfEtNZitCNv9V1
gOLXwBAHDUb/DAcLhey6MNZqZ/16KEbLX0SG8pTawgf5OWtCzXtyE+AVvnDwLtp8OIH8SXr4359e
63f9Zvnzs+Y1sIlwDBsz0g9atJrhj6o7RNaPrnYqC1FfKg8w/QGRq9cacctHFAPY2K5YBQjR4v/E
oTyRKJRFdTLv8sivkYoIfJCzFjx4xJn3yUJpdOchUmLvIa7w0lHb9LkDvwEbpvceRq2It6bvasg2
5rNwVdYb1Drg98srZMfJ918YsM2jvEK2Ay2c7yobEAhz5F3lkbxC3jXVAn15v0swCypEZgl8Zv7g
cGZE+TXc49I8YO6E/c/77nws9+SmdwLz0FvE/wu521LvVCvD3LUx7Pb//VfQpBnG728hiS+huYYg
nzHbIfw+iOhhloD4MBGGKGA3hl4ZX9MqeXSdMDnglxlf5WaWNL5GoLOWeYGzpGyTfeVe1djGutdc
CsbzFfcTQ9k3+y4YXz+0j0MVX4r+6UNzPH+67kenJh+D4/02slutRBhNJoby/umy7X0zQ2+BPCjv
n34/USvZtNOR7lrc2+ReVvvx2Wd9c2+/f5iiFbhqaMpRnpTtoWjSQ+DAfU1nD+0JYsphgjMNeUMe
f9yVHTxLo8PH3V8uC6iqa/CpP9xsPm6UAoBAobirthrss6VCk5F7NtaW8AHPZtQ+hYP/ZPiVgy9U
XS6cvoXzETSU3fU8cE7yjEUa8iQPR/JTFDxCcOURhHZXCfrPta69kMH2H8lAgR7MbTz4KBx8QZWu
RoMi1k6T72SfikQ/ynYW09Gmb0B4gy3RvujW46h31atFlmpfaJWykr3+4a5aVk5/EH3FmOj3mJ3p
w9WQoHJmvwgSunIh+EvMHuU5leJOT3+Q9OAXtjwwAm2rO+e4J8PvVfFRHuWRHqChqafJmoxrs5SN
v5zpIwRHkvIsm5pRxQNQYM9MCCp6qnDcT26GyXff92psOUHaeYsmQPlf7Rm39LjdhtrQXLSpdx7Q
CCX+se2la2fug2zKUBk+CBPMhsgc50GfN8U0O59ECqXM+VD2ixuU61TLakFL0tYjgJIyH6O0m+F6
pfUg7Oa9+0a2WQE6OQzRcO/ns7Y+y31+6HM//OW0GffjTnFZzFLk+Xj///Hj7rcq8To4wqv4p65u
09gHWOLAUYE/nnJEH09yLwzr5w6BkO2H9mHudm8zKiJgFwNAQhPyyPfrP/TrhQ/zvbdQxPz9Bnle
ziyeubH2M4DF/LXLXxrlHS1SZKhs2pegNcXRi3sBD5DM6eQe0YkBDgh7SZBjZOMMcYhUgxGa7/3u
V5B9e/CQ/dzem+6XyXsG6CR7T2R31ZPD34KOZtM/N7r5xZhT38BcwS5l4pvVRd2SJAJKNWQub4Of
rCsLmJMzOtMqGStWGG1pn4Ia5VMFfMEXl0SNXPZDkiqg9arJE1zOGOgSKO4sCpDXLr2r7k074JPF
s1LX/rVImi9gOMpnRDWKU4sw/QzpKJ/bMLD3aYyj8HvfFDnaCqX2dTyf7au9Yp/SMJ81KVvEnoYI
JJRqTdvCVMKnHowFy5nE/qG6XyAJoupeapQklBAteURk9sjyt+SdjXlGb6fHQiDHCmFf2ck2k8L8
bQyd9wtkE8n+dpMFJRJD1Egf5Z0833hwizw4yx4IKPAfJMW19r2yX1ouShcdZnUVXnAMgONgAjm3
sYPejVrJUp6RUm7k2fvIeD8RM7eYOnnpe1Mvb3IfUO+fdG+TvYEw/317b4fw3jyF+9PEPN64MAnk
vP5+PJ8ZNZOaBvXOe9N9+odd92/RgOx3Dw4+3O5+LV9B8venCa0P/hAsGL979BCymbCVTc0ElIxL
nDkX6351bFA0X7HzxDa++4ZytKo8wbAtjLsdhpTF4v3YDYPgVs9W40MEDPu90UH54zxMGKI0Y+ws
ggAm4qROKBqP5EbkJU2secsqx9+KtXNE4j5FhpWIHDVGK7rKNrmxEhdhSdg3sAU5Yc4bG6jdtoOI
PvZ/SCca/7bEQit+tqnAxMExqSx+EBY3QCJWbhTX30Xl73UrLE7AdvRNW0Y/h8qd1I1Z1sXpfdd3
XxrcVg7MDep3XwFiw7z1rAWGuvYG0z3Wrl2fCenFKq1ycPRxGRyxL8Q+FB4zStV4UVmIqISB6rxm
WpahmyRQt7ED9xV1km+FV1u3JPeTB9/1v5DW/4NxwVwD/UXXff51UcR3BUVuoakIIH4oT2pu7OiD
rsIZRLoHJdgBqnnsLaY4sG7ySFUd1IfIXCzxBgCOkFr5g6/x08qzaW9VB7DpyC66ttgAwQUO5E3e
cRhLoM3zXmH0106dSETNR1Q8LSgw867cmGiKWtOoHnrfxG+YstyhVLrqiEKcuu1g5F+DENyvTRbi
kxOA0G1djGzaCphYALiDzzVD/+RbbMikKke5J9smoUf71kYrZD75oZvs28adD0dxPg2pkHuFYXfx
x7D8TNhpbmwnzDZIZCrPzYjiayI8CK/zoTC0F0Vxzas8UvVVOUzNM/KCxq0tpwci0Gj3h4j9YxmZ
38nlgSQgUonmde1jshIbUygClam8hbj8bttM+WokXfYgNyDbEwo00Y0/0yWtgz7tOVSzXTta2UNo
RtlD1frpNTbTpaugIIeogG/dEN/qwg7Ccdt+M3vFu8p7afNdQbJQShDV5f4ZZshv6jDCyvvJdiWs
PvtatmpifXpoC/hxcQmztPVM7ZhHDR4FnqU/JlCwlmHf9d/6RtulSS7+Apq8zRLL+aYDqF/4pus/
jdHUbDotwy88BtHfVcCBhJVf7uUgRMf5Uw0t/rVEVFmPLvYAJ1kiQpGtPSda+Y8XhW2DTXPIBfZ8
gbyv4gwt0Kb8gluIliyLMf71E0wF3p0Jy7Ao8+YR+bv2XIWY98Rq8yibeClgTCPdtpaHoEnzDWkU
f8hX5WhbJ+FVP7O4yG+9EboPg+E89bxVr5UFHq2Fb89b1VqvZdCewbzjZZMGybWaoYtQ1KzXLh3C
tRidWQAP9Y4oTsIVmbv8KMZkY4FiOt83gWr9fVg1w2dMtMixPwUzepI89t8b3ROAKVvTRQrUR4cf
1NRKtskuY5Max6DGMThWyRVUUd6+6N8ruzNe1AZp5LSE9isP0YcZNpUxWhsgy8ZLRUgA1yzzL39f
k/uleNT8wNoGmCZcHKMUmL04yfcaYX61UL/CwFz0ltKdoKDkT9ZIekONsq/laI4rM1TEwe6b8TPg
hx2Qyuwr6uUa8PM43WNiCZQaGILsj7uxzdtZCEJKLnfNxXzxl8xgDCWR2/7JAEPT1Y8zIW+djf0U
c6Dr6M57FeqXxYfp9wUujlX+5tSs4SBRWVdt3pRTgMJPqkYb2dbD/qGYqOq7ymGeuPcLnKI/Qk48
lb3RHB2SP4vWHrTtbDz40iErEHVo7EUuXINedfyTyL3xYIzZHquU6paZFhNSZu3tIKxvsqkROPp0
JsTue5s8YUJCndSkO3seV5aVC9ItzbWNqeosBlMD2AXlgv6oBY6g8AyORB76PmJfzOljf3zfla2W
Vet4zP8nX+e13LbShdknQhVyuBUp5iBS2TcoR+Sc8fSzuuljnuP5Z25Q6ADIlkige+9vr0/M/1dv
WZLzieNxKwdaMXqbLa6mzB5yrg9NAIkkgVLFL5/NMYw2TUIhLiFg9RrUNoK62WkXVgzsLm6K8CAP
AOPCA64HFaUtJthNMSD75JkrRv+ffUYyJHvffrnPklPJkYF4VHtvGZYNvldl5zwqSgW5xoRO8oD1
pL61xN4LHJt3sct21fgaEhXRNeE0cFaoesCU173IrqbP0x2JCUTouh8/Yd3Ea5+NKBUz0yewrGBj
AipfdaU9fcJf3+ssIF/8NDFJ+wEwl9P4w0BShDAA5NI3rhRrXmU/apjhsZ6cYCubOnu6eM4+rdhF
ttY9UGyc7GOqQh/6CX4FOt7wpddIwHvt860nzHCXh9O8C+3aglyclfvQavf62NX8CTgoJn+bNBxi
4Op2/dyEgbqD0dkgU2UUER/qBnUqtwoLh+UUB9EJmUq9a8a0WLd50l11gexni+5/Gyrq9lrT/2nb
1Tsp6fqdIn6L6iguqkKF0tVAUtujLgf5k7A1hNCQUzDALvF2wA/cRL9O21B9f13GFHwTw8a4TbdM
lyyUtwnMNlHXZQD9BCzCRuZ28p6Mo4XOaS0TP2qWD0K0v3NR5byziEgX4+ylRx/q2zMh3FMuQheB
n1uPSauMS3PGB8AaZ+cpNKkX1ixcrUSrKqnllWcusHXcGu2Tm0ZkJdxxlaiTj7BaPHhFmcMG045P
+dy1ctBotwHZprhsOU+lvv/r+Uw10nXogFNmcVTyjsowWvOK4eJQDLYM8GN6pVIdkHSShZ8mpAsn
UcvvYzHtehcjIEqcL/hYIVfGQYKf1vsneXArOzvEvv2oOr0FeFQMKIrln4pc+4hmg2S2HFA6T8c8
vV97uace/Gnm4GbaQTbdNp07tA20qSxvNpVTPt3mia7bqGzz9VBvl8h5fMSe5K3GJj1HQBKWWhib
izlW+2d50FjoI/u62gUZKD+uqPGyk3otx4IiLI6l1r/KVufn/XNVx98sWEgLzSDoWbqWf5YHr4qR
/iNDebz3dXainCFvrwIoZ4d7v5M4Ytfa/+QnUTuJbN7BW0DNcLG1tJXslJPVnHLgOs5PiYMJCkKQ
9GMyvE1rZeS+CCo/Icb+JrvjyEzWSdbCKRSzej7owDvC6GznvvuCjScoGfpb18GMJUVuiolS+gFJ
WFtMCTRAVwvY6NqF9qVQKCorSh4E+Th5T2UOl5sIav3VT0jDI98BfGLryBaMweff2w8rc+ojUdfS
7uUhgZpYCqzT7/aozNCBB5xYMLpv95kcDkD07xNbB5tQOum2S3XlsYqV/MnxKGVraiX60c4LB0ua
7+R4QT9RKX0u4sYms9rxDktSgPfZeJEzI10F4O65r5Y2TXiv+unOC1HC/udeAUwvgunlE0Y+2n5I
NQwj5Kk5JmBj5OloRuuy7AJsMVxtb/ffO4e/TOPZ/dYJ7Oq1yrRWlKFFm55N4ysgX1DyvEFWLFvr
12Jy+UWKskw56mUD733fUpdy1HHrZNvYFJnIZpPxSDM16tNlM+zV/ND1rFNkM+cP5qSmfQ3mijrn
vA9/eh7qLH+gMlf1Cda4rvMl9nNk3ZqbP88NZjaWr/l8N/pip7hhsBm0BbRaLU0Q9k8lDB6v0F/g
JVD45ZTTV+wO9h31V18S3dwS0wxe7CZ0n2ZjemRHFjf4kySfvt1kRx0w1gslYv2j1eHeVuRmviUF
O+0LizfMlB3kAW9pZEF/mp3mZIdBHO59im+PjyilCX61ARiCHHE18s69PBD5bvdmGJPqAkRDQgsD
hrVSm93GIGBwlofCy6Jtn7df713yDO6gtjKjQtsoWdYuI9OYvmS6d0aIk7y0+DTuZX8g+mNVOSvJ
9DxSrLAfkOwsa2wiFuEUFicCysVJnqlOXZzSfvo9Oomm7JOjXooUZvBrXFWasFzok2qdDHukcpGU
1wIkTPWtp2B1Lu3scwq6etXoGbTastKfSyP4qs+sgJGLbkKvpehziuuTPNOJ9y3ZZGPYoLMRETCX
3yOuHZPOC/BulRPvA/LiqbEq6rWp0JEDsu92B0uPnh2WaGtTbw4erzEUutEZfR056wpulWxOTTDc
mj6herjQ5WGoR0A0VMfv23KoiAg5ydNc9gMRaJV/OttliP9j99S0TrxMNOo5yyg2XnPXElCfzHqo
/9tUaht08ERYL/vquwAE4C8bL6peRJ+9AXw3w1DkYrapLdTuJoRgtdl73RStMV8oL8g1jMVc2QTA
o7BY881Nz71nvuVRrm4N0ZJdUR6k59TpYigNcb3Chlc1+bUwnIVJ9ehSgLsY6+rolnZ41YZ+Xre2
A+goR9sbwhPMZptCuKh3DqWaFniJVf1n66SgB7poPEa6PT+3unn0cO361PEiWo0QGnE143L0O8Dz
KNqrlHgtE/cEKNydTNbLgwM//taUA4XM8N/nmKkfLnML0xTomc865Ns+7dv3lO/nPkNuhflk2L7H
BtAvKDzYRYhR/pQU2FWDw9KTURWWV25k7ovZVv4TXjEoXSf1WEBPRopV+E+kZWPKaslfi5bskoc8
/5xG2zibCAWfZsUrt0nqPalJHi2htxVbv2qaNz2zwG9lNQwC0Uz18Ws74TQmW7mvUwtfxVfZopwl
cMbuWc2ovourammUtn1opsE+iBxd/1CJU9mWh2gAKgE3I4VP/c9EOfBXs3MKA20Y9cr/nfa/5v6v
e7YVOVCVwnTWIal17nSA50ZNHVdEYCV5TFk3LyIzzjCKeZ/szv7R9nytTCOCfFY15ypKlU+q9+vF
bBjBdRCf1n5Qp/2UlkTe4eastElNNv5InHvUcgqGAPMua54iIBDjcx0o5Yvsj0LQULI/19KzxXLo
qvdf2ywKnyrcYh9KuKHfWgtUfDwGbzC2WKzn7MGayZ3ecA/bywmKDR0/0szxHE2xdrBnKrnNKGi+
UQP6MKJN+5IptvlYx26x08J0uMLro5Jb3NuN4x+BnpXPY9AYWxN+86rhM/4JUHkhJxi1AmyjnUuS
kaZzKg1E1bm4ckhNgF7Ul5LapLo4RgsuBeHyIPXfUiouz+4Df837qyknV7hmYXw0Bsv7reTZX/e7
/wwofRgI6nO5jGw1WVnFNG6aamo/Xaxv+i750tgGElhKCBENuAk2kNTrAwclFmrMaDiq6lFOA+Zy
8AiivGCmGO1yQ1Efonaq9+Pg1PuIMsf9vdmLvsRV4PbKYdm+Tfxzyb2vhDn0UCS1j6MA190H5A3D
FnhOjWUw5fMAShKDT4HuaS9w3ii6t/IjJcnaSz2JoscBIkSr+AYF0LyyhCFX5ixkQIlfj7W07Mj/
V8jJFYTuiApUGUFyPSJvcRO93yJI9wtu7VgJ9o2YrM7QgPlKhzswoAsyfBAcIn3+fSb6FDOufpkG
9VbR5B0M22FbIg6yeT8UAcL3Vvt57/lr1myO1mLGhwaZW4fJXdFcE6GNm9ASIedrgfOKptYqJovL
xFt6Q56/2LWbo7tSPmPcgx4qg9rmqEi1I3W5KiXVXv6ZVnBoE9/+MY3OmwED8Q0zcevRrBt9H2eO
euwiSuWbFEYN4DRlpzsZCm1fEOoNWznbZv/7MJqmiw+NDc5ES4MnOdAqQ3tWO+xtmQXPxHdg89cD
JvHtrqGyLsf+5sEI1OQntMUy9NJffRT+jFSX7JYC2g55+3wMScbt6nkAoO0O5RVpIlVgvKC/pWPK
DC5ijfTUlp79oTZmvPTgYZ07GyE5sJhHLapXGHg3yxBzwG9Vv5KK56hyHdATVXSyhapPoywH2E1x
MZUUoKCZ69/aWTkDKPZfIaiba0s1Wb8mWv1quv61ye3yy+hYr7OaFVcn6fOr6rgsFCojXcumHFDq
hsLovj/JLsXBBozk91NrvLNbRveglT+0pHmH+0exi9O0K8MLxh1+KPOZreG4iKMx/24We3dOqh9Z
T4ln62nJJfWVass/vVl7JMxfwjbGN1tMwRFqbbTa8Ekph70MKsfH4ll3DwOvu2XXQ7KFbb2RP5eA
OB9U1qhAGWr7scGL4zTa8+9DgbxrnwU95RT/9HvuSAF2H6Pwr9g2Le6T73OmgXRBMWnCRdG6RL4a
r+OxCt9Y6qnLcsTl9NZ0BWQ15D8hm7MGAz3203knm1ZiqLjuqN6eYFr4ZgmfIDyqamxXuVXU+h8E
pB34hbgdsA0+laPTPd1uRKI9yILkKi/UID34Q4vrNNCO23s7I4U1JAo8AvHSln3dEJM1rYVH4z9d
sh+R3FARTW7tYMuGL26vZt2Fa+SaX7W2Rz6KB0yF8eT8HeHwvOnUJjsXFV+UqjBIvk4addPUev+Y
SDLrU4FopTKaU0ck+UuUY6GnzlV39X2xEVSQ2tpUm+/xZYvXJViTC1F1FVhcElM/6vpLG5epRVSh
tS49K77Kg9elWxUl1OnWihritLaytec0uU1whdmkEfeQySl5DTp9p1jJeJQHHwwTEFvRnryPfo5X
cxP4b4XvhPuhoajMTGbvLdInb6XnTrjSRdMbfAcreY0KUNGsjfRHmZsu9BEutVKKU3H5eSHwUV6N
FOi2mGS7pX4ojQTKsGgWgZ1uQPoGj2qLWYDJ0mQezPpAobynrabSqR5Hnk7C/cXV2BVGzUGNC6rS
5FDhFdqDnI/lAX+CbIImHqQZdc0shM5a5/a72MguslVYQXv+b7+qDxMcJTFXT9NBzjVCvblNQ7P6
r3vIftk1RtNwIFT1WoA7kJshslj6Y9+RQ3f0LHoHPHvrz4Cq4J9R1FtP9P93vuzv66J4qQO2HLbh
77seCoo80zPk5XpKrY6SECwfJ2XeFBXws9vnVqw8LZPkxjxUe9nlUvX8JD+ytb9ryfBtq7JSatIr
w/t9jfi/lnxQOH6WjRayLvrPevI+t0sGjdgzZgKN/UHQZPgkAt5vfIv6aEc0Q2xiiI+yEMLL4Rg0
pHpkv5HATVDrmXcb/oMvPet8rDvyQDdecWKOKHIzqS7JVOUz0ZUvtd9bF8MzEhwDajYCot92Wcix
NS8JaHk9dgK9vRuwUNjx0SPQ/aduo9Ewz8BisN0EorSD9YaCBzP4btGStR9lrNYrwHnjUvZljqU/
zqBCHrUKg4m61p8w6rOeY1whMVWsqzW/XuuZoLm6r6CxPASlYj7LKX8uAP4fslWOkWji4fAy6s3j
jKHPBboU9R/wpynojl9iZZhh1jm73p4J2+FlBNTDyXzKjLKn0YKQj85hl6dpu+8D+4H1Q3uchBxP
HnSx8Uos58Mf+mYru2KxQQvFgXr2fIHiMyFBQwpPmXFumZVg8pZ50Wk7wx+Pt6aMFZpJeYxKW9/J
Vj3rPFBdCvbJE65ZBPnP8oCk890Y7YqyAs9/nhNtfmTxDqlbNDufFYtZKl/MpHUgX5TlitXV9CTn
FpHnLeK5U253wx2DuLMTg3eMKuUZqpD+PH8fB9Wu4csVKuSKqN+N7WCtvNqzqSJ/y9Hn/FJ9alU8
q/0A0YIbTQ4IOGrMpR5j/bCIEuzpe9M+qVrcXOrcrC8w425deQ4gRM5ox9Y5yUE5TVwEznRHbUe5
YY+HhI5yYPfg2EWIQ7UWPau1WmxY0MyI64TQQw7fZlbaPC+pq28W/7pSTgLB8iMZOmUxEla71o1x
yUxz+phVtvqEj/qVbFIv8CXl4fXURPNtltYSU3NbZOcRG0VxYE3Dh3HuEQ7/6csDcMhkSCvKGFvs
alX4pr2KthfbLl6EOCb4ox3uZVMe5iLISStBvqvwIofhIiZqKezrlTxN0ODYC3kqr2xX5DdLnH7t
apPiD34NqpD6W9PpfyCN4kTvv6mpihigNppz68NuCTReT/5gIy3slS+kJvofeqzv/ES7ZKmq7rIg
64J111uk0COy/S4U6SOxOhZUPVxYY8ChUK8B9vdUMGQpsBZw4MYrdORDIlpybKDiRo6pYqYYK+tE
u43939fJMU1ooP9cZ3rQ7fowCRcNjnILY8zJqE1+t0VlPqx5DZTPheE1D4WQM9l4oJrEBGNbYCwi
89uALgogaaY/KXNd7IekKh419DBfKtZm5Wx86wLxJ1eJZUDATU7ITPWFHNBAjtoaO6Z64EtTN6Gx
i6yWD2jl8CoU907j4TwGSvQW4gC21get2OCMrRwQMeHXEJjWLq4ya9ek/e+z0S42vjIAOQQdjPBH
TLmPyrP7ZdB7VOrJ/PjEch3vAsP+CBx9WpfwO9ejl/ofY6Y9hLmZfeU1haOzliU7m8fzC7+mJ5sH
30MQ+jipx3P/4tch4rSkU1fepPQvSpyMRM4bfHzEaK/iJlgRZTByx2+JgYHT7IzkalFe+0KdPIFg
1Zz39zs1QPNWhbiU+VjoGvUeTmZ3yDzPWAR9rABrFc3G4Y8vDr1rg+KXp7eJojNR4jeNT9L6Pk+e
VXNwQW1HqX1Zv/HYb37VIuZAZcMPlrw9oH4vfSltJ0BA25WHZsSr0owAsJTKeEpqZ7z00MMvI7wq
BXTgUXbJA+yHhQ6s5CxbRLDHy21UXhDWrBB6tV3c71F7PL7Tatzd7xGZ7rT3wvpNdmU8Sk5aOSAS
EqXACNSdfS/KhVtxuDczJXiPIGhAlhYVxXIAXb/arkxRPSzb8tAkfkKxUgUbiBv8fdd/teMouFa6
6VKQbmUbDQ3dUnMU9c3UkWHY4NTWOA5qbz2mWkhvRmtXzVq6nURwPdBRKoV5VKzSPMxeQzxp1lgk
acvQztPXOK/0rR3WzWIC+v2KI2h4sHOjxnVANEOqlHSveJWtSkG961VYnEqWZh0b1V6e3Q9K5JIi
ke2YXJZ7m9kEXbWPW8A8Udlpj7bS4bFoZQ8ZwJTXqImbXQ3FfSGbsW2l+1zPrYdKzcbXIpxQBZkm
9aBisgMdCLtzgLCpbQ2vQ+RaR5AS33PRygl3nOJ4epNj2BYYZy8qn+SFSeAb8MbDvRxLzci6VI6y
kmNFWTpXDN8xnOYuXs4br81/yiH4pMmrxtMowLQKC5dN7mTmi5yXT8Jnmoio/NmgfZek2aHjdA2M
hs7OX/1BmO0J7HCWF69zSHwSYtpJjrkC9K/HY3KQg3zNM+GYHe/kqOJExdJkRb2RzaIXnoGYyqzM
GHPIunT3uV9Gx/K/h2la9uqgHWT33NXA9G1z/j0t1qifAuGw7IJIh9InLlVjhTnYcM8b6JKX3015
oRyXV8ddrK780ARsXcJnKO1B3bEcIObEKxtJj5UaB6NzxwXsMvwxfcPjTyU6h6qGLXmb5EYoqdWZ
4OKgz8f7YR4D9ajHuIGj8NtqoiUHZX8yEf+mQtyr18MM8lB25hpV7A/3ScTPI8iinVjQKL/6EnUb
KV+UuoOWLIvRTrFw4hAGCMP7m/ZRHt2uzW5DUCyv0QSd/V9z5KmixNkBmirf12k8Jw4QKj0Kyl1l
xs1bVPF2Hz0rIB5Ds9ar65zgni1bZpcuZ6Ofnlm9sNUoDkmA28hQV8XS10mQR7NiiCeWeQmrZFpN
URYsAUSGwIl8lFpGXxQrGFUSV0amPVDJm93aWu2dw8ydD5mpmxd5H7fkBZ4bT7O4XxFH7cnCI08O
yS4KruYd/jq/ZNetf05hloQgc+Q/Qvb1Lg6Ybh9gaN3Dlda8wWTVxDMymYPmHMA6SvDeOgq687kW
B9mvgKAINdU4yqkmtHdo+87vvvs0edWfubI/c6fqoOl87rsymr74PkADrVA/RlCxm7Hz2lVMbZ/s
D3x7/nDrud1YatWtPLOKHliohAeziodFW1UYNmd9f52cbLiG2iZ0W/Mie1ih6BvinMqDM+Pdtohz
+K+KazVbJXD6q4mI70kgt2+jCIIoPopCfObF7cIs+dkjJV7amA+9dWO1HcEkX4wuTSgstClc4UGh
ZZH7Gn6VnU3kds9175B84YJ8JFxR2C14TC6wWe+fPWV6l2MB4dqjrsOa79pIv7q99RbM9Q/dL/Bm
rAL7uQStqbQeZtK986pg4nU0xZidNs7CTYp2I6f2rjGvgZU0PCwYzWbfO/y5jz418j5xwnp1iCgd
bjT9bIidUSV2S2Vu4DYzGEfZCtSWWFCL+Y1SsFnyIr8+iflysBDz1cb6ez7x2+FRDvrQ+QS46uxk
IaIlyO4Pszu6O7vEzaocSvPKS8q8givA4n7yim1bh9Y11/TgPJUA1MWgnBZqo7lsAsLx96us4bmg
WO0ir9FLo1vPyYSP1p+LRq2+gs+Oj/IaXyncnSt+sClm/PWDZTOI40NSR6+23Wvn2gJYriah/wYu
5ZcH3vVniGWMYqRUXlN5rLn6/NlGQYdaxUB8xGtmVdXWvE8Kn8CawiaoQCF5iZypXQyOa735ZbYJ
cmiL1Zg9N+JQBwM1J5gXrPMCbwTPZSGhR9ZBtuQMp2qcB8+D+iavwgw8PtST980xHbz9BgcHcFTJ
2GWbDobBjlk+6EmYnHp31KF+9mcUEaP6UMsjkO7gqKmfcsati9JLiLTiioosE8o4da+JLtlvz2xO
8rgal2rR9efCaNiCpEn1OTdGjd+zNu2axvDfh/rFzfTyE0sM/Ab6tnu0oqQiBplSFJPMDY9QoLGV
V5aCZlleTR+bWWD65Vb2GTgZXimWjDs3uFIAWFx9grCoO4r+QY7JWSWgBwozqqM19MbZEAcrx6Bj
sNp4JfsaLTHOwCSMsxM6FzYu+u7eVRmdeYq0i96wLniQl5dIxfnCZ5CVE0pqfsx2Yh3kQXE9Ql3y
tOgrTgso8suM3RE+M/9Masbu93TyvaC4/zTDoNuOZGa32K9957nxcwTWQ9wTZKXmhxHf4KJ/puDX
IZ2v+l9zmGyabii/rN5bKYFafZtsG2Znm1nPU5h4j7Pi2IfYaLRdBE9JyKqDC8iFXWwF6LSspYHr
zGeYZu4KFuS41kRTIXkHJcl6dw3f2ca9FjxCj9SfixAkRTr7xsaCvvfuBfkrJYbWkz7m8ctMdlV2
N0kYYwyQjwvZDDCtXWY9TpD/v4uMMskX1lyj3iI4XUJCtkNLX5Zta/BtmIJzgFESjfKDfeWnqaKq
6U0LbnPlH2R3rVGXMNU1fLYorT7yBEdGXHZtEsxj9EYm5nb1iEvCimd695S62W4kGfNJKAaCBzqh
VVpOwacxhU9Q9gUBo43OhPErkDr0Q7vRlnwxRHAzCD8rKLixVX6EoLRZaODKFBa4SkM90h7RWx7g
bPvPPTvGY6/pUAVFdrseCAFNvRFjtV0nL7wP9jLNXUdhv5rd1lrL5Dj1bYuBLA/OQSF0+RIPXjnN
oPqHurc6P+PwoV2myfqQt60wQoPbGiBlEj+le3Q7v/rEaWvYOnYbP8rMej/7n2S2B2KfTcMTdQbw
K1Lsc6lESwt1wLaZvlm9GgPdN6bnOAmNTUlusliHuhtucmqeDrNFHiHpYCerbWhS1tD27antKWEY
42FPcFXDZujWV0THFidAuPMsHcy+X7EeTraKPSn7ugQu3AyZ9xJVk3IGMX2QrcQw5xfBPBFDbj90
+6LIWhG2oJqIEr1DUZOnjzrqF33NVPl0FeFH5nrfy95Sfvh+syBZgUNKy0LHHerpO5wR4WgwWG+w
YyIhMKqQ5o49Fl5j/Twr4wRKqwI5IZo9lclPnoolmyZQxaaBWjOnYOExNHz/VOoC94u0igf5NRoH
GkNWLRMDyIEcU8JyPGKGRJEmg2GTMCPRfkD7TQ4JJQUrfi5JrcRoF2XP/mKuMvNcdpCPpQhMH6tf
uTpl8ANIqkFV7rFgQhym9eMqZ9P/rtVNuYGRiOZtNOzPuiDk2jRf+RaPjzBasfZMk1+6H07UxeD8
A8sBZmgDcDKPoRsr2ujs5IHyDVSY8pSJnBYTfnSVOPw9/q+p9+uNtoNQfm/Ly2/NuiVeUOX6xe2I
G41l0n91VGQhjloIMIFbwZZAqB2eI08Jv+oBhlZVb3ovdUXFN0oYFbY02XiPilkIbHWzV+IGyq1q
p7s6s/wLyKl+HXohK+ax9S+yb+hyZcFn2Vj1uUpgOO35HGLkvcrLuVp3SJ4/ptr+6kJYeqopYXjO
M2Md8oBgt9rNi2S2USLz3LMfu5EgESqG7uDrzeAepxIZgxcOS2siAZmj/bi2iCQ2aqgX+FDZyjUc
+A6VrJtejURz+dY0Gbk1v36fyxF+s20lR0s0FU95qLDPeQX5g8S0d66yu80BkSdlFi591grvvON9
RPlGj20xF7me9YuyXO8kB2WXbLbFsDep+H8dx2HeeEPiPgIZ1T6JiB2xiLOe9VwLjk6I2/noOg+F
2sdC5MAP17V41RWj96iLJhq7GmBonlCMSpPCBGWn+GTCAVxFr0ZUBictJK6vWJ95Eb6r1mS9NE2u
r9CKFY8Nv4AXwxdKWgcLgr5RrBeX5MTJLOPXdGg8nJuGcaXUxqGzgM70QuGZA6hB4Bsn+0mIRKFJ
Bds5VRPUA4zKeTGA0JoF4EW2hgmrPjtDculW3gWRMAaUeWs/hWT8+dw243dA02wv8uyLb8Yh5HQ8
QmrdVU9daekLOaOEKqcU8Xegy8qiwSfs5M+oOpza0ZezB7ap6XD3VeaTXUUHv27yDyfGnSyE+bqz
DD/7GDCSHXgNvXaO3Z+GMiSHwC/iA4NP/5GVqL426gkb+YD4CNCv4GHWkLjA/n1MKz7mkU6Zm2Ma
yilG2bkbS14zfP+tFz3A48OoyvJipmG8yQxFOXp4RN0OalpdLZgc23t/i/IyNcd2O+UDdGY+Y5/K
XJw7NM6//CxZ1raafs8jInp2jdiJqstk1XfsE9VRHfb2zA9W9cy+tqXu43fhB9+cUl/FujX9MgJ/
NxGN+YI9b71Qp8A7WFaMgUSCUwheHPVbZOTxDjTPtJDNOrTtNZoVsnRiVE8gcoSZb63Qp9VvJG6L
paM57mYSo7Yu3YKqai9HWQxRt9zyl1AITrzNugb/rEwu8k4l5HC7aIYXZDrTy2QUQvHGDzD0fOOX
hX3uxvErgq7ul+9uTbVtfpIMxrEv0cpX3Pe6x2aCrJxpBPetMIOFTJz3oiKXXEyhVXxN3HpDjV77
K6us7UCg5UscBvUC/975kugRRd0Kxlp5GcJIVsEwz36nvxoiVetSrPrT7has/9pfPAJ+ZHaivrVp
6iAm8Ao+cdTEpxTfrkfIDU+WhwJYj52V1fB7RMbf75T8BdGoFm0rp6330GoaYlqTE5MiMZN6Lw9y
6N609QhRlQu37F/X5ClVFVrlKRteH8WpFocGzclSq4d+CXmyOBFfQsImh7XGhYH7ZyRiT8eKnTly
lKqWV4+dRDtuC5d38e2AuzerowH/9iFFryoGhspHmJE3+ifALH/byWYdxxioAuiVU7B0M8Fj+j3J
Fy3akxGviwd5OgWaOMU8ZV34/ek2UvV+tO97vwpX8vRf80P3PBFguXhms4qIjrxjGJ0fySkiKRPN
qA2ajWHwcND8PnhXO91YEjSZN3KUN3WF92I3HOUoSXXIXYr6bE1V9SxuObaa8iZvGXVz+yCb8pYD
2a+lbAYsb263lE3oEGvLrKCZq7m6a1qiVQHlWEDK1Ojh3ifPBsefdxZCz+w2Ijv/mvO/+liwbBqv
PZLhMYEJvLYYhz6NRu8+dYHjPrnUcqV2MR/u/eY46jDp0UzIGexv3adUqBJbIrFkqP65VK/51eg2
nsBy3rgzDZKyPJ+T9RB27rEWZ5ob/z6TfWyVfo/+Ne9/jSJKcG/3K9Lg6ENzTRLd2bUj9YSQiKiQ
dT3TNBfy1DRnVh3y9DZBziWZh2OVi4eSbMpDLa+Xp/+6iHSJg4kE3jpT6GQUCij1JuoR6mZpHTzN
WRBQs6GxrKyR6VS5R/Lxz8CUOMGJ8vmFnHbv9xIYszwvkNsTqnYf5HBr6kdUxcP+Pk+J9WjXRNPH
aFnOtvU9deU06rjThSk59pA5qDTRnt0URzu18DFJ+jNuljnjcqrsvM2/tXUz0NEFIgKF+vQQq+fc
zXGLLOz6UU1zPHmjaHjWtfZD9uOx82BN09hgyJuzzEv1ILhkjaY85RjrPfJhb5d1YyssO0Kj2ZB6
VKHVjUBn56q196gsb7PlJSwuvXNSvsgGuT+uGnA39khxHWWfPBgp2mIkvDxVhAFW7zYieCqqZB+G
JjcJ8iQe36xc2fVDQmlqML36RtZeSlWvLmmZvJllOX3ATIBOuKrCUn1tX2vf6V8bvzc415O+f5Va
59/ntgF4MgvmM2XaeDzahb7CsU5nfwUoCsnSz9ronIMepeNLVKPQDFV2T1Hsjy8sdYNNxwp8KUeV
pkiPzex9k4NpZWgskfboErCPjLAp17ANM6YeRaNZeUd5yDqS3PiRTXh+Kl78cGvfx+WZU3Ub1Uz1
XYcbZ7dulchfljnRVS8u+73VE6t48H2l28u2Izrl2V99bqpTSk9kkoUYxgHAXtD7uEZ0aHsnOHfu
8PtgOeCCMUKpVn8NUDAA56py1Yf7APG94JwJayo+L4u/+uU9/bB4nmB1bGVrtPXhUPsEkkVtkKz2
mbWh2FpmQa3WP2U/st9ik0Yp2r2QiDlbg3n3rtuZS/XQ/XayT97zz1zZ9dfd9TDYa3bVbMxxThSq
mYF1WH638ZIsLqlE6CbSdP+Hs7NYtlzX2uwTOcIM3cUMG3Nnx5FoZsv09DWslSf3/U/dqqiojsIC
a6Ftac4PEL/fd24yH1KXRzlKqfhhRCd82bn7zF6JSHiZF1OfAjSExpXWKeXFHn2Uh7Uo11axEueA
7udek/VD36EMP/FHAavMp6vH6H3U+RvlJpZvspr7VoHzAog0cMPxu6HFv/QZ2iQ7E+uJq8R5ZYx/
I8F4w0glegfL6B3sDjlDOQgLwZrbFc6bssplnS7BQzZHOXgI/XNNOvru2jb5NP4TsrnJrBpZWjt6
vCndZC+nfH1AH8r8A8/m5CYhDaxRmjstMHjS2yfSAQz6v1oK7SNOuuQGWLh54CX+z/M8XqexvnzO
0WOk5kNXPoh8BFNAoDk81qo/2hhYK0DD5gJmY7vKp5T7RF4K6IqKiE8ZhNWTPGpl4zTZbM71NmTn
Ng+S/VGjt3/GP0bJE5KMjDpSZ0Bz/zWJ7H6cFDthchKHgh3RMfFEs+2E90KAVzmG5mDVZ3kY9XkA
w4rGkQuSmwakBtB+TgfGDqIj/4PIJxoS+8oxIjqyKPLL4P1sXT9ezWHEciGTjjIT+d+TkrILQECF
KxaFYoSbtq/zA2bjCKRAUK30GU1asz9/KLA96n+7G7VX+svf6hChU72Q2mwa+kfNKsUkvq+s5Dho
cRtgVvWPkltrjI8XiC2yLJe/1ccMKBhhkaRmPaTOqb9rH7ZlGXdZ1LYuzrEZArcPuXthf6fsI6fO
+O2Ecc+b1LwnVQBjRPHV5Webxz141SQOidd5KtlROLW/GHUyjJ9tqmp/8ZKpPcqZZDv31VUDfhwa
EWcaWhHfFAcDk/n1ZFPtmjnpWfEkz4kdCLddq+8j9liQ98vhZLTcr3Cy7lihYj+TI9gheOE+plRr
i2TXPGD0g5VSxsMhmE8s5SB56AckHrXYbdafC7F6Xtl9Vv8fFmz/9yFN0syeTEjfDx0bnwl8QyCC
+uoDZ0ZteC7s/haM1nAQPOYtgGm0VYXzRgTW3Muak9T1NTe06up41c/BqkBV/22SI0YdP3mBou9u
tJAiTrpSOaOyGmG23I3v6QSdchB++zT0GfYspeKfvbbTdqbWpAcdAedTg9H01ija+oZZYL+Ksyh7
nSZsMc3Oct9SMXRHReCUsyBB4gLTpAiyITuV1VHLI++k+wGdSAX/6ZQjdH2MT6YeLlQ2xmpqxbdi
TizGUexcXLtby5osFO4Ch9Rof3ZjkMTAUKN+W3pVA2PBt1eNnZqHJoBsHkShsjXHyX3plJpNa64f
WwtMISntmxddcHZMkH+kSHga31ukezPXaa+y9mjHdJS9oHIiAYFnS5E3X307sg5yBFaw6d1FfBk7
2d7amU6gBksIGkASmjrcfs6uZgiB9jmJ88+2oklxiTHSbCWnkROKSoxb0up8ovlNWXMx5EmL1XCI
U5h8C55qsDawtRezmU2TbJQpzmHbbT/fs7CN/FYQPv2fn64fRgRkMkDz89uWw9Fhf3y6z6a/n/Dz
HcSmS0okDuzd4yVzthsAVVg+fL5m7Dgo8ORk4D5ftYsUrIMtMLZyejlhHeV/PuHj24pCF6nf+dM9
5tatgPUOn06OlvPLT9ggnPb5Jvv5E2bt4/d7fC19CQk8Gf58Onm26lgHJXBBRc1fhDy7yPKvsV5b
h8/pHdKOi6HG+g8YXvUM7mjmu6rlubSF+0Sq7LnRHe8D8g0ae7kPwFLzq/dCy5elrWSXQvfMtTdh
JdA6xZUbk/Wc60TkwsnnLhMlZD1TUz8pmvFNdsqiAoxhWN74GF93kOZbAqAbmQ/t41Cc3DL5+Tne
04gf8sxnwemqGB8qrPWqWaY9G4ZVE7vaUxgU+hMaWid3aPFpn2tj5fSHMOarlZ1ymO0jWc9qO0QH
kyG4VSNH4SJ5PM8hC70th3XWOeV/tPlJs/Fsp7k+XmWMG2L+vr6QLyPPas0IVxAcLw+yOmhjcwHc
/KjJs4YWOaPKrpAj/ft+Q70HfaC5N9kUI/iwQ0yiwGiT9ybb0Az/Xahpg5subzBt4/Ds6M2jTzah
7U4cdEhCsn3/nGR8JEEnHl8JYP9yq8YZMH7j6+CdDT/PL42iQWAdg+gqj6w0gzrV1+VOVh0rRcm9
0kEgRGYbr/412kvUYV/DdvycQI6QBa/g5+OfV/hsthPsxry/r/DZkVYYrctXKSChoB/Pekjt0EhW
w2wNlJnQNouOjW4pBpT6INmznEfMevKGI1ln3GXrurp4HlYJA46xdwN0wYp8jv2ihG6w7Ix8+GI1
PXbtgzF+j4v2XLud/9ubyNXk4cCasCOrzNIMk2hXBz6lhj8cU/vVOoHyJcw8Fz0ykb/q8HpWGfqq
d6hLbE0NA2PQPsNvPuyco6N07t7L3Xo/KPxzjcKRNiysvDT/BxfXeAKqVYpFI0uNJX9rdNle9gyG
NzOOcnLJC73LxtOj1cFwaeBBsAZRkfMTtPzK+TJqWuL9ipZuhMbyZFnlczpbu+dJYz5V6A9to6bc
R7UWETP1gqvqgQcBX6wgQNmly0TP2vPU2OpTrDavst3F/HmFb2Z74NaqwanELq10lA/wrNrG032b
RDKnD/250AWiu70Z7rk0tLVsZod47KtBfcGecwpdaGB22iL+6sGz3LBMJAhJxjc99oOJ2WlTtnCU
58NJR7XCtbRDr+EOjRrHKnK7cj2Nefbq2aTPxIA5guvY6WupYKtgF+A7ZLUTUK7iQv0ta5PSuiik
e2d5Jpov1hMq6Uu0kXkWz4Wb70CWtC+y0iflFuX29i7PxfTz1Qwi9SJrfBKUiP0wPsmhaQ8IUBCq
3xM+UF4y9p97/qSlujDLJiJWT2EMGoZ3Tm6spyj60zZl8LlQuG4ACluE/eTAeND/6Z4H2jhBH/yx
AG/8t7205kBDpybcSKe3BLcVYNVV+t4po478P09+WTVKYp5GbAaHAJDWO2uAN9Wq4ht09ekNs2k5
SMu99GqUHf9jZnD1GD6TrbESmE9JXYt0vuKDEph7R42bY+9M7ln2TuS/wSEFryPoqrtltJe6TbN3
U3Oj49RGNeF4Tiq6qdjYYCw28iSrVBVQvhGbBxxWjqj3+5sggYYpi1j68ngRPjzpbNkjGw2whERH
kYKZgrp+jglrjYnQ7yIxatSWo2Rd8A1vZGc/uv6VPOOjJptqgS1zno5cQvPpHinto9bOvo5DSQIS
IdRXRQQx2wRmIhDs7WPIBSCYf2tW8x1lB2A/0UwTN53ylpiVhaHtNHPmBnQJFR7ZnrCbmVntLZD2
Lr81DvQpbU6jawKzKKBLP2y/KhdJVqivZWiTajF1nUC26e16FKL2njLNeJIyWqMlW7zi4I3GH8mH
H8TXVo+ZqjzZl31nfktMmAo2xPBn0RL1atMoOxtqQeYuGYJdpDr+NXSMYuVqSfYe2crPzHGsX+lw
f8yD6dVdwWrlQ1h9C/iqU+4eqg8rf5pwaRrS1wlbq5cIP4iXrsEJKnHyJ9kUN+a0gLUBsnrurESG
3Tbh9LXs5d6YnDqzByI695boKb+0x8+5yMfNUa2kPcl+x8uytXD4kykfuSe6l7HLVhUCzu/CcjXg
FxG2fHPVKC1nY4eiQrq7bd7ZiWHllAzQJ2Rv5m9IfHTPmp/VT1CrHs2DnYXHvJjR0fOotOCagz4y
bEcsLo+90qYL01L686xPsVKbsF+a9jScZZssgCIM53Qupri1V1g6MWQ+o0e6dwS7So+s6yoSrZ/d
sk32IgcHeiq3j2qTxkvRT/6lwWX03BbOsByNyf1GCO4QDP70Vk4YOBR+U23hZEZfAnPCWyJ1vykQ
mle5PmGw02nxLSd9A61Xd77l8fiuYT6BfzgOIn7eg2vso9tn4bT+uWGhc4TMWLmLxPWS/aTY4UIO
SSPnz+AgQnXZVPNzYsNqWtiE6haV1TZc/7LO7mJTZXw9kZWPtwZBs8PUA+WR7IBuTH/UE8pKkjnQ
UgPSE6LmBKtg9KIfqi2ii2QHzH3tPPL/4zw5i2kNe1ero6s6QRVQGhLxvpV4TyGGtU9uA3zEte+y
ZVQJ+iCT065kn2yz3XYzeO10lbXUSpJd06NcFmICly9tv7kh0zuc43mywtfdzQTmO9It+ynEYwUJ
zYyNidHaT3oxuffUAeZCn2xpbEtZ+/DZcRdtUG2Mk3htQAA5a6Cy3bqOl3Gc1G9akf85km3QrMTz
OJQYU0bRV6//bdhF/cUp7XzvQHBby2Y/iI6eI0ySvdytsI5ByiDro6/xpP6Ast/dw0QUl9EYnYUc
3+QGUhGF0188Q83uvm7+ku2WV/qsAyob2RquM8+tTrKdeyvGn0Mm9rGVBV9ik+T8/HaUXkm3KRJs
W1nl3Vl/313fu8O6mN8FCjPHSjh/3l3HUmrZ6/6mQUolrvriV+VoVyKyxZcpLqyVnQzq2W+96lgV
iD32fZS8TthAL4jTFL9ggy+TdjCvwtCzlTANH6nLABOQ+eizyPBg3tpdcvJs8Z/tcqypmm+B6Yav
XWdCvLH1L/5QoUOWJ+G50gT0eNUv1nrmO++Dnl79yNV+xkbxBCouezcCPlZfF8oxNqb+jDoFzFEz
bD7Ayu8DltE/sdr8ijWX+arWSr5xS4LvRtSqlz6Yolk00/+aKMFaDkUOCUcnr2xeCtjfm84UwUGF
yn5FPWpY6trIRTyaHeLjow+qbTKdvRF7OzYY2KAjFvQ+5Vi79tOYfrXK6Dser/53IgmXAoGOX5U+
rVVu++HC686InszevjbyNzBGFlA/NiYupr+8UL1hpia+G130C7NQa6fYXr9RcR559gHvFeUzchHF
c1dXbEBHX9vItm4y6yvEsV1e9MVjBHKFwdJLTcIYOMyNRfQU5rF3LSMLFPN8BBMfO10s6Neti5zI
OkRhjF/AO9Y6SWker+wbrSp5evS2Pryk2G2jdeIgXkS6WzDPP6c82vhWH6fI+UOt0NbxELWb1O2U
RaykytV3e/2YjgDlkqCov3XxG/hj53taCx+79Uo784PZZxOh5WU9d4jxRwYP+Vts9/E6qNkH2CMQ
lVLtkVdLYuf7ZJYwMkT4peyTbhO5sbpXSkt9cuMQy6h5xNDZLwYczNcoN4Md+qAu4D27fhWZ9iwH
IEmULRD1A3LWNPVWVyKdr4B8EVBM4HXNFwdM9k7ByXlTYwTjiCR8Q/Ff36em16/dQbW+2qNYRU4+
vvv1YO5cHd8Q2V6r39shSj8Edm5bAfxoq3mR/TXNMuur4RJRGFLV2VaiTz9wGJd9CRznDdtqY4dl
y/Q+Gs1KtmsWG9W4yXRiXkP4RkB5J1+C+A4+7ArO0XaqLGsrxOqMvcRRHpVz9bNNdphh/b8N6U3P
hE8hzNW/zh1A2h/QscfREok/WdQxOOUqKo3/aMsxF7/yJuItmQK8iP4OTucO/AlcdLatn/9q11so
t2HQnv/V7gdFfhYg/rvEHpcNrOVl3/fvudXU92pmLrpo+Bz/NsF6b+6Y0zyayLLVBJFgxWJVvgjN
UVuVOOrdg8Iy1q05IHjSed6mNMzy7LHT28GKHY5qy+9JWtzfB7ZXHrMi7HYNKp9ny0dRp01KMhgK
Ln4JWsi3MG7QBPDr4DnTOhRiYxajsa5iuM53VNuGurG1zl/kueWzsX58F+q4QyOBnalt51fZJo/8
1LMOMIMusmZ4cYCUURZW54aEVJT2+fXRFtcZFoKZmq7CcVSfIYMHh3aqZ9N5c6zY64VLAND9XfZa
aVutnAh7UFk1Erc/lWPxvagz9bkxa3FBbPGUBr7y1upxREbXSnayappav8Ar3H/0Rv20Nb3EfyJ7
Gry0uljJUe7E+qU2WcersBUBfqE1M1oTecLej09hbbZvkVljlW4gx+wQKZzMTqxlVbTJT7jx483N
uuSes/e02hSQqGca69KuWnQvOSnDraogY7JTC/xdHdtqnmqXKLCZRmehYn6YtFZ07nj4yz5ZBH1b
r4Ue1mvb1qYUILS4mZatbgMQJPs88rOrLDSzSlZqZWNoZxT5oy1qpwy2UhDiAmoDZ5wHyzZ5BIOz
3qmCBOdnm6+E/gq1F20B8rCc1l06kBuZNXgyT2SHGFLTNqV+4zzk7DohuEF5r55uYD6eHnhguL/i
yv+ti0F9y2plApbUhNe2aNwdivARWou2eek1+LulUVZvWlxG5Deq7hdYXsswvN9GHb/EL3mtmjyh
RvtRtJmDQl2X3aukwNL0f7Z3c+e/2oht4LgiFqkV/q6soNEvHnhmKBnqtDYBFpyLydDARsa/EDgf
UXUZx6M8+iwcS8u2WiJgUWPv5s1FyDoE1uN8GBv1S6eTIf40epPtugJPX7Y9Bv8dJ3s/Bw+1Vq1T
1fR3Cmy0LWarI2gjO3rXNTzKx0S19nETRO9hkn2LbK+58uCO3s05C542b4HvDISGs2d5ylQ1+oGU
Yb+Ug1J2sCC/YHsQheWZMvLYmHqYRdbgGK92bGqrLBmba6rp6U5Tqwz8gmGfqjhNN2E9aE8OJLFl
D53ko5+cJ4LsM5Cf5RdJq4UPkz3yWYaEplEvoTu2T2bDEySrNPWkoVV7yF0l2E2VOl3LEBvyESPT
t75nl1x+4Z6TnUyrJAUQN/2CAJearIC3pqdgplJ5AirkQtZlASQvBuEgJjwak3965BxyuBzzOEfW
dQXF1r77GBszu4ez9LU29MVpyKurbIrnJhAI1jnu261skkVv6uJKrGAhz/lsl0f6rIn9aGPEY+jf
+ZEG2z4mVDPidFnSXLEWL05yvDpFysa3pgYgluFtLQJbx6mKq0Nb9B4heBGe3cYwNuDbkhu6+O6K
jcv4XIxWS8LYqOZnbok5kxGsXAHvzExM7YhiCyIG2awWotVtspGNsZa71ePQDVBo9ommjUd11IGg
aeyni0A0z12fggQ3fYLVmZptVdEjjDiU5n7M6mqfz5HJGEXGzeTV6a1UZChbD15MtciWttpUX/AR
DtEJJbTYIUwKmzNnqTxu/XkTtQBYuO76Cqkxv3C2jjsurBnw0VVKdGADjt/bXHVC4S/gSyinOM26
t7/DhAO60B1gzBSh8WeY39g+pmUM85hNtsvZ7HkYuJb/HMYqxAYnMKWnpG3rrZK6JPeTUX+ObLu+
h9zB7Ta0qqWvQwroUCQ41F6qPzt2ru+KwILJPw92Mbd5zqH2zEPNEp94DazbTg7V1DY9CAW4tqya
TovhpVfpu94hJYRskPqchShrWp6VvJUBux4x6faXNmYxzM+vfUsmpCTCVvup5B1rrhShbWIVC5cw
V7wI6i3bDExXwdOsmySr7orSmMtGQDWv4w6NJpEROiQJ8A0S+bkIBXGL2N0FdeH+Jj/36g9x9VFm
Vrl0lMp8MkDJ4Xmf5Gc7Toy9GDNjhwVDd5EzIvWTI8rlo5rdDeG3umB1yrNrjh0/Zqwy0DvzjGbn
lctxFik0gUXt5R7nv+2C/tVGRqw6hBmh7cnahZAU48Icchx2xmydoT+ESrdilNk9asvitRLVa9Eb
+mX0u/yVd1kAbrSIyMydk1Igdeca9UH2OqKJ0e+0up3sJetRoe7k2/hzci5hWGvTEOseGnEBQ1OB
fzfSDzdST9bsumI7bE8C3/uSm/YsNxqJixc3ADM7zWd73kIIS6pu0RhO+2va+IFS/qrTdAAggiSW
WvYfUDu8k6/Uf4pWNOM6LVJj8a+Of1XtumG3BTlStk9RgXaIh4VgNpneKWwJQyO+zqY1ttjhV9Hw
kxUZgsxD/xvlwzcMxcMvXoZOMLyi/hqng7Vr4OXAdXHLa0ZCeIXMtr21zdFb8njja58LAcHgaGsu
OnKDgb24bCxwRcVYekzITFs+z68pWkRmYJ76pvFf/KCfLxS9xZiRatZ59boWFpYX82BcAuztZJjI
bczVUHjoOGOG/JjKKT1xCRXxKk+d2BU/IXi0dOahdiv6JUufaJOyn4AXGUzJqkzZeBaGMhjvIuP2
06zYNwzhAkjygPNDhOiAtSqTsf+lltpzTpbxm9/ZzUJ3bO8NB7Nxiedu9qwKNVojPH30MgedwHBE
szWeiv0AEgflE00plm3dHVhquODZ6dUcM90qlpuuisTPn7O5GMkskGm4yxbVD06eM+1Vus5haHtn
XSusCd9u6NOq7WcrIEK9upL99UhEuOjQK26Ef46Jyy8rc3AXeai+JA7sKxtJhu1I+mlj+3m9lMpC
UjgongmwbVHO1vHAWtWpwV8l1d8ck4/nJvpV1lRC6CCvX/BUbW4amsOHusjrVZA71sfYFT+dzMru
pdcoF+ShSXpbPdcRPg9zNPJONrn5noXip8V39sHDReB9CSwgNkS0RLH5htt8fykgMa0j1wVJ7DlY
Zmp9s68D6NY+epMjbkEYDKnTiavlqzZxg8QHBMe7tgs2tgfCEr236KfHD2PUirZLtFjZEQD8PtYI
m2cmAuQVeuh/uCwoROZ66bybo+lvsTrJt3ZVintol+fUH3VsyAy2/nX2Q21RdiHoHN6cuLr3Shjv
hyGyj4h4owg5F1Z6DcpvRRW2wSLo4YsWUfe71zeqoW6HqPK+hIXfr1tDrY8uG4hrwFtcxoJFloGC
wwbXbfNaTyJY9sQiYQtVMUrRXpgsWpE40D7Vq6GJ6Zs2W6winpIvfKcs+UeNm0J130O0dr+7boSy
Sg/hjAdKvLVrlFF81erfPRu4Vm2G3Y/AGrd1UJG4E8ZLl5seLD3lHtj5rjURWxgdREfGRF+2LSbT
fRa62wRN8mMxNMPOdpWDPxX5Whu945Q23UIl6EEgRgybLjLsTeGLL6GTtzi8u9GiycfoO7pMN9eq
nF8lFw9SznjAIoO+8ZS2PSD9evDgN18YMJuZw1C45CO49AQYyBCE8V0WCJRpRyVBlX5uShQFWbHM
tdbkdrRz74zaWe3LL4Nb3io7Jxpf1C/Qx9Mrws7qa6FoCHhpzkWPy+Y8WvWtj4HylFkcHyPvV6yK
/KQiOuHFw7gPHBRQgPcX5km5+AKmYmhnHz2ojC3YdKSZ5qoy2tc5svVk611/EXYLcV0B1GYqcbSq
VREedU+ctVa4aNbPiMMZmBh6HLFE+JmUIRipEfkC2S4LyFjg6eUQWffC5iuL/hwV7fF1wE3pWqXx
a6sVzYVAK1fS1JPh65vuTXXzeAHJItvWUffTJRNyxybYOA+DA7XRDKMlq43ixNFddiIa39/xRQCu
PCXfCeszotesce9FSbl41CPdGRZjo6eA6vJuXQ5u9VYZsVhjg1luZdU2bB4/noa+bDDBf/PKcdm3
0ECJshn58XHosGs9+iZMv+UMqjgmgflEKlhZhj22i6F3yJvxVo2xdXUzUK19uzY94yf7umqhxu33
3rS629RmpJ0KZD7r6GOquQ5jRV+OIm5+9+Zz7zqo/CShd6pIMy1QoepWQwJ5RsRYkUeK8HdY4xFw
4nK+ZSh53vL5iDT0LdPTChInTbKzKyBK9T33SllVdTO7KFr9PQHVU+B09lInasczCFkoWXWiYDqP
LsEynnMvYD77p0wUS2gQ9ktZqNkiAiZA4nz4Tze5aa6micFTN7S//TczOTlCdng8HvbGyKv/9axz
UMoeo/R35ZfuYajQfnQF/jawbrJdZMKwgp8JM7lGm4wt97gxSqO6Tm7tQLZUBTGc4Oa1VbErWKof
c5e8XMjlv+MZQnKuQEoBwcPpiihzsfajSH0SU+LgMtSrL2V6r2sWoLNd773r4njXmTjCx4HXXsdo
Tr54af2h+/lZrbjSk3TAbR04E1EuY2k7WK4bwjJ3wp/UHVhpnMwLPV1rllPtNZvZAHfPj4y+IjPN
uhRC8lpXa/uXW2bP2ohNUFOoKrY1yrq34vI3u7xLyL3wI+h4h32YFEg0RWJXj+3F5VLaJrrbbwfL
HW+q4wYrNKD1d5UEpW5n8e/cPpPJAjrOxXyzh9b5cEJ0TqtOa55IMIlNlbYFWJcabDRhLNZcza1o
TLHMGyf5XhXDMizq9Jca1pgg5FH6agMN3HRInxynyUClxQLLG3q9Rk5/POut6b64nqdxy94Q5aq+
RaEFvdNVq4Nv9g54wv6XFiTcKF0HKL7V2ADhRXxEijheE7kZL5lnl4vOsr7HWhm8QEUcdxrCqVtE
T71X9uhIRebBD2QsABDm2fg0ZmYP7adWN3XeiXd0UQ9yRGS3E6w14nN63xRbMTQ71QnSPZoQ9l4j
/3Dit0xI/bX2FekJbxUh5L8WA0H3UY/GU07YdzFEnv9imSbhoHo4zNiT3kAhuBpACw5teo4A6sGo
qdt1bWFTHfBdrmwcP/c8XJQ3EU/hwu1c0t9zbyNcHGcs80VVZy1Sv2BR1PIgrYFUGGbX74Ugej25
Wv7hpc6vHqTprfJi81YY4U/M2nMI0N6iBEe9hMeHwoKn2ntMpMbt0CX5U6DPketCND9sxLOySGi/
2OX8qtTIea2QflprWvLhjnW5Iu/p3bK5ALOMkiq5o51vK7qC5kejraYazFLo195NDvQ8G2h+TBL7
s61UBpvoLzeWeRY5LCWudHMfcz8mS23MdcR16HqCzUoQrt2izM9K0GBAMKUIP3VGegJ18dUBMHmO
DGtdhM0zEtTRUp/009R4RzMjjut4rnYuMXVfTmOoray2HXZe2uh7fEjGazkX0S4fCbmAMoh2ZeBF
K9MW+rs9oqdfD8NvyHBT2LNjR9bqtSbevmhar1j3CCRxu0yD6UAGYRmaioVRVGns1BEQW1rZGrGa
wNn5iZIv+ctzvWrpl9DTkYFxMYEx1HI8TZBVl5lBOjq2jWHVWwkRenV0oNQJ0S2SVjwjFpTtZNtn
ASvsnyGNq/fr3umNBauRs0mq4N1tesIwjhm9zWqUqy6zjFvihd4mhJztZ9aWjNR0gmCU7wILx5te
r1D8idpzXxvZM4oKrKtx2QN7ZQ572aZlQF9QlwUOqrg3tgLOL00nDDXNdmTuU2CwSsZt4puqKOMh
NIvpAB6bb8cngxFB6j8JsEcsBJMvSkPaoYeEu+4QYN5l1eDeVQxNVUfv2PTgNA/vlVhpxB4njMQy
DbLoBGY430cTAQsXmMeqciZ9ZYSej7hL/xQQDfcsmxT+FCv2uQWh6MNXuytFUNxZS89sZ2wjJptV
UwB699XGCABzw5BFHkJcr7h8EURPzBf+PzYYnSUK7/nNFbOTsnh1ICPfiHxmj6IiL72qUAhbj/Mo
2RFXjX9pyx+ygrWruiZhmqwcp55uKEx5C0NrB7IsxnR7tKmWvdVT1wT/yhDZwW7BvFpAJOeWso+T
pWph4N4qoj4NnlOdhEj/HKVILaDQjQwjoteAlOWYxyF3Iv5XqdptUp6E59rCz1hRrXKbaZ4Pq5KC
v4G3F61D/D6fzlZt8wDI4ntbKQmXP7dFVrAO3rYodGNsAoWktpy7bGvdgkBjg2xp7OpskxqfJB1R
XVB/20nN81VRjReBHNBNRdlgafhhcA9511tCcynZwh7V/GC6uYCJTlx0Ta+t0BU0eUz75tEr9Wzb
xuZHF3bJOex+EgSvL6kYy43n+qjFRDgQNT6im/IITWVkcuThZ9E6l6EaRkKn2I8MtmpjNOGgV62k
Hz4aJ18t7C0Wlqm0b9zvtWUb+8Fz5dY4tcW1f7VV/hRRgmhPlBxtgRuxLiweLXNVFj2iHrAgvWIo
FrJLH4hb5/1K6VP9ZjRPkRRnUu0Uex6+4Id2k0o4bg8rjPTFBKmEXa8+h/owcJMCS7KoQo1lQWiL
jRaoxkPAqW4F9quDjr7QLOEkx/X4WqEXbZ+SAh2BMg7SlXA089BG8PU9wFwvWmg3T2ynF+qQFS8o
P66BSSr3eaHui0Z7N1KvOtVZ5D+qVplly3js4w0CLnis5N2grLFrVbYpMN2nxix+QJ0AI5b3/YFr
LVr0ZKruVpGAl/PSaWt5PoCrWnkL8bZ66sdsaYq6eQnGsX4pMvdWIiZ8KQOlfvGM3lp24yi4w1J1
Xc3fkqKIV37rX6yi7M9dOfqXHHt59Dnj9yCL632khiXEjSB5txNik8Qho53sTeBRg5EnVSZ7fQXj
qjxRnlXXVJ94fuxk8+B0+SkNC5BNbDQBSE4h4g1kMC2jSVfwIexXK00Q8NbRDodRZb9mDbFvgGbq
yp2r1qhq27Lg8a4kjvWawVICEqqla3mu7nXBFoVvsX6cK0AO87Q3UPhlMCu8ZlNMfoBOGlMl3RAh
2g7/S1Z1TCrXKPOrGzk478Gkm8iOPnrVIMkJ3YTl9nHuMPgrBH/U7f9i7bya49aVaP2LWMUcXicn
aZQcX1j2Pt7MOfPX3w8YW9TWtU+oe/2AArob4FgakQR69Voy2KCYYlOHrn/zpnbTbRzK7A8yWI0G
QE+9SMPK686hsjbbNtmDGz1Yjtdf+2Bydlk0lxc3ORec0L2g9tVr6vAiKmlesnr8SH7OuytgFjjA
8AC7vjEO165Nj5S0e2fHUGBjkbZW+1bNVGbdTL0xJPcmSAVfLfUI6tLcPJMdObmDO1xlfF5H6Yb9
c4RgO+omTj7wiheRJ1bjFIE6cheZNv6Vl1b/rSxDHWF0w7pSlx4fInijWtJhD52VfOhUpMJsL9dP
nKn369gbg081R8c7A56DnfRqDbIfbZWiLiK8hQmkryn6hyByjY/dt6bKgoMeFpCWDxzbxZldbxql
qvegmXluucE8nTxkKqxtbDm/uqnomlpW6es3AW+6ZqaVu0RUewXWE+K2wUeb/x5Fy9NGgQboo8G3
7dFPESISI8UazGscTE9yFM95cV+BzpMjMFbWxUChZxUJTvS5huTJHUf4zsWqCHQaO8GutYltxbhO
vvqzMZWjo1ByuJh54S9PqQ+YUgQt9tSEczGcInv9zlEEsbqq/GzaL8EyhPMI9jo2XPOvl/N7NoxW
rWkfECbYUd89fXFn29/MrTdcJi1X71Sd465OBzgYs0cOJ8gmIqEoJJtKyArJXmpYggcDYdjZQVFI
2rTXXlqIJHOPPO07hwyWXlh7Ef0QK8tpaP4G8ChAZLGdAVHfVm04Wwb2RFKqW4Fk3iTTnJ+KJvrZ
UBuYnzj5zk+ytziWuMXxLu6/CFmWB24G4b1cf5knh0vMcqX/IuTdUsvcP37KP15t+QRLyLvlm0D5
9fH/eKVlmSXk3TJLyP/28/jjMv/+SnKa/Hlo/YS+Yxg9SdPyMZbhHy/xx5DF8e5H/r8vtfw33i31
u0/6LuR3V3tn+//4Sf+41L//pG4Q1rwdGgWivROvdpH4M5TNvxm/cSVNyKycHOFt1m3cmUnxdnyb
8Gbab68gjXKp2yr/KX656vKp1QEVmu3iebvSf1rvP12fzQxb78GMeTtfrnhb9f3P4a31//W6tyu+
/Z/Iq7fT/GBVQ79b/rfLp3pnW4bvP+gfp0jHm4++LCE9qfiVv7NJx39h+y9C/velXK+GOrc2vk2K
FZ07pRcMiYDNzulrIz3JNFUn3XiQZmmRvUZOWGJtv47P0l2TQDp6KbJsxhA8FUZnroPGoraqtZTH
IkohUGvHF3bBENmKUVpSSdiDbxF+OWeOTPtE9v1v6Zd2H56o3VzDiCVtsmlG2DJsExBYC9n+Bbro
K6Qe6bVylfQ4uB6CzwN1vq6d3BoYKtO7MoeBVEQZSYKSnPRGjgKcLVAvN5t064n5owdAxclZB7WM
XKoMR+qcS13d3gJ9WCU3jRW58CRb1JcUMxI77OzBYSKmugsTtFxd+G4s6ueH6mpyaEDePqa6Rwyn
yKmulZZWV03rjH1gVkDX5ezeaKaDX4FseDPbGT2AyXn3BXJBVpQTG7tElshqH5e15NLhYDQcagbn
23pRVnWXOE+h5f11SRmWj8N4p/NicQszZ7Zojn7w1HqkiBm9oEAo1N/E6qFHpkT9jXB9p1J/NU/D
3uL3dgaUG1zCRmjZS8F7aZTTF3cFTsRTPPOUDR2oCresKDrNYfoonGNZOeFt4GmRBxpG2EvguBBc
cXh1myGNyzTFmZM1SY92+2bOLbKZ6u2QZvn5/cRZm8JjFyuP79aSQ6uw7zjpto5aY6FVnyK0NqtD
cB91WXAve4C9AnRb62DvA5klr413cci4wZuTu5nKUhG6zLwtZPRPrpuknJtG5kk2M0dnJ5SRzZPs
IZg2HTMlW0ln9homh75pBjkFJ8woKI5GbFZZ9Z4KvAy1sRDisa7S73tF0e6ltUdMbgum1lhLx80r
wmVvmFWOvPXgImOXCDJO9k4pofQAr/EzdvEmWviMyJDOge0/nMZcmAdTd78tdhs8oQ6fVl6Q5fHV
vfQsF/PQMARVN0BhIj716+e6DXNK9Sg1dLfyQ1hOoPMTqTMYtlz/JBurKFCsv7WLdUhsrAU1IZwW
itgMZAvC1xPKd3M6KG8WMKuSA4N0SJXbgrdJbxasR7heFRgaNjrM6GdTNHFcdmc5lL2leWejTg/a
WDZi68XxPy2wTLtdQx+9XQG1Xc7Gpx4vGVtEFJD17CFUw/whtnJ2VzGCEtLBeVuCBjUitQUc6fDS
uidKAeZ8JcdgT38aHSt8QWhB3Uk76DHvtMxYYmspbCmXkXOXmHfDMhipxvDa46wmX5QuJ5NRWjC5
mXHyHAFQO7oOhwYq37BPVW8cZAQFXB57bi98cASMPS+orivttAZS5UDhL+AkvYCTdBOgnnIubVKP
oiuNrfDI3hIjpzTjzhmRb1pCpfl3w0hCVJaVUnW+9/t2epw968Fss+GlYsN9Kk293k51mn8LTIuU
EgArjs4mSN5ECkpN/M+VBXA1qaBfi9vWXyntdJRgY4lClk3buP7asrxsu9gkbDmnqm6bgd9aS8cN
nux7frw3XL76b0DPQdsnR5gXv98CO6q4mwjGXASu/JNXed6JnauZr2RXNnCxW0AIGjTtb9aaKuix
0q2dsURCduojwyliyBshEysaOd2t2giAJccCpd2MMIbmEKqrc9AimxM193UJ77PsyaacMqptcxNU
h9/8dCSvvTQA5ACTs7mXwaphIAedhHCitk5zHfP0Y+x7DuTDKZBTJZ3QDflli0llXaUjFL0/2bMx
/5i+rpH0LxxblpfWK5M7uP+Tu652No3H0SekXj9N0jlXwwyepNHKIyS0F3V2p2ElY5oBBDV5T5Th
cy+hPlCslfVtE+1lN+2sH26kF/s3Nnmp+O8SXvCL7CscmY6jkUF0Z3qnTDSjrcFIuYxlD51gdEns
5vDervTe6Xe20Qr9k4LoE5ruIua2qrTKsZwjm36i9GQtPVU1qQeyyr1law+mGZYfW86bQxUgu52G
5gdOPVq7Kz8GQa6ioD6A61eLjxoS8ldrsJ/ljLh007u65KWxNDmttTtuNCYl1+cwD/2z7GVD+XUK
XHsnR8NU+eegAZLMw/1XSPzaW2wDMFMERnzUJ4R3cdwmy3Xkiu8u11Kts8nbTHDi/2PeEvxzbqSi
QuFEOzWMin01m8Gjotaw0Fde+pnTuy/WaGp/I67tWSapXzeIn1Mnab94fUJKJ+7DpzB2uWdasXK2
Wzs9v1ung/TrHA41fDd8iS+a2jjHQSk5f4J2YNUinnOJkJeY7jpYAXd9DPQSLIJdf4oTxdumsHWt
HA7KSZhmyXYwyu7SiYZk3dtmsckQTdW2Se0qx8UuJyxDGSZteWnYhznx0Gr7x5JWOb+9wjLfiElH
tFn24FsWhVAp4g4OrOR7OUzVMrv3svQegG1SrrscNYsgRG0rNFp4vkYUuDQjGleQag0kzv/RFOj1
ovdqwe29kq540OCxlt0yyFCBrThWe2P0q8LeGkMMys1rul2kJZooOQifZdOZEEigdf8oR0EFAc4S
MYiwgYjImX9F8NYE/lFD3lur8mZD2jG4qyVJUtWmvLb7xbiVRqgzw7tJEiKlIkga/xyzzFliGkG7
JB1xbAQHFaweDEKl8QGukMTXyg99gxLdr8EvT6VUyi6nOopiGHHfM4JiG0PlsJa3weWuWEww44bC
sdhu91HhMCefg3RxW5XNstTiWKYtSy3BBYJNnNdmOff1dn6m1n9cuWTcT3OCXoyeOQG5VkqKUsfv
qnUDV0nY6U+jcEKM4a47DWS2jB0V2zpHjdC7LYy+Iq0Snd1aj67SG5X8RvIMGnM5dMjM35vBKISE
1Od62vbUxzQg6YAsCLlztzA2fmeHxxyhi0vmwMLFnqhMNrILsfjUrNwCZCdlqPWunfKxWVWG+jP0
5l+myt4QCQ6Gib2KHHLKTjXTCAgvUYonl2rje781tJeJpOfaSBzzCGpKewlrx4XtPvBRnC6hClPN
YW2L7KuF5OvRMqq/qll12a4KG5jGABBYVx9nkYeVjRlo5jFq27/kqBM5WxkbUbrz21ix5jJd9uS6
WqHUR1i60vOYDBX167xPafwcrmYNYEbaeo1qzdbzvf1cFcp9SZ3udmp71ObGoFyPTaadZtmkDQCn
QsgJrqThjUv4C7g+TkHW/+zJkDfRRhJ9zgu1PoDeqU+6CrHkq9qglByUwyIqzqRFwrM0tVKVsMlI
ndlqLij4f+kTyuDapnJOGXWgx0gWvpkxauXZsp3gfFtAepZV5hy6683rx5j6hkT5HKRrKyp/kEot
n8lAVc+Kkn4l199fTDHSVGs8AJlEykpElJVePRdRt4H6fH6Q8Vo1I0Q8UiIlnYplN496y9G9mC4n
+X6qAThC6/t2ATfN7rLcorbfKMv1wFHJyk684iyDQRHMR32iUkheH4UI9Ti5pCUhrnZ641PX1Mad
owCPlUMngFR5bqnKkcPKc5qVaibOXR4o6qefc/peM+6UDJ5xv/KMT8scXmLjB11H7S+E0zJy0u8Z
GJxrIRpSmNo11DNrOwr10sUmHZlZoJOQoPIjh7KRIaEZPY+gE0+LSfaoGR1tDmeWdcgduic/h/L3
9XK3SJ1ac3/0wLqKjyCb0TFhUM/D/eAr7dli71nCNqC3Z32sD/YQTAdXa1voaTGlum1QtSLHsiut
tzlyut2QRASKWzXbcAb/3LXFbyYUKjWfSaQctI4thGzSPvBBXYlxoyr6zUi5y0/3EvjONosZnd15
PydLt2mk+l4Dl/9+aSv13Axtz38sW1L6cjAm+BvhBUk3CYozn7XOG3jSmoh02kHxWXM/QIrsfITo
rL5rYiQDnTHNP+f+VG7dgPJyttgQPdfqyilUbeMJZD5S0PnZEshN2ZO2GSA6sGLhkU3x2pNDaNJw
e1YKLc8gHrzFcFR5Z77AS909aGHWP+ia5W+GAcWbxWarVXDXlP5emgaKLmGZFZSuxuSOR2mUTQwx
xN4G0CF4rruHpbGf49YvHkBnOmwVLYo4i6b2ANxzwSq21bvMAs1Giekmhl7zUJKt/tg1/ISa2EJy
WCgxU/9LdbXftWdTDIcWBCsVwv5Fem03/DZM3nQvp4KAvWa1Xj1In2uW+8600yfpi5R2BQInfdE8
zfswID8Mw4tnKy8RTHkPADabc+GDSBWjDGqDW6/zUkQItL45SsdoBfWDV7vdASYt3kdE8OLoQuWo
amaH4AVhMhYcW7DrAoApS6xcHRG5KgnD2+ybL6yBYyiGtlWCwN95QwgPQRoUV9moFtJQc4uArhwi
aPzT0ZQN1DSqGuyW4Fx4kZwYNmFSQj33ukoyasU1CHVvO3QlAkGvDjnDGji1ixUHMiZT2dkwbR+5
jn3MNVRjBC+l6iUV4rL0SklruYwXN8KFEF7K8dS21aExKV4Ok3lfkP+H5SnoH3xD5/smekZyF6MB
eCWn/NMS+8UgTn34BckA4ejLtqaCATApp8VbX0mp0489eAIhoD0OXus8TKKhKhcV4JrTsVSLnIcw
s5wHS/OdfTsmzmqxmZqiXahwOkuTnCpjobFZtbkeglFkNenUgiC6XWaxLZfxeiqOe7hpzl7o9EcK
sylOT8v5k80r9yYzO84jxdCFjYqyffNx7JXmOTGdfaDqM1iTPjinIEzXkRyaTrJNu6A5SG9Ujd9i
X6TqQed8qPj2yii4VSC+Z0OIaAVLV42W76DliPZyOMcVKEot9O7kUKtBfCr5p9wIu3ueVOltEvos
MA/D1LCVUaVhKau6Bs8vh7kDYaeO4LZZ8bW1ywKlBeiAjk3p5HtuusYzyQbu5BAJ/Cuyod+GEP87
HIHj2kGv+/ou1oQnAC0WYvMUlXdeHzcU73qbVp2Ncy8a2ZNNhBTV2alCv4IDHY8C3GrVG0kL4SbD
pG6eDK+NPw1J68UvZd61n0q1+6F10c51quqxHFT9hbJ04JF1w5tiFBovI2iPTWAN/l56I5P9Pqol
BgAMgieUv8+JD0wqEcE1Z4gPlICfpFPOj6u/UpfdkLSEZfwlqBUYrkW0UkLsP0Msr1qWukn5U3uS
DcVXqhU+DVZfPlHMOXOWpEJ2OftJunZTtqu5aUKM+hrf9sXeCC3rXnf0H36GINk4aOl1KLhT8joJ
Oz5oxGsnGukY89w+BmP2obWrXyYxIc/d8q624/UtvrODUxzOd52kKBXk87K3NO1vbFNm/ae4ZVoc
8/0vlHbcmGmQgJX2YdyZTCqGRc2p3oQ6jEE0steX5ElWcvzODRY0OoSRf5H22wpyyru4xfYmpoSr
Y8ffww9NrXReMrjwmystU2Tv/afJTc6GRl7rVn8MlCsua8s4I1SsbcVdBaZuNALWgwurNN/apNxZ
gltajqE2iQAPA2hcbMNooGH0ZiwmdtIo5yxN7TrxqSwH5RHgoPXcN/lfSmENFzniyFXfsTezNj3f
m2eEQw5RUoyXvHM1VHKo1JjsWEffNNev0iabPrcguXT1YiuHpTKD3a36+ciZLd//rg4/goaOqFDT
OrQCi3xnelN3lySNR51KFJwUwfzKohxcAxAK5zoAgx6EV9mzdJ42hdbBjvxPBypjnB771idpt+cs
hoZChGjp381AIkmukRVuCDnEqHObU2wUZKkNvS0sY+uJhIH/V4owyTlr0+LsjPFjZFrZPn41SXtl
12G5et8dqWjHyg/6Nlv63wS9riZtf16y9L1fq7dlsAfk5G61wcvvmjTqIVqg0qCkxmQV2X34Iwfm
SRHR3/xmPhtwY32ataLd+JqbXosCJkHI/fTDZFfa1eYdbWP3XbmmdN8j+dDOl9AEnr2rQ0qJnMYZ
N2+MsisbIwCg3reGD1wLzDbYbn2+LO4Jivtu1fn8mNBN/rY4IuhhUWJD81LNiieettyOoSOVIyol
zHNTzF/kSDZDaYovzVBv9WYqnqRNjSCCqWeXP25MPqLZpGqjrfSZwgT9ib6fFaNbL7Ysa93V1ANW
XxYak+++hnb5bVXKwU6UycUruYa05R7csn46xjtp4+UoWld61B7gGbkW5YTEBzJLT71nj3fwZt7F
YkSZfPU0wcK/gzRt3sihbDjD/wFQPuZ0krC0sbyrT8ZbTpKmlmrrPcwG/bqGGJo64XECSeYjzTiW
+jUFHW+Wc3TfipG066Ftnnl3OMmRq84mKEV9qvYOklsrabw1japffR2pMKODaU7awkE17s0pXjVZ
HW9tT6nuo9IiOws17yF1NOOe/7cL4NnRPvQ2CRS1N8N/TaW2ziBDoZi7N0+5GRXfworCVRdWKsiO
FGWbzJVzMWEoOXmNau4dDkUeeuohN1CwqJ+sIvpOhqv+24n3KGoEO+4z9d6heu6h83R7XVQBNrvr
vFXBu/mla72T9NpKAuN9OvEVR2vUPqhgIY8pEjcbQ6/tC2XzP6BUCCmg0JD0FqalWWw2HO2HQu2o
NydC2pVxKnu4rH9No3bz/2W5311V2sQnZN+lbwOQ8rVIX7ai6UTmVTYUG21iAL+XxSQjAn3Sdp2u
8gsVsdIm58shhaBP4N2toxwt61Ilk8MFsi8olzp1wMqFzHL2UvUpxaLOV6jsvWtDhm1q8upQ6Gp0
nw8t1b+WYT9yGoTylOdDroQO6QpZDOvraHXPQ8I3WBmbtTWQ42SXf77xq76hWpXdycv0bV2ZlMoI
ZlXdsGhkTzQyZBbsrJ04tY7m7O9ZL6crdzRorsew/06xyqmirPJTALnRnvry/lBFfoyMjfrd4jt2
yF0H+p3CKT6OFCDtPXeetnLYjG2/Ragp38uhPw/xRrWM+CiHni7IrxC6OE/cKj8GMFlRbgT1VqWq
yh36z+Cac+jXKtXVP4xa/nNYi/NWOfQSz4eKrP/plcPsoTS3U6D+6OfZg/nVVlEdSk2wvm2egI4e
2MHYGool/Gc2mdKrd3IkmyzMBJGF/iMejDzbjs5Rtzno59jAoBxGNW498bJOYUw1kASi0Ew6TD03
b17+1ExKlER0Wlv6ttQHuGdf3V5lGeVGrnhblsra1ZT7yrZFKmbdp31xspIMnUDkYjcz+PPvqgUJ
g+59VebB2s5aGJ262s2fjcT4johnti+DAJxOFxR3snH9sb0M7lUOpqaqus3iNJRAW1s1EktjVw0H
CA0/+nlFMaFX6ytPd5T7VgiGkA0IrnkK25KlGW/sZZUH5mpwIZ+M2o5zA8LkLBho++Pco3RJ+iL+
0ulwVNqW+60dAh50SQlPfE9dRje0PZwRhfcNmqBvWtnXz6YxJSdelbQtFM/Dt4TX49Twvpmc1JGp
LVWwsLr2ZM7uDzmPfQCPb8pOHkcqHslHdCbP3ci6UZKp47Op2dpXKkrR7gQicpRbR9lkbIVCp+Qx
JXaTsokqyj7VtkIgPHdcmIbL2bkrPXsjN6FuLOTa8mCt+a16bZJYvRaN/6WOAu0oR7KRzjjxVwO1
cXeL3dB189KVxlwhVak23kd7NuY724+mVa8iKjhDMrf19NHdy2GmWB9QdV6jxoomhqCtMbU45Kem
hxfZS+Ywa1ayGwRu0qwWl+q2bFpqDWQ4U94E/uwi+7cyW9uDzXEeL7FoAk5h8k1tDJ+dwu720oH6
lo/0SVR8ss2cisOyDht+1wPoIdkNBe1OLEQtxAPncmsEk89tfAvqSLlpaH1BiCUw0xIV3cDnprH9
DB00RuGlVjgqRs911g+t0O5pgMvzVI+NQ5vp+ge19396ob6LT9OAMhzvCe6KWrrg++wk+zo2zb9h
2D82ccchHyQNbB/9o904xYM8yE/1al6pQR6e5TDQwnBbqVCTuYnzoRln9JGS+avtu+UubUcOHz2n
/izsRaVPXymZhZaVrzDpnXUFQupUqGP02XQTyIy95qWbYIHMov6HNLvZEO5LY1xZ2cFmj3aCuRum
ZtEz/zmclHEQ8oW4b91beAjcCulwyHNf57xb5xatIS+Qr5Y1A895dKiD2Ne5M1yUoBgQvEfKyhq0
a4eWuYmYLzbpTdRxuMimqPMXZQycfdLEtn8nbVCDgKHRy3olZwAyiTieFqtW+ZwcNPI/JeKvaH1T
k1Smwy55LebiF+jMK+m1ovhL0ajdYW41naoGMSMKWzJBpR1RpfcaKKvAoPSxL1b7jW1skkBt2fNC
U/ISUrckMfZKndi7Ej4z2K51Td0EQft3WXKUr6QVOoHUvVBZ8Uvsnf8rsu/d8NMhBeBvNsGQ8c7h
5g7Fr8syMlqqxN+E4/+5/u+WWWw3+fjXGbkFswp/u3yaSHyaSMhDy+jls1qh/hSYubHSlKbacMZQ
PKAwlj84oge+gAIm+yotsplDVOTqwXbehHppO7EfOtymvK4wVlPGbczvtnKmXNp01f5+4ixLmsys
D1G8sEyOkaMw3s2xFXgrjefqXekOW00O5bysTAvSmaq5UwPKxinz67tLBCJ0+WTy6tT7Otzw536/
OLy2688Nh463j2GqQgRM2aDc7DxmHDt1HgelulW5j2njmXfgXk7SpwpTMTgQdRgTb0diKB1t2Q3b
WvO8jR7zHr5mB+evGvxCDdq5xfBLvdqQ91zkKtwVukfUbBY/2L/2CKvLneMmBzfqrPvWKlKerxkp
UK1RgejAbHAfz6Z1L3tuUBvHoG2fb3FySjCk/8r9fD5k/DM4+GaGw5/EoW2MaGWLVWXcspTAhU5O
WZxul9TgyoioytoMIts49F1ACV5ZHuQQrXOEgC1KkeTQzaD6qLtnBAPcM/oSzq15N5QOaeu9ONqV
UxjDPAj2z4iHdIW+Tf2Ixlz9GMXkvMxSp+JrmGp+zDTUmby1yWCegu0mHWDrkEMZJ+e2Me8eJgfM
t7nv1muasN2XDbXYGqrnZ7PofzZe55wHXhoogYdpiWKqXw4hWV4hhAAdpxU3Rb2DuxzOCWgGK60K
NnKFN125rIyWHh8GEf7QkEaaVcSjEN9EErPM0IRvY+9CyTSHbIOFWno5ZOrmNqYK1b3coiYvgMHC
Dr+/8VhyUiHmw3rO9ps6QV7DU95XzNpXzjNVhbxf0VhJqSDDTNYPQh9dOyVjGV0i6lxhnzdOcZbu
As44D7FDWdVcVtaJnK19CMzhSTEGqqxhRV4Zc9/u2EBNXxNOEag/nT7rAZwIfEPaXZ32N3tu1/PN
PmT6G7uMn4GT3OLNtFPuUFWEkmWEPmmoqvtaqOumCdvjtpyi0yy0dwcHaQENAb1dI8R2DTYuB/6i
wo30BlCzXnw74QEl5lb5ZD+oSnToRCzSB+7JDfyPUJjOj43dG6umhrUHLrgVjN3GN0PrkMcI+gg6
c5MSV73RV2nsJfd9VKbPKC5dK9jEvwCzynd20CgQrHnlF49KZs6PSor90Ggn4Y9qYnZHiWZ9B3U1
AkIVIkCDW99MgR1CUEQmv77TaoWztAx4tgyWMdIhh7IpHerY/QBFniAUnC9LoOwpgtK5GP5alpdm
uchiG8Loa+d8Scdi3tVGE2i7arYpWlTYrm0QIq3W3EcbXqOEy4qT6jJ2BnfxzIvTHQdI2er/mgWW
Kj4ZnrG5LSLXuwWZSf9JU4z6EBtxdL80dgGKepjWiwV6pOgeHku0EubIeuFIMjhK2xIie03pzmtf
05TN4tAml2mcmgZ7q8+oOxQXuxllt6hBdsDetDFS8+2nMByO4rqy++bWyXAK/Kk/earzs5E2OZSO
ZfgmJK6UdPVm/LqMMvvm2kdWay29y+Q/ruWICyttGR7QbD5C7THvo9EJV7Wg0Gph9ocKwC03peIZ
5zz0oN6SVFsJpFF3Cfmd9WRFHPb69aSicskcteCXMs36WYZAPxDBrIQAUxCU1mFMHYe3x1r5Mgza
kco52LjVcCT5JbjLhb2aqx9GAlNHFIf6fdmapybsdoPSn+LGKr6HmdvwlDSUD1FsVpuxUYYHW7Wi
vQO3xtlFemLdpVOJtJ0O+X3bfssaJ/5glIrzUFBInEP39sEnH/NSBCfpkg3UD0Ca1QbdQKJ5r3hs
GnOF5u5fFVrBL4mh8/w0lLUcWYgZvTgjf2Ru0m0m3rU3jrGylSh5DsKuf07GLN64md/u08zun9Wi
iO+4A36UTtmMgf/V5W3xIkfQcTj7xqR2M1Y5FlqzmCsW85zw52Jzk3Z7DoLvpq4l4TcXvMMIEp8e
hmwwJ2II88nWafV9lcIGFEXKwEP4lxKPFMbR0gZiZwt86eKomvIbMi8OFMucAihZSJZpTB4k0gqU
4bVqs+RBgrCErxEj6Qvi+NqoqbqaWt46HKstSRcm6gqsfvnkFGbxxLs0xRL5nO/lUDqMgjrhOHbu
pamx+vqit87LLV5MChQhlxqw6UmnPk7Xg9l+j72gO8sQMhnutZ3t9TJBU9u1yk3y0mjmKnF4CU7K
qLegCk79o5cp17gOFDZLAD/vkSzr77OhIf+vphSt+FB57g2HmgU0iuq972sGP0S/WVdWSIpMPExT
PYHbOEb2R4xkI52FiFjC/r1t6lHhGxuKexNlW9gu7ITsqV3oRrZTnLnncQyrKxol1RqV1uyv/xyR
scb4zzU6rUKTxCiCQ5Wk7XMzKZ99PuOlEKM678LDPIzaWlHM5tkoxvY5ST/rZpo8SYuFxghKhtaw
k75o8px7c4QnKWjaxzTWgTVX5j17U5S5s77/PvDIDi0l/tw6nrFrPCM6Folq33fcDOzB9c81j7ma
cl264+wpW7cEAInquwsd5ozY0tzqHyaol25Dvbf1D13vO2+Gi1cG/25uztnfAc7bbNbbi2w8FeYD
HroFVI6/bLKndjBecBTskwXJBcBzypDVVWGW3NyMnUCTxp1zyGxjPs0l7NiSlL1DAYlnkvPSa7Ny
mPoOqH6uR1/UylhD+hl+BzgJHCxyP+hOjERiCQYn6SF2NaJ7a1D0+wQGGYqb+DO5ZEG5vTntuHWO
dqB+CilpINXjfywabhGePXf7HgGbTeHNxksVms2Z9Ee/kkMdcvCHqEkQ6amVbm0YnzS97J6lr4Zg
IVGq8F6OtHIq1+79HHErf4ADxz1PiZKsAQAgLzLZ011fzcYauaXwu2M4O96UrE99W8IqosOQZU9K
+LEUgmAiQM5MhDBJPcLoJGfyah19nytrl0+O9WkYhnLfJ9swgPp7BjFc/yuq0DmcWk35aPfD99qq
k6scqfrHpmvVD0DqukeSa3dpWqD83flkMvU0WMuhng/ZHiiwvQWn9zmjPv5Y1XY+g7JX5kMJ6lpP
ORpSRWOFI5xTr70xgymDzcCwkw7ZaGVq3+IcCD/OkIatl/lpQxIF+aOugQHCD3dOjorW6HbsjOsp
ufc6VeeOmWpPMDUP66RsXH7oc7BqnNqEjssY16UbFGe7qyr31s38sjhrrsURtFPCyKj81Rmwc3Pg
ViA1NAIDn3hKFcaALE7XDs+6LzTDMzP+K/X9NUeP3d9Z3D+YkFF9mSf+YEyjKh9aLykP/WBzRqhl
+r0RV+om1EjYw9n9TU6a3GMJC9EPxxqyVajm9Ye8R2i9dvx+VQcogJMf7GEU5W+umcz60CZ298KZ
hNAaA9suvXURBiR5zL+k0ykC75kfjHTJBrnzj+h3e3dyZNiNuzbcAcSZWBrq4t+uJZ2VMrv/XCtC
8MQ0NO/OFJPlWrH+EqSZuZHHbr3VpagbRe3P87o3435U3HXWwTjUiHfrVof7Y4YP5gBXhPWSarGz
q/o82bbiXbuPa6hvFe7AvRiqozHfc2pN3peRopX685g8yolyMccqjyh4DDzz8CMQVFGtlXlnuZZq
jL+/UvChDCIePUbg35pAby2go2ES7bq+6VbS4/XVT7cc3mLUrNGO4DyOy+S4ZGcRwB+00iaD22gN
xu2s22ibAWMlF5hyfxUmX9Ceq6E2Rcgy0b1FZxHgWkWLTzMUeaqrfbHUEJhx2/m7ISimr/+HsPNq
khvH2vRf+WKul7Ek6Dd29iJ9ZqUrq6q6Ycg1vff89fsQ2a2SNB09NxRxADBLaUjgnNfoE9pTf4Xb
EqVdGVbtvw3/MlpeJJtzer+MluEgir65OdrGg+p0O3ZO5jZGjf7JGP2vnVWNXxEJeVAQIHoxRGRC
rjJVmJsV2592mhZyBDKLm75zYXN6QQGgvf2kR9qw1KnAn1hNoryqKk1+ku0W3Hg/60K5/VeW1th2
5cYfmV+c8ZVx3npR4XZUktW2yaduK3R2DnbdKseuc8V6yvv6CWHzHl25eviaV/p84zH+IDG0RXV4
0Wbu9NQBbEGfRAXjNb9rZgXc42/ieKidGqNQn3wHLdjeNP8cH2IU9TH+Iz6P7+bxns14eX35hv46
/uN1fa7z23j59/w6/m+uL//+av777TFfDxRQnnTX/B7obf+1RQV6ihP8YZwFTLoQwX8z25EyEF/x
T/82RIZ9QOS2Y8FpmjvUg6KN53jjO3ptSLFVyidboHlcznHMi8d3FHmWxo94BtHuFp/HT47R7cie
NIsUw5W72oirapGkinVX9rqNgUcnVrJHHmTHR1OeVbXOlN+686g9tMEw7D7io9abZMoC9RFbZ3SZ
0li8FV397FBV/QO93VSx0Rtrp3434FGzHJBh2SSFWyHtxwE/reoom/JMHpSecrlvNDVKKDySFCha
xdSc5CEu3OYUzgfZ9MzBXCLx0qw+YpXRkseWbV+Zoo1u+NNCzpNTZMdYoCoLp7NC3t9W37pJx+qt
8p9zxwyPXW9rt/gYIXEyJBZ2miqOJOwNjHPXI/8SJ+mhtFtc1BPQXFs3w7gb7XblSKIX3pwNFXnS
Z/27bHocQrY3bs52yx4fcQeZHh28C6CUdpgvzjFoNyPGriw4QguanyWukNvGx2ZwkcAFloHysVuV
S39wYBQk4ix7rXDmWYESW2t6MD22CHHNu2EWk81SV3X3NQrGTxq6hH8k8dVGydBfWBb4iGnmCSKr
v24T1i0iB3bQqe27gOHWb3GeC85IQM1bTL3HyhclrmGn2gHIAA1hN7UsDrI1kBq5yLPyUnflcDtX
eMauTJHwng0AgeDwwxpKfajnJczEU5UVQ76tupElM4J6S4qTw8mEtpWhBYXSj9598ep8ORSjgd5t
oax9NQ0PsdZPD7UZITmLsNxuUE137TRBvXEGHGM1xR9emngWfGyyYC+idngZnUhbsAHM8GGgdypj
nigY4BlpOOBSUvLE+HHABPLPJvuj6KC4JXr0aAGdoUF1z7XdLlmLUDWJNG4bsY8nztyEZ4/oXZet
okHnv6Tbs7pmDpaYFPzaKmrxWiizh3gduxcKbtWdAboEbyilgy8ZBBsu3izKBnZE5jjiXh5Y3F90
VUPK0Ee77BZHdsBQimsNcvs+TyCmhGJCdvuvKUZY9uQNg9eP0IRI507VSWh/XIY6KcY2PBlvU2uE
KZfJ1GYrzcMIuQKMc4onoX9Cir/01eZTbgr/7CDmuZBhNRY4aBjWq4aqJfV+Z4MFO7ipmITiShEz
XFnN9lVcucqqjSr2SHlmbKZOSy9O7Ge3Q4rVCbbJSGBbQFHOOcjKrarjw2bW7XhJ/c6CfaPZ70g0
bwrDz7/nffOaV9rwYthqv1ZEVB9xeOuPeZOXq160zVNXpt6KEnm4q7VweiG/AIzGryBf9Nr4Ejjt
uwLWBJogLdU3Wd+k/aORNcaTCnaKj3d6yXDmuQaT+yAHlfNXBs6DtrBDlJZF1m4VdYg3pYF+H9yX
4Vnv3KPCc/ez5aCDqQ+Ac8IQ10komejSDX3zuRyh0OV24twPKIvd9Ro4gBGk9ueS5Jvu2sUnlPeT
nW/74bZuzOZtLhnJAbj0ooE7Zt2h6oR4FGH50pJ33frkAnbVLPzauJr2NCOONnFlhwdMfyFBIma1
xOxLfBmUP0qhjN8AlHL3gy/+ELh2uNOLUN85tafeNz7a3giPTd/ADyGgpXytfCcBd1OLq29jW113
NpazQB2yvI7u3FlBWh68cVKPYH/SzThDKz5itzMHkWmn4Qt16zHngYHGW2zrBkH7x3V4byyMULFX
K4tsOPiTTWrx91PZlgdhGMNBhUbyn4PURlEpO/v9cDCjkqsAYAzACCGVoAIy00OtO/tVaN4X1dBd
I/dzZOjYqidpkB390XuQfbbbmPdB0am7KgOT2kMpiJaxGRjrLrc0alhz20dldsmtOUf2jeGugcZj
4WzTEpW/sRDabqooSUNmt1kHa1R86gn8NwaWXXut6xDYv9qfZQvB2/ZaWA4Z5iwWaxmTh1lPAa8C
7YyRCZeSscYTr6mmNIfbCPNVpP6BDMWElmgHdysHa4F3zIx/LIV9T/U+uiSqi8lM4NynemnfZ6nZ
HPDUDhey6duDuOCmSAqvc6bPtdYfBgHSRXHjadcohrFh0aG+AUBE/lTZ14NyT+apux/sMj44pnAX
vuf/YRTxvOSbPazNR6tkbdJQN1sMKCg/izhKVrVX1rx+ghEAKMGTXbNgsW0o62paOXdtoNZUbPPu
4s12BUjEjo9tC0pwNJT01fexbbZthOosC3UBeN73hVfHX3Dx8xddamDs0SOpFju1wAwiApphd+kT
crF4YbWRfd+S+FuPA/BDaOPapilr2BgAD3ZWJvS7jkXv3u94Gx11vkeoVrMzpj4+Qf/mVmQN8QWr
RR6L7ALux9nMpPSL6RF7M5X0CIZsg+2YaK8M2iv+CTGMQ37UNkK2TWCX3wx13BfZLMLvmTCG2wmL
gzQYF1an2c+ThT1u2FZsqv0KhrSIV27tV68gkHCG0HPEh3W7ei2SBXsh/3VUrfyIlEiylKMSG863
njjYjsyTkHxZOUmGLKqou7NZexW/aavCCrVUXpzAhRTpkp3IRfdo+spSHY+Bee6SIsSzZsgOAgul
r3qRfTNVM3pTNeCLYeTgK6tZ1F2TZAIoayF1kfrVWdr1CET7bcspC32h9nV3cWYamWTSSsYtWMwO
OfzuwZnpuDLUxz7qLEknDq6TFI8T3MUDJtPdoqzibjeAidtgj6Re4iYM0a/QzrIFUhZgynxAubDZ
xugT84T0jWhd6r1YKEVqPSDHIhbjYHnvXVtecIFw/AWPWmsWtOVVT2EWwxwps3CT6TlPyl6PFcBR
CZ6uIrIhZjT2iTSVPq18CFesE9vjrVl2ntg0JoJMDmVpPoYo2jixpqoHNa7x2UJmdJEIrzzJQzoX
byre+eEWjLMd6jXGUXaqqYH6CDmydWli5pE4oEIaw4/OiZ5uLAXp+xEcGD/j3LhGnatfg7wrzxAM
UXX9K1TPZw0Kk94w2ncf8SFWjKVVd8VGC2MfnWgMO3e3y3FHBLszmrdLyQtjOdoe66r/Q6sntPWH
IP+enuveab4rsdkuDKccH51qcvmfGv2Bna276pv8CysACxcNSsidmgVUwqDYyeZHx61J8Sp26+z0
W3wwWnUVoau9ksM+DnlOCsPIrjJiOGnhrIZRa5fCcLP14B1U4XcP8hA4vLWe6NS9bKJUrqH4ixLP
UHcPCt/CB2Qus63vOLjLz7NkDDVN2Ota5B7kuL6B+BJP3uY2YR6WiyDb1JM3ruSsvjK6h6pSX7Ak
zY8yNDh4zXZ1dJaTwO7luI0Eu4IKxVnrScSNGs6VetWTjEWWn7uneFP81N8Ylu4fSCtrD9qEvKsc
Mdj1F7Jb6mOtOtW+Mut+4zV4Bat5tK/zwtQxeRHeuWzg+7eueUSVBAlXvARWpjGLVGFNuEIGttqT
t3ReLR4uYWEbL0GoRcceDNqy8CznVQ9qboVqFbHLzs0X08P+JHWCZZODmNc0J97Xqa4dwaeF2yiK
+kveNMUatVH1gWy9tTTqOnopy1BDXyZFl94a3xUMIb7WXbQvYl3n2eaM29CbPHglHNqAm7ObjYLd
Ddl4y0NYPxnfPDNxls3kTndl3NnPYWKtg2Iijv7KVpvQTTUzfXjLBFnpDllXj0wELuQ6JZB5+pgD
CwuKobi0xVTde0H/WU4vHGGtUhNZdkH1Og7TE8lmfe+6QM3bYujOum1n6wC33Sez1EworFn4ubZw
j5Zbnqrfh11v/YHIwbNpxflbmOflUq018ZANo7+RV+zZetyuaKPbelbSHvOpwcqfymEwgfZr4Wcz
6E4iFmyiuGIGquKbRsVr/Dp7z+gicN6sUOfz6C39qKeB8Rj0wDD6xH7rdaAsCuoDewMV6UfVT9hF
IlAwFWqGoVd2Q9H5mdHecedolxJFB6q1XY7ZF88pQwyoPGdZaZXY+S7NvksQS+p7XJPJ14Chboxt
qGARLnuHmB1aACR7KXv1ElK7DbUQbz/zTnGFs0Kz2P+SBGse/tqXstUaTLtS9WiGdXIZFSObqWrD
04wwK3Kxr2prfGavXxx8EQVrCSz7NR7OcQlE+zVesF74u7gcrwxFRUUyNXdqEvmb1NUCLOj16Dno
dGXbxugf2F4UP/dCKQ6WwPxS9uZaorDvGHkizb2uK3BTH5LTpM1FnKb+IuEehtIlh75HpuAD/SFj
1Dspx/9AfyiDkRxkTAJEZEdtUheoAYfaOkLHLg5tJ2fSKSMrkXgrHe7stbCwPCneGhyvX6pZQJ8k
IApn89Dkuxlv2hxUo8wUGGNrnOWZmM8Q9L8MypQcZOgjnmdWs+1/zJIdFMT/nOo15k+zRDB9q6ba
2AlNiy5tGturHLrPyixQWZcxefChNuxE4eJqBYnnUlddywIX7h88L2PZTXHH//DHFNzBtm7ZOne3
cfJangdpspmJKz8FFdWzVvYE3qE161BZdUZe7SqEbheJWwcYbs6vEPMK8tryOrfZ8ysYRWevUk8j
76S37r01aTDttKH65urfizwavphFpi95G9ILpWXzEGAQthHY7V4CLTbxSKvttZK67Cy1Lnux1A52
Tina3TA3M7NCejl2qoPsRcyhA8oU9MdRDbMXs03f3ai3znC6sxcjYivPr+rQBHxt1IRXrSe1eAPD
h7xRYETnSHHTR5hDFxk3nTwHoQFpeMJR6c3ui9XoWtkLtu/GXdGHf073UiTGQlTUz7qV/O10H1DL
mzXlt+mIsBt3vu2KpZ3qoDH00FvGLtmeWB/ZCzht9KluX11EjZ6bqlaufkIhPXWiT60eOAdSPA2e
NkX8aWDXulHtGrQUn8nCVax6K0YPhzm9Cs5Dgzv7gD70rh6xSFL8sVs1QWG+TKH1R5HgTlEm91CT
WWLPJAz4GovIys+ObgxH6bQr/XjnEN937DjMvyx6f4SqEs/CPo08IKxVu6+S8iFCnVrdwglofmri
HdPusYp6KFs1PwdxBcPQc9OVbhgoIM6HNG3fE+RS9mNXYhw4NlF60VAcX0a23W5kU45T5450FBQR
Kz27XaAaqpWrJ6DwOn18GjyyCJFev+JAWFIhH80VaKQ5oYDgNprcyWngofZiNskiNuPm1dAt9eAN
jrKUs3xftMvUxCZa9qqvI/J+ryRawmOa4KQGx7th9R6lq7H2ikMdqtaKtGaw6RKe4GgMdBY8RnZg
tnE7zRHqrgHkHsEPkSXpqP7HQZ3u9VkmZ8Xa21k0fcXzHY2yJdnH6NlpYpBZeKV+T2uQep71LQKG
QNrYnh71DBvaYTD8O8OEz4ZURLhWbDj3ZpXjVzSRbqaajj6i+aXnLkxp0EfaEtuE7eAV9h7utnWu
Q7dcuWMiXithXuQLGWGwi+FCYg3Hg7RQJ6AGuRdd5JlVl98UJbApBP4SL6vGxcAed/GU1OduUNhw
dqrZHTur7o/yrM2iP8/s3lTu1BCoOAM+wr8NxR29v/W23ayrYhUkJmPKZnEbpDsXK6tb2aznAzqV
InqVncUMF8nDxZg4yZMsftmK8ZmlUnaSXfgHZCuBv8VWdrIESW7XKkNXOaQD5eQgFv4VEztzhVET
0KYQNruMefMZefe1ogrKxbgU3uKlJ+pdR/V2IUd8TEhCpKVceyhBaf51kTDlT3FCRH7ml5FxOSvu
HGPlxtiRy46frs4LGpcwUot7thLtc505p3DsQILMLUdLnxU1dM+yZdf5Ny+dNTnGtHu2cXTHa7KY
jubcLMAzL0rD6YFOMFNFtGYpfLc7tPXUPcddMC5TfPL2ci4Zb6wlI2PaybmDyg177ANje/sbNBRG
vA7XBDnXoci1aXU12cjePvZMoI+zv16JBWeVWlgodn3x4lnRblKF/W4ZirVKAD9AHgqKJ/iD11sc
VY5VzH7+qA5Z8+AY4rOMy+uEY406p9tMVyuDe901k/M+tIbG3bapLkEYu2dLmBZpCA0NwSYdVvWA
rWTpBP0VFmZ/VWZ6fsVjclJdIGc/4qYwgxWFS5MVGiNkh29qmFVkKLDMIb9QFRdh1/GSYVZyJ2Op
EUcL7pjmqtw3EeBvjVX8unTFuI8pbD71+XTfVD0+QQ25wNGuuyfLhoyIQ8Cxn1u3UICaSYXmrGxF
8NXwMk/6O9kcvShb+0kwbrwYDKLTttYmk8wdNfDaRTGfYh6/MaoumJcwxNqZ3aOB6y1WTRQAwplx
uNoUb1N3OmSFrbw13FLNlBU5W+sdIqN8u0BEvjWpu8NELX/mIVHfoRA7O+wSRyPo64jrjao9mn2W
B6vxGpSldheyzL7T4ck4LRlywU17YfZD9ZApmbsLxmjYDlEyPqVi+Erq3/oaWdxH0Ev4lBdGsnFA
XhxIpodXJHCRk7Fi66uTPVjq0H5pBBa/tmclZ1cDFFDXoF4VOzXu0EaoFx7rHm5zNOXBi3vjbk7M
APefgz+dujKqt2W6oT6M5uPc35havHTnrSbL+yWGBN6R/LXhrHpbDVehotirNm3sMw7eLXueiF9L
UJS7Ttdt8DV0+GYNYLQzB0iK3Kx3MkhFy7l1m0EA2cS1usWAUteq1dA7UXVresA719zOxlJYeI1N
yt14+I65S4VNQzQ9+C4bTkRWzrIlJ1A9VFfDvFVVlaJNWdi2yzKpq6sc4vEM20+5Zi101IAfzPng
C8Q3/Cx297Kpd35yDtQdjOcrlHvS+tWLifqCv4A4/6DyJ78FfhxjlxTmjyrclbWaYjFQoMqyt70p
2LNb8s+JG+KHRO7lMfBLZcEPv3nvyuTPKwpqIH9dsUY3a+tOmbrGKlTsDC1G06KqvFeEmL9Xll5d
A5gE2D26LzI86irplXRyt848qrD1rSlC7Ynd9oTpuzD5rIl36OOuBrDcB5yp6tcsXcl/w+TYD5bO
lhc6nZ0XcLGT4ecm7pbKgiKUtUzHCaOl3qiOkQLhdDPOp91sBSQPtVbaeIcwpkAApVnI4McYHeXe
rVmk6jLMSDtKZ2BNjLusoVAV8ZtcmGA0n0c7EdSBJnjAfu6v+6pxXhpr/gblnzAWc89+H/5xawHa
3NWs9laB0eafxjJtuLV62d73lHDleF63UUpw18LFqSvteFJ5fbflK5u/ZoietHPi1oACs4qLGPtP
hGjvTd+OF1ibTZ9bkKQ8wdLkXsRxQvnUh634Q6pRnknBxZsq462HjTarXG/zMa6L+nQZWqm+zPDm
69usv47zISkd8uh+8b1N0QCRLRnX/RAWaTmyFkV/+TbMTaryUpivctRHuBlZ4JgiT3cfHWVBAiuy
ATDKq8nXq9VOA++qZ/HnovfXBreGc1IP+Fy1Y/iQgeVZCgsU6lgBYOiDvHzXtOYF08vwe6ZTDRUt
d11X22atVrAFNPyDcGpMpRTzuz4G+qtbjgEZnHR4En08rLKiNK4dEjAbUUf1qRUwSkRvzITOvlt9
4OW7YGiXTuFC0aNgRoWlD+qT7K7hg+IM03+v2SBuS9LBSPHkMTZx+f3UWvjoaMC4MqUg9x4LzN8w
muTTDptDCx7vFWaeHB6RZ9nHXR0sq7rPd9ylkF2sI2MVzDdceWiaqAhu7dissmqh1zDJ//U///v/
/d+vw//xv+dXUil+nv1P1qbXPMya+t//spx//U9xC++//ftfhq2x2qQ+7OqqK2xTM1T6v35+CAEd
/vtf2v9yWBn3Ho62XxKN1c2QcX+SB9NBWlEo9d7Pq+GkmLrRr7RcG05aHp1rN2v2H2NlXC3EM19U
cveOx+dilirEs8F+whMl2VFATlay2WqmuKsw3+EtpxdkgnfRvegoW33t2U/Q3sEb3Xp1VpZIXl5k
Ry4GqFVljq6Zg1CX0SXrttGLV98Jnb0zJc1KNtEazJaVk0bHwSiK13YFojp9jXWKQcmkJUs5SI27
buWSCt0bWficOdl5aobqqhlesXP9vFtoeg59XAaz0oGuFnhH2SKlWl0rTRnXWe3GK6dMq2tud5//
+XOR7/vvn4uDzKfjGJpwbFv8+rmMBWoopGabLw3KOWDq8vtirLr7XsmfpSm8noEpyibT2kiL+ahT
X+QodhMJm2l2BL6WfS9mzow8mJ3W4ukTfweaV93zkROP4vbwY5Q5Z0p+hFTfMlDlVdtl4UfDS4Ju
xeRRLpAtsMGQUcKXoEnah2xyIPMyxle8+hyZBlmR6z+/GZb9H19SW3OEcHVHE5qjq/OX+KcvqQD0
OHVsFb9MVd1sNKNNNwZrwz1pzOQ56vOLY0Tq58xJKbC0Zkg+O4gugZsoC9lROMYz2rreI3Tj6NCl
7riOhxKbvap5xHwUy8opCR66Jkr2t2Ywlw5k/UAlIbttlQjjmSBp4WD+6JE1hhE997jHquyj4iDP
hKLbp4+5ctbHRX8azHz5unLER9wbgLMiHcj3HSjHXZGN/p0N0zy/tQMdG0vera3steYhH+MQyAtu
M1w546M7idLMWmI67/+Xu4gQ823i16+rq9uabgp73jw7uvXrJ1SrWo2eOeTuTgnLTZ+qLu5B6P84
LoRK0gzsS7FGO0de1R2LxoWk3+XNq12L8E5Puuw+NKPsXktw/0x619jL2O3QwfzwgwJD0nmcjCFu
m5K76NqtbLajld33hXBIoibNZpQv7nkFRd287NZQQjxkMKApx4aeNYuhUtBl1mNOSxD1pEidehnb
WnF0kwIezE+nDYLDu2jyrp5ag3aPMt7xPjF3/Dat4zSU8Xbo9fCSR4lYAxvt7yN+ESuMGOMnvyNF
xS7de1GKHorZMClvSRB8UVTA54pwjuhNT09wsR4qQ2t2E8Ao0pxtfBXkOq/yDK7MNy6AMuOPUN4g
chg16YvhToNzm1CUPszMFFzox/ymg1bokYYLFX6N+Sz4Nll5GX8mrQIx2UZkyVdLe2mYPT6/woT2
O5/F9oRUuzytp9C9BWUToLlxaP4wY2q//hKsdjynA5O12wRAmOXBj3eGMyp7ipsxCtZKrS81J8AC
ABL9EQl875goTXdHvhkCPC0Zt/yKNfRPp4Ca16ixT4ePMbnLom0l25awvkSGX2+9vNmHahE8B2pb
rExy78d8MpyzS314qc/J7jadDSUT85VHTL6hemjsMeSmPuq11Csra7zB9CUyf/B8LPocqJwzkH/s
XPKsNXAj2Qn4Nrr0FXx/05uKpVGl42JUI+yv5sF641JmzcJ3MN7NcXJ79Qxa8s9DlmFAw17X3rJP
ncSi7lL1HGnA8pBt38hxlvZdHZvgYjexcxozrNkHzwre3R7WRzyabDe62rzaAzpubq6H71WXQzzy
nAR8jKE8UmY6G53nPZOT6RZudKBGNJ4Vr1L9dYd3JGVNYGRuWVx0Bd4AkrRYZ6dTeSdjGVhOtC61
4kKm4rkv0I6o2IH6a7Z4JHbAdu5GRIr9dWGyaFMycBFynpwiz9wggkiT8L/5uNbkIAif8GNZJ0HC
GxuBLVsbkxesbJbLa60RPLlRjT/DcsjvTK+yLrUtrMsYgab75yeHof9+X9J1oWqGq6m6ocHgNn69
Lw2VlzZ+b5ufB89b67OPgjYfyLy1bPs5MxG388Cm/RUsnSFYVZTHf4rJ0S3osLs4VwzURubZsi3P
ggFZeXVKKT5NOtKCTbsh+52whbTicxVw25OHbsgi/DLkObIKqooQD6Nk269cWEV+dyfnyPhtCBCi
Z/SsfBR1ak1d5GYGn03H6Pqf3ye5nPjl/q1btu46puW4mjAcuUz86QlrlhHuxopVfFaMKFvaZIW2
eVngLQqQ6a0zUbBD1+4ld5z2jnwy+gVz3IlQSlQLc7okk+JdfdP41hfWiE8t+xeWE/XBFIP6KSqL
hYwHnh7uyIYWG9nUMixCQXA8kbXTj0YwVLfLllrBgrxR0/NkBukmEVqP8UISboTjO9x7Y/tTj7xR
PINif4un/tIo2vzdH2Nn3WMMtE/QXfwUqvkNYByhVXqL42befkrIJ0ug72/jM+ISMOyGSoSOw11Y
OfnjXJdcFVlobGRTGZv8Ait1F5PvKhBeFjC8gy7fR21ePGKQTYWlqb+Po6Kt//nTcv5jPcSz1qYQ
ZvJ5mYIyxq/f6qqsdYcqZvC5C1qcoLX802TV3n2Ulva5z6t+0Zht/za0AfgB37VgKzvaMxo5Gyyx
+zezG5Kt04pwaxpps64DkC46+JI7bT44VNbuZFOeyVhgCmo1tn2IRJxdWe8g6aLysynxQr4iFohd
7MDNpS/V4uhpY38sMMt4bkbzElTRdEGUKH92hfmdekdzkq1gTlI2RVDfyWbahv2ycu1+X80zS5+t
mj/p9lb2huDG13pa1RvfFekhmCFnYCDbYzfziaxZO75dNnVfH0HtAbWUEdn3MarsBTLiDruFrEZp
qo36b9z0rbm+lwqL+hi5zQeeY8UujmqSKYlKCiNWGarH3Ty0bvyd7UHOrN3RPtlIuU0L08jtU14Z
5yo3x305d8heGdcay/4vH7z8YH/+mQpylKam2rpqsFnTfl8I90hRd73r6++j8KtVbhUgak2lvx1i
vvCokbgveRVZG7YU0ckqHes+nRDetRFYlC3q4MnF7AzgoGyBZ1Opbp17RrjIanA1Y4+UmTygFZWd
HZt7v98YCotRPMcdVKdItQznjiXx/p+/1P9xqxamrvJ11lWYsLqua78tIWPDLB1di7R3W/M+1ZCa
Tw13mZ8OQ486H3xHjYXcZC9SxKVPoEb6lZF57rVMRb6J2d5jpIQGqZnl3qF0QuugAqHZdck0nbxu
qDYF1sxX6Gf9otfH5q4INXLxRlHvAF2DEkqmteOl3t4Av3eQZ4Uadbez7MfZ3/V+xD7GUViL/8sj
7T9+/MJ0LeFohqOb7rx5/+2RxgJuYs8+Vu9Rmn7Psgvpee80RJF1Dmcsj8TnmCKNVygemauPmDyL
W0ccNQy2bhNKNGoW8jSaZhCxXo4beQE5WHagZDNnP7y7kaL1+CfUu0NhoAzGAK0Vpz/d4N/yVB3q
WappTNY9OVBwBxBGBYAeuGGivthSx2SO2WGrnW5DQH3dmvo8xEdzZYHW7IgMbJ1dqzp9Eo5pHKTZ
EE7E2dVXzWZnIqILAYumPMixeRrfxqbg/Z2FWQbtzleGTR+JGrqv02qLdihPIOWd90BNsKd3AOOR
IbHZxJqvRuO771ZvN0uYC6iLaL1zrRLEWMXcgdgQ6eA8yC4ga/xLMXmIbs4d2cgar/FGzMDNID+1
gzqnh+iIpuKTASDyn38mtvwd/HIPsFjTuABbbdsBhKj/nhlAsjLR0LJ9twaQ42UdkvzCXWAdKb39
UhpevzLr2toFc1PpwXCrepOdZC+Pbtx7yQqPhWk+ZSwxZXi0wE7xcPuCGqj90mrgP5zcUJey0xXY
sHj8VDjMvU5+H/T9E+5E5dksTftk+qFYtigrfwHmDqNKH1+nugD1h2vKPgv94qlSqk9yQKdk9cJq
x+Yeucf4LvCnZJ14g/K5CRdyQC4yd1W4wXjnFZmLT7zHo3++NH56T+wDrCdWMfpu0BXcyCTx0kkt
0n5+z+eLzNFW1aL6fpwP0H/+jFWZUd3LA1IpP8fk4I+5StTVt3EfMRGhlMSa4pdr/X790gYVxHZS
UD1/tG31HMAJeUt07IXicsj2ea3Yr32Ebnxtv3UNHLqkUyvUmjzrzS6xA4eyyAK+A1eCwQgiZ8Sh
V0JNqDPr2mUDmtcJ1FDXLfddQeEPoZCEn4nuYxcN3T+CPleN/R0Ljz54cfPm0RFgX0Rev7gQBE6T
0TiPwNn0de8i7hbiRvw4+lWHzR2+RxHSFUsWLiDMh/Yixw4TDl5JpXiwVhnraxTDqnxKFrL3dsib
peFG033CxvFoDpq+FT+EUqTeyW/yJx8iKxhpT1usmK8fITnht/m/NX+7XAujb1WawlrIuVJm5eN6
KZZjB7XA0ii3m3XX5/rVLLSGAgcvq89nwxyTvWrhitvZP4/L0QzfuCo1Nm/GuFsS7i5P/dx71lvL
uHWQm9aOrkTIy15nHi3PisEHnMK4mBrRpEOCmFiLgaJWo3t5yL0GMQMvTJczmuYWa0xj2tvZDBee
x7XzQW1a+C2xuHxMjexWOYv/z9l57caNbVv0iwgwh1eyclQOfiEsW97MOX/9HaT6HHXLB27g+oFg
qiq5Arn3WnOOObVeH43qGrrRo247460lT7Wn9F29XTaXxZAprdt3drrvmmK6XfYpKfJgCdPTsrXs
L0Znn9vFeP7c1RoR/Pw2usk0o7kxsndfoVVcJyQaUWodX4j1eqffKG4cSdHvBiW4NKM1vBilqaGm
gd5EQsrfz+pjrjRYKy9jWqDLxzHoRaOWll4iLj5osztHlob7WkRUG2gZbkU3DfdqOWqn2X9oO11W
Up8kAwqdC0pBzu1yycaMws1Jie9V7hFw+cdbpsvFvTyk7dpUenW9bI5OHN5mY+ktWx9njKXi6UKV
tjiWKTEKagmAvaxqo/m6dgzVjtFfn+2IibR2hm729X45sCySHtnnxjG0mWXVV+5y9nKkseRzkBTl
neIAzy4boz/Hlq1c/BZBEiLS8i0BQJaCdXzO0zTbZvAUd4acF49Ef90uJ3wLVWEdAquWQmh0+Dqc
Rj8Ptj1QexqHKxbY9IIZwP04Q2Ekc5Ri/fR5xnKaKDJS1MwGZbIu2wyWK5sqQkA0+WAM83uWVEdF
AJEPUjYTs/H3WdZra2gNJWRNCjrW4KdvGgCdMjaHnwQVISwmUvOumwR4nLQxd34kj1x7bevjlITf
nGNaP0yayou74ibL0nHP/TiFWPHc4vQipG8AAFjnfy2cefNzX5HqfIyz0XKDws1xA3q5L0T1eQs5
IK0suHsyQsyozK1rIHNbXogB05jcWWmpnoqed3kqeojPUBu/TfZsWVKk4ZLKlPR0wkRUnUkqym+v
aJTyG74h1EeBk+OladtXrLlmkpXfJkT+W7+eiu2ymaiHYvCRhw1juZtGvd4sDwYJ6eX43J57SQLv
5Mfjetkf1OGuiRTjsZjk7pD0urFankaprIucUC70sx50QAt3MjFMHbegP7zqxBi7pbUEFE3jLUHu
35b9ikC7jb57CTYYXuLhGMynq40k7xwC+9bLWYVsXPXapOWLAvqsmYUEsbMfXkejAQFQujF5a14f
28ajKbeWOzT19NKIOibtKRy/G5HAt16pP7Uo29EmEYgwpV853siIgs61ZMYeuLS5N32eVu+xSG+l
odNuJxFmOKaN4SZDNu9hmPA3cazObF+p9Xej2uSM9YagXvtR4lbwE6+OIWW+qyk4BCve0k2cCSj5
0asayA4zrLKSzn6vSOfBggMWq+Vx2fW5f1mTe7/nP8WA88sBPdCk9cSLbavBJKFriq92EoLt0SX/
ccy0BEWzI904eSFumeHYroaFg04s+0zRZxdDDW5pUZ4iWeuP2qDoV7kRxpW8kHjGsq2XXcsiRWhD
TMvQHmhFUsFuGTI4shI89jGCW6QvMSqSNnyE1GFd467kesVB04+He6G952UYPhayWq3sMSXzyBma
8zAvCjUC75BVO9nPmrNsWyzmteXgclqpa4VnYOJbL/u+nFcmA7GX5gOmHeVUqfJ07J20JECnjh6m
gTa4QHzxHpKb0ej+e2cEoeuDnqLfKqa1QDH28SAMfOUmShTXQCp9tFTAsQqOtA5gpdbtJL25+diE
Kq+fxho6jGutdfx2j01GgEFV8DOJjLR6LDEKrgkGC7a2MMvHTANnyVXdIi2GTbXUCRK1c6CX82Zo
WdYugCXtLZt225UHBpjRxyZEReeILxH90XxyOpnyWS3Ez0R98ONJ/o4U/EeERPN1qEvfFZVhPSSV
Wq9y2wxucf/lm6gf5PMglQNF/lE+JCMfUmIWIFbI8/FMWW1vcNjGO5l/e1MZmwumPGMlqlFhkt39
VJSg/8VPQ6qS5FfEyM6NiUZ4KsMxWFcFEuFfdqamq9hM+AXIkemc+lLdEbPID6DQzaeszLRD4Y/j
zbxVNgXvlAiyR1TAiSsp2gTEVE4fLaEjiRZSdViOOkoGcxGuPZJ4jqrd0EO5c6bNsknXONr2FPTW
05ilj/CodDdtpfjk5HVwVVXlFxfD7jkM0nxX4LNZm4Apn0XuKJT9ChkqC0edLjipQZPfNRlXEEMA
tpl3W6VeHXEzLxfU7rmBd7suhlreLkf5skC5T6oEfRZP2ferCpnSkw5G72r1+t9eF1Ngul4eo7XD
RiWe0ZS7+o7EsRxpcklkV2yGFwFqcWVXaf0MLv0ZZxLfz6j36Hg7b/bkI9SaH2TgPdkOgUFU+Pyg
wEappRFr/DwFyceDTLv37Kqw30SfAqiwovpOzK+UqsHfXwkRXP2cVeLZlIT0npbd314JV+9ukkyX
a6mBSnRuxi8t+mVRpc3mXyZ5c60jX5r1H1152miqLpsUzhAg/V7naTO/CCQZP4UVBRrgzzY+qlWm
PqVq9DqJqL4C/lOfAi1GwVpXD0PJ0Kcf/dVyEl5sYo2RWn88JGjGQ6SjKlo2Z8HkFgqdxgfHU9iD
1K9gk2i75RlBRKKyKGKadPPRMYyuMRE0Nwqz8gPVn/CS5362CxJyFhitAf4wpvAknCR3g4gpZR4O
uEvTgWSsxHxYzhDDM8y37n45HhA7wms3l2UrVLgVpaOcHEYneLJrxwSYojEbl82tX2nSLCS0T3hL
sQfNm7WURbs4jiL0Rmw6STmA13Ss3bKpNybO0KJRj4E93nMhflJtM7uz4i67i5lyoMSkk9EV/BY8
EfHjDbP0uBxFMdKe//wJKtrXzsPcCXUc2aBWY+ISMr6UsyKLq0lZ2z0zvGHcUiCcNLq3ExdGPwWO
1RCmHZ1bQ9aPZpXxpeL/itHOp9FsjsaNn72psh3dFVUe35WEWO/t2GhoI0YYyx1YojJg4m0th9J6
zIvuRe64Mbep1lxFbUNbKaZ9Iqndy9T1024ykHEGwOFeSg3yxkQJ7GLqJOSgD/94OPaQZm/X/HT6
+dmKFoesY5vluSee5GlEnr08vC6m/FDQRSeAi9PKWU6R6Wl1SlGfPtt/vabj1PHRdjLdW84SBkA/
havjcXkOmEg0NceVZEeDN1AJvFEhzN0UhC8ILm+Xz12OgSZGG4C2LfuWhU8Uz0aHrvvxUHDOykkv
zWeZEN2TIF9xl2spvLd57XPf/1r783lW5Pz1fM5/1748Sxw6xhbpNL1W+bbuJH8bBWHoMUGb5lna
dKukQbIx2i5ffe4TSjutulbR1svDlgOdrpaenlrd9nOfZdgA00a13Bj99BMdOHjMWjH45Ql5b2iU
sSajh1Rdh/Yd/PfcM7OgfVU74wH9WIAIR1qzAwOTbJcXrezqb3/+fv/W8Nc05gi01Uxc6JRtl+N/
axhlJpOcUG2CV0A1YXwwrV2tZQ8YvJp30263xlgr32RhG16gWtq1hKm/r4LJ3GL2z0859Hs3Rzjo
orDiSz4vJLD+KzNGCbpsqnVz+fOfrH3tmmiWY1gaxU1Ts3VbN74UzkxFFmFAV+rbNA6ryJlqJCIs
9KQg89mymh3T5NjtZf+vffJgEfFNnp2rpnr3amX1EWsfcnMFixVtBMxTadq/CvT6bmqk8rmHGXYv
jenVTOX+taj4gFQiZXZpsMI2XYhMPY9NRWlz0MnXzhNu8qZjK8QmcmRZWxbLiSgVenKrwvxfpBqa
/eXCxH/ctkwgyqal0xWlz/jP5hEuepQY2Rw/YHLBNJIyP9GfEXOQN6vWvEhVkZ/8As85Bez9l/3L
5nLG57nLvsTIYbUmOll/85N8Oe9z8/OxuYNxB1dTBBNW7+804ObHwHBeMQ5QA6n1kYAGSxgbW685
Op+CE9QbcM7fLLtQaw17rqQTbFoOLk/Sy8Q41Xao78DRDXdyUfbANG6MKOcppY7vpqhaqC3zA5Yn
kfwycJFPiOPyJDjMxktMdNxy0KjbeO0Xvb40So4JNUKGnMgY4nmxrDW1nrtgltv1lwNZCqvdXU40
+al4qgJItmoLC5xePHmBFnYPVmKOF96QuzbtoHvNi3J4xTEV338cNymNMkiuT8sxRCxqljWnPCHz
xiwbWK4iUMhs0ORTopR/rS37lkU8H/1y8rJvOVo3urU3BHSafhLFUXZaig9jcmsoRUFd/D+L5eBk
A7zf5PpYHJftz8NyBNKYpsFAk9Yhb1eapI0233mVeSGjX4mUNr3Y830YGU18nprs2n/chhHJbwhr
bdEpzEfnNB8QnBmdRFQVy5N0ZSrfGu1mObacFaZTtYe6OjJQme/l/+tVlW7ch77+16tG6SB79mAg
2UinCYIuAY0JyL3XGsUPrrTCuWLctK/LZq+O0qvaU8XXADCcukHNrmnWfCdfWLtAldcvy5rp68wA
Sckwy0JnmjghwlkORMzziZGoy/Wy+blYHlHBdf3cJdN8cFslBpPS9NIZIRAwNjWzN4FsSudl3+ci
MEXgiSJMDlSP4yMMLxIA57VlUUv+mLvLKl2rZAMb9Rq1QXKKRAYByy6ytc3HsKqiolqnYDagSsCD
psg1YHxrf4kyh5/Rd9l93VC37kdVXn9s1m176xAbpGq6n3tGVlF6KYuOPDpODpy+vWTRdKL4k5wF
PTywp4bt+o2uPQ+Daq5bo562y2ZOOKCrT2N8LYNaPFWMWBQn0Z+TaewwLP/jUWZ3k2KSYbjZRNQF
1PqNX/NhRNz37Jt5tc17pj95HhQQLcO75QRIb6NrBb55M4ROdzSKHITw4BRvqEHnJ7ALyV5lCKeO
gIXUm3bUJ3c5gFTslkpJ89j5ooAuA1A2zlCvh7Z6WE4wSpjUEkWXziZPtfDi1Ne7h95h0urDaGPm
XG1mE873YQU4EZFVjIGNIbO280NVf9JrpFnz4ciOUXObzFfSvjLXdmAMh1lcjO8L9JwUSMdyIc4N
8iqzgGctxgxRxPugLlJ8uU5zHHLxl2FDHbqf9BOKWzLQxktVlrSnkGC+1vq0VsJGusJbGO9Gh7pS
gYZ0F2fqcKdCWbxt9dNybNlTKVaBOikwvWWT2sWtruvmgUzFYF+HmraJZSV/GbN6s7wX5tB2XtBM
9SVNSlp4o2F8vL2AmFdZlmevisaPmlQeeT8EQ3lvEPi0PDJTYhBohYEnoUaoJOnCWTvDGHzDq/Hx
Qag+kL3ehtGpkdVxlZMy88wKMILUgbzMdNimdYlPDnNr6XysjMsKSUIfK/89NMr/n3N+fwmeJ6vb
ah4WfL6EJFTjX27L6u93ZZKpNBmRq25ppvP1rmwYonFSsx0edX2yr3HSXonvKF+VlnzMDkbLdtnM
wHaYlUrBrKIz6PUtJcixX/m5kLqYt8cqvAwgHiZBKUIS/581SbccRhljtF3WPo6W5r+0JsGU/HPa
Oo+saEuaFgG5SIi0r3Me5g51WaChftCrHvAm1F250pSdpQPjXNY+9zn/Y99ynpNfSQ11RymlKwUz
JtmHFKcP3VRSeUwc/9CpxX7MpkjbKoNvbcaWO8/HNuk0G3jGMFGG5LVrm2Sl1ZV1KB2AokZ9H1lS
wqjMzPZhEKZcntmMxu4n6YvKDVYmDdNf+HM5iwpAutZsksyWzcp/sJC0PBfIKjddbVfmJRmyEtZc
WDyrLeOPOmjIf5w3wyJfCc2vHkQ66bf8/hjzzQKd0SJ5KXdI3AyY6dmxn2wDSE7Xni7vyfKHzbI1
xq1zXdaq1pahjJGnF1vgp91lp2SmrxC0/P3nycvjqVJt5PmhH+cuj01a7sbLzm4gdTwUGi5ZTfG3
IpRLxip98UwJ2EIJUCSH5X8SOc4dnUud4m3YPXZNRoWX/5FJXoGHp3yAuJVZxmuRht+DaEp/hFP0
qle5zrB/8PmC2ihACYd8mE8IuU88hkbJpa53kMzNw6WP1WUMpY4xn6wytrWna/wRnwOrSmkL3/sc
SkEoJXMBd9x2avV0Y4dTuWc8bj/QJr7VtFD7Xhh+DDFRaBdNC4qLKGtuQvOBNpguBT+sR0fOxN4K
q25T9lxw6ujHcpzWc7CeEiLp9Uaesxn8fq0x/L8kCeOKXnGK76oTPePy6sD6qcaBRq60WvbzrnsR
8cAvM0t127dWvbUKR3oJgNcsJyTkR63VXqsO8NWjhyykQDM/oSz0yrPHyT7jHtauddHRkpkPtD4N
X0hW0q3q1/5xStNyZaaGcxP1OFzgkj7VVV6DLyvEo8HcoBDK+NxZVnEaKx1+0piNz9g8wk0TahmK
fI6GBWBVieiny3K0wvNk6dkzlKXhUhGbwJSEs+JwmrajkIAhteH03ERt7MnE3xyXB1mOWLeg2x6k
updurIwk2eWF8b3sLSfoVsuDCF1MVo1vm3uQZvW5imCzTOOEsKOeZ01hpD1+bpIT9ddmWfjVkdLS
3zeXo2FFyWF5bDOnK4WloKSb0nt0dBr/RuAfQtEZf61y6+vmfOrSPyjYuKX1b8eWR0i+sdZiU0YT
so8z3zdeyqGuQHYAnEOoSsk+pkHTqeY+yWc0nV/I5EpZ0bEYfeM+nuy7j/2JY1J1Q0lsN4N/y2j6
fdlfMyTx0hogAKal5CZtisYNZqmJNBLXkga2fjWnsr+gkyUPIgKr27UIa4Dzrq2ssQ4fq+TVWIdl
26cZsyV2E0YON1lgOPo5G8FY1iVRPR/7ytI8h/IkHf4mrpn3CeV2RNLuc7Fg+IrKrYvCt6oXd1bk
h+9dX25JKs4Dt0jfUgLCI7dor8yMjcDN4wiihZje69G/mpXdv5G+83OqcuVVnfQBKhiAu4Gytwsl
Hsyub1kgBRNmEBjYHO5Dsg9Ps7Mpcs2ry0nLWq01ZEXZduot+6QKy4wrBTxHujwHHYRwC7/z13L4
83F2T/RYEEz5uvPTwXXAnOM1jcVaMkv9whxXxs2qKPvMidozui0wcUZQ30sBY2V7qrpvkOKuvkCt
6EorkXXdh7spnE1Ni7NpcTEJkSrHYEL5M/ufmpFoClNLc7erBgsBGguKfdhECjLrHBExEMHMqvL0
NxDUuoMI6hdlzmdbFs7sJG5FeiYgXjouu5ZTzQAopA/ndPV5rhWQPKgYwS6JKmOlqqO4qmkzkV5l
jiTTJfq5ieRurTp59kAulor3VhNv2oAEpmYM7XZxsYrB+vzIh3gm8Cn6oxMCP1yeqRLKX8+UzwGt
mimpW1OqjDOlrdwIg7M9byQMQ89pPyWA3foy3NSWNOcicMRK9AgfIvmcHkpIqiZRs2MlPQ3zWqSU
6UkUVbPLSSD8WAv+u+/L0VzU/VrGyo86QD441EZx38yrgSnLB8lgsWwuC0OzM3P9cRJkQ0MlaINT
7dhUvFwpwpsO9GZia8kzkh/1YOttvVJNrM7wMiCDBVQHsKulN3aikcM6H4CHVqx6p7UPpQicpypp
vcTUBzJSsEhkfTdulk10X3uS5IwHsn0i2sUYwBLo2y15rrzVjL7zsPa/Edoeemk+A8okrdpkSZid
wPKiZQa7uy0n0d0qzjR6QYB7XU5oPmhzhUnMtaamD/W9nVXPn7uWNbvs9VU4pxnKBP4ocWqfSCS3
mfTjm4M0Z3jqvLnsWxZTwcjFxXNIRKQNnA9i0G1FAcxT6IcB0i1AKSzb07w91AIV07LNXfw/2yKt
nnU5g/mVyS8y+uG0krNfTBCBdmYG8yWEBkGsm3dohc1NYBfh0bRScW7tueEkNdVjm2fQLyD7vrdv
SRLnvzIVDWlVqfajxGUP4UDSnEVfqYfcSuNtUrblHbNOEB9pmbx1BG4uj1K64ipGrlYI93yPS+v2
z5U/1finPYkuoe5YqkxZ2DEMTebr9M+aFzXKoLPlwv9h5DP+YNLEMaXWhwfml1qL+i2Np/WL0YK5
jghY9+LwPKpE4yk1tmLJUMJrqw57kpCI/Ct9jRFZfgmjqt63zkqzinCbFnlwF2R3Sdxcc03oB1ky
tAPVAgJd8iLxwq5FAaNjymDWpK9yeYT6NSQylw6eDgctjM9N+6zokr5qRvht1O2aLfYTyslahaWm
CYi1UA7mLL6xZNxTAKVfVAW4Vqa9RO8oZ7WbKX8kjM5B6QPBWKW/SXKUnZ1kxVe2adU+Ss5EUJGg
gYnX3tjRTU09jJXS0YruKXpA9Vb7+mqMJHH5HXakEIr0UZItWu4QUt2MnNZNijJ11fvkU9lB4vmG
km+wusmb3k+0zWT8aHU123eUWtYW9XHPAGS6oQI+eFZVMPY22r0/hckOLy5amQndUGzkLoheDJ1k
qEkhf3Kd0+OJDRjOaekOcjjd90CjI4n0xjHgno+9F6aIGltrdEzSGuFdsRk1W3XjoKd1HzflSgbI
RvIDLBmpV7/HOci+zszKdSb8zJWkMl2lQi3uItSASArUMxBr9dzgBYuVsCWRIfAg3AwHBMfOkQRD
wOc1RjJ6hsF9jGnSSwaVkiO5bogQy2oPh28FD5NmftTsJzj2wBoK1xyoGERT+yOVS+2EfOZNBNrW
ChgzmWUeZa7fjeWBarhoRHpKNf1piEztIBrZWsUG+F5GLcKLFKchO9Ks6bE8MKtLT5j501PJRXoM
gL62ODKqyC/uA714MIwmPRghrWpfP1K+voLFMl+49u4Dm3B3csftIDvnmhk9V1KyVay+J9QqrL2c
duStjpiuq3Q3CSzUD0VAABwJejhlI7fruubcmocJGcR6pnluCPU9t4k9nYMcgYpk0RXHwnYqfFJm
ZZxrG2vQjUNRRk956vdnf6QoG8PMsJXK37WjemszH3W5JNt7sKVAodXhXomq9rIsVAty4lBmRPAF
FaKrUtaO2lgjldOsU0E39tqjRFmNZgC+3yKGFrGt1/uT28hnUdrGEzZN1w6CY0kV+yCl0rAfne41
xT9+1tUBbbTGx6ghcPVUjWBhZvSIG9FPrroKQII/2ep2YCS7SlXLCyXth9yXazVUub2Mw3CWs/Sm
wbtIOj36Wkzy4DFGrVnFWUsQehqsKVg420RY+QqI8socxHdT1bp/uawp/6wZcFXDCqAZioEYHIvC
b6ZLKmtOHuNH+5mC1zpAADSP6EdWpJpHRAQl0JmIDvHdDJeqS/HQJ4c7IWBbtfELGrb354uso/xj
8r/8NaSEA2x1HIXW51cn+YDkXO34ev90GBND4Wgr4qTz984OZgvN2Kwm3YldM4IbYg/2L02Kf7RN
M5za3pn2uW5vS9liBE0Ra8dIZTj4UoD8qQmtjRKUUM4n2IZtF7ygSJIv9RRc4tpSkBp04Tlt1WTb
kgthrJfJOMGJz1Ie+q5aRA9hW95zTXXWouhT8rUSY1vJ2nOYEDsY6TDEdDOGYTaXu6PWaXm7QOK0
pSmvFdHt07RWvcCQO28USkVylIWpZd6sTDNZ1711FBiRSCFI3XQgmxBs5C+nCYOtETavajYB+ivy
u9zWnYMqlEMfSveQqqKnmO+Qq9jOW5qDrtPGVj6iEtF3meBylktJtDV8tTpGYl3NKtu2/WWM+pVv
J56sKlmPPTTTyo/bkyo3DQpPhwgBuTg2Zduck5RwYFPkrQc9N3Zj2Q6pWig3oPwlugkhuZn1OP36
8+ev/HaP5Zs4fx9Rp+uqZdlf7rE53E6rNET2M7Pk4aarnIKwJ1/vPboM93WgMkgvqPGq87ezKPPg
1rCjf/HHKP8sQC3fQcMyMIpTRyMU6as2HjZfZjmVk/1EiKc+5yMKQ9KUrE7CotZYEmUIbPxQ1daF
zzurd0bxiyQZaxswxiM5KD4pchwfYnQnbdiN+Oi52/35bVJ/+5nMzVJEHfxWNHqQXxunimTVAz7Z
6aeSJz+IQWtOyB0ScGypQNYJWmXp5qpxdUYZsWXKIvbBqAxrasDohfvc3oSG+gbJvz0PpMvCUhml
Y4IJPxozedX3nXqaenI0//xnK19qe7y1oLplnJS2qjhz8/CLnkGJmX8hBLJ+hhW/Dzk2vjttr65I
6oOq4Ytyn1kmmpKpeTKCNdXuPbRx7VtuD3vudbhgCe7jrl30F6krXMqVzqG2xsSNbGD+0P89ha8V
Y0dbeQhLRV6PQb4DqCSvmlocFRtYg0/mn1mnKwJHzP0gpnpFqdHe9jbFsb5JAJOkBGySZjRzsZNn
XxqyjdWDLw5o7h5L9Jbr0vdBl4iwO1nmSAOEviseXzI82zyq3TIa3zKdZmCAhdCLpbFdj2KwNrlh
B0zc8m5VR12JfXB0NqLVNkFuVLda36SY8hNrPRB0tfF1PeIW7jC8M0RPOWxqMIhp5arSReP5BSM9
J/qOky6oyzdJ141zmTAgkyTybhWbpM0S/7trReFI8ch/wFvm7Hs9/NUyUMLmsww2h3EPs7bYFXWD
/JYyxZZbrHIAOhtC2f0ha+TgQtTQqo4gqrwJ9ubcnNKZnxIXGRLJGOj7uhfDuof55Tmmkd07YMx3
Tte+G7AHU0YBqrJTcJDdFDVDuyuKHSZEMkLTgz+eHLWId0HZK+7Y6eFEeSHzjDLxRrLCbzRLIoe1
BP7Yy06QuZT6pdswe8l0Ov5ENyjpkYBKBlOZshL9L+jc6X2d6+ZO7+rJa6jZyoZyAxF+zgXCfpdP
Tf0vd6ovDpqPr7IOT8KiXu3AqfvioGpl3+F3afk/zSoMGH50mRtbkrOJkexsFDls6dJ23cU0je6i
C4VAzEgc8wTPPNeWzaB3992c0IfV7yHlQ/nzL039p/Zr+esooOPwUVSa95b+xdypyGpSpWURvQ+E
KZKCQUxvL+e3fE9yYt7HfqdaBI8VtE68gnLrJlFqV+sRJy/k/WICZBWN5HBoyUZTzHqDRoFKX9ik
t7mcOWt5CtTNNE9PsrgP+fgTba2nBrF5efDccMn5l//Ob9c7i+aC4SA4UEzV+g0wo6n9NMVDH7/3
YXtFNqzcKw5y9wqFsedzp1yNbZXcNNDQ0El0nqKOONIUW/Eagwu2pJHqXddK/m2wWxS0saUhgoy6
e6t/cHL7bRRj8SDo+f+bWMT5OprhjddUOjGaZjs6F5J/zhhNJazTmsiCd0kAvplAKva59dgkEUMF
8KUbc1AHN5D8fI9nh/YQsth7aMM3VuIcMsU09stkqpO1s1QP6PWyvdqTlpW3zHcU8ilcgbrSavr6
rCnFPqJwuFVsMQNLMNZATHMOVT/JrubXW6KBfowoxV612Ea40lTnKPWrLbXh+CHtKspmXEybdnj+
8yf3RcG2fBFtncmbLRsqWlfni15mSlvICUMcvdupWq+d2BTcwX1s37V9q4VFfDQHxVzjlXofJYKi
2uEgjbVxTIdqjXsJAHEfnLVBrk5GGhTwrZUXi+D6G82W9iQWdlKjP2H2JQ0Ss8YK9WLolnXSeRRV
YJ9EorxMmf+tlVuu0T6TKnyujz6+nmPVwiL/8/+V789vnzf6HwYtqs2X1FTML9eEqk+N2hZZ9p4Y
hrxCSdtfcAM7BG13wtqHDDOvaRiv0MlkZ2cS93oT/PLLSfViWTU2ie6I87LIHUq7kHuAPRgoK7Fb
RW0b33Ll9feFXb8SwTycJMq9dpOuQ6m6EKg8AKqgPIq78aLzt93oAIdCvls7Rxdk2ieSfjPQ7rvE
2Wto7blPJ6RZkuMA1SBzNNcobOyusvZYmu3ap0evxbpyJJQcLX/TyZB2SQlr0c1k2OMLi1sjda+d
L6LAawkNcWuRzc0PpljTnZFm7qibEqEmKagUDDpXsA/ZqZmpRyJ1SiLsAYKjpeEPM1rpSRqTckWL
4op+Mb+ow0PTTOGOKaegTm9i6k6zgpThLvEQgqvepD0yJETiWffvrdkenbIiy4ebDzBwl6ZifE0Y
RrsTgtZ1ROKJm84cftOoiCouswtjdudom3l4pImVu02sGzsl8IfDaI+/hrBV6TpkysGfE119NXsP
2hLUBXVMl9CA4VSQ0uGX5FI2sP0Gruwbg1EXFjkKHjJwn7kUqhtzBa7rLJfomePQVUDFouTJ1Csy
LecEXtWm5oZmCG+McqyDsT7r3S8a9M01YTDkghHZw3rrt7pfxU8I/Q9+RY04H9/sRBInruDlZhBQ
vSukdW40wo6gNi4fjXmBQ9olobU4Cb94g1H0XuED3ym5cQHsrN/pbTvsLGiqPVzaqxoiqRyM9EfW
VmfdhErf2OKmJ2frBliqVyvpHckR+S9LcGs3L9T2redMmUx3pPVwzGT1MhiKej8qwXa0i/imZ44J
82xsdlyWqG/3QU+EUICTFr3ezgwp/YMnZWxRpM46YmRyRPE+nkVLqWqynfpGkH/2LyN667dZhWUq
hmZwM7QcBb3hl+twRzIl3zq9fTeJj/HiYGQUl+LLsp2WaygjoKttl3wh641KlnvhRgLgiamIVUAw
49YMpx/pEBrbJAY4HxmAx79R9bBcMFnOPo7mChUzJ27nJxIiMYOAwuMSJ854M9zYzHrSX3zTVTVs
0qIf7ZUiRvD9aT+e5PpbnGQ7DdHnHYiAnADBrP0/9s5rN3Iszdav0qh71qE3wPRc0IRXSAq5VN4Q
SklJbnq36Z7+fKGq6akq9OmeuT9AQUBWymUEufmbtb51A4PE2mS19vOLmoNrZEt2ibG3ZnZA4Mvy
17IfixDrGE8RmdKG8LOmUlgbPDH6FvMA3tBE1McJqFZ+zfus+k4+yEzXgnV8LNl8wV2bs0itQCil
a/U5uyiN7HkctknMQim/XsJxJ85jNi43wrbuhrXpfuth/s+fqHH9F0XuvQYrhhhs+Msf//OxLvnv
P65f84/P+fNX/OeNeGcjWf8c/uVnbT/r81v52f/1k/70nfnpv/924dvw9qc/RNUghuVefnbL5bOX
xfBf9LvrZ/5P//Jvn1/f5XFpPv/+y9tHKapQ9EMn3odffv+rqy5fM+yrpOEffL3rT/j9r6//hL//
snub3oT4J1/y+dYPf/9F0SzzV3onEHcGD1brl79BCfz6/7b6q27alBmoUy1HNXg6VXU3pH//Rdd/
pVmkILRUDnbE5BQqPZml/JXm/uox0OaZBTMBSBwTmf/6t/9O/vvtTfvnJEDNuD7i/mA68FwEDSZI
ZB72UOdMl9/vj5Q1pL7FmlmJ/qA2mbIrlkLuFHSGflZpYN5z5aUgZ9pvpuqoDdJ8cpEF+LrXLYe8
bLwt0b3P0FA0MN8V6wGhaqHKyvAAxyUc8hYStCprxlBatx29Pg7mASNQMwz7SRolw2WLCstVqpOR
948C5646CIQjg3JY6NkPalxMocICaPCUBgsk2T9SY1LEud1HydTvaJHt766H7RmxBHoCj+eJS/Le
TlxX+zjfUF1WcRV5tBl369xVvmrXQ1inJH7lrrxvkzELVp7bGwnHzB/6zL0ZZBKtvf3UVmmoe/1D
W887046baFUGi7mPFc0y2aFEWWEGOr1fOT5sV4JpeWBsuJa6QCV+AbMCHsXYGVVWSpNJgN703ncN
6u7GZLLbSLYHhGxOiv1jsJYXF7f6mZjCe93smttxwK5YsEqZ2ry8x7tXINN3iE3OPNOHBmZdpiYL
zdYZXno3/tk2CPXs3Cs3M+s+X0XbHAl2GG2phflVMqd7comAtZFhkzHEHVHvWSY5AXM8InVpQ2wb
JjPp+WfNOvt2kso3Rah3PfE6l9Ki45B5nzxUotsMjj0HaWs2NyN7RgZtLNAZzP2EHT0dRaq+Z4Nn
nzunSMMYhUmYMKbateuKvNWhChlSNAq1094xdBH/pr+zr4XpXy5k23Ydbg5VRT/9Vev9QZuO7sbM
gBHaD1VLxJcayx2uXCu6KnsjAozivaU1Q8TPTcsi+65a10AFtr0udcJvq/TRq5tQQQUQ2lO9nfJR
u3cYLIT9OiISwqHhJY9a3QDMWNzk4DTjvcjVcQt1kI3WDFtUgwA/Se1caHmzp0uDVsdkfl4IF5ta
BxDuShfQOiI0CKk8jR69NAhoVen7M8ko23Sh/GHXIwJ7KN6dJn9zRsxJPTtylibPYyGtS9po0bhO
3/WySkLSbxMC0mxga0Z9m2nLpTddZqYSmbCTTPpjV9QtOmIVUgCEmIc/HHK/HyV/hIjq6p97VoZC
JswWDiHXJaHNtP7aLTWowZJYbaoHBxx4mC7oGSgNomlMjRsjYcgQWy9Vkia3xYlF9XjMFuVubsbv
g4qgJhfNHGLqTtAhdO+WxFwFXodHq4azZLkWdbl+IzRBDqqrEz5x/ZBcJZk8jNeobybtkM0TMsRY
BopExkVg4Z7cGvcg5h9JZeaHohlf+lxxd1khEHnBMlOFk8L/KJ+BHPjMQsST3tTakVepOim6AR4J
v3VBvq2RtPOd5cbPiTnrW9IPxMEGDYJachoDR6yavzoNxKv+VBRNtS3lqmxNkGvNCu2XIz5qvZlo
SLd5FWrv3tmTeUA8V+7U1fiobHliOYpAjsNtIc9hW45aS3pmhucmmU5wo0N8BU40sG0NDfxDrF6b
Dcg1QokyRFmYKbzjwhBHTuROibRGg0weDZgmjVRiRGrqKnxtYSJmDNY21ad9KZxAI/AOMefIRibz
vjmWfK8xceWpEZ8a86nsa4Foc9znQ68GRU+bnhj5NmXBObhEQpO4QVL9lDFJkIm6Kz25zcwq7IeK
jFe178KsUM4jhmeYyKt1bGztiRDUW2mSxa2iPAohfuns1cW08dhK7YTo0XelTsnVvBzVtdMDHSJ1
2DTtri1y8yyhhF/pFkrq8iQZuaVX1gnHVtAdN3p9cOwmdKdE7k2yGmKPfTuZOfOmdRT3UCEu9xOt
kTQjpvXgwkFsRrkcliW5GUer3HKjfwx2rvudPiq+1D0BDyB/r9KeHAbcogcmkMXAVonrCsII+CN9
zU8t45IUUv9RcpjozVrdQNeoNoumbWLSFzZtj894Xu6NtDTvYikgkMfWljp0jeRiYSEH64bhgw+A
HRiGy/ZAS9Jeod7NjiCJyves4cYssEmtk/vd0EWygSYKMrCxd9wE+Y59A3kOVr8lvMn0q0nHwqoa
HnvhJD8YPbESekIIy3rNo1wZ7SV5ckqnKxTEbe4Gu3+XXTr9G/0nE9k/Hbys1V2Un+wADA0KCyN4
488VBKFbMfs/R7lkRQcODAyKr1dU5x5r6RCr4H71QLHkrXtY5olFlSO9AGRFqjhiz82CtS33luMs
Vot+jdurrMbnpOubQOPxvh+T+YOYU+tBlAdYB7jzCS3BClfg/XSB122VrrGismmGg4LdsUzxGbZu
8232zDxs11nuJ4srGdObCKZh0U+oCkVkM/3H1O04EUgtVvE6hgkhMzqKfohKXYObb1SfdmxIeDXS
9VlkDH7dxONx1TEJI8ZdgqQ6tWidNxD+Z99MY77/LLLIUnVG4wG5RT/m0kh2yO7LY9ezXKjnYsdo
8qAWDqEWJAJHkzKKgEZoOQHJhjU+KHq0cGOdoJV4waAyHclQtPLsKcztAOM+lDMgBzimGYHBinVs
F/V5LNPvYyN+4GD1tvqYYEC3UTpoIM/Z+yPFJxaqd0DTD/a6IcXUjRxWFIEnqunQMX7NGjqolRv4
aDMh9ZPRGDciHiZ0iYN5M1VG47sLXE0IutRlVp4cRcLbO8wZo465yDgA8i0NC6YvQQSN1+Q3A3KZ
sKuLKqiTKT+5Sf5RM4DZtstFKF66ob8lttBQ+oueqfJUtPajUQVM28uTBm71CiE8ydVJ7r4+7OZR
/vzXDy/7elH+d7VwvWiNK2FZdW0buBqo5T9ftFOr9UqydvGlj2cv9MbEO8Z245FWBhBbNfXnpit3
bAnmy2i9Z6sHEMUiiBiZCGv+9k2Nja1SFXmkqAVVMIyfUOi1viHeYz4xeh2Q918YjGWHebCVLREw
94pFBJpbEeTmelDnmtKpAuGpYmuC1RJtX0aWq48BNk0v8NxuBHBGdHJL4q0PXHXdrGIG/5kgTyrt
Kd7ya/ywxaQReoCMZe7XaCBBY5zvq9hxT+BEe9yBIB4YuBECFxcdRTRvmk0UnsdSeHVWbQcYZwio
BO2TNUUkJQ13mGbKsI4LZ+sQbNgKqWz+9QtvXvuJv7zw5rW3YS6sGg74tz+/8BVIy05LE+dS2CtA
nkybz23D6fnNlCB3q9lbt6qJZoyU7s00DGQdpce6F/LUWBreUlPJLmV9RhylRO1QLBt8iHYo8+ZZ
jVXrOLbkYRL5552vqHyeK4Zfu5p1rjqVPWBaAAI18z3K+YKZR4M7q+6dXa1DEa8tiI8kE+WPGgyN
IndfoX/Xh3VM06DS44oUSdcHmNo/DEnckzJCKhhV8l4x+/jwr18jRt//5EVigs7cgAGIbv71RZrK
TnRY1awLNSJPzAzoj9DuSaqShy4d1S0/85utZ3lgj6AnVLnOtCvZGMBZMPclUQ2kFgINzXs5UPvO
U0BWFGWt2SZh4zRtRIyERoSIdgQUud6oXiWZOZcd53Zl75F8jQeCO2+cNnuppWru6v6UluNJdZp6
0zeptp/I2IK/IDeDXXpbr3d+LCniIk7F9dEhx6ObDW/fGIT/YS8ms7AMtcZd/E7N1g1ULUJ6XBJc
NDdbzoXJIZeLa/CKgL1LLLlfe7V5aIfKPYETERCQJon2f5l8Nz9nuDm/0XKDYxYvX2EOQprYAXKA
xMQzhnJJzUdVY1di5Ctq5p4ZDoUEB8khYQUYZGzLbtERjSBl0MHo88ZUVLIVe00JvCYjo6m1vtkT
t+VErxPNU2WxnkRwYtZ9sptKQoOzytaO9R7dGREMnq3sFIqmO82cSGjyui5UhqK8mbolAMclwr62
T7Us5EWs6kYZYhA5Q2ufV6Imwkyo6cmzxDdp9Bwb/UwwX/5Dn+fhzc31QAzXLGArdnclNSGSZecO
1fQHgbILeXD+wMIzrErT8jXZmduvJ5AJG+8qlj8R434WpI0Xk+bedq3SbZBu1ZGph2tV9KQVT/tW
VezDlQBRQ04+FElQY8Ak+9tRDmSX71WoCM9GDuHTXsRyD6L50NmoJ8SivpBPrT1NM8O0ouvDalYW
uk6FzFgdtes4YhsaFLc6Zq5zNzRPpY4trW3pcrAObyAdkmbdc/Ik5faLl9Qz+4W8II/sPDE+FNOn
o0knVGumm43o8OCgMnk0xCEVSnpq3aTeNH0hUCPzRxfBtFOi7a9LQsVmqjhuKdpenaw412u5ZnjZ
TYgmVEsFs23gzcZCeDWhHL4DsY/Q1AQTL/j5f7Nd4DD7613sGSbtqEYs7tfA5rp9+ENH6lZaKXtm
wRfLpjiYSy8LG0s6h56JypmH0mW1OfrhSpi3Tq486OmVLtiCCSimud0uTJsDDV5AZNHdzYbVHY3M
xG8a3yllhW4rqx4tPAL6sN4TWZXuhLEASiKd/slzezMQro2kl3zXba03jwAkra3a89z+OmeNjgW2
KK4asZhgD2KZJzLc4w9E3Be1MLzHJKk2NW/zecxjdIXos8hAhNXLM9ONcNk1gT6685YKl2W9p0hs
SFqxgcZKaLFix7uYYI5gTu2VAzwe4Ls7m05Z3KOyui5j7TrZyRIYf4Oj/LfweEsaR2KaryFLVwJQ
lchXB55BluUr3usr0T1R04gEYSuomvuxGqDRKnX6ZKxtu8sFP7dQ5uyxjB9s/MURTRD0IABfe8/s
i70UpAq3Maeb6iT30GjUmxiqGxApGFKxzbLV7Zh8WMZLb4M3SBc9P9kkBu/H1CzDBPJ35EnnvUQ8
cGH0bYPOE8D5DaXwm3rHPmY64oADMZJh9C4WUOLNOLdXaYdyGTRW3MwQtj1oH1+Abo1EJTEe0NDN
2ko1L5R2UxTjtqLY80unjM96W3u+AiskSEkS2bppV/rDoFTnfs6Za0zKsxhrQtyvOgC4NJxxtqTN
oOioa906VvqjqqZIOOuRoJ1YrkFMkHgk7TQUBvaQtZxQ/UmPYEuEQSV4sI5Lp22HyG0kw2gvqfw0
yV7SLCGYHeJkWEgWQBVjdr8uPHrYHsl/Zi/3vA6QJ/P3CY/hQ21fI2CRwh5EU/W3dlH4ICayYJja
8h2KEk/c+A073xLGA3dkok3FPq+FwUAxPmLczc/CFQcco8UT+ogfDGw0lBL8aWi9o5esl7YtjAOs
LP2xqIY8SjQyzW3xXPYKVDyUGHdxSths0+WEUPUqYku1dHkLvfzCAnAm34f228x/xt304wuLmz3r
hpIgy5jWzQyry6jvhfIhhpSY244w87Qg2iRxKmO7jBZ7ALV2n8y1KLdMEdtIyYp6mwNEQSJgP+MO
sEPoOf0pTww7jNHlGCnP37kvF/RPpXgsFr0JhrnK9olVPYGwk1tJWtOhUR9Ho6PkYev/6o7lru1u
hhUz/gpFYzPUw4dmZO5xKfWr43SB5ZGLTaKl4qwy4L6fkmFvKaO9SUyl4nhtluc85rKjOErxbH6D
RMLFg9U6LC2tChZOcSIOK2xb1Wszl+QB2ACX9Mw6jWbDLnuuV1+BFn3XmN2DZLu0KbxWQRDjkcIq
8e57MePJUczUZEq/HBJSLCuMUhFg1TGQrlduywrnZJWMqW/pWvqt1Jw2QKTk3GVWw8yh+2BOoZ8J
+ABpJgTmzjxdN2j/IUWMZh8MBA6JZHAfdxW10eUaeqVUq3ZyzfQpiwclahK8E0O3axfImaDyy6Pd
LJSB9E++VMx4Vypuv9E6cMlGpo0XrdkAfqsjdegJgyPjcfXLLr6bLQan5lgV+zIZCZIxjfhg5mXH
C0WkmKMR8lz1QufUISZoaKeHpC6KG91d5q2BUKxE1u1/lc2L9TYUTbeneX8AvJYHy+JhxVRA8ggR
Ft6ybWT2XpAWvMEboJ70VvVXsATh5MRpUNfktthLfFKmdj1PY574XnN19pomxayqubtVMyBROEjT
+1dHW/WdWi7z3tMoEvIhw8UrnAkNLcA6hsVEkpWqP7pwE3TD40Xz7rhZukOmyulcQG5i1mT8LFpQ
X/mMFcxcqtukS3XfJFTi6KD/vuSdvfG8Z43o728us3NS4y3Vn1PZ72xq99+elP9/s/RvNkvIAa96
yv/3ZunhuvL5W/BGpyyqtz9umH7/0t83TI77q8W3cmzbVjVOv//eMbnGrwY8KZvFk+e6yPSpUX7f
MRnWrzqqKppKA6qLzmf9Y8dk6L+qSHcQVVq/ra3M/82OSQdU/OdKCB+Ghf/CdPimNmOivzoxCDzJ
K+yBNbTPIdlq8eicRCsfS5P4Fmd+IWq9v4w9QdbdTEJTamrWKVuO4wpjRVq2u711Sq/emDAOzk57
HztKHGIKW7c17gijTuaQ4jeOYpCiHaHTo+q9Z1lB77vmGSMKRQSGmaX+19BxsmesumeXJcCDl6uR
2lXGE5U0qdkAhjfaKuNwBmlsLbmxHVSoRxYZ9IyIOAfZzdR+r41rpGKJoUiBTKXzPNw0s7dxqsQ6
Qtr1abOYXWtapPGL+uz76sjrGoDAsTi48zyHHbpy0smY1lSNiPLF9MiMT4DVTfa5h67Y903xALq9
88vRsHdtvu4E2nLacQ1exwwCGBAqQ93F2urp/MRANUWlkHUnxdrK2RXHBgRDgAm5f1UMSAN9Z2yT
LPM2qP7Nc0yyro+i3jvYU/XR5Qsmj3pYwrHWtW2fs2AHCcyi4qpiMUX/rajFaRmV9Hlg8Z1lAt2y
aA2Ibd5e56pCRenQPUzGjw4bZMBiutprV9+tBpWo7c2oFqhE9c7cVF+OsRkjQKwnB81kUhVHZT0v
b+uI0cF4oorGRUEhGUGAvhAgWO3WAnmozZl5g3OQIaMIPbu8xKzAkGr25u20mCVc0YSM3zQmIiVx
0FRI5ZjbC4FYNLHn7Kq0Ub3mabTTYWPIpQ1hSFunomHJmaZRwTT3FPfk1kGThPufThsK8u5+rbUX
Evnak9o5zzNSncCw2HIssB8uzHfCYrwOnlu57O2axT6sjAx9NiW7PdTBKmLrOaaYG/TY2OtdcjEX
YSDzxAPeNpSxZXVHznZ8NOyWzkBHY7RQKx+XHAsJ5rf7zjHyCy8oMWb2bp366bFRvCLoPXWIlCIF
J0L1Fa7N5IKaqadAoebYJN0HxC3P1zHr3xFgikDCwLetNW8Lm4MT8OjqXhnT0jfVHim7PtovqbB2
sIPppsmqD0nOuXVs9mX53CRc94T0uO1yU16tIT0JpwnD73QuL/ANWTAOD6ZHZM/Skd2D8/LYaPaJ
Ha9xEER771rHcO5jCPuNXiZ7raLgN9vuJOZ58o3BNPbpqu0zzGER2hnAXizmfbYS/XFQ1nuIGPlu
BQF+BIOl1OvBYfDCBVQ+EA1x1gv60TqJP0rJckB3VJX3tXKRNMlqk7akxGUlJb1GYZm1PMNJmp1D
pSEfW9FU7ajHR0357izeYys6ELdxWGatteWNSidWEAv0OcXDuVgzIiQzovcOeZc/qaWJKczzTktR
3apVBcPYkLfoAYvbapucHcc+1vacHWeUbtjuVTUyM/0gEftHntKPWy9tpo1V10RQs/zFXpNGBB52
t9M6B96AQNio0sdOf646Mi1h/IaVqkFDTBwtyMgPB15L91/bjxxBzt00yZ9pz2DWqch8E7S+EY5H
+4TjnTOjMWhWWCOmqmlvs7arAA/UVUDM9plEIedUD168LVxsMIvABywHCYXGlZeyaadDJmgSSBqo
ArYrBjVui1YPBi+vj46KxoSJ1ObeVk3lR2/nm6RIdIbrRb7LjJ6ZhNl9OpIgAERkTJhUJY2mzC3v
QjKN3eMEHaDIYn0jjHwIsM+JkFmK8JHsr/Qbyt3XLhVm9BilhvvT9OLnjm1K0GiV4QsFhjaJmuBU
zyxgSWhF2M3vPd/y0mIwXspLW32WxSCfOqD/9WyGGcIHhrmZBEqK7yIvg5lF0YCSdN9pehkpsY6I
01LncByZ4U88BFIXMbKzfEKiJ867pWlgWrluhr59QUiU4+nr7FDlc2DufuvyjgGDk9RBa85POCAQ
tc94kNhPnFINC8mkVu+r2x5krQ2hUk3vJbTyQM+HveyyMXKWNAsoKSPmpb1fFtoWHbDhS9rKgORV
PwaV6A8JsGImMFGeqs/NQvlWozzyxYqDJDFgxfGr72YPSbObOydKxvnO1VLFn9b93BF5Lh1M3xUi
h8jorC6a4WFyzM9msJrlEvXKiymSp6WfBW29Z+CYAom8TD+suZwD26DH99Df72mzX/Vk/cEUKb7v
ur2NIPrSL9JfcuveVU1xR0ooiSPD2PumnVmsQflH9Ka47658vHnh1uxYh4SsShk/mjdGPFu4SB1v
o+UJOdKGhgY09w4FSwefDN8eRgPZqap647JDuh0cEoqSplJ3bpX9WFcrAclgKf5qRgon3bZW3cl3
WrqR3qrOpWmiWSzLleVaRmw5qTr462XBI5s2eGFVfcCWH8WOuey8nLSO1cCdO9jpTqf38FnkVxHy
xrclxR0+eNkeNTPMP3vFZG3NXCVcYEWrc8A6Pbz05s62s+RpLpVdObfRSsTBrl/Nj8Vx0pv1CvMs
DIvDZ/i5lFgdKjYMdfkNSVpzKcfkpW7X98pAM4LqXQeNSUddW/1t6zeFYuwz1v+xohwY8r0ilbzu
RxEne4CYwtjKssDpHXvrOWv5oOnDns6vx/DCwpjBoU4/zHMLe8W9Z9tRVini25Lvs7mPdyjl8whV
rEqo4hwfLDsZXvLRfHDFfN9XNG0j6rPKYmvbZNJ6dGMFFpHrN7wkL46WfKQmc0gbHu2ZVI8u8qhg
AtTN6i5v7TrMB1k8mGKqQ7fohpCIILnFEFkGWcroeraX7/oyDGdonOSiZyc70c23EXIgDdEUHwdb
O7useo9pSh/Z24PzZqXuN1x9b6m6Tns2auZjJRuYCgkZcCmz8keA7S8jXlt/wMC1QR6YMHbzJr/D
kb2DC65Fg8BZ2zhzfpDWfDGhrt0Y4zUwflWanZ3sEsLKPlulnXzL7rIHWC1yO7pgBmJpWLfZxOtB
xA+NUaenOwMpaJPDt62TjKORvGJ9+Uxp7ZzUIaJyZsiCvHGzstvYTmm+0KIBYWFUU5G4sHLny+Fk
gygtyW1q0+bgLV736A1cxJZnjO9zDW7Cbi+CMUbQEkS4h0cRFXX9wEulBksvmr0cDLmx47U8GUWX
HN02exOJYwdZ60reFEJsO63FcCzSRzu7u9ZZY7lu9CK28aNWqFPK9oln78buknzvsOsJpWpdZNPf
IRkggtr97gLAp95dvYfV6Y0ordl5C8pVzuphDYrVDEhZ/NSv2AVzALzVVMYaKtcLh4VXFuUAiq7B
3A63nfEz6yeL+QimD4Ko79yUKql/YcfRfQC+e411rM2EnLvBuDQ84MjEzYFdbgyc25janmc3Y9Cc
NHqAyVpEfZnV4Wyt6Ss7I0PcxM40fyZNfWT+ub4uvfGAOfUHibX1pTLG/WLKG84jThAAAtvCbE/2
5IpbjcvSn+U0bO3pm8WkHKIjVWnNJiCqV637jAfeR6cX9q07msc1LRXkOj+NWOIxdfH9ZWpWB4qN
M37u7T7SnJxdhGJOfqFPQ1CtRKDbJrZjoTy70jxQx6Wgrhr1tsbnuNem/KNx8zzsJ23ZQXN/aes+
ahtlCQg/9F7zsbuJwZyg0YJ4YXVEKArzOXbR+Diq/nMqr/S9yh1CB738wRB5taFN+DAqJl22jti3
B7ipNoIwG108j72oDrQeq6/WLGSs69d8feFkdvLAmHPy65LPTeb4oZkUVlx1ThbulpzLFQRm+lyp
NbOicf5wwf1EmV43nIGDzeg0frZVhZFDY4wHmSTTbx84n/ep2twrg66GNSpD5vd7wm3cjU5sUa2N
45YC7GbWUTHFzQq1Qc7T4evD5In5AMn7VatxZplCSwIM/h73BtSgpYtGu54OeWJ7QTHqZbAmBDuR
lrqGqjO0IObh1BziKatI0Wb/g63mRVvWfCOH9qz0DqYLa64CEONMydGw4eOQx8SBSmSlJs5eq7VD
Q0UworvFcpioLckhm65lM2K9dlaiUmZOgG6StMR4QNu2ZCHsSXq6NdngKa7h8jgMjBaA44CzNlYi
UYeXl7V1LvUoIyf9Yedjfho+0tEDOlJnt6UlLcZekxfEWn9EKJDsY8Uiy2E8LPjhtvlge/ukMdMb
TQGWWuUZfF83u2XDXfmghqKkzPA+I4+7Gdfiucby7M+5KS75hOO7tQOGvRTIaZ5dtNLZNlb7yRJa
fVCyuAbtr+RRURGpw6x/CcU6vioTYasWce+bPHG/Vbpo0R1O5tazfDlxSxKjnR4ysA/DZAwPKwyp
QEnc12yud0s3pju1Kr7Jwnk1M3s7NNrJmdIfqeVVUPTMF6W7ScHKtLDP/LjVxkDPeGiNMXqhYXkd
cm+zqgQYTcRIuljew8SOD+71ZEtVzOPquKcxOeZVdjCLcyEYcJf1sSWg3bTUZQs2Z8uOdNyxSp52
UtG3/eLGmAM0SuOV4AlJD+h3eWbvZNsERWorm2RWb017dg4xM9ASsZYh27cRF38g0VrCQMr4sY0a
WXGZI3N8zif3zZ6NO+7du0rmL7HR2AcPrZ82q2emqRIk9+3XN6rXWdu1OOfaGMsxu1PyJQwtitXO
t5z1RU9K/RjX3McpS8aoHYc4gKeWB9b18pN5OdEFMT4g1fgYe56+j9mGEReybJfS2BVtYR/gzRbb
PFdux2kOBqsy995SthEpGPBJdf5N/eisvlboYwj/pw+BUDxw8NwLaVDjlBSRZawLHPC0I5ExrQjj
ytsvCERC8PBy27Ci3ze9oRwkIqdjZyXxXhk+FHm1eXgOihspkYV03dmdF2yquYPYq2TR8fXvLxVN
0vW4j3RW1sE0WuuQUbwdvBQ0hsX3axrsB2ZiFYGq4UFcrmcaFtMHcy1fySK51aUYELpNS1gr1FHU
Mo9aS758RWzgRk3ALcVp8k41hL6BBS86HNZcusVykpWpNyoXpDiZJi+aq+VRPmDaGhGdrW5xVteB
rAOQKgGP12fVXrCv2+lN4hQfpUvmAZANk330VlGplXXYfPQHrD+ZjzaHXM5bcyStWVXjJ2cSaSi1
5XOqXvt2Lh90/dNevWcsCMlGRzUwoUrwc2nkOL5BDBTpbblM7ARsZwpnBdVi0YdxOmvHzBl+wHPd
VSkl06o720F37/A2fJda2FfS2ptSfR2YAR5qF3IvGi9/kDLb1ZNP9jfuh8yQoaG9eUwkfKsdtkO/
WFGS09t0S4sMVf9slNa7OUNP9b7rTMpchsGS6JMJOV7iJke7dwvf66HMtPrAyB8SYopZJUyG1pe5
Md0OM3oIAclqw14acRuB6zqlPuuSPonUQnJq982B5Ear5M1YYtdfLO1jmouUEdq1B2AywnVpH2OF
ObLIXHIIDa1l9aZ9ZFb9pDYDGQZ247elRZzoXCNqy8c5KDTAmwqJJLdOX+rMaaCyjFKXYZxDHQM9
YQSKWHrfowNuuax3iLKiZi3u8qrdD3P92dLrMsFOdsIZ3UAp5tvmKXWGLatWRGPds0d6ABCM4g4e
bB/14rueKrWvWsjCS9KfrNJ5SgcOtJpRyKqfua832dIc0Mt8NgOXg04IrBm3S2B1003K/oT76v+y
d2bbcWrpln6VegFy0CwWcBsQrRShJkKypBuGZcn03aLn6evDJ09V5q46Y9e5rxuPTNtblghY/M2c
38zwDSHmG3A8i7r8qavIh9R1bVaecYzmJAstfUMkwESmZP9zLqfDAGhh41ntxeRdAj9MY7Fnb7Vu
OTuOzXuhomYB1l/RfyTiy03jL+aGXpxep4ico8yy+IDUWyaz91GuNoSjUHxyRlMjueqBC9hP5Ggy
Zh3ynxUsj2FCYVNOxSYnQC6LtaPThYdIL79c1Rxxr5TbvLNPYdn6ehqXW0GlvCF3Z/CHTj+KLqzv
aaru9FR7rMm6YNrDIgH2wlBf3bjG2dd5u5T6huLomWeki+qnMhm+JXoAykr5IxqmC9K2jWBEgSb+
mQHTKTG1zyS0SPjKxQ7ox0mHQUwJsHono0Oob1ujKXYcatoGu8WjQtboexMn7iBiqtYfi6d+LaP4
Tpf2pRByS8raNnXH1zaUB6+cfiVhhuBdzWctsT61qbkuY4GAMvkadOPZWcZA9wZyd8v3IccDnFbM
j+ysDPo+/zlptb7xxunLINAmNDseHz4HGpWLMBmb0iYcvURWGzsyXjACHGcgrth6eJ4wE9fde9XY
t5EuYKxSVmomxLns0A4CtbG1WWJtX6DRiR1EGgzloLLB5sssklmy2kh9Tbe+3Nhb9enwTpzEYWyT
v9qy4nsM22eHLkQfGv7I1ZogJ+9kdutPxsCP8VEUX6DAQAKqs6VGXqyQWjYLSBM/F/OZReZnZ4q7
kCzTamTdmU7lK55/fHasfzYZdVmnM/es8u9ZHEuAw76dr90NcuZZ7DHtfqlwfIeqgK3foH6siICW
dfnQLMRRWY+52HZaQ+gJORFZ9+hxT0WuXzQJUCWy2JeRDzYLYZyFUIkB7HSkZ6EtQAzZJhY6TacC
nJ7HGwB46Ip6amukX9cypgsKU/GaWS9Z5p7gvx0b/AqgeTI8h5rBMHT6XYuMNirzXpTGWp54uHfU
xCguQms5IqX20VVZfKDx77a0LjiPZx5P7whcZ2t24A6suNQR4H3PzMFkiafCAuVT9i6okv65WQpx
1ItNzIzDJ1pj3gp4BK92/8yaP/dz4rCPnRefw6yN6crzXb5gRNGS5KEYQgpThjllk9S7ROPohbFB
6EE57hXe4SMJO8pfQmTsWfxRrvmkSXwHG6fw6cJz3yhINpnVSWN4epezmogPbO6G/UAIEL1iFPzx
FWuKsZSoeeq0HnG1nqKG9njjuS09popx5SQz8sA2rADh8FiZeeMGSdEwkzVsv3VqcRRogTdT0VN4
4qMjhuMny7/xOOkNxBY00xq3/saeMjDbDkoUM7ElQv+9NbmbxdQ0BuYFA37nVCQuNVBP2uNgv0QG
V3m8SNv4Wea/mhUD6cZsCBRBSiYxd3ctgmp/cRAopagtdsg+co5rtTN6XJmglakxCFLQLLGNSyqt
ckitHVSe5z8gH80T3TFqGH42yUCnHmnbOEQArez6oAZAQ/bD0v/Sa4sUrKVyecvNlI2xsTMhlwUj
IPbZ1FFeaM9LTYJY6zCS0B0v3sZwq7PSWxc7IylaFdTOOpv2vBfFwZx6LSC3qw2IIkB4FpavWDke
VRSBK82hOKbJjwx+Cxw/8TBwaHlGY+4T6T3qjbgZ8Zwh0I6Ts1yXsEmUW3432M8YG4FMxYK2JRs+
VRzdOokAWiBDG9yIuWplqq3etlc371xOAzQnTgA8eUMzeezmMkK5znOV1rwhCDtcdmrh6XQ9DzyD
0KlFrNh7FEi1bINqbY4a7pRQv1feMmyjzjxkXUmN4rq/4dUWfslZBW+ohPJAymhTzdsEnBT8sEfk
oxtDcRt2JdBQuFJbnXxpIrFXdesrBS4oltrJTiYzESqQ/FdfsaWvzJeVHHPMPJow2yusBz1aPtjk
S+5rq8JLoHas118ARbY7C/2qb885Td6IRacIf9b9QhqSAZppsDwCJeZ8b+Z82Wyg326GV6b9fTD2
3yn6hMkqvsYOjodZZWzd5buQ5QPe/q2s6n0zYLBIh+WtbBHaSq+8Tg7flP7kOhUnD1N9ZY/Uwx+m
M17dkhGGZ4xA0m0GCquJCV0CaR3ppkEKUNSTDESPlkRFwNjUjAdthWaBST0YU3swnJ4HX9M2opvB
aIR+q64hI51k4uB2iPvY6GZ3KsbwSQuda2uFD5QFjP5XilGJrxvmfuDwjHutiUVlSVmGZQwU2EM8
Q4PNAs9hlt7qOZxe+D8i+l3MX/aszo4emggwWfth4H8mPdRAnGBHYl/M6aUu1IcaO+7Y/N2m3JXT
dL9GpTH/9WutnhmGOQmn8vCYrb2BtWwpZ85d8UOCyoIUKKm59OZ7yQfalIIuhXGXtc/0/smcxh9s
F7dFawUKwKnm9b8XLslgi293ylWg13yVEYU89x7gXqgHWzODa2UEU+Q9VTNeMwPFjAO5EnMS21f8
f8Ugn4BmgiLPgHJmW0dG5yZpP1on26qqJbyIsgEnyaWH36nJlNguutaNbuS3oe/eoAaf1q+lSCQo
K3BpzPg6663xlM/GgmZrOhm8WxMx7kNC7aLioXHKN8+cH0ddPntgvbpwL5fhzTSdez5Jb8wDcy73
dhoGre1Qp3D6WCvnZG9yRBKc3KODt7c5h5Tq1v4ETTJ4E1qdmny+mqMyKYwrZKBbgtZiYtDRgVSf
nOG+kPWdNVYvubhx1QKe0mOiq23PPkRN3oM99g/r50UYAiCJ9IF/8qLD8K3kU9i1H2PNVGtJB4yB
Pb32NG6KCvQ9eIFwHA8WGU8biCO8WgrejILZem2phjF984QD7UdDqKWAdCgM89mULiJye5PK5VGm
aqusasc6+z21rRZHYvPUek+wLy7NHB+VO+9knO9RriMqa+xXfFw7acP57Mtzo3prQz7abSqBEnvj
U5oyqdJwgG8qEuP3eZ6+Ttr0xVbRzwt08nUXPVp99qxDBmUWPhymTt2JnL1BCzExzkKBw0E8NGa0
I/TgC90Y8N2mJukxeWX2DLbNIDTXMTvTh3TxIC+h+GCwhcp7wKIBsMIb0oPuRcBAyWejSy4WeKEl
c6jHCO0vwvqzZuCnFsYenPOxT+ObmVJ4a0APuxl1dX0IQ21nZ8oPJVuXujyF9cRWyQhCl/B4gjKv
IUPgTqOn9cr9BE1ow6FI/GayxY18XW/8Tkt/VjlTD95p1XAZ58ofVnKQ5bzlWXynNO+S4zltO/eF
RfvbmFVBak/wNogIkY3+wxhde6PPv4kLiXhZt9hFZ7UxZMSHM4yaPxoloKjwvhnE0dQBiLRGBj/o
ZjJ9qKlfqgIiQJIQ51D/ZH393k7uwUg7duMmYZ3jrxKbV8naU2hLoChcVsWX22mfi9F+9YV4mU33
pY2ZuzOM+Co7eZszuYVsdJRd88oe82OhVuxDDJfhE1lrv7MmfilL7Ld29sTO+TgWi5/NLFrRV3hl
+oCjUquam4z7gCXVLvHyT1NnDyytaxkl2wTjGmOYw2q067OfStOfVd6+Fzz1Wlnf93H6Bm7qfcQs
40fCCobMOWRF8biwgoXkyHgTEV2D9YudKZZ+j3jVFJtue3Rl9GJaxmPFZ2K57hff64ZoST9uyZ0o
XnQ2aZL3Z2MUj+l0Y7/0Hc7upYnMC6mQH3nNMo5EmzyO7pNlurgSzYlWnhdL3Cmr/k6GzFcZ+RRa
/2bxUEnJBmo2iiBhZ5rpTzjj3svCxHxIml5Kg9tzmPCA/bA1+95GQ7Z6+mqHONOkvsSOd7AGlil6
Nz5YS/0wmurULdZFKwzGz7wv8ae2YXbfG+ON4dJV8U6BrhE9o9HdrPbJruLW5vQE7baZXR7PgmiM
mv7pubRHbbNKsxlFyr67kxgA6M/UNj/piwMn1Gw4wBG/eOUc++vNEprFYxg9GqHaxbU7bRLmV5wz
GqOSVkELLRlaAYwNC2tGPQHmTmHDjh7EkB+8rrwB4dkO1gwZwbZW+Ma202uwbfO2d65WOh7t2UKc
wIQ/Mt/sGSVmMTECcuars4rRnbFnkqYelkGciUB+9LTm05riQ6RgzxTLfcgWtV2WS5G1H0WfPMM3
wC1O8qjj/IDSHXrzkRTcX5VWs0kxzEvXZs8hDOnpZTSan2O/G1R7P7btWyzmd6c3tkXmvcYujxwG
vFy03S8k72fBFJy1yL7WK7aYJuWUparj1JlBokWHzHEKVmNsNtDFQF24Gz1mcQXL6Kwil56clIwa
iRNjKy0+prEuNs4knQ2aGxO/e7lrKLMIwrga2ozp1zFe2G6dvRKrFnZVepxDIvJXMfDYE9LDV1/u
dMYPtdUeSkNx+zF4sslas8T3zJ+Hhrv1vHk3GQ+yAfeQwxKynqYl+dGO6ipte+dRRrAdYFyONrGO
6evqnaaBI+5sbysN8Xv9d7NZPumWdxc38Tk2mAsrE6nO+g8Wwrg6KCixpnr3U9Q/QwQ70XYcwhjD
bWHuuqF6dXxlLGfQHNEmnAR9SDzscxt9eMz+ef1LU9H8IMqMdi/5Ntu42ziFvKFkf+rjnRP71hjk
VXl1kZQgaA+ywvs0obxQ1drP+kL6necFCw0cSPKUyfDUskZcXq0F36pNbK/W7tvE9aVgKII3gihb
3jbLxmTAjGX4PBo4w7OZ18E0HpQzPHihZEwojiGs3FlzznNkHeFn7NPFOoo3ot0gRd6GJUHOOh8w
nD6I5D1aR5lj9Z2O7ifT1iN2LGQTOjQE57PxXljRHKIw/w6Few7jkBxA2eDfbX8uoXwOi3Q79jHU
aCY4veXzD5jwx3N8nRyRNVhlRniEIDkfJdu0wGZDnufVycignKDhEtuFt5aPZFQLAAevqQUF0gVk
A2ygSl9YTACmwnxfj8yond5kQegK2x+4x8i23c7yvVRvTll18EyOR1QTZ3uOEUgPw6nU/r/88/8J
LMLbZEVZ/tfyz8v3+D9O36r9nv9V+vnP/+w/pZ8WOBAmxZ4Q3Nrev/JFHPsfNgsxmHdEI9KB/y/l
pzD+YUl4GC5WG9NxLAET5J90EQu6CF9NZ5lm6khKoej9d+giwPX+qvxE9+nAql3Vpw6gk7/wQU3U
RwUYBnVop8lXIA4IAkMnFHkTPHCF1b6NEqzMysIzX8Q3TckwIAauOLWIP/osbG6R1z33UaPDQEuz
exBStZ+sxsCM9/4GEI7nI8NPd+1UM4vr5YcAa3EXJvpFVROWTfiErHXk0cCGfmw8We9BZ2Owu/Na
BIBVQW5cxZshMLqB8PfeKwLLnNn34Ka5Nj9DI/1UZBM9tQK5hGidS1mQOVkBeTIrAhhHzWvu8nag
+m/JiMpTTdvFoyb2fV4/uiUSB3fIb269nGd7aImjjtpjlPMo69gwbZPpRMYgJZ7m30SnBOye+4a4
LLOeIl9q4tQJhkNNDw4umoqHIfHCG2T+XxjxPxrLq1bVy/DYpFlQN1117PKBUh02QT9nJydDM6WT
sumfFYdZZVrpOVUahjQdy5bborjKpqrYzSzpj0qUt3QxAFEif8dvxKBFNEtA6kGxV9H4Mve4YRlP
ueFY7kHaUcdLuvFoReogTRqQsOunQYveonop0Jt6N4XkhmD6WwVfc1OMyX2B8OPUkEyC+n4va7r7
nl0uklbPr8E9btMhvNmrDAoRfL1l2cHaxuT/KYRLoFB98P/8NhcxUPAn/RxGatC05odISiCVuIf7
OQVhJfgfTcd4ucMM7uaIpdKReelU7BhCtMy5SU6z5DusznJvWX41dnB69YTrhtaWhnzoYNtRIBe8
CeT6X4wS0nQaEgPspka98VJ+r5gqGkG7fey6+aCbXA64tx7VEErjQUTBol51jVgwNCJzx/cJxMEN
MKQfyJN/LWM2zvaSb93UYe47O+raMT0bk/BsLA5Q9Ky7H0cQ62I2AUTYNBKWMeCLy0bCjmkvJqfE
jsLlHYiBdqZnPIdy3UUgkSMszfXyjTUY3RbVKJeWm45x2T3L/2RrhYdsYcrXk2kTL6+MraKNEvme
e3hCF2KGPgmz3eKeuiLtWI01R9SwPmlq7j7ykI4sjU+XybieOUOAc9ZFeKB8OVraAy7cN3gPlXCd
u7xJIL93+cWy0TbaLaDWCVpl5pHlhByTe37AfiPfapwZ1177YRtLun6oC7t/jQ8Vv3SqEGFOHRcp
W+K3vk21E6tJktvmSB6FVaV49Kt9jAbhtXGynRO1kl3UCN+m4iPAU2YfK0NdI26Fe9Laaipld2eE
qSJmR/cLZQx7WXRPFZmQ+9AMB0bMLcUkIRxnsgmw+0s9UEqDZazo8S3mEEmW7auwWnXP0h9hflgF
JGEWU5pJ3oYqaoaoxEMPOIdya/L8GQvvtuslSQAU6wyrpIt8skPZa3GQJCq/zhRr93wr9CmPc6H1
fo05/OoCRHFmLOCGM+RA1+cKLZMHH7UFhlatbHlX52ax+WudOdq7TJPePmTquEzjLScwaZMgod+E
ecxaJPE4Flss0MYAeEfUT5Mz8uIvqe2HIv9MBgLgmAF9MclKWcI2t6wNqdTtvAOKxMebKuRXfAp9
4LTo3xRGzx0BZANL3QNVoFslu3Dkc3a95TBPxmlxlLGxadlg7bUw1Zw427nOcM1zlu+5VTM7UvRk
eeW+anLkFnWN5SkDgzBq35mevUSQdQJDG45WMdDKt62+LZ09IYXfblUe6pDEZFPXUBsnbG5wwDJq
OHRZTa8JK3TDeA8NOua6MdqNA9A+3dHA0nfUZnbNA6TM7IFtBwl7K6thmAqk/b27y5LpLlcsheX6
l6bILbhCJWqwAvtkg7s/s42ACcQc2KiStukBhWP5gQkC0w5b7A0zE1qBqLi5fbnsRgtULkFgaOq3
2rGEdcoZJ9yNcpr+nBkexgOWweMYwm+CJ7HrS6ZrVTKmfg57IhiT6DtFjtb366GafEXxcI4Y7vua
pg+BZlTb1p27bakVczBKkBFgpffdILRtFkFKxQAWMqqNLtm6JZQlxbxM3N+Jo5n3sjKBFZXyva11
eQ//wNzlRYTc3Ap1JgDNnvSUdotGM9vMMjfuw2QBFWkN+a4wu+YRCarflrm2tlZPmSPqB2cguaHM
o33cFuses+0wZThPU49CY+QPseY2JzAU2RMwD2eT8lbRKq0hDFgLn4ZuvnhW+idlItthQvyaNGIQ
NDM8z1087Zve/L2snrSw4IcoTXTKiFDac9OW6rRkHE0dj2dpkgxFe2xt0bzdtdX0rke0NijH1tsA
tGyHsjwlqHcoM1+s763eLfHTY4BGqMukhr8343qkn6HB4bmv5CWWcEAgmOooCz552+MZX7/cVAzX
SSFSxIk5ZCxn3WHCxMUuZNeriVq7Sp69pcuww537OVJ7SjN+4CR+aRsV74qu6P1IR3P952FceibX
NQ2iGsPtVMVTYLvRts7EckBhBcJzWnw5Ge+5iUtE5t6FrLiZfcar2TLYGD30MTM9C4FGnq/zZbmL
mW0n06Uv9TX+J/wF6w0L3uwyh0CgxeCcJaQhnIPH9cRjSrS9RYYmNu1AWv3VmZy9kLmJVRO9BbLp
n4uJaGM0hqDsrJEhwZiwA52mLaFfEyMLbDrg3fqAQGjIp63xmxezMIz5kvaztlOyvxSpcUCIl2+S
Di4qVKd3y4L75nDaZiyOGUPNOHrU4C+z8cmu/EfF4O8eO9yfVxmtW3cyE+aDaM99e2ycYOJtjisG
ebZu7ktig09GTAjv2JUBcG4gJYm2S9L3NiHorkzZz3d9fMP9e2HaGe9GD5+z4OISkUVm6lJpc5DX
4ketkXQxapW9SfBxHyfc8guw3cqwd3NsnnTkDgAIcmoT5AAcDNvYM/ttXh8NE6CC0uBe6QAquM4p
jd2mBm57rzG65mxBkKNLpsHC9XDbJxP6giqpHlRrgq9ZZu95drtf7iKuErDMo2GnOwWA7rkor/hx
CG/ATH9HNsl4NzJdgnx5X/FuLng3PpeLhRYm67yDwq3NFmqHJAMwSOIkuDab/kQ8AScqKyAsS4Ep
w/GmXLyAWWN9pWG5XLPqHiW5fgXfm7bRcPvzC1C5lxkx22V0cHuIqQR0M0cD0Ngm3zJBXXZIZPV9
rRA9JjEjaRBP1w5lw5Om8aInTiSo2OtxBjJCr5vSOoY1g+O50nlp2+GNV2J1EWGo73CGNtvYnpyb
HpnsW4QDjyNFn18unXO0QtM+d83yLsG6b41y1rZtPxrP1Mobryjsmw7Shmi4bKeXRvv0H7+FCIKb
XC8hY9UbG53pLYt4OFqsJIeKRS4iS5ZuMwlFWytnKt3H3fRiaDy+Rh6mO5u0EOpw8Ys+NwsI9Asw
1mv8FL9akskDk7ikc0mW0CaqZXLxGNXBOkqRVt1n7SlZSIGTa1LiSuTqI3LphjWpVEfuWC3MdRd3
A7cgdp8NA6WikMNLDjweew6UCKs2dpMpnmYne3D6MfS1BQDDqFIfu3V0aG05+8vY3SwPyW7Ttq9y
AuelMuYJ3sCQIESk2dchhuPkNY9mdRDk7GygpcYHXnHJjlgAZta4mUZEZyImBy436QDCvnojeD1n
k8qrJB7MQwfpbGGox+Yc6lCzhzJWFs1+4q11NLzyZdxo0x4eNJcgPti93BeSK2RQLhxKZfaAiq0n
bPs73L689LwBoDIvuw34IsyGwzate2cXJ65gIQaJoRucG9DffDcmyvEXJn9obCL0Qd58akzjk7zk
IShEZ2wKi6QYCIV3Pc8NVBAC6cql3pW+JlyuCNvqeVnSN/BNFIhVP60Ha7MFFaxtJunCyug7WMUs
WbHOfaUfzIGKJ2oRBmzczG4Gqdq6Sdtr75DYpEG3ViiDVt+zsrqVUGgRMrDfie1PivMOCYyn81H3
xEWMn21WW08cN3eqkbGfEfzoMzyB42VE6p5uajKkTt1jWodBIwq8YCnoOdnvIh5bf5I8ArLJrmip
9ibiC5fahPUsGLDIcr/Zut10nW4SKogZELB6AMO204rxaUr04jCZPLpgM5LYYn3zFtkYKqKk3Q8S
8X3XKix4TK8UVVyA5eHKhvvNrflEiozp/IAimxGxIIsoOpcLhsJwyNlEDveaCj8ALSMEmNrrUIYq
aOfui2zN8zKSfdmBdfYHx3xzGxrUrJZYFiZWhG0cM4QcnI+5HuhiUfQeuwF7MWihRwmVK/DyVbPQ
ocZIJF3Ef3igKST46SLG7GbaMzUfiAbQnGPrsvOPrOeG2oTXoLmZR1RqXpT8xjG/M6ExIhsOEYjl
VVDHX44z2vsOZTySi5WHJqEWO3zHATlcgx8SD7UpulLf+FNOmyZi2luSIbajh+zH68MX9K2OP2Tq
OC2M3JNs9O4U7D6vj2sqSm2d6rn7kHiFwGW/Cnq0CMbaq8ER1BCH4T+PlXjHY7uRSWxeRFWxb6ii
h5k00SMwsXOo94Mv5ewEQqz2f88p8HzJh2ai6fOM6iflwa/MwYgEsCvG7bf67w8O4hndaW+smEef
Ek4Fo0B7lWc9s3nb4JEX2qtd2toeCj4Lr4bjgqAi3vhFwWtOIdFKG3yUmcEh2aKN1SIWpszRsz02
qJ4pLmtE5IbOGZ7ZuUU1c2+rT+kw8Rdxf7aAtSVpT9lgyvhSmj0RqQJtiJdwPvTN4h77sZ8CRksg
jUNKanS6YJSo8rLuLLXmHPM+OnJHhtyhxjnUHDbXhjz2BoLA0hiHDSNtntHeeyFVCEemrX2zgPpc
tClD88B9YvLEBqCOSHTuEtPvYYlvCk+/2c0vV0H2Dpe+PPxJvFnsgiKBbw5T3r5qJaTZvvcljQxy
NR6mRSeRx/BOk8dC3x4tc4fQDW1sT9UoMDjclQKItdmT367y9yrZQxJA1K9Is5JRYLrPc98SVKEj
zMIE3G/qGLWuHmebvgrx6C8tLk/YYMRtqNM0bOuGherMkjHjKKcKM3Rc4kQjmSpA0I6uU9Dg5a23
X7w4ok5Zg0FbULskPTxdWsgCNK6vvLl+D5iSN17mPTUWEjnM+5u05eEOI/LcrZE51eSWh7byrG03
FjoCMXGFaRD5jqAkX/TY8M3pRx7rrIi7aW8YTNBUV1IwLN/EteFRlMlHSAFeaiWpVQvuENgVwOh4
sT+lVfhhD1DMyOtCNZDTTNity6mxiF8DfXifYvmxZI0uMP4URgEK1p20oNco0VzU61uwluxIKQ1p
/bZVERW7gXW10187VRF5NKXgzRM2mWxQtoVhPy4TuK4UzYIfEx6WtPQyPaUB9oYMb1JWZDitPhZH
V+/ZQyl0G56JguTAhopUi19xx1iqjT6gH0O/o84HvVARylSDRyWdxCkhLQwkaiwD3as0Jc1BBInK
bWD3kthQbtXsbUG9AhOJ+QmMhaLJwngzTpq2jXL8ZjEts6kzipmr9K6UnYfsOSzW+RpjtDq8zTZm
mDkpfvzp4tIGH6lmXUJeZvslWmP/MAwLrvOfVsJtQ74qFWOMAUdBrcRe7G3hkRI99AS4CC191Wt+
myOeRX5YtAtbu5QJPdWEAhfHMnyt+2uwdPulIUS+a2wc5Dy+yPz+WAn/gM8KRjVA5upDpQNLinj1
b9sG5qws5HBsO/GZagPt/aifREyPXJpoCd3i6ORX+FpviiweX3doicsmZxZmBtE6qpwHBddHjyAg
F/LqdRkk15HdREQu/CESzW3GD3nXp+wEZxToKAWhF7ZFHSR1+JDTOJ2HCr1EFEa/xrwnWabFJ4Zh
9M5M06dOjveEfZn3iIl7v6PxxlLN7VZODF28LJ6fCyv50YMgYbQOOqytSRmeXIy3fezPVTPueqM/
hSHZi3EBy13U0zVZ3O3IPdKmXnkfIVnBDWff/RnL/3+Axd8ALFgvQHr4rxcY/s88+V2pMvk3dsV/
/Ff/3F8YhviHYbmGY3tAKmxbsBFZhckrN90U/+BR1j0HvKgw/wAq/smuEAAqDLCjHn5Yh8QWHYrg
f24wzH8QRuYKUj1cgnT+m3z0v5Ir2INIwzSkKx1LtwQovn9neLFVryC19tOlHC16kUrf1d0k7ge9
RvxXx8NLRZ907EXigmeweerx2G6MLqn3Sdhfh5CFc6Hnv6Kiuh8w6e5Cq7ysDusmRsZhlg+F7mmn
UMwfieayslb5cFwHxSwTXkbUEw9lOmNw7lz5NxxG+y+LmfUHE/q6/nEEFYIp/wInEyXqZFwYwyUy
rWI/eqlvduLXIhTa4w60KUVSHAAwA2MDLdnv+9a9VwxyL3UsvjsCye+8aXioZD2dTWONROi1bgfA
Up4VGej6qPpHJ4nFehxnqN8IiFRumJ9Zc38NRBAd9Kl8rtio35yiUui82mEbpkCiE7Yme0kkbVfF
451ibMpqnVFN2YzHaCjTO6sf0zuIe70/YX3dzzO50IxKYCnE4yNGWTdoV1Fpz9iaalvEd/HWLjVS
bMjRvkpknUCFGK5FkUr+5prKFRr6r2zL9ZqSkeaS42Q7YHH/suwSiRO7kjnDhUFmxxsvTnbeALIt
6pzoNkQ6c8hlPmmL4JtNtAT8R/rRVeOXK4DYJV5j3rXkALKj0B+GobcOXdX121JyvDYpuyNlX1OZ
Z890FxsuNJw3z202KrTJo++G05Dj+hjqAdnapG8jQWoO1i5Oz0Qfb1mlyDyRGAXyGDVVnkUJRhRW
Zo4JTlNMxIFgGCZI0kSOpVVu/jDYYUDt2qVBYzi8+MzRuFkO19JbcG/KAli1jRqhGNmE1DGzzeph
HrAUUmP6ybx0h9i0n7PEXQ5p3BWvJlheu2/uLSsH5SvH0//+ZVjdfvOc/h0S3vgLdoZ73BFQEbnL
Jc+w9dfIL2cmxkmrwR0SbJxFC0GomQI2NqTaAQU0mAicT3eDsOV5YqcEpTXeSkTajRnfdVTUJwKR
L30n9PukwwKIQt9jxNk0+uu/HIr/F5K6/Mtt47CLZUFreUQ6rL/8hUULfyASNXk8F93U2lOa2edS
FvbWjteZ2yy9v/nnzDU95V9v0/XfY2msO2QCY5tx//Lo19z/CzPJ6hK0mhE/aMZ302UzomcYXoYy
xGXuGMonFr7fhgeK9p00U6+v7qCPUDfDk3WeYQ1Gr52lF0d9tDjOnE+Knk2OxxrzYU5HqcKahYle
bglMc87VUqhdbaKxa+Ge/E142p+z6t9/IJ410zaFJaRc3yb/fkiz4kaxWhYJqQbWh5OTAOuQksJy
2FAcVxGyYwnph/Z+2LZDrd1bnER3amEKlK4e68REVgNcEFBfiUWL07Ctjcc/v2TC+zbKdSaV8AjO
xkKIrI6IZlrKDgag2pm94mRnugn/Zxl3Yy+4q8BooKBEcQHZ/bRolnHSk0bsWoIRLiTQNXQvqfPD
KyrkZfFpNsIYeFfvECOUu31AAweVteUIIIcvqkG8hHY2nbUR6X/nsRIxyEk1nBrHU9v/htceX9Yt
Kc5Rc02wTIx71w0N9KVwgyKZtxgMy3FTi678m7g0+/+8kVxnfT1agKHFGrf979ddlz0tqB1q55nZ
AFE6G0OzxyfXVm9jDLY3HlIQGModAzOevzLDTb8txL0mppqfTQbYRJEz/hBrqX7MIGHjdnPCZ0IC
0JCtf/d/8nVeS64i2xb9IiLw5lVeyJVVmReiau/deBJI/NffAdX39ImOG/eFKDlKQiLJXGvOMeEL
QGQaf5OkdTVT44ibJflMBBzZ3B2jG9PB8aHKWBrUVsZIVNjmlwlyCXbaE1la1gY0qbcdu8lZ69X4
kJR5f57Sibm46SnHsNCee322a+so+KPJpQ5dqcVBsdRqV5iDeYiJo1dgdhyQRlVbNOPZNbSwNQb1
Rwdf4UY/q76bzmOty+HNlVZDfND2/x8YdCoI/z5XMTExItjenK/LVeVfuGS7BjlcR42B4pqmVaVl
2snDdXRSJTaMFcwNlm429or5gWUzuGhSsWbwnJpiZ7X75zVaoPwqCQb6r7v+6ymWk2gw+ecX/rO3
DqM9FZ+xZLU573d5OIDh8vefP8+cbNwe9HDMDb8U/Nbzm1H6Oj8qerb7rxcuD/z8y+UNRmQ97lCw
kMcwv1NjeQf//PMRPle1CzCpHxGAbf7Pz/TPs//er/Y7D11KiMt7+M+H+dfH+nlPy3N+/mlb5gRo
bNALIwhrXCr6/zmggVlD9FmeuzyybOClcPiXPyHn0Aq5Yg6EbNbBdsCJeVaM4BRrunewNrGQ7aXT
GPogURlbunsBCjhKFDRxjTtsk7+mrEl3Y/M6Kv1fnTC1I07Lc2JOf6lDY2+gOb80afSV0Q9H9Dx8
l6AMN0lLcg01uXQ9DKfWU8vXoHWuiaSOlEmbAkBdvOkx01VhTZeiVWk5a+GeAIETF/xy1WpZt4MH
sjUAVK0iwEKrspl1mRXTBOxYV13vBaXTx17hco6pD1iszlrRxlURxDH12kAhPtPENGpmOz2oCVJR
h+e+YBjFp4M7hrUqpsE/zM6mdaVMBoJn3yyctex1m9Qa/WrHv6ukgy/rJJfYUEAwus0utesHpG63
ljbeNk1Qs6kNNUcqzUSatFjkOA2QI7sxfkvxFBkovjGD7zh9P83s083JlbPGslzFeDwtQ5r7ygQO
lJjYfgX489jF7ptTFC5xw0HOKs8CXAluz4jOgqm9T8OEEtnwU8MBvSSjk0KQEV2bcetaHvGVNi5p
at1nqwor7k7f0wCDrETcq2UD/tXyWUeuRxdEf0rC+uJVBPxNHs7/0OQAS+wmnoz2WefTp30JPKr2
4RCvhdojeOl+OTMbDjDnvtEyuKGY9m6G+Zk2JdWOEhjdHJgbGSQcSdwKil3s3XAmUauMjBqAhTE+
1uVBqbCsRLbtc8U+pa1Sb9oow4RCCdGiGoj9mW8vwQdZZU9UB5SLDqFqFKZxKJ0BqqiiHkeH8qky
8AMrXBRaQXPOW0FEdkd7LKIqa07ruA4bZOIWl/eoIhlj3Nsjhre2AkhTzz6puJnGlTYkOn1haO5T
mzC7gTWqp86rRukWhxiMWTTseQZVWNElWIRJgDAwVHRinX6s6VkjHIKFMenDX06f+tlwN63kN4rk
nRjqjuoyjbBQ1GfXcnyhwlgRfeXuqn6GU3TfhhOdM6D7+IKfYGQiW061c0HBnaKHm5QA+00SirV+
BHyZHQIFkn5m3YckwoxcAoqJUBaXsnugtl9vGlZ6kyqeI8JH1q0ApkP1+qpYtAJFEqPql1p/cUJv
11Hf872AlB7wzEZX7onhDoGAlzUFLZPafIxRaBygijcmQ2syZb8nE9mWXjZARNBdlHTtysKxmHV3
1zZvaOr36jmkAlfWSrZXR/tqoePfIQlcaW6kUyJE7d1r465InG80WDcGrAy9bXof8YawsivHQ6Eb
/hjgxbFS1c9DGMp03DhJ7fDRhDvCqZXgk/vKKdZvwNzxOxhcXFdW46tjuUMaP167FyfJbkYfbVUG
RApTKA0m0tlX0qU6bA3JtUUjR1nMrFdIbF+qjvWgBrRVcbCnIzxx6J6Wh4n5JTYr8cpkaweT8LW3
w2RXZOKMQC8/Nnr1wW8IHW/hugcjpX9k5XB+qn7CFFhZH4rL8SNWOt2WZarvzDnvPW8z4KTETNii
3joZ1UjRms86M1RabUg5Osp0a12plE3iuX+wuos17xArQ+ycWA59W2QMwrpOYTPbE91a8i1jg9HP
Dt86x9yzFBvWJPt4a3Mi4D25DBUUsQ7UIANktkkEcQrqOJonC8YlShBrMyVm8kiBb9vpo3yQaoKS
xjyC/IKxlRr13rZLJHsBRc6AUIYd+MPV0NBUbZv0k846HUJ9LW07xVP3FiFbHFIiSGoH/049pPXG
a5vraD2ICpfFEGCLTUrgM4DktE1kPzZ07rcGArEVmU+negRx43lQU1SqeENGNqGptZCyyGbrbn3n
6qd8tlg1BKyo2T5kPFxHdRquzQB6ll7nzwVsTN6n2a5ZFx0Cgt7Ap3y2XnfW2wCfWWG8WLp7dgK+
4YncaXfWQI2BB9Ymnp71ajbwNnjOdaENu8744gRD6t3GrykDJzAXOSc9VfuIWTVcY4xIvYkBLA33
EDpXgweWcKxbjEoJN2unvFep+rRCMvhReDnWbAICCi+Z4WH2e10NV3z12zKf9kAm253jwMESJj2L
3MJpFWXprqcuj01L2Q8JigjywscHQc1hq8ZkboNd3bSGgdI+iyjgCEYAXYkwPzcvrWIozGxwV9Na
dXZe453wv1ukgFQPTjI84yE8CBFd1C74Q9X6j9bKaKV1w8GapnxNXvo7zepipc1WGexlFf7RiA7y
0F6qBkyx2ePIDQF1g/B4s+uSQZofOVaLbmPXrJoiqzpG+Vl6GLNmvLZh/upj70DArPauQ3/eeioR
bMSYKNdCCnW9PGPZLDfTqQhvqh0N+Lzxdy4vm1+vcWB+uSH/m7K+8tQM7UBWEvEfRAdh5G/Uv5Z9
yH684E7CGMb1dIc4Uvd7z0H2NzOVpnkfhfuIpIwadJLGG4Gu/zrMKOysNYKN4dXKR5fX22VfkMpG
uIWe+6grgyAUGJx2m/fiBGEAQY2TfTlKWf/Wc9IpYtm8KyauU1dXBBHkXn9RVMQyntrmnwrxAMtT
OfQZdIqQ8kjUQYCRfQpdcqofETe6q5+9ddhDZPZLd1DgZKqqgnB0G98F1LDTKLW8BqX3bs3/V23T
S0eU7PvYEjJIpTs6921jXcKUS0ZpeuPnFGbbHpji78Ghwj2i2H1mynMaWDVvx6DzDl2naY9qiz1t
eZpqvhlmaX6PUlFJjynqGwHzmm9JqI/05OO7o7v35Zk0Ea5JHulvbegO29gZzFOuyPAa4RrFhqXB
M0HvLzaigprlhnG9ArcLxhap4l4fR/3gEDbzaNI+Xy2fxUQTUauF/B6EZ67ryY1u0AA9nEdBukPJ
1LCCd1+WA6Rl1QOXq+otsyB9cR70pyqt6qvlQNgWql5/kQ+4Xp6KAIIEeiGwKKMfONiCjmvRxtVT
ZmAbW54Cjm6F3AHYO2rAtaspJmIvOz0pSkZsC5zwe+BFz8tTwzZ86pO5bFCp7pYsJ3HK+d1dayNX
mKq1JmRt7+8DCbISkmHRPWnBJA+YoMuD1jfqE61rfH7zt9d3GDla11u1IfuwJEh2yCyojdTKvDaI
W2AI5eJXb74pU6Z/dUGkYheu1bPIBGBRqoM/TyiUU22Y2XcS071WaIufOwRi15H3uA5Go/jlCdaX
PcIlm36ZafbiMpq9QXNDizbLv8De0/GDU20t2WQuwtLAduSlb+18gyTa+XZxtixvpW6prjaAm1yi
SS9aicc0Fy7XZLRT56A7LM9iyof9hv91FejkzssTVC9xv8gXWN6PHdCvKkZk72lmNnBYLRJDpkl+
dR11v/kf5RH9cCG84DoClDirFTEZpCi4nw5f1vIM6hD12kWzcWPwtE6EICQ4xcbmExHpz6e25q75
DHq8ZSynTzSzy23EiPcR8atc9iFrIvo4QNFD6IJlz+ehaV7cf9ix4Km8j6nh6wH4Lx9g1rr+lKlk
XkF4+ChGEpnnYxsY+Kt0YR/iRIlZG1ST38WE2PNjGt8TBI/LfhrF0laVY6ePGB4rn+SFZGfbSvLe
hVjO5v1EuEkx39fDo9Sh/I/uYtXm9GJ64C/PSMOmXcWcEo+A+vBH5jTjEtB7re6Iu8CMaw3T8BW7
qbeBLRWfKkvoT1al/uqVdPji5AF6Bsb35kbM9tWIkoYzv0DVszN1Ses109Fcq2hCdkGk95+aPC0v
1K0Eeyl1DZ/rOc1SNZI720VhM++1FC6EnbG0r73lNtehtPKfvZKE8dT3avuS1NI+WhVkDcKhxi9A
TDpj4Rfkl3zXqhHh9JlaveoU+Ja3r9oNdvExNy5FGAw3bUZmLW8T+fIn1Iv0uZWG4ccCZN9yPwp1
FpFN/1GOgtlJkTSHfrD0++SYh+UtCgMjWh+O2jlpYuPBwgn1s0c7dfE8O5n7GCe2fupGxupllzbK
ZZ1+37tLAizd2ZqUJ89O39XY3Cy77IZo3LhTTOFArYNH+AWoI2wWaYD8vYeyIH6tkpX2UEIFOdNZ
VtbLZx8wLVLmme6isFifaYOzQ68+fZQADrR2nB5oc7Qr2wzS7VDOwX6JmT9D8Pj4eVc6P7QgFv1N
jS3z4ir0BZYHZDRd09ApXjtQRMfGI08CtXz61SBHmL+jFmzJtpIxgLsZBSFQlZ/J/3r6OTqyBWcT
lpKxPHCuViSjn73WWvvaUxiF7d1nYAkyGMPzF0jyms6F/hO9bLszCKylOSLsV7eOWZ7yuKIRrbP8
xNqwD27Lz250WRrqQF/06NfQcekOtXTwPRMmhMGUoAno1osSaBUgzvJYJ/anoiXlITes6iIANsI4
NRDBm8K5lKltIdNGL1R1HVdVDHtkJQAdNJpVr7JYBWM/y0ygaHgEyjPzc29JMz2NSKUuAlCr6pIE
XLCC5RLzbY+p8qDH5rQ1euJLOtmbGw/gJ0AaoMtuSXtGA7Ga9654Fa53jJN+RiVVBuIJ91AXrAHj
WZfiGKyqw5l/gIx9S+ZB96xk5idlDKIfXOvegp1c6zqgt9YmvzdyOEelhf0aeErrI8StTkHllD8b
KBTI+6knzV9a4Ttu7KT8nvhzsKzcbzsd0U8V7d04yP1/7v/385YnLxtDy/9+7dCa0R5B2ml52bKD
5RlTRwAwKxV2/8+dDOMecUuWuWoJq2XtZKbCTzvw5SZhMJ2C5n5y5YjKORYoxJRs26XFvXAQvMQx
K6AIEtQe9tedEKycDhcT4jzboPYpfdmapV/Nm7QlyyguO+b8BZ4RLZC9j4iGg6sqyIyJWXQ5RLvM
/nIadTwqntb4os6IFUGRvu3aDOOMS9q4290cs7V/ntCNaYMfsGn8fN4sf6X4TMf4YCBGI7QJp0ck
/Ub9IxR40LNRWQB8ZDOSwjRZXrSiG6PvPHT/UQt5OK6691iG4oQAPtXRukgH6LZpVbfcMc5OWGPR
nA8PZ9nMhYDBJ9I6WNkKC4ak6l6XD0d1FAZXDpSqnEuOkMLRNaQNe1VYqewQ179qHX4blFgvIKyG
tUx5QdPXHCtNVQk/bLRzrAllt9y3PFpIpui2UW4ifFSbAqNa5MB5Lgpnw0QhLHFHLm8sMsi3FCWr
OIGQPiNCUQn50vZMx17wYEJYkcpDlAcQzvTuaoLryFuWlg6KHa3IpY9NVPrlaEhfhFx4RaGiV7Nb
WIUpElSqV3AO5gPws3erbjgW8+189kwlg9US9tQccbUcJC1DMkLgVIYMVbRYQOZMdK03NsBaUsYy
BcORo6ztLiEVq6kfW3PxotJITdoMdpl0zrYyomwH3xfAIsxoiJSespvq/h6b8c4RlXsQoef5LBZN
7Eo+sUS1T7Bd7dfo1Znr4B213IFE47m3V5agVrREH7daZEB0GYJfvZS/EyeAYUSkKe0140rwSrmv
hX3LsKajsO3vC6JUnU8ZqVSFv/xV0zmjxK/0xa6BObxFRDihNzXuU+zZlyA7227rPIAMiIjmnAkx
SYk6jZdeJDgfomw9c0f+Gev0xMK94cTJhlThFs8MnsQW/AgkL+RmXTruLa3ztnin2qsST4T0TN29
sdrpRC5QBkzVLJ+msSJxFxPSBfKWsUtmUPfY4oymCensAgRhftdqGA6xgHsITzHjBCyNuTRAdFWM
PWoC4q5aDA0VBeIwZWZdwlBSx5fQ7IOHVHgJ6mRy2iw1m56Ugioj/6f065aabQpHyNdGOhyJBTCG
ZDftUOaZDrvVwzRROmjQAoYTx8Ky3VYi20sjPSUskf1lQ77FgydJaB+FfnbnASxKGO7+2aQK8UC9
gIWiOsovpIevBG03ayZggY8i6W5HCLHTgWYDBRFHraQP3136TvdpuSnkgUF/iAy98h1psQR3k0Nk
sNDZVsz8Oa87bEtRygHSCYPvDXHOm1H3/9mQ9tatCAJG8p+L7yDKyZtCKrSObPfn/feSM2DokHG2
ZRdtSgSK/rKh5AR30Ll7ohuOkhPUb5rkFheZtcv0ofGXu4r//NV5CToMx7pPCidgNgzg+UKN0xCj
nPT10QDy6wzvYUpPnGrNQ64ROizNsCQEKwCik8kog7o2/85JZK4ZDRVv7HxLgduE2vDYu+l4svLh
nCaEeKk68WcO0dY+XqL2Z7PcVNGwIPCbH1Epn9uiF8d+/iTLJjcUC0l3MRe7osCf5k0ZYgnLZ4y5
pkYGWnlxFZ364tWM8sS4dT8bF9HWz19EVfz9FzszVgW+yE2aNL3f2FrvL3+ZQ/DfN5cH1NIhEcEu
DyEkb3/ZGF7MdaXKX0Ni53bY/Wt/2RDhJv2AGdvPzeU+NyVcO4nAOimVrP0ABxGTcABikeuUK4aD
1zYkFi6YUC6780tTnaEkMiaxtnIglYrpDMepYyWpleUJY3GGRwkF4YauG6VR0v8wgfWUoWmB6rup
F3ezmyjUmCrgGxw+eQAGutdwwjUj40U492CVhhD1rJ4bpRyrZWMzW1/h/Mx/DkkL2IEivkeVcv5V
LJ8kJZcHB+BtVJUDeJV2N8Tpl9payQlKNNnl2syXZZxahi3IIxQ+qBnSCAkeKK8RiTcZ2TaM+sG3
THPwEbqQu+r1BfwfT/WThFyMVCK5VDoG7dzhVNMLFezuctvDhRQGbXbUZ44xPl8Y27kBOM8r/bYG
zGgEXIsjgFFNq+OyyRxgaVHQYgIkHnucz5VlOFj++td9oc0PkdAJOq78LtpGeACtov6STGAHsgiF
XyrS4kyvEAKg5ooV3iiYbmo47J1cbejushjTBRaLIiXfe0jc22BjqWCZ+0UPJt/knmlRmIaokAdB
f+wrBftDoF3aIW4pAYfcb4QH25nSs4GKxw8quYvhg31irLjEtFhfcqseTm6H7Dp9jkiMfCIx0rsW
aAyEoXR+4tEQNCJ6SyYtcZAKmtyPcTjeMA8DDG8UPEEunEmI0Xa1lTo+RlQJEbVY3TprltjnqR09
ENSbE2inYzWPcnAoZTIvVxzriuKlf9Sp8G4HF91sl/X9o2NZLKM0NThENokMaIsfcriVo20TO4eU
dK17tG5q8nEcii/vmmeS5VfNo3Uy6GtrBj5r6MRIZgegZOtZenZKiNVt5OqbLg+9FyJdftdqUF6W
W9TimQICgcRU7qVr6Vnm21AgMlUceLCmYqPI1lBf6Hn8NpjVdrnfKTu6CHqkHW0jre91DruG4L8n
MBQfWHl0gGEAafKqsQ/6iABGn6yXUrXqN5M+/7GMtQz3SiHfgExaQLgKmkLzoy6Iv8qCImuUXrGT
eUhIa6aBC1UF12YH8sibgx2L6bz3XaF4ZvZEtlgu0r2qNhGlnF2c98NTc03tRN6WjSHLGPEEEaJJ
he+HeaL21Sg14oHcegnboGVhwMRDEpr80NJuZ+1xr3Cr3Q3Y91jR0wuNlBZrTaQ/oD1tt2M85dso
BkCNmZ1Tx8KKJ1NzfIyyWlnrs4tmnGD8of1qONQS2FWWjKsuUZG5lVPgOxMjUNaO9VGNLP2A1/FP
XrcqEuSyvHsdUWt5LCm2oSrf6AaiM9clq4l5Q7NSuVZ+dyF5Ut0hLA0VWn3syyHFy2aH1YtDSMyx
GIA6ouCinqxepVQs3oTDZUSzyX8xJWEdpENeogxsrZ1mGMSAU8IPaeRjXeXtadBE8AfHV76VCLGZ
QUqCzeuqvNc0OFpy6W7mBAXcHIwrELsnOlP6C+aQ5oUgnIzsDGiPTXKsh1beCj6F7Yz5oTGa4ryc
6bHtGqe42OE8BlvOa/jWuNQVT1mR4QbQ4dDPtzQH0Z6iVnRuHJz8Btx/I5ii20EZMvPNGTIMRCL/
7j3qbAGh9FeiST4qHCJn2qLUvi3DOTqupT9a82bqprOVUEcnIR3PNau+tV7xI/OSrHlA+7RukVbg
iqj7TRwQNYmdvDx2Ed22wEg3gUAsUow0tPWAuSfZRsa7TrFyFQ0qwEEt+nYlUwmcuPS12w90V/Zm
kBKarReKF8+jbGFX7mc4lxIoVZZnGkTtmpwxG+qshZ21HsdfbmZv3YlEAc/rUERlEVmgLoxlQD9k
FZtj89zkaK5xRMS/iNbZuKVj/yEyZ0h3SteHe6Znri9KmAIGBS4EkOEud6Pc71vVewRYwLpoeNO8
0HitLJXAZVDNKz1S9VcLU8XPzeVROpw0SS2migLIzbM9MDgPo/luGnLag/xEsjLfrOrhvYOrc0DU
/pe01AmMInatzstuYIqQv8FpZ9igAmzZeXqjapmv7TqkVxqP1E0o76r2Ly+nfY/EI3ox5xxwuiQj
SGDXeZqIS6ANI6qVaUz9C6YoGIJ/qU33TcRX9lYUY7dBvJPfMrARcM4AxeD4o48zpsk7Lq8d2sTk
1Ywx6aYCQsOQul+6dB8rV6/+9LagNRMAuJxAyBcxodAyBYFVWgzLIqNEaqUBSJ5Q+qNj2y/B1IfY
W4ZwrzgT2nRH0bbG0IFqzHDNxuF0BODVXMzJwQiUlPeSkT1PzNfOtvvnnHO+MMzmBp4JG9noakd+
RCbfhiu2tZrmm1a2jT+atnUqu+ZZVBnUcRAliTF9ZroARI7jx/ZlEz9JRWqbuu0wRk9l98Zr3tPa
xCJbcWLUtIrXlTMF67GhvoVLlSUaxJa3SUD+I+kylYb9btDhz4vjUKnazajkPgsjFRJH0FIwjQ4G
paQDZSZcsHZvHooOLyPXV+zlCOS3kU5dxggyeaMrzIKRKPq1mQJKFOQgP9dQqVZSFLafpQY9PaxP
fpO24ZHq0bQ3MuuSpGr0QdQr7uFM+Y40hR5dggHZCEdlMzIi/5IQ+QasFLAfy4uhmGJd1J12lUkL
rQ9Hnity0vpa+VnXIBeysCzhrVDftN3a+nI/BkECimwsDfSxnp28Jtewr2LMYTSFKVaTvjdNzldS
ahslEs3Ktm19OwV6iMHWLggaSJK9nCjMuaJqjhg43FVSk8gDUAvuPVmfQJvC8YxUhrpCLJw93S9x
Mds5RNhULgki7S394vKprA1CsBsBXPDnG2z0bGOE+ouNxQ5zVyq/ZJzsUCMre6uPMgx581FRjecq
jY2jmmblqQzo42qa3BidNTxF06Bc4cbsl1uW3QU0WBN5kQVx8vZEOgLNrY3lxMbvdBK/a0szdznf
/jbEtcAywgG4x/oSMkZTwWqKqmvT0MioqulVDggvNDc2P7zutYiScQ4sGRFUSuViqGaOy1XOUiL1
JPPpfze12DtK+4dOBvkpAcJCxWBqAY7upAD5zSIteY2V0TkpyOdWEVjX25i23o2zkqzyRhPATur8
z2BlkJEjnOi0qZLnLD/WtXT9erQdH6c5XNKQX6GUVEhtfbqKApKmxVKMFO8IajEJ32mbkTMTER20
LKZljqssyPRjD5HkOdMUBDBx/NDmyB4G25PXOWJXuNesZ1lVzp8Q/ZNyIa35Ia/6bdK/AmNpLxQv
3KtsnJx1RWfdyfXZ58SkrAaipo80jcvNVElBtDKvbazK89nda6r2bzGLKmAnQLah12yHoCo/5s7j
VxxVxcZMens7ypEZWk4DgU+TXcwSg1pDfcFX+rHZW2Xxiwrvrcli/bHHL7hLKY9tSplgrXIhZls9
xs7Gln5hVvJuq9TSwzwCM8Jp0skCMkVcDY/paH1D7rLnJXz/iMQ+P5lM7ddBBE0lFBKMQz1/8uA1
NAbURehYfwXzjFIZDjZmCIIUzbVwHw2jclZ113XfLhcWuwVOTL0oQx6kxQ9TN/fvA2WDW7t9VQJA
KVLEXOpg0VuTCNcG498uIj/kbEnj2XTostixMt10JQaoiwj7AJop2AHsWNPCl195TxOorfO/qNHQ
VdOc/Ny7zJZ0O36q3JJwWzMRB8vt+nVhMGBPtpWdzBy0UmuEzlFRM3GQrqZx7FvkYpPST6tYH4yD
GZmb0hHZmwWx4NRQryeklms+3qpvlYuFGoX5c+kkt9qR6sbsbO8W60azByrSnUZB+nauhfZeE/RT
9ZZelt195KIKad7m2WlwyLL0Gq5hcfhuhQ7oHDtA9a1shFbKS5wYJITjOFkRr1M8wJnAbqSm9J80
lkJ8bN6U8UrIEZipInws8VFueevZlgKW9pRXifrECVyTs9PQGTVNFn5mfV6k4nkR1WC+ySPHfwo4
xIuCfVRCteT6gSyq1Ylxr5r6VMZc5UU9HkME+DBG1GCleXq2JTmlXqc8cqrdoT6xVr4qNpqsoOlf
hzq7VARJHJmbQOU0dcp8pIudmGZxdZMfUVMlD0NrVSc1VS5ZpKdXNwXmooxmdKHylUOuVqNzmmV7
M2/kSYsDuFi5Ar9x0lYDkIxLRjXsrU7pURbtvQl3cRbn14bUpKtSTdqxsaKH5a481ZDT5pDFy2y8
lnr6guHaeenArSAv9d66uLYf4+qtG8CehuUT4a8UgG0s+B3wpC3Uwq0rqJNgqSUglROmnLDo1TjD
FKY6OcmmtCs+DZuObyKsT8tuq6ekZLSXeW5/q5W2Jvc1fE5HR18bDTaaMP5M2s4j9swuDg3svbcG
XRKEWax6uZkdFcWUzylUwoz2x8H1QmmvhBVS+ssBfZtB8czRoChFXusJJQyYzO+mnZe7xueADx+l
RhAc+hkQTGD1eeyY54ga6zBzmfqrQVbcqcQEWDh5T200kGbdcSSSsR3eMJ5MeBvDhAYTYbfMWRBS
BvVTi9FcL8P0kTVEsemLGriisOuDRQFjrh2El2UTDwb7LSBxeGGzrs3GeVk2KaXdUYf5GOfDW58j
hqoSUgCA1ONtsT0sOApgz6jNLjLgcmwWKGAgfZPu3kSqnwYgDvJclp9Uqh6A7r8rlnJgLd4xtWIo
SFqWr27rZldYNyPDXdLO9GLbFTv49jaClExBttVl+zH3Er7ZMX1pAFVrHiuBriKcAbzcNSgBHduK
yVo9zl8ULxUnlWptEiLdbljQeKky+nErMYeXdXnSlZSFSqiiIe9JCG0Q7RWNpl1G6M4U2R2yDhMl
2SOytfhNsm4b+uyxtc3mknTeObSHiCWlQGSW03BWELU4DtrspqxyX6XwDfGNpJzO8E0yQy6OS4+K
Iqb35MIa9rLwUxqOd2+FU/oZ0xE0oiK4T4NV7O4s8gvcLSR/IjDZ4oDvzxFZjfi8w6hKX62IAB1N
7S+VPncDQeze6tB0jmSEvWt1pN3QsZyIaoda09rFq1NoPpbGhIZMFW7jcSgpViTx9zD6TbLvXT14
qfqxB9ELGL5Of9PHai6KFcpHVsA5/T2PiOJAobyQC4HZJ6kuTk/jVZW9gTYLMgNGDWddkHSFFx0s
KIMHoKTGq5lgsLElqT+NMZxwBuVn8MXJgTmQdiKbmPKZgA/j9Kr1EjXNLSzM/MvTXQPxF4KUOnwu
gVmtuzYVH0UZ0sBxrD8GbXZgFEBKDItZvOXtq8JN/NwS2oUylXrJabVckOM1fl8r56aAz0JZ6sPB
Crqtmig+Eeb6RpIUlwqrpNzH8p2a80NcY2MiNPAlaPT20VDclZWTb6QzD83VWv1qFRe9nULPuNXA
tQ10TY+W61AyqnLjrrpGvItHhfJ/aul33UYuMIy4W3souYFw5e94yl6dEplO18YTy1dZ7mhqmzvq
esSDBiBqOvc5d8pLBBSPopXlD4Ii2ViPh9hipCObJWD2phK9q1PVuQ0kGLImkG+2FOZtuSuKpLst
RFcerFJQM+SqmcUqqQh4D9ZN2VPVRGZ5HnXrl0lJa43v9y2vpgFgdtU/xGY4wIUpISNjAaRz0yIi
opucWC66/0HN7qz4rliV4EXHbXqgH0MiEMJLMAi6QeUjtM+JXt0cJBCNq4eXHrvWU0M9A0ej8urM
7mmJ6xlrWrIzFMO52G18QuBMFIvFyTS7qHXFtChtZTRFRoqTBUXVA/mi3h5vI1iBTLzqU8bJN+UP
Fc6UrWl6jLGu9mrHcXUIw5QJgybQMozlga4YYkQigLYimMJLZnp/b2KvJmW3mHKgakX5leeKfVo2
ioRBG+MLpOQCBQ05NmUEUT0j9tcenZZQAjXOslUZZjYZK6xDEUDMJKTBNR/HhN5B3Twm86YC3ayY
KJAcwt0auqobTTuRLpl+aAXSxnHUuq09TprfMFuh1A2EnX5eguYGSJ6RE0VNL1rbZm5lreuh1G9x
bcCssb3m0CmUDcde6ffY951tTSUVA0/h+kUfuTstrp5b23FPlLRdqBERWXEJ2aOKjd16SqU4x2QI
PP8Pe+exHTmyZdl/qXEjF2AGGAyDGpRrQacmg+QEi0FGQGuNr+8Nz3wvXw26qmteEyynCIYLmLr3
nH2a+Nle5t3AivSe6Kz6GWkIB/kGeLnRNt+ZQmZiT+G8KYexPDkpYg2lm+yASv3klYsKJv9s/Cy4
TP1VDDp1d0PEwPTNF9l3cCgSpFdJJYyjYQWP02y4t2PRqeepZbxHGMX+PFf34QSPG81QMaOBa+sP
r+rn91FxBiU2Jd5dv0QgAk6MqMeREsHKLPKQdAfLvivlBN7Lmu117pRvsmnl/TB8Q5Hq7ucmwMpQ
oAbqKMFeOEvuEsstsFNNhJilXrXRqEsc0Gw/wMP0u2QwzaOIunsGGp18Af3M79CLqtp399Zyq4bk
D9LTmU9DXzVbCCY0sCPfPo/Xy3hL1ac6tbRWC1DmbgE+rjupRJi30CjbTT3kr5lYcthzLd9VNR+y
WaqHSmEcKIojeVLq2w4CdMVdPD4ObnXD7sA7DBHkrbhI4hfagd5ttMjJtaxPTs3eWtueTd6Yt9jz
savLEFgTzVT4Y64fo4WUhKDmE/Gxs8i/oyrgyBM1t2k8EHgL6O1oUVA5uR3udlt4j+im47WVhPbh
+iVir37jYs29h5p3M5KEe1P0tVwnmrEiDZM8IwgVVErJ+ptS81KYvXlJB8AkRGWik5NB8zR275kh
okfhNs0TNHmCm8V7rkzzJVK8FYGR//Xo+j2j1/UKCt7ebQ3kk5iunmTqXSij9O/zRImrnHqETVa9
hqXvqVVQMGVYaJAwo3a0EIPpg8LokxxqXPhVM1BGTzAAKATLHQDWO4fUlhXhkpIg0N55sfXCOyhU
+8ZLojEWxcVnB/WeGJWHiKG+D52Z+qLZ3ncz9hPaLBzbW1/NpDaO+ufikhWxi0I7DNJjaqJ5MnPE
O1Tj/Ge7QTstQnVyw3S8lSZmszBqFudAkR4x2dYnYVr+KdmlEE1u4rTPN7rt/M8WIJDbleqtjx13
V7Tqe3Cp/FpdivJFIMCqUtN4pIQMYXLOk3eEiz8CmpPnfOZPDJzGj6pFnlB4RvDA/IncnkBGBKjk
12OUDVdpNYZP1wv5MwusxHNPYsggorge9OnSjW6ul6ijwVGF8vNawQ3RWVpGEGzKrvsFd4/so+C+
ZfY6JMbYHWLqr/TTe731IYpzcxjbgk4b8moLF2RUxajZrWyPEgu4rJ/R1O2JR6kQ7nDAsylst267
N2OD+pNtOHtF7+tA1ES1TmraeFXocQSiM3nQPzFBeQ8tBa4FVpHtaQc0W6Y0uKoOBWVLnp2lPFzZ
g/hfZvT/FzMakDoOwf83ceE/6uQzp1D1r8DoP//NX7wF7f2hbAezpvDA6aGdAGjwF2/Bs/9QlvKo
r9n0sjR8wn8So6X6wzE1KH7L+ydluim6Nvz3f5MSFIPFb2vg0wvlWf9PiNEC9+h/djxaFn/OJM3V
tZjv8F4v4IKvz8coD5p//zfr/1RRJexSdPaRNU6vZWZ7myBrzmHkvKa2Gx07EQXbQdlfct65DRHl
cIWUV6Poq8xtRy/2EKjpSavsnSS/kFM4s1iBl2oZMS+eJS8FCwB55t24FTJSaJRAOwWXzpwIihNZ
v4l9b9kSuj+CKSb93MAagwGagxpgXIpIE8GdF3Li4xEcF3vS1JqcnaAjtCW2jrQx66ceiSYzmxuT
sDtAJMT7kV4OdNGSFPcK9zdHEPXUAHYaMOwKYkXuUsc/oLjE2oZab1169Nfi0XT2GZRfPhaC2E3F
0J1CApuW4DhzWyfZB3av8KUsZ3XWlZ427BhJUUVCnulivo8j/IxJMwO+ewjV0N6wWSb61yW6oSDY
91CkJ6C98THCv3QPf2lN+Gy5LkQ83jnFnUfXd9fG2II8M4MkZCtvZWc+EZJd8St33F++K9N9VRdv
3kSXNRvy/DzMZ0BszjpEyQTii2rorYX871gg0/B8cQ5rSqM9ihYRs6bE0+uQiSd2enKTZ+EPb65i
DFCLIzczcj7Wtqa5/9snqLGt/XvaYT4x4om5t/vQwN/HOldn2SHpIvusKCqhyvXuwKQ3rCblaugE
QUO29cNHQbmF/0XAQuLv/CCCTakwlTr9LqsMIMtw6vbk3l0cSwMECvZYhE59IasdwQeQYLG6riTY
brBZgGHNnN0j1dMJCJf3XOJ+XlV1Xe+XoPNAlYTyDvkHVrTHAgSby+EaYBQxiJk338LAAs3fmjMS
gDo6TtQ9BXxUD+gReLAw3cxm/gFFyyMx/KWJ99jJN1jkvuKK/NOQ5ilBjZryHBZO8KDO+BFqbB6p
stZDRlc5o3cwUNifVElFRek3s3bQ+NUYpVrP+jaq6AWlJpbD5zrVxclNM16X5X7aY/xua9iuCM9G
mrzFJ9xhzl8DO2Rfo+SIDMM9YBm7UNMDcjj7PnmP5CqjqBUJvUu3Rek2VvY7QdO/ZgxDkKFp0cnS
3g0Qy1p7naVpuYnntl/h7ca0mgWfvQgcQvHujZh0Ri9D1S3FQWRqP4l2Q1GcwKkm8B7drD9I4xcx
3+ZjMzpfPeFOewpyhzhvvol1I7MynULeUPHQDPopDXu5fS1iDRyQZ73qNJHGJsrEsVP3dSLRNq2t
huMJhwCS8pIY9gMx3TIuwGqFXwk91RXleeaPEoChkB927MTb3h+ou9IWtEqSzCzyd2qH7hTA9dUA
wkQNyGjnXu05RL6GpAbiQ8e3xIAORfpamvY7hQssVe05iEhNKcEDmmS3DRdeU0Ebm/3+I8Gnd63W
BL2IW792Qd06fb7OlxyOsSfRNR3qvUgkDmjjiDnnwTa8rR0M66ki/JXmPyHmDQiuuY4WIf+X6GmD
ThkHMrfV2ymNngMjhK4nhkvgEeqbcU7bICQZV1af4EPOh9+GnGmWptU7seBU8emlGfAvtGF/NOAU
bu26PvrvFUHn4WpkG2XHHVU3tBzRCFfRap3fmNkwMaag94NHXXIqAN1vPNni5Ar3O81jvcti6MlR
ljJ0CKMoAhsnYUCSoAcuOPNTYBs1plcvYPsn8xNrALe5jeyEXS48zdl9H/LpkQoFW3K2zMcS+2g8
+PISa8QeWQXSUnKDyn68BKKFCblwY8Vc+Ac3LNAbzwjKVU+SpqADSfNp/BgmI9kgb0hXhvvTji6Q
e74TZwjWQcIJ0i3zTdGk2a4OhbXnU0NWDgq5i+8krLYdPU3400FTbzIfnIhOgpXVmKgZwBNjhphW
NAoi7HogknHCgqNLgK8v6XzpdzG6KJsBcReBRilNYCgeCBNphtDrKnX7ddn1HA89fe6G4FG0hbEh
kwS7ti/WOL/7Et6CiVpbRlG6jvAPB6XFzjYjC3lSTbof0alMxXiT+c0l1AHdNPanG53CuxllbNAo
QJaJ654bOjTWVkhnMR3CYNdW2atP4ZvFjCTpsImoNEG0HHulKEfGwF0j/gfEoTvyWYzP0UrFYcwL
llhTm1uyfO76sXyPIlffIPK9HSvCfMZmfDOwZx7H7s1oyZFNtYl/CfxcaOYzJlu8go6VKISnlMwC
+8xkwKScg+aPxEBgbV3jhGTG81awjpM9xRdv29cjODXpvOoieK2U4W6rnsp+DD90YzlIwAg1J1hz
0orU5duUUsh+AHizGRBUr0SQfJbR8BIX9fw660NjexDxZYSYPKFNPxzyIO4OAnzyrs1p7qj+oKni
ruyxussxmm0d7xTIptpgZr+owmBFVNHJ1xLtOpekjDgkAm4ZLe+1V+ELodu7AJUVcY97kwyPlS77
mzrGFGx1AZ/s7NAfkkCjQqZd12dVBbzD/4pHlxUIwGv1it202OCg8DflzC+WnN0hVmJz9cUpT6an
JCfcjAzilcFEssKCYQDjtIGYwjFWhKymEI8fpkx9BBX1qnocjvgsvLMTED9deIhrTeQaNQMZUNwe
A1KI2kPdRGRx3zROT2OEw3PuR8DJq88JcVcszrnvUhMv7d+epDOM+big0vUSVjUiRVKTU2rc44BH
qiPubNMZ4Z2Y+/RinZs8YPA5o7yg/zugw1UYACW9Xd7QqPMO5kxRuP2RodVFLFNwrBoSeFRy7Y80
Iom38beGO907d4DxccVZ1YcyE6QoaC0svOIULvMBs21JjmxGd6ZLAAVwww0+vEK4Wj/rpRGWmt1b
bwA7nNJyr7pUbeY312w/cMFnN6av7wt2b+c0m5rdQPPi7CTehxWToVwJlx3QkDzHhuGtCaBa5FL+
ktpjeqeYN9D1URySRoDnMWveIL+Y+9AuLy5GeH7zuUr6cGdmv0SVUEUgqL7oGyKF0k9SN4pNs0jJ
84Sag+EyWTWojQ6uOR8pKzwI4UFYTtkJRvb0Y0KSiz+sHXHDwdejiG0AGwbOzQibVoR3HuPa4PYA
t0l7USfwV+jnkfJwxLcSbeM2RHxQ+EftztAHcImtESR6R3aB3arXx1HyqZPJxi0qNZzybElSj7qb
Ek7ohk5+tqnDBM2F7x06uCXrTJb9ypIgKqCtIh2sybrVt6xL49bFKoQ4Q7Xckdygae7/EPi/5+65
H0ELYk2gSOFu/TB2d8C9kGcF4s1xlwQQhU9hkfBc91wJwSXToHmrYwoJo49APC7JVkBTlHaHTKub
EpDHcVAsgdPSHZrJud7W5D9Zlg0505FEqHWJvfFLqO/hnTeQtYJdkadUmY9zWh5aOjJhhEjCmS0k
Bg1uGD6EmgjtzpI/kINMRzpSJdAMmMmmBBFqDe7G6AGTD1hi6Ko4IN+dBQqOni2jsb2dJJUIKGyE
WLzR8mZkx3HLwbzuL+7sflhZ9bNDu7Op8+BnNBM63PvonWJNUmCSs7ql43kChEFx0nHXmeh/W03g
Aj+my+3Sx8WD76qtXYXLts1mu8lW07fH974Y5O3wmxLb5xQq/M/ykoHOgeBBuZzEgjfaEocuaW2a
3+2ppAbF5AZbuIr0qSq8NbT2pibyq6HycBTWUHMY6kwY0fOjW4GoSLOaarFb4GAdn5O+7DZjCe3a
aW1AmqOWnDoq0hZMdL/KTR6bgundMeKn2e3hlhCZgqqNLTiWnM8II27OZmVZDYmD9dbRVYGrKryM
R/cblCRK+M5a9QaWvqHeJHowjyrtz0X2PYcetoYe5qzS+szJ1XyehqMToVGiJ7wDu/LFXumDnV6O
iJNDDyA2T2ladCZFWqCu23bEXC0CZMCCjNxWFbTODUetBJLRXvXFjtvaz3pCXDm2bNxogh9pHmOr
U5cOYsqaFIevWQ3Fjli6VefmEpxrptZNQwVMGxvLB3Mhoc327k5bxPVNIbVITNJ3tg3WYKbSWDsQ
MJLCOCcMwGMtxV3YOc46iNsfOiSsMOnjj6wZCIc10N7MiNkyKpQrxyFUpumGMwKVq47sQmxadxzd
lttDD+9mh3pO1uSSlPJ3CnCtr5hKlXXR4E3B0PRqjTR9m8KZC5qdifJub/vNDeUyjjG1BJgp1BFV
JxkQ/tFIzGivK/kauIBVqm4oCCQAuMAaOnMKW7n9WYm7PmAvEeALl/moAMaY0XaCVxM4xpcs9nSF
sek3vY1/ICu3BTfyDhD8pjaafRIZP+PBilfUAhCeFaxwjmRPwmHHIgQwpKdHW8Xethzm2yk86bSw
V00FBJRNLeu5FVqrkI3YOsFPoZul0J8nktOqjtcsp7+1dm/DBl/g0rQokhKWw+S9R7b4gZa3fcLG
/mjSodngjqMhYa/jgAYdn1wS+cMu4MieY6wW1aNdcpr3EC0y8ftqE8C9Fmb5aSUihNCceDvVsMuK
5xyqbWcT55E8e8S44l6rDxhO6X6GFZXhaYf4xu7M5ziWaOBgeFcgxNDUh7RGI8Dt2dyBWapepwlV
94SvA5S589NonJcyjpcU4zfPyeINvlbWPbZR0tqA915CVBCgW2UxEW9JqZ2qepIAFuiaCcAPTR5J
x37dF+9tA86xiMx+hyN1iMLiXDAVRPA29nEonjQ5Xalpl892tl/AGdsIgTNbhHsT3emmn1vWvGQz
Iq/d0kMnIDD+yoPwR0xj5Aah3mVGTrdivRyt355RfyDlJS7U3Nn1XO01lRd4MMOWnruAV9bdeIsu
1wC8rUKq4BbPcdUJHaxmvCCUIPxj0NznycfQTumNgMi2nof41jWH7y7/LQYy/ooBoL4JTQlGGjkv
A77M0UDbq/DLz/7QbwgU2OXwIbdZEBN/V9y6ioBlH11B6I6L+YBYErAOK6PTFzNCtmbHxpYqOSNU
68cUu+aha6J11nKq1JXJ8XTqhsNEsk+Rtjet7WCe7qhRNSHyWW0+01NwkdfNPzIKxkbir7OYyaVA
/J5kpGoTCXRUMZ5wsllZRwOiOWpd3mIiTlhQOTfJNL9YDglirZ4s5lPzlVial1oy0lT7imR13kkl
voYi4BtUcie7QpHDzqGjDkz/btw6NPqyMkOLwRQVAckwe2jCQQb7MawwSAGbgw6eBk/pnJ84i01k
LVAaastp4HYyBfK86I1GSfMIJByFcj58zg5Uhbg8ulK+KeKQLq3XQtYNn2epASo2TGCRDdy8D/Co
YccBY7E8vF7i7DvpdHE0ojY+QILalotl5nqxlMaC6tlESvCtq0mhgra317Z/LyDaTZlrHv0w904i
nY2d38HFRGXCIOmOTQYoy19cTM6ko5m7iYdDqvcttbf9VVNVJ93hepjUte0BlR8x96umfwgHEDzV
QGQubJXQAuoUiPC+ccVrh319U+oenCnHO6vHhdIyI2P3vleh0/0c8NJi41GrvnHyc8Ojtdkp9Cop
JlYZ+ZpnBk7fqFLez6D+UlhZlDFTsHCIpNcWpmEmiK2Vwc2xRHK3DNdV6CXT1ngy3dBemeZwL30X
2B85eJxnuw3KmKPZgn3vLELUfPNAW2169I1iZHOy7c20RexdfTEVLcEB6mLr7ESP4UMNwy3RbsOm
gDoB0OVWuOc6sl8GqZP9HCFsh1uzygCNZKVGOU9C/No0P7AAmLyIHglgqgmZ0eIx9XAotG75zvJw
tsz2BKCHDLR4nvea3rUPTxKNR2Lv69LyNpi/b5NWvXuleCtBX1Vl2VAN6r/Q+lcrMB9RkZlrW1kk
cVYB2QE9YDGZMq3MpY9YZJNw05r3nVdfrIk+pEufivosMs+c+LWyam7dyZQHJ82fZmPLluyhd8Ac
FS1ZFK3bv2XoX1wJqXvIsuQ0DN0xjWIAQuRvo0/80xynq9nfB2mC4gEbohQ302SQ4t7bJVgTXM9j
R/ow5qnyJP55kXlenuTyK9fv4cdq1oYcgXIvpruBeKCt0PD1FkMeLPi7hltp0X8LzC3ZS5ORAdpT
NamatNnMaY4xexkhajHI2qYWTDKg09NOnYoIkxzgpRGPau4RupEOeoMi8E2mJs8PnBiL3vLDHmj7
prERyVyfuTHOwz6aOfvNrjVTCOGptrQCUw5Fod5HATkxffJR2PNDHbPl144uT9dLluAfWP39tcUH
ZcYqXEIc/hrEEzbYJbODr2NxsCmnHwtORmSVo7gKNrUY+YGXxOmqH5W7q/36EjQiBhS2FHM4bVbH
Vv+4DkbpUtESPTkly2u//kkrCP7x15f/WyLPOU6BxvYATeucGnm2v75iAPIkCV/fh+vXeQgOxxXT
oyO7n16/KK8onwwNn67T1Xs/rEhstrtxOI2zzXaK8xgGfp4Rh7FgONkeeURR0hI43fMkl2d6nUWu
Xxa1nDEGcG6ql1d9feq1TN8qViuWGDxi5ACtO9XbB/ot7SH3i612mX7DDvUo8KGHtvHt3egsPu8x
WwzC48SEa3hYaKrce6RTgXUMNUVYFv2ePRhzQuZ5aL3jmbIUJtgpG429VA1S4Cg2z+bS2LbqJTlq
hOV+tf2ZQZthcHDVJpuBurDQ4/a8/j9zUHOWSTGNdxbWbdfAZrVYFAv80wckWcpcU1xElLHsMK7z
b7KYyby8gZNy/QhLSv4VoTNBElYnH2wTqUL/uFzvODMyfs/mmG2nHN8KlRUKzNpMD38Olet4WS5C
TUyYpYsffXGldaWOyDNYXGoe/3ilg8b908xZRJL0sgY8cdzRPIefhd35WE6wssfS+ZUFHX7R1LnV
VAp2SIIxTi4X6dYYZluG/NVXKctKc8/jK1vHyEpYehu66imzDVqBqGGrzuEK1lbq75Mxjs4jC9vG
WjKqroPxeimX+/n6KIyMepETAvZGGoydDCNk8E9f5LzcGl8dIlzCtbqCALNylKdOvZhAM47Xz0Gk
GlLA8snPVHO0ML6M3uEoqKKfFZlUNxz15pvGbpuVE8REMZvzyygcd+NEGXglLS/mcqlIsOoMMe2Q
/7xCZ5CXUU9//cxaBOux0kd3LJwbBJzYaA1zq8kQ2mRUJHBIU+lKI7W//kI+jM1ZKNRjy88sqKiN
8n8PdsucURl7ux6mvZmQvyeGoAfwiIx5Lxloq7rMs9seUGCfes2BUIKd1dew3UhRCy+VQw3CGTty
DJLlVRXY59P+idoCFdyaTZJYnrRZ0+MqDUA0GRuNSzhyLDV6vjTs+ac3dSyPsrtpXfuMbpqwyuzS
eSnlC8hZF3/6XXRWeKNEQw2JgttqDqfkGKFe04Eyd3HL6XkYJhuScSOsC1OmuPR1526gfCBdTNKb
MEHn0VVGgt873aEgxKsHC6QKXE5TMVXOIjtrP8fw2NV+tSlH58H0CIa0xuyjnKj2YMt+w+wD767k
ZrAG/RXV2X22QMimpo/3XcUeGxQIga/bUEU4DUUJnRM8iphKZ6OsBg1uFRLILKc6WptCZue/Ly6E
25XUs7XJ/RvRu2oXau+Bwq0JnmuqUhTPMA67uWUPEvRrAkxCQnUW4qUQAP8MwVaIR3YstsD11QEM
QHaWs07/vECzoAjksDnr3F8o4aJN6GTbyEP3X+ANBPMBqPj6qFq+vD76+wdhU4rT6OdindAxXV9/
YIY2u7/SydA//+MPXP/K9ZdtK3ptqK/vKtNQp94W6iSKmPDf60NQuMYBXfIGRuNwqs319bt/X+oB
r8r1y7xWlCadDMhmL9mije4pbyGx6HlZSaiTnwLf1KfRFNDdMvNQ+yS7sSOcGm7OoQLm0NftT4or
Nn/AStbZsPcGPzyXEyPGK+WWpYDPhekxkMbJZOE8lsyqJEZhsDXslKL8oNZ4s4azhVUcx8C4aTDT
ry2srbZgXmuNpNghUfYQQFpfTmgyvJsfUZv+orqyXiQtsqgYXnCAuqJ5jhLOuIn2fgyJ9okLxRXN
qKLc2t3mfvhNKh1GEuT/azlAbAnqrVg4VksN8yST9MNaNIgDdQwqab2qyRwQ6RdKjGorecugHn95
Lj1v3W69UT7H3ps9URiPwGWuW3t6YckWK4B/Yj0NVLqK+snVNL40LqlV3XLOzrAlFpBTw+g5BEMA
hFA7a45HEEnJN2liMgxwJuYSUm7HjOeAsWsIeFyjDc/BL9zrhlgPKPN02MLnPvuAgk2ArHknJxyt
2kQ3LQxzU2b+i98ug72AKJlumQfJ1MPGtoKwfmzJnrRi/PE1ASa3yHTwASpGvd+ftEjb81KWXXb9
Upa/AX/R/HIPCvG7nGzC2lyWUqC6P1kZBjIJ7lIDNI6BNL4Y90McvlUTPTYvfW5pnHJjMWLUCkHY
c+3iP/Mj6IdzwR3ATLn3FrEzRweEYn58N/PHeqqLCJ54j/CUN2VBxRiveb01G/vsMikGzsoRpHjN
5XSLKpvG/jM+MWKxpLifmQAZwf625oCL23HJRptNrC7+ewuVMQY0XVTZcQT/VWbRZ0knwM1CXCnV
LcEyl9C4NwT2KvokyksfKn8D3QdquJ/fAnpfWZF7DEfvu3fz24qw21XYR58IN7Zjt+1K2bOiPfga
ZDCus61X5LjpkegY8B6MKVhl5L0MBDp21Ax0v7co+RWxsbKJXXZscUMhsOCoal4Gv993A9tPaUKn
yW4on9tivE1/G6I/RA2fqlN/jSRe6xwl7hCcGxG81sp6stQN1IXvWt6C9aQQJjiQDhTXaCAfq9GL
z5OxxCYqiU2kl9aZ0W6hmvzHBT+JOE+auTQL4w8UTPlqctmyJfYcQvHOfgjHL1YEJODx8cCqQ3lY
YX4ZVvQciJoaOsLemvihqw7AoBuWZCAG5sJhUbU3LJszvm4adwbYzK57ELg1khHQRUyFsRvsijMc
M+8QJPI9ZNuxShd8Bce5jVzOmdQq+DBbqqWnermIkKSdsJxiRmcD+TBwbzsD9IiEj4Fdd2GncI6N
VK4pKLA5uF5c133AzwUpv6V0vIqWzdykZYm8avypZpOQWOwla/yExQk6/EH77oS5xF/kBGTt2D77
7+sPxztsmyl5vBxhrOWCN4sdWmb2pNBRagYjECM9gbYZx4yVPBTTCuM2y2HOGE6sejxhOuGDp0G3
QuWw7tHmor6GkdCHzgCTaY7AeYzg/a8xDsECw8g48pzMD7nst9vZeNI5ryQ3liXv+kt1RsMgxNMX
LsCHJnRJh5VhA69meTjGpX8c662F+Xnb6OCHGFpeThbV7Bad5RWPf+4eaQbZHaoMI3UlvuiAzZ7o
Mkrxyw5VNlPFqlFwnvn769xySCkIWuIbBrq9f//38fJEaOzR6V6EstwAWUKmoKp8tfIM0BTX710f
XS8wD25ADyN0S/CBsFVxcUyEWz+d3yVJVpxc81ent6Iza4FFCY4iU5G7NOkKSZRa172ZcJ0wxS3N
Qra/qjO7E6VA4jpd+L5T5NAEWtAc1wv4mZMKiFzMF1rE9eKE7lb7Bjnn11fYzEW+AU0wUQmAtN8G
ZDVA+UL1XsqX1GBa3I7pOKzQ2dabsl7soV0PVHEBp3D24rgRkeCHn1ws7zPfTBuFRL/1nq4StP+N
R/pv4pGE5Vjiv1LrXaIGFV0d/ata769/9Ldcz/RQ4rlCOUr8i1bP+YMMD0G/YhHw/SMVyUTAZ1nK
ZIFbMpGW/5y/f1XpqT9M0xYmGAcL44On7f+RSk+IJcrmXyM3PBSEls0xVBOyJBEH/meVXo2puuqq
AOF3Cy7MxiO3FO6S5VSH7wzvdJLSD0v8/fWr60WF1DNNMz6YU4KR3/qmV0MTabnoYmrQ8S4PTcqh
a1LobxPQLL4dYhdsU3WIdfHRmqQDe0FOtiZ4ilBmvzBagKPMYS9WDZowb0A8RqO0JumUfx7f+GMA
YR0TLOPxzs8IKkTJXiHMC1d5PZRIbFC4kb+RYHWan/rJSvblPJ+7jgVBJco7wrZB4kXdemMVmwrW
+Yqx6WxqD20YRY/kLkm2anBPVe3NP8zxlFcUUTmzAO7jH+f+z6ZU9AoK/2bGiC2jji4BKbZqrtgz
U+hZC433S7NbX13nTdawZZdT9pQYJKbSwJOH8Iin32cnC+ZAk3GGVZONpknKTuO3u9RLULpBZsGx
cjcG4SdR9cv5BWfpWJq/pHj2Gvrz8ZSLbWNMybZRIfFBjjRW81I2Lmw8SGmcHXCvv5QmvtWWBZyD
6sRe9VzKEtFFEP9WsfuIe0AcW4QUqAuQlUn3Pg2De80+urWwQJiKo3ECXBsX7NkSXb/XMzM5AuAg
pY2wNV0MI8g7zjRWy42aBp+9hGpYDgJ/G1fuPTUKC8MXOy+cp3e1oWBtWWUMuJ1n7M68H4mfPMOj
hKtFhiSmQUxGxSMNufmTNPOxGn6NHh0rqqTsF9VSqq/TTYPRc5sW6ZMzeNR2aS0WsLw2VUshBdm9
if26GLezC6ZJo9UnqbuG524M4zE0WELHh0nn4SEt8RcQePAMHoF1oTWOUNsvWV0alPPdMyRg64zM
41c/Z8Oq81trM1h8vJjq7qn74YVativWfjR5dXWaklEKxHPndW5P47OPD77t5vSUsKnNQT4dh2KK
tkltPcyz5dJjEeEz5kFsU0hoRCVH0k/xH2UUPe9MwZtJq+fomP372DnTRkIcRWjDHt1S9IXQgg9N
v9G2pEKMYWffIzo/UWf5jtIHTrUez8Cc7uYBHwz9zxeSEnj2wjmZMbTXQprA4MaWLA9r3UpZPwJs
p5AuaJa2jDNNgvmRTPHpsVQUqbX9nVJE+wibY1M5585mdz3pblGa3eAM4eShn4M5x3XDCkmSBOWv
yJ93TfFIQy3aFXZz8CQc6MropqNQNtqYib5UlO2cMJF71nkPbyDxaVhbWhMMmBcW7AUmsbPC7txH
/kSfG0ouzgt8UdjcoC7v0f319b6bg3s5qp1w1E7ZoLazHnZCm4Mqgmxu7tssPpQu2qeKHlpYLini
KgGIVge7EkJ835F7gAsJXXKYXIQV3YmxLLb2OorkcJtNLzTWcB+U5P4YGjGjETyR7OKhTyP6wNS4
3fSxGbpqYxnuTZHZ92PGjZxlXn8uBdZwz9hEc4EgpeEzvoHfSKIrj6nLIs0Iopdo4JTWkVG1Qw79
QPNs0+J9oHI6bGFntbgd0AymRHDu/Szh3nDuyb6Z7/qmeTN6GnRQIaCY4bibAeAfa1/vCv5G6RQ/
a44/lqnS3ZzqrSC7bBvkCnyVZ34GFvWdau1nINBsH+RG02a/KeycOq/89pPJvxXUv1cDoY0rJ3E4
B42uoik1hxtB4Wrlw8MgV7WlY0sNo8tx2tpsg9tS1+vUHS6tEQFIR/xhExkzE4tLE4XcKFWW26Rr
ftoZEl2CO35FlU3hJa6PIsc1EYnyDsMdAZrjXG1Ceh97XCYF4k3kl0xtmylSxzDujN00TZ9UhCRu
i5nsXrc5gCDugb2HFxnIMyoQyUo03hQYs9dk2RNhl2QnUfeHBrf/fS22NQTf2DWLfdkG5aqZgh2e
3em2WsXt/OqONrlLDcE/etbfA5SKgsZhY/ndDU0m9JcBx4Yi/a766CvGE3n2+xCClZH3u3D64baJ
Romg4w3kRB5gaqGd+FlHNeOlZl/eINffl/+XvfPYrlvZsuyv1Kg+3oAPoFGNPN7TiCIldjBEkYL3
NvD1NQO671KV+TJzZL86EHAcoXNgIvZeay5NH1YYrJ0VI+HxANHgl5zKkoGyfQWoIHeYTjZZwgyV
Qbq2ZWpaH7m1PJAHWwPpfhfjsxtn3zqRpl9oB8Llcrhr2mMY0ucdPzo/Hx6KZHgMHMQRHtYRpvb+
uZ1NbW0bNIQa2ovpFdnLSS+nDVR3fuMcblVgnAw3xMSIYTMLQjo/BtpMv+JbgmLxM3dewhyHth4V
h7JtuarkN+kjxdNnaazh+j9b7UNvNdnWBboKLqavtlMIz8F/M/BLG74Ua7QMwx6x0xe9zNObGUVc
mOv00FVgfgXppvYUtpx+BB2HZf2qSQl0NoPm6FPf2elDRYBCUFpU4qavbjR/o0WJCiKmSz5SgOH4
eC3BuGxLvfuOYtpbzy491Q7017rLkl1rlDuqyAUnv0tx1phDtJJEBkjMvGukud8sYUKCc7V3x6MZ
joO/3TYAYja2RxPCoYpxw32arMYwiK+jj3BwHI5ejieuNMacACp+VlGTJlK47UYmAmBAZcJ+akEJ
KpaTIEGEbFmHnHUGGxnasVVIeNqee+2dU1Mep2i/yvQyOoGbPmq9hS4q9KtLJRAGxE57qBvgNrA4
XPCd+nOvD9+smPQw2RJ2QA9lBZ8KC3xq/YwA97iNc9PaygZsk5JLaGQYtbiek0RyJHfn0fWG+5HD
CMjrWW9aTuO41X4SGolfSnvy9eQOpUR4ndvuRos8A5xw8uNYQmShwd3K+VtacfLaJnT8MAS7VRUt
gEUdEKZsMDN73MyEo4/oDGbaePiee4s4bC6b4V2JjhZp3CoQLd2TZnIwHOKf7rJxp2tFuxsweTVT
+xrMiEYaypqnxjE+4o5xRjAXh0QjuM0R4a62SoOaoKcfnTAnmzwn8wglVElgsmHcGzoZAqTFfJ2M
vNrNIgXlTeDvjbLQjILeI1dZ0epSujmqqN6to2+aYX1jLyVstplrtaGFz63TyK3w9zYTun2vBFBo
kdaVIBUpzR2mmf7EtF4fmUuX81FHDrd2uFtTTsy5gnnWBY9FvPLSmLtgFWqUeFNGpKOZPpRUXx3c
8b7u+ju0n7t8Nui74ebZF922bw3n0FIqOTAluSV+bJ71CfbM6NjvjeeXB7ftNgRKeNfeeeL4BCYy
6mjEEU9u7DI/aUPuURftjSM3b44Mq9vUZthtPZ9kjKQ+WMTjnX2LGkDeI7BpNPODOkhLdLP7and2
vZmQX0/QhjGiTZuQpCC02baEpAUuwEapOWmhs7UossJnmYkbwgIYqktnRoqNprd32AVeJ5NjBVjL
mRZnQlK981p4hHlIAZOg0wH1K2//ftmshwJRGDUObvI6dxDfv096BqfScY6wX6JNn8DgTrLyiw4N
bpeLeL6Murp+08xeV3Y17AXgK66C5WNtkcVjQvhOh6F+zgFMTW5F+mKNUI3hSHLW9eKaII7eOKC8
17Le1PWDpo/gQAsR7Zx0RtzLNKV16+TsFuLeYI6xDrQm3lr85Dl5jqrNTksSpvxQ5+51DuI7K59f
KpAU3IQ1unoj6vxN7bXlwRvNcStcDDkiSfdt0DMaLoPkMpvp25RAksoiVF8o8fNN5ptn2+jcCwOR
Oz8aWmTdFIpJIF1bfbajTVZf3dic79r6Ek6I2qj77ZFbMP8QxF7gxHyZieJepQBTpB8zKCDhqJys
YAu1l1TzsThDBXIvYzpPCLeInhZ8uAOUAFXAZPbfWzJTzEh8lwSfrPU0stZ9idQZOd2a6C58F4CK
cRxYkL9waRDSyJ5eG21Ob7gtGaESjOKEM4dZ227n8JVymTxRIE0CZjBMHL41ng38yeS2ana4LNJW
tVvsh8zIz42iTjBeOlrdlK9pTWFKcECWnqJWAFwJh5/QXbwrKeNIg4jBSKQdfNGS4Z3eVU1XFgtw
rD0OYdM9R46b7+PovdUmfdfXzXSZ54Sus3k25WmmPLRK++9oroY7pjL67MdXUY/rclASojggULpB
yVfP32jYOD8kqi7wb8WvcKsnw5XfHPG/jtjBr+e7qgPCDPCxXpmDae4ykgUxr+zglHAoOUd0TVTx
GtBXjRsfKq+HcDZTitJD76fp4sUZNUr+gcuVsR7aryEEIrACWMY5SSPwIRuTtgAW0kcR9Zci1HDX
1jP3AeHRrDfk3vZa6H3kDPlIoX+gsSa7CmBSohXvJuGr7mBwaldU3xFXIGvIOZOZA1M6TW+TnC5h
GN81QLOeOuRuq97h/18ZGj0JmLwkeAXHTLOcbaMQpozD4WFyduNqqshdzwzIG2JNhkJ7VwFg6+OI
W2QMGUzXh0uQTtahzbmtyrK7m0aqaVV+Tz+nvwz2YO5iE/NT3ipNXaEGVi3QJORdDvfkbYhmaxW1
8sFEu78uQCLkoiHHncn9RMdp1ziy2xZiOE5oFXex7Uz7Pg/HLS7Il86KU2KvxvGoZea48o2frQdU
zBH5rwSuKc5t8jiG4c5kss0oU9ljE7M9DsHw5KcGMWv0TEnk4x4/WWITMi64FJBGEcjWGZ2JgKFl
GV7Rv3xULrzOMuq2Tia+xD1fdgI6ept6hr6RFRUAv6jqa50QrT42z40I463PdWA32a61M/QB5Sb9
106nS1b75brDPzFlwt76NjrMNn4hmI7AIA3jkaabX6KOhlk7CABgYsRJLBjrwGGJhdbSzkUwXhnD
RxsbX9spRDcM36AJz3pgxwzmmMIA3Vi1pB5lAxeTyu+dfW+mj7a0z6ZNSuMYt/mWGkSHqQUpo4EF
BNwQGGjZ6ysMekzOS6Nea0Bt1pXqqjvFVyxheMP4uNySTI9p82dT9sbI94dJFgYVh+4CG94G+MzZ
pudEENtNRWYM1gIuRwcX5N8KDCcovZ7TQfBfIMqiRA2kv9BBHqIqZHAvq7VTN3ea9xSPkPGSwIPr
AHqgcGmK0oM0T1yn6G0t27Pq1i9ry6IiCqov+pOHPmwltQecjcnG1yKDvhGL2qlpjarFssnF26B5
i5O7UAKfReUTZaOtpBjRzXXdZA+Wz2HU5t8r589x+Wut2oVlUVmws+Hzf+6E3tGmdDKTxCEREHei
Fsvav9pskWRjoWmPQu2bnjv6CZZcSb7UcdlYHp5M/ADp0HzojVFsGIIw9VZ8i2WPlzVriEGvm9qu
nwIr//0s4PO1Mqcccc2YJMX1FK/VGnI4uqcm3VNq794Jt8nAWATJ/amP7ruOzDfRYWaVmt4dFJ0Y
hl17oufZnpY1n/rc77VGSU7UKzoGAObWbPCVgDU0UcYiAaRm0lHDD7Eh6OW40fohRMqfjD3KK943
TS0TUH4mO/Dp8wJhpjM2nOYx+muBf9TP+G7++eDAHYWjxMBrxYGwcJ8XKPaytghoPh8rGK0fCpqk
7t9M7E4V4zNtaCC+xU+Tq8ptwnhc9B+L5GlQXZ6qH2Kl6kfp8vcCFR1qMbWAszxuPD1Em1C68VHp
m3z6xehuuD2fsj6Dl84YnQO6ImCu0Wp+oaJAAVz0vzfRXxtEvtVgN1VnZeGO0/rFjuB+X2RMuhEW
qlt7maxypC3HYnkcvlaIhDwetFVJ6sO67Ao1AlaSmYU6vvDIfS3t8Cfk343kuoDHU/h/7WHhqmsC
CfU4jrSfQqDqn4uFqp66ctqVU/GwPM7fT054QRJ9HvV1qEjqC14dTkVEFW/ENy2Ninw5cSJgkEhO
8hXXueo3fC4K1YNACoPueXnw3lIyK6OGGxSrD6zVXvTALRhDq+1Gk/26yOCFkT/6hHCcsaqNEkeb
AOoRP9oJ5MYWLVeyG3QXodGEzrp79kdCQGM/5Zpu2K/DhEMqSUfqIrP7E2eOj9reOo4A1ALcOV4j
4JYFGEXmFBMgUsMZG2kNTcoJvpNx+kB0Azrpwdn1ifGltvwXmRfjNsh3WpxE+5KedCwHmJxGDd23
s/U1JJf3BGukb2KPyyN/7Tres3TCi5UQpUp2Vbnyo9Hf5fIdl2K29ziPcyQ3q8TMbhk0nh1yRv0w
FgPhFEwaDokd4DrxTpoJvbu0smfCw4qVTQJBin2x6/2e+QV6amIhv5QV/oww734xpOuPvcOoVEuf
4xRDgptwvUS5kElnYzscgq4ql9MZgMgaDDsfcdtdUvKxnuaVVClLFDYYtUE0prukUZny6N70zkU9
ab131kiD1Gc+4fr4OE3tu61zXMBHB0BKC9AKpgAJNK58gAQ/tOy5zem8Oo2r0ZdnwmV6ZNS6qbYr
R3Fs/cQ5eUljgK9r3KsommOaDM9+MaDvKcn6LZme2fzPYGrW/X3bR+tWA6mbK7UMg2VSRF9Kq3iC
CIZktVOzzIIGN7qllY1UbybFtPw++Hm3soTYZae8aF5ifEUnavfUNkhZFIbxvSfGYCVcU4BWncxj
OD4ntBOfqGThaB/3qa90+xkC1zrIHqYQCVdbJDtHcH+rfQMrlIHrzPEY7tUUoDr3Bw2b7M0d+u+F
mHSadNFbN4tY2ft8rD38GFqoPH1j8cYX/mJmJLJkKngQZ7vAUxEO5vuQD19iIiy0Af9MGNzPNIQ3
U0/d0zecfQc3PKMsAWVziveIGxjp0960aW8wksEAQvkd+80h0Cd34wyBvkdAku59sJTrJmwIqp1C
mNMYsSwG5PQWVHVteJgRcR9QL6uIEWZ2Ov1xo8wu0k7qjdX6X5khTEScMsXsGCPE7Su1gtdxouEc
OhMaAyqMtEK4lYBrvZdg0ahytOiaPbohMvo6NAUGJNFQqKK+um6LCN3TffM4m/zHMQBdGYJ/R3fe
7dxKYuztBwqh9cad8FRbVpqgfwc/01w5tTi6HBL1ZN7DA3e+23mck1T3WObkD0zW9Kwbub0Lh+41
wKO60VB3MbfnMGuTiMpFwsCHYJgoKr6H/DDMw50NOCEbpZlO2YYZY+uB1C6gMhcSKJpRqyZUHjzN
kj0NHAgKhkhQjyGP4+RaqVZGBnNri98ehFpOqLyVVTsAiy0qjz55tO8RfcCkRWqkSlvgY4lt1Wvv
R4jV/xIgUmV67txVJr43JwlQgFHqk64WnuvkVdqediKQklwE+sFhDDYryowHI9C/kcn4SmG7WAUh
zKkRWqpnhGeurZDJuj2DuC32dMLOJ6Z2EfyATVRNq5577x57ElJ5s3lCVgJHvHnH94jJLCK6YZg0
Z8Xda9PqlrvzMu2nY5MYKgb9VzO2a5VG+lzG47yLTKJAGRs9oUiP6KoNVAqClLhfG089SAlSVAfq
z2Qlc82iluxT6MYOkld3k4ZhUJ6qyP06pp15rx9aWP4lR15Q1Q6MpjZcp5oLEKX8WpDEmoqug/1m
5bvQqw+1Y2P9SgnQjCV+t5kLuwmZeluE3tYKuZ3GI1fwPhqAAgMot5wbFyyihcA70nTo+duUJplc
3qKMpj7AHrepn805IQvFGnY1NDvqs/H8PA4esb6BSWVtdo6N6d5KaVGiNXeVBSkuQ7Zvx/4zxuBm
3Xm2uTeQsFAPyfdSxtchxX/WMPy0s2orIvkWaiC9k2Aix3twnxh4vpD1oVHGInvB5/5fghcdug79
CayvOMYDoPsvfQDszOnQAvGS5wiTI4Wwkz5aTEYq39gLKb4Qq7qdJfwMEk5WCf0YJnxOxVS5/FFm
w0tN54B00nQ1iuEHkWgm81rjsZ1mUppNSN51gM2hDMfLoPd3iEs+KAbaGMkipV4ZMM0QZksdty1R
oyTqseWJZRGrkAxI6MUpCbNn6ppEiMyMUpZFjc6SAdAp9/KIspiE7hC79m2U7QpBxiOIynEfwlyr
GYkNTb8HkdmdlkWgE5ayrME3DPQ1no9g1wYGus2tV8NarUxaK70GLjaww71HY8Iz5mMf60AXqUnS
prODDe3PehXQ8gtt0qOE3U4H0pSuODrEETX2XUQi9N5PDA/VFyQr/JL2MdV1yQg/nk6Tj5eEepEJ
VpTxKzfJlhEKg1gX7ZqZtOVxebwmbHIP1I1JvfdQU77fzj3tyTh9HIPO3elW7p8WJaM7rKeOeCUA
OFQKc7xNPq2so1CKJbetQ26qDmHhGqwoU0egI/+WeM5GD1AYIyVXlWAdypjUqxGY7qoOS2ftu/Rm
UM4mcCMYdrpqsawtizHJmFItqwXipFO5GyI9BQ+pSLqpBfYuMT6qHkOB9Di3M5sBnMS8jaeqfQ9V
ElSnufXJgXoCIppNpnrVyoVD2MiR+of6yUQQ//VriQGjgp00l5oA1Y1n+tp6bhK8e0JICvYxSAgm
fzgH+FP2VFA7B/Uw83Uk4fig50T3WrabH5LA2eaSYeDnwioYKkIVo5S7rC7PSIV7MZkvpGmUnyMi
emiUxLciqr6n6piU+oQ2M42bq1aMYvfHYyCdr7BGE05UZn7uDA53MnHkq6PbUG9d1lQ+4rEvnsfE
tU5cOa1TPoScCelKU3oGcIjV74WhZgfzjBB5FQXdxrdyajNKaA6+rzwta8sCeLq5Qm1XbdqxjYkG
1PaJUqzHSWNhMjLnE67JQqnasRZSy1NKd3MRvXPQDSdbKeFNpYmf1VB/WQilmCfP5JaryRxZcB+l
UtVzWz8KWvNKbZ8r3X2hFPilGoZjYhdMWybKBkrTQcMOGdZfCiwUr4bS9JuLuv/vha+0/wYmgN9i
M77XfDtjEbCVE2VRYy0LdHn1701LuQsswTHq4EgnXae/gb/GCKYEJG5fY1AlhWgD9JCo7RHZC2Ab
e42El0mDmi36jsV8Rvkclh8iVHI5PDGoOVrliPBoX1P56Eaa+AzJK/B0dKsL51wjKexoAVGgVA6L
WXktQoR82eK+WIwYofJk9Jgz8P5x7aqCx0D5Npa/g7EIcd64GDta5fEIrBG85kw7R/k/cowgloMj
pFPeEA+TyKimMZXyjQxp+a1VngFrkbrEDuNWsnLXyeI9US6UerHYqE0bHsrewqLSKa8KmjGAPIt/
ZbGyWGouiKN0MbgwA1Gely6i8eRhg7Gxw7imfEzmpN2ZahYqlNkHBga6uGV7Cgdqnk3MdzGU/Vlk
dQxDHeet2q9pMfssq6U6PpvWag50DzbLrkf1N+lmzXHZ0zKjOLy2zO4qWn5CUlLQ7GnL8ZxtaM76
u5A/UurSOkbuYflI2cMt+f2Hlm1duX3U36ZVVRNeyMJsJ3b0c3sYrHZdYFzS+vQ1wsjkKkdTu5ib
THV0cYRgeYowPwXKBbUccY1yRgm6EASP8g3Yi3do+R4SDTaDbXibZAIvoJ6MLoVyXQnlv+owYgHm
sX6fm8suIr4nRFTW9OnUtLzBzBXI8mumyiMtYvm9q0opaiuQ8TtoaCAQSrEYKH8YSMt2vYgwl11d
Tpplc1ksEs1R+c0G5Txb9nxSbjQLWxopvrfQzlCX8OsmQuW6OTJaV5jKladtwNw2KJcblD/0uzgM
qaB/4w6mIYPNs32VNg9atsvq6ovVozn0oaEYykUnsNMVzGk2E7WWFUjgK7bKe0YQFCO5ciGwJlRS
+fJi5dCzlFevNiLOQQ0FP9+qiZ2vUr6+EoOfV5nfEgx/Lsa/WjkAmVHae5IubFp6+FGUTxDnMrdz
vTtBwT23WAlRjtPvcHS8izZeQoEqR0YqZi1/DZUTsR/MfJthTiwwKVIpIWdX+RZrDIy9PAMHvpak
FJSmQzaM2d8SDI/AerjO2lfYksVKpOVPyvHt40CtEjw6PetI4ubVDzjRL14IVItR4VHUWrfBtYsT
PXOvlOnvvSSwVuLBEMGkIOVQhd34bsoYGcegm7aetLeWycSYQSoDlW48Vg2RxkqmBpB5gPSPB9TU
wVagyCRMuUX+QLegOMvacUnQKI6SDKu3Ur93cN/8jMCu0JpQLZ6SMSrBTxsIB8+hrd35FC62iZGm
R+BtvwyfcX0dDQ9T3RI/WWr+bjkZKTrDe0wSmm+Nvh/x06ppwslvlPduWQU3bh5reUSGgKJAdsad
oby0vnLVTspf+/+1nkxBCT2S1cf/+d8/qLkUGyr5Tfyz+1O2CcHa+q+knv+W/Xj7kf/4j2/5p9DT
/gfNVJvurWfapvEnl9Hz/mELw7QEIQ+uwRKt5V+KT8tB1ikcuIs6Yx6XkMlPxaf+D9O0LR8Hves6
uuUb/xPFp/HvqIw2H+NZajewIyEtVfvwJ5UxMSrTbi1bO3R5x1DCm2j9z/5Zg3x3gE9N07xgdga7
JqSXDaFL0I8Y8LT/8Z3d/9aX/q+iz+/LuOgU7vFf7Yagrozw1cIVC2zy/9mN2WgbVE2E7dQV+F+Z
md65C/o3IiLefVJXwjrhotVW2hYcGY4UHa1RZNJd+m92A43tn+pX9W34hmFZNgIuAU+Tn/7Pb8Oz
jaT1B5Xt3ZA7EmT4V6RBnQiygjUIgk7Kb6kb3Lux/y2TjbYi2AavRW6u5qLQiOUchtsYg0H/b3bL
tt3/sGPC8lGg6orVaQldfX9/wDOntKVJIWAWiEESsaODzaUsc2eUkXfJheOvpsmeNsCatFMzU9oT
cuIukEBbIw4ZNegwuHgpXdvdB314GqrSvxhT1lyEwCxJlGlrFjPt9vx+LE37Iv9eZKhOsJON6aaS
ntwWI3MOfG/T3VzHEP41+YILujpPAZkZVqyVV+KF6GKX+odWe7RuH5zwsXZCKmjTuJculVZtHrVj
aBS//ACepm0Rb4+nhfJ/e6D/cw2MrN26Og64oUm7q5633HcZSM40/vhvF1c9mb94ZRPsNPkzCKH8
tUm5mzroTKdgGGEMiKzcpHIghfVoeISrEBbbubm1q7X6JpJ3X6b3WL2ic5ZmPt1bsgytOpNnOnxP
QTgkO6/v3W3rn3UtXyemWVygZgAJ9BH1OeLgud6IqgzAJhAiskmwOaTSs3em2JQB2UKRirFmt9L8
l6z1/MiYCeNz5H906gcpouk6xi+548r91PX5BrsQRZEk3KQAn3A420w1EWnEnbcfByPY1zL+KJAc
4htzt7lf/wIfeV/64X0NSU0ViPH61g/JlyKr30aRA1UbikZBYDYNAvK7tJX4leKRV0GyCB2JLAUG
omiGS5jbe7qB2srtZ5yVYNGsBiNT0BwErCrqNs4XAxiRyus4DoRgUpdsaAyTduXk41fPNGbUmSqp
bwqzUzXVb66hk756b0BACgV3osqxTFAuwYs/UfyqDEqE+LQfuqm7iTT7MGg8AvNC/Nvks1i3FoYG
Hb3hphDfjepLbMD58gsZ3yX6WzhUALEd7uiQTiOocbBXKWqm6ILLdO1UOHTalnJIkeO9Saosg9hB
FyIopmsvjXbnhb11b+eQN8kK5aiQ0X5qGvIIcvenDA2ggomBf0uOv2iP2euUJJ8ViktKe9DZNy3S
mL2Rhd0OmpyAAlM51yJoCFgYgw0AbIBuhtkc/Mw6lb2FgB0R6onxD+0sTThKfcQqmts/F3kXOZs6
AWq0PAHp4U3GFMhzyOd8m9EdCEJnR0IYUyL1EIIGzBzL9rLo+uKripX54yXL42QL/vWOz/cuj31u
LmuNM1GN0pzf8yCqv/QHYaK9hEHkojpibtSr2fCyZpuz2NoyezGjgs58p6o+Y2yX7fnzhQalhlWp
ZmfL08sCuXEEMES9nEOGdgFfKUxxFUa8vPH3g7+Xy6vo3ZBGOlr27zfRMysoQPxzMbuMdSlwq537
Y0+kTpZaAFKlU/Hedm0kv/fwc9+8UGOE9PvvLI/KZeeXjxfLji2rFPPZXS4hCIwQa9kuUjon8T96
y+bw0jg8tdB4G1OqbKbNyQPuUlJOr88dvl8CTIL7lkr7OJICwdx105D0dYqm4Sm22/e8vxso5T2j
TrgUREUVdHkeGP0/M6P71THjqzIi+3yHUl1QISfIZJ8frLlVBfVJP5KGSUM+VGD5pqGsHz7aGmlq
TowAZhDJY4INiSrFXZDq/kHW3YMZegQ5FP1rlvlb0UcUzNvG3kR+RqsrrIhX8uxbVMjgUhSvhu5d
pwqaXJfIkiZ5Oq7gyX50A6WugtyawgJpHJiw72MnydaRbnzxC9hRpF/cSACPTjOhavYg5yeT9kWg
tT9bQdctpg3cYLVckxeScnmuH4q5IxksAO9eRcDbYgsSAXIfZ6MLqRFkWYUb6u0bDCrHoIsTLgdI
L9vI17dEpfe49tp1A/1xK+Lc5PI732kIAmvO3+91f+dGfYn0B3h0954KAjLc2K02jVskUPKUUbJT
Ny1EFr1LPkzjhTvcsf2uXpVo93ckjgk0rrHcpOX0VboGt7PCJNpQ82xUXud2ipx7AfBlNGWwMW3H
2cX9ezPmH/Y8vw1689UBJPCoDaI+mJrPlIxbXTjG1V2R6Tmpey2JQvRmzvYvxnv+KlAitA5sKLkM
GJHT4UerPPOi6QlAEnGJjoX7qN5AV04RDWMUA2fABcBJSQsJkVzPBndSUJE5fh1UQ7ABAtqB2T0Y
TkqIOMNWVRX9isvhlNfG2WnqdwNwwA76xraq7zAKfIsR7WKpTSJmS/0pF1Tux9h6cfsfxYDO0CCx
Fcl9PR20UvtioOjdD6CjLCOmnGS4b2Zef7gTCbhVjENZzhTlNT8jIK86G+50zTxU9VReb8ASyX50
UNqahAOO1MrWOi4/X+cIwPGwa4V1NBLnIB2TACu5Z4gBLVIHc0lGmGtGcqeHjDdtlVRh0nkxzXPd
D9M2lBGduC7V7ktGM8dh+pip8OAkCUkxxXlAAOhrXIJltsMMdmL0QD/mJ6c4UYPuQ5yKfCsq5zLD
NU5FgWOZbNmobJ5c51YOj57tbL2pe8wD0pq1xvzR4Mq0oiLfapWHTt2L0NyiOdYx3cI7hXVc3SVo
7vglyrNlcoOagnXq12S7YOK+xE14r0eCc29+HFzrUebDNxC33lrQBD5HQUKqaKgiFO4Z+R1TEoHW
81QeNDo9sGinx8aw851bEylIctQv30Mvimd2Kq2Bu2UOOLWqYHDpr0wiqYz51U+7wClAuAXyqh7q
Vh1zF0vjL6Nvgiqm6rIhsALKqUUvJmlt7lB1tOonUp5C+iMTapOOUq9374n6Hl8UtGKNKAuZfkdB
cdVt8dwAIF/5Ocehdqq9oeKqLe8ncpqJ1/IeApoXjjE8lR4wRtIQQH6G2bT2NBRsgcfVJUJRGIU9
mhjaWkkj241Tmng0hpeEjvvaC9H1WQ18wggHNootvBzlqrbii+vmVDBBcg/xIZoIT+wAkhJhcCky
i7LU0J+b+dGcIxOfE+3TMKheKwuOaG8bdHVRTYy29STmsxfjiY2D6ApK4Ukm7oc36T/kRNcp+KrB
QU7t5uYwpI2S8kuIM2gVkNQIUPa9GPOXskLIgDrVh+JYorDOBRXX0M9uIsvQbZEEkt+y2rWQxNK9
WZ5ZHvv9tJGhIgpduU3L6qnmJnPIBvPb8qqgyptt1U/o5bj935Bp9FBOOWxom3f8Zwxtl6R5cZsL
SBzmhJ06yuUNTgN9dfKjqPUjaXR9RPyzi5SiqTgbzTnciJqOqV6D0bBTNBWe/kschrKWF9plgoZo
8djYeH2qVlytzhTX0WCkV87GtBN9Q30kM+GDc0sL9Gq6GtpTLAT/Q7UnNoa+rUs8DVdVEKopWWlb
36LX1MzDpupJoNHjX8TtFXdoWFhMDTjAYfgxRg3aTzQ9/PCyAv84BddeAD4Z+L1n/kXQxf+6y6/g
pj5Mf4zWmja9apW1yVQ0qWEFl6SbvGOul/dtDAKlKGziKsm3Ix/x5uXA4XUQAprm3qXCmk7U+O/I
TLG46XXWzUA1IYIsu77pCcRvaNIkXrtHsxz6E/Xjqz0apFdO+gPKLf0o8ja/VAByI09rea8g8l79
iFWeJ7swo5Clm2WJBN2Q9KeGYF05w1E2goh6XMHa5OKWqv1jV1fUwduxuFGvHosgvdGOrg+GrN/i
MjxZdtCd/WRMT/40Pwb9KG82aUfYvOHz5OmvyGUf/XRvUR7dejlHVgpimPwlUOMUTBk0Oi91wXXf
oedumPWm7MR38oWh/jUTjm9XDjez0Y9DisYkruQp8oq7LDUCEqyBMaMMIcR+rh3u/dq2NqTcYLKv
z76MjkXnjTRRWfjm+DFS/NqBeWFsMD9nPkUu55CMIZOhjpGLLVK51oOgu3lW/OaH03igdEYmelNu
ckqyx8Cc371yunf8NxeaslI1feqbtFJgIlmkTm1vIMZbnrLCHghOzYyODgMi77+ARUnkUk3+3F6e
tquGBtmyGi3PM5H/E3D07x8EE71J8Vlh4y7xhyjHuqu85starHzk/+nm8pJGvWNZ+3zv8rbPzWXt
86M8bEubKYOUsHzy8gFcvx2t85QttTlpyrC+rH0u/tPHPFKuGDT+i/fVXPiBkJOobc/IFhbbu1oI
M6Eq+7md17ASls3fn/X5p2LT/+crbcQaAQAVhD2djjpwef0fz4d27xvb5dHUczFIfH7+8nl93782
njQB2yF3XQPDaE9p7XChXlbJbT+CCfyazchMTYAckVZkDDyt7MV18j1pT6QgaK2/6lKJUZIp3jEJ
0RUXaPupeHtESPRYCtDF3UdJ+BBPiF+bmaO6z3qkD0CYG+wQV9mLBjFC3u5qEnyvXt42Oy0it2jZ
RJOYXWONbrUWOdNuJHv2YrTWc6I79n6GQLAizoMgtGxEnO26QPKLxjh6GKkvIiNRSW++CPjwkU2Y
w9BkF9yN2aWKGiT0xE50RuSu57HFK9Tod4nw0T7PDixWye6tIKwCu/APoptLQihPX5mIz5eh0ObL
suZR+N1pJdXiZdNQzxLfA20hSI5tjQ1ieTycjfliuRJhowHHu7D2dcWezM73OHdxO8TAAWbJnKBN
daClVkAcEqEAegcNDfok6LkgvHRqYVC7aBPSHJK6Bngx2u4mu9madjWZqZzCorbOZniPjGPiO+ID
mc5zeyH++sLVdLpgxXmqwV1xXeYVTaiNl1Qbx5XESb5tM5c6kKhypukZFYYpfhZmU11nVNqM3ejz
+XbxMwK6DBoSb4ffkkkU2WcSkZ2zNnSHoGZSOGcKH+Qn+R4V1I+gRgTYJfE3rDPxfhHW6DDpL8va
srBGqcMl1TF74s9ZJU68o/ajAWy6DHNqQshVahwYsgXaOlh8hufTUswL90w78lCQCbqRhvjpM52/
CKdpTjSlt5ra6tWRwvyCOqVNo//zsUhQWplaNNvjY1Uw6k3m3Cb4iZcvax5Z8rvEMfF1GybtD7O7
9GNPP43MMsXat/ZpkrzMvo0VOFxPqWNchHpqeR4pvHXxaMWrPJPI5L8SjyO6eQxITsWMEs39/+Xu
TJfbNpI4/ip6AaJwDK6trXyQRB3W5djeKPYXFiwxJEgQoACC19PnNxjQJCDa63hUtahFUi5LhJuY
xkyf/+6+6dFtkGwNFcZrDsmtzUzY2+pvyYgJDLETp/1wNr+LZ7f+gtqkGPA/WC+3l/aT5OVxS+Ir
ZwZL32ZsJWWglPp6djK9JbX7OXfAk60tymT47ai3yc89Z0aEJwsmt/63O6vbqz8YlDfxyk9EYKcX
FZDCWc7Cc7FBE8eS7+MZZUOB5CEg+C2zJPnDKmMAiZYFKKGY4wi6k5vteFX/0YtHgOOqn9Vfez3q
z/Da09OyR180eWMp/0k2KZkYenBj9deKWvV59aNP5ShoOCARrQ/231rdvP8xXLw456LE5N3/bv+l
c6egz1/56Exo5HWaj+PpwaPPRx4uAK1LD55v/yj7x3upnjxhsO7ZgFwAvc9ZE6Vft6GgFer+vv3X
7h+l9bTVLa3HqG6u7lsu4qeEoiLK5GeXJCZN9C7gQ5qhfZyW/m2wIo0pM/PnIO3S9xkB5ytn7vyZ
JaJ3P8ntlL7QhCex0mPG1o3du3BMxy6fSeKM1rtxzPWTmfdo8UsDudN17pbnqZsAu09s+5bg4/uR
u/WusOrHm8X2YTR5LHzzMiFmAYh8+mRj5/YZxxgipPB0RUYtmcPpFExzOJ0zb0r6luMv9FaPs8Sn
dxhzOVer9fadiG3zcraYs4OZ8yHK4PMg3Zg00k3+HOPXXBLdwB11GLPBj8A+aQJ06heYg27IUJOe
9X603VD4OEi/MKU8eFyOozkj0Of52noAzEnzvPyql1Nhu0TOLhiZAnCGMPc2WOb9KRPjxiAP8Yq2
q1tBSf/pqnSeSlE8kfsW1zLS0V9OAEgu1pP7hVh+LhhOANzfu+iJs9F4WtxMrEf8NPcm2SRAisZu
H3k+6A8yi5AqUyNuXoIVrbvG4ceBC2Yxm9BotjcLSACsX84Hm9ENdv/glHk3F9sBBdovTEhw5yHD
b8zVdcoR/GBnU5cI+nhGd5kcaKiZuefzVfGwzvkV6MEV0eD1mSWK+HILXvfMLsyvq5fiy8J0rQux
wbHYCod+NH9uJ+7o46yYXgYhVTlskrvVCvWficn75YsdX/j5+qG3HNwvNwR0OMriXXK1XTOwk2kW
p+XCy383w0U/n8bzPj1s0qtBMljduNst448fegB1Lifm4F0WCu+Wxojb8yyzxwSgy/n94stk4AW3
K+oHPi3C+N2C8OV1tpyI0xIMDVCg0r0Y0zXnjF683gMQe8EAXwF+uthe0GPJ/WBNRhdAMWhhmXl3
q97KuhtQhTuZz5x3SZrSDp8JCzcv8WpopyNQYenI6WNnb67WixUD9NINoOGQFPhgBoqOcj76r7uj
3jUGScbYA0Zy4hL3zRndjid+z7oYi+ULzf62vd9pOHhfBqT4vXRGlIPBwWduObevss3kL8FQhwdT
ZOEpRX4y0uYQ5FtdJptReRH2lkx4p6tev0xWX/H6GCXmbak1cskDz4JrKpcWKi33f9Pgp17IebSI
+lUy9/dymG8+DAuMveK3fz+t/zUaZvLTKu/4Kfu1m35M6GT4M2lkQH42OdzGgL/qoaon/hGNJCJL
XT6Toxa2wdQNj1wxda/yIklKZdyo/rhnmb5BbZwQLmNJqqv6wgMmfY8NP16h4ueP7/nRChSDrp+Z
Keh5NCjS5ALTDGX22/HqRYZNLjAI0Xfs0HUBUlSXSt93igu2bKuktRecgHGP2M+BZatXzeY63AuB
ScsoGjiFJgAGeXWPCy7ZdE0uCN+ghp9l0rGqumiMdcgFUA2cCM+BS51bv5reqbcJJLZEQkS+IxBC
2wAoYrk081LsAe7AF3boKNi4zurNtGT1PxOLlg+M3/VY3uHb9y3DM5GFcrJpdalD16Hl01/NbjeS
+8daQRgghWz+g5GN5dsG6UTKrGgLV13de/vgWXSX79gG/ToCP6jfcfhaHcgOe6agoK26QNZ06ww4
SC/1an79DDiWQcV4ADaoFvdI1sO9EIaGA7BUNvfr6lGwAObqqgOBvPPgpu+rVbaUIrwxqOkXoSWH
D3dtF5iyDaSePnAN6oxCnCHUgrxaBmLgGQ5TL1xhhuosqMPXIYFo+179an79LAjEPo1KQkou1dXi
AmqBmb+BCbxPfd4508Am1KptJmMaIRIY7l1L/5ZclGdBeKFj21bNpq6dCNr11Vabxl4wsZDAU9T2
jylxk4dy0feNAMwrcrF2JrpnIiAX6dGqJxccIwQoDPx47wwccgFnIaCjCMqj3gud05FAp0NdOxFM
tQvUWQCaVldrL4R4zyboY3OnPTgx3dIRyAUJnNbbC3DBAWhN+zF17ls60g8NkD1CwtG7qiMcy9Pl
ggylOOCbwOO3BIKL8qBAP3Dro8DnXdsEpqwG0NoEwjG8wGV0AA5IdbVdB1SkT8sDhsN2dBOAbQ20
BYJphDRiMoO25xRayEOKMuygPiOdsxZDWm5q7gEiSGDsmDzgHo8goRpNC0MqoHqgujroPvqBktEa
BgKrJD7AUIY6gtQ6CZYZEmhz6ZnndG4T2PR81HafA8PxKI40sTKqC4KHpoEMIfm+4zk7a7p7pgFG
i3oojV1AIM0XVFkFtdRvuQwBXfnRl3iVXTWQLMCH2lrBJpKEeeSL42chdDCQTJM6jvrzzu0FLDdl
wGtsBan6XMtFKKgD0bISfeJNTmATUe6ePMRs0d0DUiu4NoMfWu6i7xlAjzHC6SJaXUr5dih0YMkq
S02dKFwCJEQg3F3EGHYeSkMvNGyMT8ExUVzonE6gPDDQ1gmhIeWcj/VXX00uEEZi/xNAASxVXd3j
gicC3b3g4A5yEOxA7G3gw72ATrDpXGLiUHZ3L2jnGYVpWLYgpMowgupqa0bcRRFI82AXf++av2RR
3KzrKQhhOEFo+nDiKBcsi6Q0CWd2Q/dCqtQy654FdoEgjejQs0Sd+JaVHKAUTZxJqj4VfzoXOqFU
1dW1Ei1cAWrhfKp6jpoGcEiKDNqbdc9XIBNuKjH966YRqTbkqvQIj3uMgUPIWTh4UjV/OmcjoNxt
3V3gkEqjZwNLrCVey0YgiGp4PsED5ih0TRYy2UvbYxQyiRQy7XUXVG8ZyKEwMMUck8xC55bPU2nn
2Hj99EmAAzW8qLV8xrShCgixgsSqpIQKVXbIUKYeQT2ThiQIaU+CIAR18U3eH9pGvktuKfCYK1zn
4DrnKwEP0w0dYSCSSiW5RPXt7k0fMoG4BPrCt7Gja2+he+fBcrSdBXLuNhAsi8Hy1dUyDZgvZaA0
AaIFnTsJDiBCbaWIm4BfbMoE2rH1+wD1aCUje/+ozzvHBd9ztHUiUYMwwEdgEmV1scjGUTCxjATD
K73OmQS487a2OKSRU8AoT5lGPrb8kCBrYOIx78SlitJ0SCfIkF4lnX5dJ3jofaDHEoqomIBkaewB
1zaQhVgGdSa3Q8unX4N+SpEku0P3H07TUZ2osKjk2Gvt26Xl2xTQaL5+UDf4PigC3KPqar1+EGjk
2qTnUDsHnTMJkM9KOv36GZBgRMKHNtB0xYSWMiRyRpASIJ5Ze1Dd85MtDHfNrWAHhivNX3qoNUUA
YQIi1DRXkygLeXVOG4AIsHRD6DJkhrkjm9SqVbZOgk+sCLiqbe5iJd0Ln4b6gFRhkCwgg05iqrqO
eckSgUdYpuLS/8osesrKdCFrhkZxlh52cbTFT5qGLQr7eh0iBfRnpE0jZRjHeIBIxChwkAX1TvgH
8YKf0B7fCqCYt5A8V6VP8bA4ViH1vRt2JT+vP6/LfWRNj+RT40bZUFN9974y6rdGf82qAuHgw11F
QvU99T+vF/j6qxvftVvV7pdX8TCPcgZbVh9s6se8j2aUT32/U+f3C7i+oWz+C+FiGh3uHWVO7Vf4
qr/oz9HNmXOXNglXJ1Of8JTZCVHReOTQ5QjqUj6LkvivLE/jxlMrZ1ubdpZkefSc7Z5Sbj7lu+hT
TtPhEzXO5aJBvMom6xI/HybRKsqHh5RVCEabct2u9iT76+QsS8rZ1ybbFUhI91su4Hr83HifwEil
kaBL+XKYMa+kSVmFqXUpX8HxON49odwodfxfl/D1czRubMA6u6RNN0niNIubJ5IcJtk2bdKMe49a
UkQlibUpZ6vmy1MYFF2yN69lk/LRtQlDoHyabnY8rfaFyhTrkr7NSsYxttmsMIq6tO+iOG1Ijxrp
oE833yRR+nzIDuqkJIREn3RRRE/jshguFo09Xdf7adOPn8bxKGraawoHpk8aXVBki8bOrvMm+rSL
Iub/+bwhm8DxyTK4t6CelXmbtEz4aJPO0kVrc9NCUoIvdSnfD7/mUct6wmuQ4Qh90suoqbdIhMv8
jz7h1clVRDu8cdxU69CX0Oy3oP9umBfDzY5WZWcr1/QtiN8N1/FTQ43h976FRr8frk4+Z/m09dwy
tqb93Fm+GJ+cRXmGpmweTlUV8TZfcB5N22dfFWPpkn9g6N2OC9XrVLAMbbLTBIukOX+gLpbRJp0P
R22XuAqT6hJ+P0zTYpMso5abUBd86ZL/MM6ehyfXxSvdpmoLdcl/pG/68Y1IHa8s1XqbL3i9ESX5
N7AHP8H9YVEMGyaFQxTiDSTjp+G66VXWtc26LPnPIhrvGCsPT43j0CX7xzCfodkalFVFvjZlOvrG
re1dZxt1ST9G6B1ayzWPJtgr2U1Dm/iwWJz8cezhqYp6g833GBdPWUqH9t2jVm9TdYXRfvZNRvex
UZNy1XXnx5SPRZq+Ncl4HX/adcM59s+awTV5x1MyjPLf/gYAAP//</cx:binary>
              </cx:geoCache>
            </cx:geography>
          </cx:layoutPr>
        </cx:series>
      </cx:plotAreaRegion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_xlchart.v5.6</cx:f>
        <cx:nf>_xlchart.v5.5</cx:nf>
      </cx:strDim>
      <cx:numDim type="colorVal">
        <cx:f>_xlchart.v5.9</cx:f>
        <cx:nf>_xlchart.v5.8</cx:nf>
      </cx:numDim>
    </cx:data>
  </cx:chartData>
  <cx:chart>
    <cx:plotArea>
      <cx:plotAreaRegion>
        <cx:series layoutId="regionMap" uniqueId="{05DD27F4-CBAC-44B7-9732-E4114EC15C05}">
          <cx:tx>
            <cx:txData>
              <cx:f>_xlchart.v5.7</cx:f>
              <cx:v/>
            </cx:txData>
          </cx:tx>
          <cx:dataId val="0"/>
          <cx:layoutPr>
            <cx:geography cultureLanguage="en-US" cultureRegion="US" attribution="Powered by Bing">
              <cx:geoCache provider="{E9337A44-BEBE-4D9F-B70C-5C5E7DAFC167}">
                <cx:binary>1H1pc9y4ku1fcfjzoxogFgI3bk9Ec6ldu5e2vjCqJZk7QRLcf/1kSSpboqtt3WlNzKuyw5KKQjGJ
g8w8uQD+923/r9v0flu967M01/+67X9/H9Z18a/fftO34X221SdZdFsprb7WJ7cq+019/Rrd3v92
V227KA9+MxGmv92G26q+79//17/h04J7tVG32zpS+WVzXw1X97pJa/2TawcvvbtVTV7vhgfwSb+/
/5hH9f3du+t6W9/r9+/u8zqqhw9Dcf/7+xe/+f7db9PP++He71IQr27uYCyRJwwRxrlF5MPLev8u
VXnwdNmQ8gRhQZAp8eN1vr/32TaD8a8W60Go7d1dda/1u6evPwx/8SQ/XI20ch4nxVE72T9ePzzs
by8n/b/+PXkDHn/yzjNcpnP1q0sgehblbqTrKrqt8e/vP9/r+t2nqAqiPNru5+YRlxe/+p/iIk44
NZklsHkQF4FOOCYAGsLo4UX2937E5dViHcZlMvzFk8Azf3r/i+X5/yVU/wsoWScMAEJC0m8oPNce
C1CUFjep+YQSfonSayQ6DND3kRNsPv1xlNgstt02ivaz88/1B0vQDyQsjsQjMjDzz5HBjJ0w06KS
E7q/66Pm/FqSw4jsx03wWCyPEo+P9Tbcz8s/RwO8DDGJBVCwg9YMY3zCLWGaJp/6l1/IcRiLR+kn
SHz8cJRIbFQT6Wibv6VzQSdSgEUSDLzGc62Q+ERIDDgI9IjTRDdeJcthSJ4NneCyOU6LNb9X4PTf
EhUTXL4whbD+xuWTE0opsejepE1c/isEOgzNt4ETYObHCcyH+36r39B24RPKiaACf/fhL3QGbBsh
prT2sIn9vR/9yS/FOQzK07AJJB/+PEob5qg8v7+to9um3k/OP3cqFJ8wi2FGCDvo4i3zxCKgT9hk
+5s+IvJKaQ7j8mLwBB3nOD3Mh3tAR+v7+/00/XNsCDsRFMwY5eLRkYBSPFcawU8IJSajSD5iZ+7v
vVeaV4h0GKBnTzOB58PZUSrPtWrq8J27TVT9ht6G0hNKOKbMsg5TMoROTIKoxHxCAl4rz2F4Xo6e
IHTtHiVC59V9oPL9Cv7n2kPJiSSCC074IzbypfZgE50wBg6J4P1NH9Xm14IcBmU/bgLH+dVRwnEV
Qnro3VKn2/xuPz9vAAqEKKYwJXuyaHJi0ixwR1gIxOlTjDOhZ6+V6jBCL0dPcLo6zhjzPEm3ocre
0KiB22GCUMqfGAEC/XjudiTkaxBkM9He6IFiPWZSn/TnFRIdxuf7s0ywOV8fpQ4dyjO/eLJDqddf
JU8fU+EPEzjNkv+QVz27b7d3b7k0gKYzTsGfAfy712RpYMxPOGNEMvbI8+H686Xxa3kOL4z9uBeT
9/v7s+NMoZ6p6n+Di1gQ2XKCBH4qQkz9HXARyiUxzacixERtXyvV3yD04pmmOB0nI3mcEWdbqTR6
08wRGFgiicXIU4JoUi6y5AkWjGILP6VdJ7z+9XL9DKvvzzVFyzlKY/t5q0MoJtZvyiFBp4AgWgQ/
lSYAieeu8JFDQmIDmxOi8jppDuPzfOwEm89/HCU2S9W9oRei5gmygJ5Y9HDBSBIgKAhB6eLp+iQd
/itpDqPyOGqCx/I48TjdVsPbEnsiTiSUggibeB2Ln1gIqntE0scobKInr5HkMB7fR04wOT1Sb3Pf
vVtsswKsWPWGSSQIg7lgHMt9gg8AeG7CdhGXBdVV+TdJpLPXinUYpcnwCVRni6M0Z45KVbW9U3ty
+8/j4p36SMEYouYDr/6BWCPgDNQShE/05zWiHEbm+8gJKM75UYKyW2mr+0rfD28HC0UnwKaRZOSp
bDHx/xbdVVwZ9C89pZjo/t6PofDrZDqMz/OxE4TOVkeK0F/VVidvyQTAeJkWEDRoUXh4TfCBxiso
0e5qSk9MelLEOLv/tUR/h85+5BQb7yixOY20Vk0V7dfvm5g0wi0mED2sO9I8oZYFBm2fC5ywtNdI
dBib7yMn2Jwep2XbPc/ub1G8JTxQ2DOht0c8JVrlhLgJ6P1h3ASH9OSRDsDzCqH+HqFvg6cgXR+l
Aj2WZL4H1c97S1884X/awwhlDATs2dxXzif8DXoYd41zUMc43Fv6erkOQzUd/+JZfn9/7RwlWqfR
rjT6trXAXTVWYkr2vga/JNqSnmAJaXNIwO2N7CNJeJUsh8F5NnSCy+lxlmlPo9swCrZvWQakJ8Ki
loQm4EeONqk4CQYNDkhC/faw/rxGor8DZ/8sU2yWx6kzW623t2Gj7+ta75fwP+cJkM3BlkkY40DO
JpEpR5DIgdaUb8g9Lyacvlaev4Hn5fApRseZ2PmjSra5ftPOLdCfHX0m+DsKz1Ha0TgioRMYmN7D
a0KxXyPRYYC+j5xg88fVUerPfr/DO/X1HQTfTfbXmzY+QgYBAaG22OHGR8uCPShQexfWE44TnP5T
6Q5jdvhTJvi5x8kZlvndG3cQy5Od07EgwfD0emkAob8LGu+gGUI+VeIn2YVXCHQYpW8DJ8Asj5M0
LO+gA+INHRI9IUJC1oAeZgwYQ9aHQf0OYqP9XR+Z3C8F+Rs4HuWfgnGcaWxnm0ZfVfW2+7isE+hy
5By05dHHTKg1hD6wUcUyQZOeqgwvcXmdTIfBeT52gpBznBxhBsnr6C27QkxxwnYdHyaZ5hCAGwiL
UHPXLbR7Qez6nMG9QpLDoHwbOEFktjlKZvBHFY3qTTsM6AmU3GAHCn7Sh0mHwcNWoV2PHaR4HoAB
hXoOzCsEOgzMt4ETYP64OUpgzsPoLR0LNOAAUYYsgfUw6Tt1eE6lBaTkENTpxN906PxKmsOQPI6a
4HF+nIW3U5XXb7qJiwIrhvgSS9gQ9PCaQIIReBYKpu2HHY6vEOUwHt8GTiA5/XCUKrIrU53e99Ht
GyoKgbZ6E6o6mD6VdX5AhZ/AvlSozImJ4XqdNIeBeT52gs3Z6VFis37rXIAAf06hnGY9GbAJD5MC
mDOcdABnITwGNOB2nruVX8tzGJn9uAkq6+ujROWP9G2LoBwSyxRsFMz5ow2bFEExM0+AGgMHk6BH
z/H4tSSH8diPm+Dxx3F2aa9hSprbZNjPzT9PaRLokIdeKFPQw4hAztkUoEPQr/uoJ5PA/jUSHUbm
+8gJNusvR6krn+6rDHz+20EDO7YQpMjgz8SnwEZHzk0uObiVh9ckP/YKSQ5D8m3gBJFPx+nvPw8K
zm4J3hARE1qfJEz93ySYoX8D9mntLBx6ypPt7/2YdHmFQIeB+TZwAszn41SVHX35oqpkPzv/3IxB
ZQb6Nk2CxSR8tBjs4kKICiDOD6+Jn3+NKIcx+T5yAsrZcYLi3qdwJstb9nPCKSBw5gQ0bO45lnwZ
RAI2sF+YU0DtEZuJHXuNRIex+T5ygo3rHaVvOd1G+f0baguD+j+HYHEPzERpuDwxMewVhtb1R2Am
Tv+X4hxG5WnYBJLT44QEiOVf2zfdywgpFcDE5Pvu5onXhxKLoJABMOFstsfXfkE8OpdXCHQYlm8D
J8D8cZwZymUKW6BUpPez8wbOBVprocJCoef5ceKnfRmwCYrC5m32rUFtf++nWssrJDoMzfdnmWCz
PE5sPkf6VuU6etumGQ40mBHQm71avMhUSmiagV3cUAX7ljZ7Hli+SqTD6DwbOoHn8/Io3cwFHAyi
h7TdvmlJDDrThYSK2FPTxQ87caHcL4gQu0zNN/V6jtBrpToM0svRE5wu/o/KYn9/PuW3szvdbb31
Hg79fLbL+udXHyYANlpPhr57nMyDdvDx0vIODgblXICb/3aY6O5DnkY+BS9T3X026n6r69/fGzsX
hbgJ+R2TQbuuRNCI28F5mXAJem+EgKYOOCIGzlayoJjz/l2+24j7+/tdYlsQEw5cgism9FmDGNDg
/XAJqnK76rWEndzQASxBwv1DXqh0gEM4vs3I08/v8ia7UFFe69/fY/CgxeOv7WSlwDLhACE42xQO
QoGkLZy2Addvt1cQI+5++//BoY1h0rCQr2WgqoXl1/05ra8YzqsFK/thJlQbnrE8tgs8kmUeFL2T
o8GLoCtv3tAOMq/fpu+QOOiAONbO30OpBQngWy/FSWBSCrPI2JowU7hDERaz2LxtB6s4R/lWFn7h
MJHVttEW553sUthq8bP7A/v+YTZgb+KD1oH+mTvxns2GjPmoJRyZuK56/4sSbXPNen/Ba52vO+Sn
XsfrzG2LeqNZG81/fm+8m+oJFLBUYK1AMx3apZde3rwKuzBoEkzXSdaxrfKHZM4HYmdDI9y4iswP
Rhysx8xOlDWujDi+41m6SlScrWNN6znRUWUHIQqdrNMjVJB+NjEY4o4fhMMcmv3heA+otzwI/2xm
ujJpB2RUdJ36uvJiXX5haVnMytLHs0xHht3oMLADGrgGy4VrRNk8bYLUTVrzOlXGsMy1XXa9mP1c
Lgo8YyoXaAOWJmySg+Nidvr6HLFepTqz+oiuw9an86D0e1fXBXJzX35FSRJ8pCieEzM13HiknavT
lq3SMmMrUMRonix0TM0F0e2Mp+WwHobamhnIb5zOCuJzhFdSti7tm+qaqNK0ByhE2TyI8Lrj/R0P
K37ZqC+81NZCJnQRjUPpQoesuuG1/GjEJr0ykuIClCw5lTh3UR3jS47iWRqYxaqRw2UT+F91TqtL
XxnKjrQgyzC2vhjc/IzMXALl+SmKkOGfzBaUZASHE0GxxS2o7L+crRiHfpMGPl1HSqFZ4GvqcoZr
N4FptHXqR/bYl7ETKR7YIq9ulR+Wzv9UEIzB8mDQdFCoiaIFMUFpOAx0zUTdrRoUnmbIJ1dj088L
s74exmTOikGvqU+XdZ0ta2H0H34+GT+uHA4HVwugsBaC7kcGeffnKyeqi8rgqqHr1g+/GuaCWvno
9M2whADwgkbxDDD6lXn70drCPfmuQAxfwSVMVitqY2rVZkrXBLFFXynmGtq8VoG4UH5mzGKJxnXG
4jOzxqmdjNYpoqldlZh8qir2C9Uxf7Q3HNrZrYfqKAAhJotB+AS3o4HJWiX1RiUd2RBZn4p0dFCc
yiskhltmGZGb5VbkpFHXzsY2P8W9Gpd6zCOXhAU+BZ8lbD0wturEkHqSp1cE5Wyphrixyyrxl6JW
m6zSwyxRYLxxmzmgbo39czDNHy03RxT8GNoZT9j1MnkY38Sm7/OErjs6qHU+Fv55VQXEZn2YzfsY
2aUvxaYwtOGULKXLVLPG8wd+Q1RRXulxtLsCdXbRJPlMjBZxSFclrirCdtl0ZN0y0zhLdeD5KJQu
z3DmoSYZPGMIrFlqkcCueTLYrNDRPJa6Wvz88SD58IPewrmXsAt7t1yhfPdyrSap5H2WFLBuElYu
eqPIHGD2nd3ljVqX7Z9N0CvIKfzUVuzW/0t3xMEbEcgSQvM9nFM30Y++EJWqrJKsIyb7qywIhosi
qi5wUSa2ZJWcyUyE8zAlYv3wjzAdyu+SMs9+4ZQnvgccPZwUAB19kgJDgQN0p5IUYa3SsiyMVe0n
xizC6JqmMp1bPEicsI/6udnFaFYIwe0sMMipqTV4Ql2RhTB1M5dp4AZBFVznuK1+4bTZS4u6kw22
9VoIqCKoNIXjdV4iUyQjpC+wJVelzBxupJaHWR07SZsxcBRycNsmzhyQ7RRaFvUa141bZL443/mV
oEtNzywtZActMdYdi3yb99GCtQGZYVmuE5/JeaVgGec5sxZ9JzwJrMyOAi293oSB8cCobQ7+uscN
2/RlGpzKuMRnIuLlYqiFdHvqX6JA2EUgpJdrtqqrIpjpWKB5HyJkix3vS8IsmmdJPysrlXlAjxJ3
GCPTjWPlYaOVCxoU6KJbRFgpKCP+bJ0BhC9XGmyM5tbuPBXGYasUgVLCZHXnoo9pnxG6CgKcOprx
j2gMx5mKuDHjeXZOer8Dp90gNzZqbY8gu6M4jx1gaGFm+1XSreIY/EiJ+tyLBAttpMphlZEhWcYG
t9N6MFdR3cUzoF03Gc2WY5x0sHaossOiJ6sh5mQFp5hf9h2K5mmSRDY1VOvivnaSxLRWudDxvOPd
WRnEgZMFrQlgW3oV0mBwKunHzjjSJLVxXxWrOMuH0aEyKlYPP/dxSlwtrdxGFQEnU1hCzPyxcshY
hEsjbVuvK4haRyGJbBFVctX1C7/phrO8G2c+9KKvzS7Indrk9QzoASyhLlnXZU+ccRALsBvRJa+J
MS9JLO0o/5wWSbscw/xKCXYFdi1c7GhRlbY3Q9R7Qxrq69AsC7sNkenJ0uidgnP/PGEWt1FGL2qw
oeedUSu3LcfQ46jolsD/52Uc6k2mRWYXLLC8hKSDbQ1abuqgKmwluwjQM/sVzRvfKceUOlZfAO3J
jHxFNHbi0vzTQuluATepQ1o4xBac8HWa3sR5/Cdhi3TEkYebOnWtNuo3mnbKGTv0WbVBsGww2zZ1
k3qFjk17NAZlK+yrubbS3O0tZNh11pLVTOUlsWkR0SVrz6KG8FMt4/nYq3adV9pJa2ldd8EobcX9
WSnqei5Hn6+GcfgY51G36WOyMBkKlyjj93kv2pkOZemlllY2UVE0o7iJXSusg4u2xdpGTbQgqQ5v
knw4pyJfZH7UXsGmGVd3BIh83VzxpE02fppzO2B+7pVxagGNDz/QpLQuQ+xXjgiAeGRZNe96Xi8j
UaZulKdfNdfBldH6X31k+l7Hksxrw1TO+7oGMsvS8TQPPiWFrFYKbE3U5OFZ7WeDbY5C/NkVVWDH
+WkZd9baD2kxB6LaOIlvdR5OW+IGw1B9aNrGk1UxbwzfIUIPVyIL50yF/ZnBuEOyiHljgQqXw7Je
YplUTm0Z2BPFmVmOuYdSNi5grRFXVQ3wGQzYwCa7xA7NXIAqpZ1bBk3xuMKrHHl15sNKlfAdLv2v
Mqr0Wo3qTgbgg6Uc1UUn1BlYMtMtwlHOAxInDtNoWMmGY1frvwxQjY8++RLn3ZVMInMzdsAsCETS
8yKk8brL21OjSWddOZTXmgTzgHb+Rc1rNx60AeYjw67k91Euao9lVTXTRogdmbRqmQXjWqdWZ9M4
Dmd8jIPLIS63lPR6UWlZLHSQbn0d22Aw5FlLaXkBD6jsJq6spW/6Wyr9YV1n6qtB2+40aDByfUWE
gwBVm1ZN9CFgsMLyaKVxNHyi/nVlRrAqmsa6qzdsbMMrZWpkFwKIN7VIda7zxB15lq1SlBOHl19l
h43TlME2orQuz6nV2lkz/hWgvFvlzaA9lhA1T6LqzwhBLrW0PmtV3UTYd7Vi4TlXWWoHfkDdQcjk
1A86p+sssmIabtgrK3PqEkzgWEICIGnSs4ZWwxwZgBbKZGlLFCInt4x4o0rjUwXh8Jx1VulUqXbA
EKjbDCiFnejEzjAuLook0MtWJJtMRf6pGfIEVmZ+jfrQn8FhZ8vWGG9CNhAvLgfLxoaVLsuWun7Z
3lShHTeZnstcWw7ERlVQ23HnwJTyTSTwYtD+aSx7fUnkLPeFOeN12ziUVTGondJepWsIQ5WJP+TW
Iqit4EODSWuzNPtY0bjfGDjxP5WU3geoH2wxDgmE0SBJmzfkMi0KYWe8k58amagz4oNFiq20dfMQ
MRucdb6ILGr3VTra2C8/98DQbEyDalE1Tb/JWvkhHMoI9K2dkx7TcyPkXk8z4Za97m2Ss+FDsOlR
C+yaIm1bATqLlExu2qB0OhwHM0whps56ttS6NJZtjS9Kv4ThtNn4WotTYzytWtHNHoKzHCLjmVnX
MGVVFRY2FpGaV01uOZ05psAXr0dtKrvvabmUYJ0uE9+Gk7h6D2eCrYdkvID/hgemzMzbWZZFlYdi
/QGSY9Y6yITyykTe+BlXV9kocyeu487jXdfZudmTzy3F7ayIe683wDiRMQEPYer7cdCBm3ekXea+
H9oGREN2x8rGy9W8g5jBDUM6eIonPSwS8zIw9OBwBrGENP0QVDdhnsVr6hV5+sEy+nRD9GZoK2Mh
Vdm4ti6CYd2MBUSLRX+hhW9XtAicUPtsU5jGR1lhavtG29t1ELB53xQQxicV+PzKMry0AZvCK+H0
hpGtemSRc7NLGjux9MwsO/lnqYc/2zSqFn1Gm7kpyy9GCTQ7GOjo+DjjHgqSzM1L5C+S0Yfk2C64
ELTTd0NsBmAgI7RO1FjaTQ9Zo5LmXzNNQlcYjGzK0LqseZmdC40NW9ZFP8sasWnburoEHj7C7WTg
SZ/N0qIK16mmpRvgSq0MNiusPl8ZIcQvZPAYGsmMq9BI7ZyEegYtZF4XJnzZDT1El6R2qTTaeTRi
NOuTwjF6Gttm3febtopjr47jCnBsGPAgBdE/hfwNLkW1KYWxYn1frKPWTJ1qbLsV2GGUQ0gsrcGC
eLztXK5qN8WSn1eqLJ1WxZEd07BeDnCu19ps0zPZVHelSYabKNgRMHNehYNx2mvq0SRuzrTPI9fH
ifSqVp7FJYFE31ioeZ+T2hY1pLzgzCMOzt+MZ3WfV24ygFkM2kQsfJX1XpupzhParFwDdt/bMcn8
WUai+HRIIeFgl6XBvIc7xmXYzAseRXbCvqQB7jaxL5EDmTzqjmbMNuHYRjZ4XnND0xXJaurU+cCW
YZgLz294ctqDB58TriXou0B2lRoz8IzY60Z5b9Xia6jabqkFvWlzflcUMYS7FHm5H9cu7Ij5KzH8
CEKSLHQ7o71os5rNZNXD+jflrKhI5fnVuEGkPct5A4EKrb+YhlzW/doYYH1nuLiH7sEb6PQA7TI5
s/0+nuM+At9Bb1XRhR5tsz8blYSLNonATKvA1phf9Vnfz3w4W8ot8/CG8/UuGdaHJJxbqh8gSvna
56OyWzP7S1jNZ6aTpYX4jEe9dAuVBUDi2GzsosCuRn3dg8p62sojpytutCiSedbj0Ruy1g7Kvl6m
MvBnFc3damgyxw/xKS0r32ljfWqYol+gfJY3uJ6JD22HQ7vqyScBXwcMsHX1cMP6hM+isF8KVgZ2
yuoBsFZblA3bBseLZsC3zGtxmdshSq/boQvcQsTUoQVdZNUno4lMJ0ukdCKmiVOxOzNluaOTKvVi
XI52kyZ2D2AoqoFiS7O0VWHmdtGzs6ENldOVdQHEOGEOKXRh57EBsJSj0w2KOmGQX7aodCJraDxM
as8nBnZF4SRoiGB6YjusosQLrXJT9qJ3k5jHtu6Cys3TEtgvd5VulJsiqt0uUmcqprVXtzPLxAKm
or5uijGx09Jsl66Uke/ujiR3NNaBTbv0IqjbdNaO/QLzAXhvW0DsETAvZAUEO7VeDGYCTtbPISnO
Eq8wQljOQefbY6GpjeO6csred3GEDQ+CPlVHHXDZNHRiGdU2H8/L5MwgyZcmQTdZmIkZ5T136sZw
CMvPDauaNz6qnVaCQYdIzQWOKGZSR40rKLabMrqHiHdB87D2KurnblvRT+AYLoCL3tGRK7BJ4LkD
q3CBd3YuNaxLYUTR3NR0RipWzvKxvEpznHskz0svEeEMGLrd18kyUyQDEwpWzkKLwijvBwYhBlHJ
HMzm58rvqC0hlcRIBrQyMLCtAvMahWAtsqyR9mipNY0z7WQkuYaoYjV2WnlWkdcOCDrPAzKAHeML
2RSRG2uS2+C0pJ02Vjb3kzsRsvuuZ+AzCLJmeojnQ299iPxy8JIyBEcQ+16WhcTlQbBBmJQzUpvI
bkVbOhDjX2ZFchaJ7qoAEgz2o6YQU8rb1gBT2VaQpoeyTzCTvc2FcduX3CUtuyYdHW3U+R+7ityR
IlNr0kDiPLNStyqj1i3NWS8Tz4dWFWdUCpijAveja57ZuPmL5BdjGvZ2Jw3mJpYXGNzpxhzyu4wo
N2tZZyv1V2oMqV1DAWiRmHdJ22lPqpbZ6Zg6llF6eMj1RonA7mr8pTVZ5fA63QRABJ0kbRe5JZVN
WWGBpe3Dz+O8LvWZ8Fnr+J0MnJTqS9OEzzT8ItwJsmQ+PIVGPLfb1rcN+LixnSW0qM4ynkK0bl3m
bahd6CXIbITTFeNfWIWRzajqz4d24ccmtknMMiduQ8Pu4FwcG5augPlPzsw2yLwKQzhOIVnl0Yyu
BEQTYCr+im5UL7VN+x72PIbg6iUwZWGCd2mItJkD9TLg+SyLHVTRxhalBRFXcEV5U9lFQhrbH0LT
0wHfxBV41wyzeZJanwmunL6ct0GFF2ae2RZvtxX7MzXrO0MmQE/q1c6Fmf3QuIGma02i1IEoh8zV
iDdR1YxOiOraNZpkRbtwYWXBpxwVX3EA5rnpCyC5EsJhJpxapGcBeDnfzEInkfzCqIdiRtLEGSE9
vbD4GDgmklddVLipztsNpEC760Aq7EFsMXqmhCwRGcvKYyJX4H2S2MMoXRCMk9Ihg3R8SW8g44lW
lU/aGZQLfDdsm3SBA2FBCqtHs8bIDTcd/MQpS2uYWV1kzntV3jP4z5VOOVebFszwCkdAtF1pzVBb
cdtEinuC9vEZfE589vBd2ufxWRhkF2QIx+X393VNO9sYBwxWR0UQUSFhw07F4PHHh/cgKCkQTDN4
3ILo2GlonNq9but5m5bhWUFIgoDNtsOq9LtlvXuvenhvqMO7MM/Cheqr4KwzjUWANFpZZRicPfzD
vn3HiY+cPhgquw/ER9LxP2lK2kXDe0g6pbqTyzAwNlDzgR+trtwkBYMllDiFxFAnKCPTK6K0uEln
qmgKWxtptsijtoMwcRB2brXCaYzEd8wM3UBU3LsWHruZLHIn4QAhDrwoK+50Hme2SOLa0X57KbqF
zCH+sRRNZoVhQHoFA4cJEV4PGvw34tYKHqnN9axhyeBAavu0Yt0sbOvYTaF4CIYzo67FjTvGqs1I
Q20nAeTHGLiZhDXXcRycN2mI5lSFM/jYc0jKBE40QjQHO3lT24YqbTKLYlPaVTt80CXZDpHmLoQn
X5vRTG1OS1CgXY4xJMD+y9DNGGSpHUiJQiK9sqqlpmN4JXC70SYJL5rYTnAUnnY0n/cRZESJ5u1m
Zym7YSDguQOgtXlM1kbQMUiIaLRkCUSDatSZA0kPse6Lpt4IXSJ7bPJzPUbjWRGkag5Oqp9HBJTH
jyPjijV4Qc3OdCGINpca9WydZuPdQFR4DdWLU8usw40QpbGoCgN4weDLc97YOdPVJUosuaiAWthj
hq1rzMCZ+AFuXSNMsrVm2blmDJx1kHaLOBuyRZIMEix23c+tXAKjKUBFwzJYoQjHy17FjmEIChZ6
DO0WDg+dV2b735Sd2W7kvJalX6VfgA2JGigBhb7QFLNnO4cbIdOZPzVzkERSevpekedUnfPXRaMa
SATS4bAjHCFt7r3Wtyjx5EEqyxwTORvT+Vp3e8mo/TI2hBewN6LrPE2vsVKPUdv1V1DD2axYfLOy
baqE4iVPnCYHrJv2EKunyZtZ2dSJ/xw1L/2QqNLWLf9i5vEhkX7zU8hqSRxEt7hlhVRRUBC6mBJn
yzdBhuE4DsueDU6RnG2DPgr23rEF5d26/YbnGnpfVNphHeBrq1+H7jTQUFyiRnxqpefHcBDtcTeJ
hBSI1ZVG7ntq2MdOqYMB5I8X/OnNQY7UlM7xs7DBGY1qf9BJGGNCCeOLm6aKYbjtw5Tf7PZE94Dh
bLS8hCWZZqmM17yd/TqHI2izOdLbi0R7v/BVXQQXX6gYvbx1Q3RkrCfXRE2v6dZXKRGqSmKs/8sy
jFcxQj/hBoOPS/kXLesfJKHtORbJy2ZDfQVw8e4PkX/xHd2zGBrdWe7k3dsa8eIHwQnjdlII5Yf5
n+GTCsVPi4lvUIr40zrzJhunGoU64OowQj+8Sc94tyHs/NvsDSKDH5tW8+ztW/bnzj+PsVNkbsnr
tKN7C+P5uQm95tXafq5aeMAQrNAC5LZBZzKNy7NJw+WEpXDIhBuEKlYRRldRu6Ac42DL0jGcTGYc
nIBgtVBHJn5gyZsviT6HHWSMXWy4tpPYSoXx52ht/JbWQXpUetwKJnQWQxY9SKvSLKHwwPHS4WtR
651kh/F5qGneRD27H8cvze5/9dzXztZrEQztnIdBf509z+AzaAROA0dywuumCCa0nihYHubQUuss
aHE24tWiyNGx4F2Nzi5pj7aL+3wUza82EFhUt4KG0w12fpipNpqqMUyLVT+mGMgy67ZhzFTffAZx
45c7Idu5a+N8beL0mMyEnkO6xiePf0izbuc/NziPXvaw+wxJgkqaOIWyC6llT6DRrxaa/Z//CXfX
8GVHZ2BIHNrpwsXFw9BfpEHtcMLGG/ryCO/KkEDSbHZhz2YgObqx8+7P7cWYuymHud8uWbQKUpjE
zyJrfHhBzsuEmToMGNBPkuAaTzg3PJRmjxNXpY1/GoOGZUs6DKdZYwihW/y62fhz5izKu/hPffXf
rHLRwfjy2erN5A7lunSRe2w7Dk3KZE09420OTJfhmooTxknUrzmwmP7X7twEM3q8YJnLZv09qtCd
WDhfyG7hVaFVL+IxOvU91GjFxV+R7skF1f8IFU5mwRpuxz45tBIj3xYH9jCtejgnMn2XO2ufW1Zn
ScR/r6GKz2LDK3YR6UqzoDpiJMu8QfObH09rJsdU5h3p0GVNnchGUQdHTLF8YG2mUDkz2dbbuVEu
xFg13CA09aW3jGgOIUVkXp9+BIbQix3Iq9PeXQHJGOFxmTKI+wlfOHyy9NHrIVClg/5uMEueuhbC
uj+gRBkc3N1Wm2wNy9VFKttnr6/WYcT73Xn5ZnsFqAUy2Ea3M8bOLNy6/SnwT8S6+QCV/8Dj8EXC
0sqjfVUlWQGWrCKLljYt184LIYPEzWEk8DEiGRYdehJvI0Pusx3CJgm+tdiW/kAGfVtCPZ4G5xcw
b+tDI4cDLIUkb0YZl9R9QpojmNYg6cVoQ6EvMo55J9nVLw8i0TgwSLjqLvm4cSkb+YP1tHlo3PPe
bOFx770nn8vlAHJmhk2cPLRjGJwEbepiJWtGhF1zITRsbL8rJdW8hBhisqkdi2b3xMXEK/62pEFX
N2G9kfFvFY5rxdL+OcCcjcGnywcivsRYGCpuMfX44bGO6m9j6tlS+anNIQ7wbOz3KBOoS/kuXVs6
VrgNczV+GcyUnqoikuLZ9HVd+fLnDDH8GKf2KJq0hv76wkMzFAutf+mY/I54MJSmToYMjd/3FjxP
RlI01+EAK00xzEFtw86ekmGFAvHe+OOrRxNe8rj+Zsd4LzqTTJXTUAnsDK6hR9k/6Ak+zTKy4+AF
ZToFHzXn31Id2FwGm8ynOOHFtrV+IdIWVQHTKjYdwJpYw0wN6mIhyoCUcUO5Y26f54A+sK37WJoA
jkevXzq9fu5uwaH4l23RLSjYTrS18lJPkqFSVEkHUaRdy937uusWEn6rFH49RxlKtmpPTVsSEReM
j/0FA3zs7Gcq7xIHHOnChn3eaTUeiOBo09s87rwDHGGseIMDnOVvVx8SRQWM7D1y01DYefiIYi2L
Fp1VNkZomlOp2qwdY1X0Q/y8k/D75pkY9SChZ0CF5RaHokTMSOfQnW2x1SGKRXA/vMlfUbd5hdZq
KOMtjA4QpyF5+BcV1sEB5itq/KZ+ARHD6ZHMv7x6poVbnM2WrpEFXf2q9yECWczjKUMDvhsIGV5S
Kbu/k1E8p3tySIm3HOfFemcljSpluLkn4126eyMJ8UtjeWjhkULVhhHnNBAwv3t1GOEvVhQB2Lli
Q+t9DtIOPWmc9jnImq5AWY1yEqvwHLUaR5DavzG+LO9d20SPcWMeV5PyZzrXxzSy/duQJzBWda3j
qx1QE2oiuwMl8JOthyZ+DDdzsejtKOOiWscTQEt5ndVhSqP3KUl+xIOQx2RjR9Uv7FGKNUuh01d7
q7vKGzBYjBTjkz8Pj+1uLuMauNcRlmE2TMvbzkl9acIpuYZrg/4qLGyQ1od9DdODZGiU5Dh3kJwC
zMEU09EoKY5FVYo5hp2/TW0G3wDH3+q/D7V15Rz2xdTLMzEhf4329vdKAkg5Yp9uo3AP0ZrYw0YD
VXpy/Jx2gxGjm+djQJIfQLZoxmXgfVC+1/nSBhmd+vko2zZf+0TBcHdPExquczNBeQnTL+JudtSU
fw+c+DJa7Wcw1/gRXeknFfhrhFlNnowjLKN9nw9Lx6ZSLEsAa9Z/8rj0DhMbXYEOcDm2klS+KYem
b6spDSeQC2E+TjLNU0hNed0KD1YwXCKDJ3qL+PRLsPUzVF5/WGr/Fok4uQatOfagSU46kTIXwZAP
jQgO1B9sGURYoeEhJcXcSIZuQvLjhB/Ppj4Z8mnlQW69ZIZmtfoHcDE/4UcvOezB5wS1+BAkQ5dv
sZK5N2vwh9PSZV28PYwDSfO+rfHxQL1sIwmHy4XP3B8PcYBJdFQ94AVdRC2q2xqi+dnqEd1WqGjJ
U7Wg6fUPa5u+rDryzjUPmoy7JC4BpuazGm9TZPlh2/ozWB1eGsLGTEwrbEn44X4z0izlWHTrZmNV
0NJvtcEn1wCOGKiT4Az6k4fKmSctTFEIun20DKfd4GivsyZ0GiokemgogsXczcdakeYclGLAcg4/
s3Oq+ZCryhYPrYiAc5N74FJLs/fQC5jZsNTEwSmauF9RT6+52YFHpXssL2nTXXq2nCajv2o2Tgdz
9wZDzyZ5VHd/be2mMmmDny7qveOa7Odw2DChK86LZd4OiqvhqvsQlKILWcbahp8I6clrrQ5JHxW6
ZXAMQ7AjMWM6n34zMuXcyfAqFhcXQFTCbCLgP+OIHqWoJnxKj2RCqxpoLN6gZ/Kw0UeyshbumYXY
atNyg7O2zLPKm1jiCG0WtIVz22UeWcBX+GDNFMbrOa6PgUjWU9djoCIYiziFJU7AKeXQxjEgsKat
2hHDJ2dhSXWfnhMIxk+AqN48UGmZaOnDYENSJQs6uI6q+uArv4y/Ujf6JfSZ8RrCXyeu+4YpO8Hq
mnpVraO/VDL5ZZcAGfTb49iOHA5Ie182ZpDUqT1jAX0ww3IIMZY+RrOBP+rPV6q1zoeYA6Fd5dXE
+mZUvVSB2C6hEcOD2n3Mn7vPoBwQ+IZgyTO9OVPExik0JXODxWvzi9qod7bhVEnI8C69VVZNbaGX
e/NlnxtaCHAZRWSi/WHFOweeZjmHDE8tZ6OzPU32ot44TLV2PYGLOXK6HINUUUy4xM8hSGhYD5hd
O90vGQvbEQc2sKs7NZ81HRyUTfO880dRbh3bnmzkoems56RMVnUFtbCUU7g/kXiaywBTWE6pBNjA
lilP53B80NLfDmaLZaYpc8XSLRhBg6Q+9+ajy+PZo49MkK5wtTdXzIEgaQzL1lUFFQ0hu28OTo40
8EyS0bxwoIKvY0ovvcb7pvyuPtdemku3ljMxX1q8fbnHoz2Tuy46nl6sS9+jvfvpr80RfeGKpbf7
95s/95m/f+PPfWTwFFaEwGWJ15MylDCj50WcW07FuWNRMwC2wX//3PnnRrGky+c5tvmqJ30QQDRr
NetzRzt9Jru/DFgx8PW/7mTE02eFtWtAp43//nnkXOM4axaY7CNjmL8tqkVW93qDe4+fHqf9Ugss
k70n8Br+PHPz5+X8+a83TuMJ2QMsIJM8/+tGmW0Y/u1OtqEPbePuk3SNOiv8eec98l603VQVRiI6
EDof/nzvXw/wVB1jbJVJPsOS+cer9fk+D9mfF/7nprn/sWw1V6PaDm19vJxH6nBzf9stTv9h7Lcj
22txhq36qvpgrKL7V2kPdi+OIYXev/pzl00CUc08fA3HbkQF5X3G+16cWiisC0T4fTyIYGuPpobN
qkb+I96jX39+vL9/MjJM9MGf3uYwgHri0ByTFMjDH8run6GZp38PfsD023TLm+UfOZD/+vL/vIkR
//7j/jP/uvM//vYVtkvWYhZ/Lf/PR+Fi6ff8y/zfH/S334xn/+eru8dm/vYFhud2Adv+G0LN73kd
lv8MsNwf+T/95v80wkM9oMD/BSTen+HvER5kcf7XR4vL2P9bwOsfMZ4/P/nPGA8CWVCu7qls4PPY
JvzfYjzY9yuOAuw2edeqKB4ABPQ/Yzze/8Yl/bAFQsJSkLTxnXz8Z4wHm4xgP3HQ+AzUY0jTOP3/
ifFQQLl/w3WjEBeXwRXn7tcyxg6XafDfAxpAE+wwdbw5WRJ1UAnF79GoOae2fZzZoi+oEUM5SAES
el1/wGAfTxu59tZfH0y1NSGwgRWqASSjdt27fJr6uojCkdyNzErG7Efb1Y+r89Cgxa7OZs7R1ihZ
H4au2TLL61sbX+QGFWHzzvD901zzlOQrFriytvsX+yOGa1RiZmbFuh+hn1hMNfJoPZg3WmDsxk6q
0AuCYlcK/ZkTpzAkSNtsBG7KZH8w3twXPlt18cRzv3YXw4f9aqGn7axPC96oxxFAewZyNh/grDY9
ZouB+qe0wdg+1dONCF8VYWfi0qevK5jXIuhXU3mhuWH8259cLEg5YuIpAe4IiLYQKfytR+FeJIDb
INUA2MGTh4mAgcyJVw4tsBFJ3StCVEkVtYU2DiLwpNqcrvfLeMH0w7nwCLK/LQbMB4UEPLY6EDSb
vGnrVjQvjBSxgq7mY0nPOKiugkOCwOfUVrZdu6ppZFdQULvNvrm3wCQvYzLnMy5zdHIRAkk0mm+J
DwfwiOb/TQLPuHoNefOpX27L/BE39jmCe2dsXKkYUpTeskmrQrRfdorZL4Ue6AE/llDBoY6bNX33
mPwRTnVm5AYqJtDV0m8gLZbkdP9uMPApW6BV8Wn+brtU5GjxQL2McNg8P3xYWm0zD6mpSg4wMJ3z
89af4PM0Prrv+Gw5VpItMGcuouGSeOZGjfe1FXN/3TfEvqiD4twEcQbAxmQtuo4CA9SSIWLjHzqz
S3jQ0Qp6JF4OXThXiKiBN5shMAsc4NkSQfL1FIsuazuorzuG5WW6LGgEccBxUajEWwrgrDZXdMzF
RvlhGHmbJ+5zGfmbR0cJ/EqvheX9jeqmy2oveJE+vYLHfqZD+gjYgufKfg8hWsF97L4q2ehHPXiZ
a3d7JEGdZP3Ksqh1Sbki/FCSOa1a7ccZKKnmnh7LRpiSlZ18LJCQm/mkzrOROwz/9BBs61aoPoYo
FhB7QEaoHNf1Cx2G8cRr0ZVrowtUApxmDuMGOGTYLfW11uQZfq0qmNKPTWBvSGod/BmwjgC4ngm0
RsPIEpiDzWs/hxC7IC/ky+xnSrKHJRzVjbWmMkBL34GmUvnSasCgFCoUWJDMk/uvbhmnbBL0V5So
h7reKmCcOBfDeTysAwZpZuSabbu2pUiW5quNnmoMCsfUtZBC9zkol5odG4M0Sf+1616QxGiz1crC
MNqW2MP8gelOVVjccr19mXz3eyOGHRoTPajYAQDWtGK+ykV010bgSxSNM0/b1gyQwsF7mLu9q1dk
vex69IdUHeKaPyNxWaVe/Tybx5rOe6nTBr9heGAT8jdBHwc5BUWGnhLOl9kjV3BgB3kagSBoWu/o
zT/SbY9yf/7h3DoWzGPFxr0f3n7/gPje5EjKV6xeD8w0KGXdzI8kgeAVcf25Um8AjBCGh0HvJ0VT
eh2s2TIvqF+cSuv3Bhk+NbyOjRIl2v0f29rA8cJgeJ4njFhaNL+lBCqb2uCxtSBChoA9Brw2Z9fY
D3D1Ixj0jzruFKIDUMZscmr7Jnk26Ah7ibCNM/uYJ6nmBRKeEuNzE4HFXa6QF3/H3V+wGT6GfQEy
sqVLEfX0t12nzI7Qsbd42zISeW9sHOfSzp+8DexDEIke+6MjOQAEqwKRBJiW/UymGFj8dtcLAxSs
BfmZLtFgZFCZlNjhGUMLXIeQP8cHn60QP8mGWEQr8elqZAXrCCgGGMTMkJRkmLqvPQNg2Ad3zy+6
NGmb6yZ8H6XXZcgdKYyjp20f2nMNgSMRyFEEZJFnDqJuRECkaijHe8zWG/qtd+Ud50Q9WmMPTqIt
JN3EC4NVstY1fYZgmQNHmHAWjPY8RwTYf1RGUVTMiPACkHIlt5iVot5JoJAjAoB+XCTb9KoHveUg
nwCXg5CMU2aO41/psHzFDNbnbFDPM3yQk390O+icpN8eB+8hHCDcUYfyssi1aEIKdHEJkqL1NMZq
rkGKIN1Tp5D724FfVFR7T8Oall0U4NhpP7AWqLzuoWpA9fYfTAOKVmNZs6N6CvoZSTI4VADuoeCx
6aujYXOJGwKdm7WndZmACmgEstpY3ubjFMQEcV8YHU1sHli4YoWEuIY0zms7k+AsDOmfyOrhZrDj
iXTxsZHzMeqQclnWV3gP71GYvvU1DhTef2nElGQusV9wAerx7DtVWYk8nWDK5SqGJMjJflevTqqV
+9HMJ9RVVW1kPre7ekwwUT33yUVCAwgU0w+pBe4kdkzQ2KVYVXpPq82kz3tAtud6VfC0tv3XutWY
cJxKKpxq36W2L+uykdPMcfynyuQQ03mOngPZlZouyEsEZ4hYFFPjHSF8jGyEwbSXxQrzthBWyiyU
v0UUrpVy4rdatxjM9ZbAwxphg4e6aiPrV8Im57nfpjOssG+jC970mvQVePAXjgakHaCkr2m6wpWF
K7cK8N+jd6o35Ib1iPwblqNWE2SDvD7HomBuzHxtIX3Xu8M4pbYsHvkRXvr46OmkbFoIaIqBTQXC
1R89oxq8Lc27EXUEkZ1+b+r2ABgRC3yXp+nsvsS6lwgWjW9+z75EKzjA3eWwZZBhPgYQ30q1TBRC
+7JWO8cHKnwwvK79EcEK+qo9/ikaf4JB2yM5G1xiZWecQHjHPBIAxaHpOyDpgrVJfKVxSKuUW7+I
WYplLKIf44C+K46HH93iLSA/4eYhAABxRMTwws3LuC0fw2p2eKkNL8RSF2xXp42ny5U7DH87M+8q
RaJu71C5ZmArNwF1M2Nslzc4dHMGWIfKn16tgodgIlnEgPZDXunO+7acxrZ5bn0ZXcBo/JAGMLOv
9+eWSGhvHOwR/wotBBVRfY81eQNtERZBU9dZiFkMbCUBT8eaG1TSOWuG/XloocgoeK7PMNj/Au4F
Ji82GdqH5KTRPuXasu6Ey4KWQ9K5QtRf+vuBCim2gtE2ndCtDNfEd2iRUOtaW+tqnCHUAT6SZcIj
kbe92SDUOhxf+sZrNlQ7+9n10mbODvJgB9gB9CchkAwMlTYn1Ps5c/o9pCI+wcd4HLCKXvwxDYtx
lyojj5OHEo3okEQ8cXqpwRH49+xKtHYv3f6gRPNch2C1l7hFSzmEwB3TpM39XSPXgxkSCm0m5vB5
mzQtvFXnm4LNpmfvRTgzPSzofViDFj1NsI5ZUF4gSlDcu1Ad9vvUsL5EnvURJtDPLIiuiOvfajAh
cD/dehygwGS2Vh1guHnGKrsHhXNQmVGR4ILMu/42huoLWl70dsiJ5oERfj7JGTzhNmbIPqRAvZqT
DAP11kN+yCbTrTfEWUw2Q6TG2Y33Gx50JvEzPHXuEJr13TEftuWkocAmrq72ZdwudxKvCANozy6A
lb87W4A1W88D+Qs1pkNPvo7fI3Niyj/XwfqhofyQjqFJDemD4UkAgzyE1bsLmvlSnzYTmMKlzN0R
BbihqKvMB4EmyZ4AH0yCbCGsf4TjvaOxXtV3BfwU6LZcj3sNiDQgHFkr2LK5qe1H2LLDzqbbxjp4
uctov9ay+zQJutGud49zY36vAYwg2I28QKD9ycOwcY1WVJQWMtWIyF9Qx/6J37+F40/U4XyKbftz
DszFS3CM9jgBimagP5vhSsYIT0VEWzVWfdmi7TdV/cvcefLesU5gieh1voUkOkxquk0+SHIxIz0e
QY4D75RkzGt+8n4FONGp7+OsT0m8Yd170h2iLqv8gSnqOTbbhyW6QpxkLyi9jLDxFmKXA598lbV7
+gLH8BDVkHWBjDZeB0KbD3AOX2KZvkSO/0jgxrlUlzrS2QDOrND8R03WE3D/HJdkrzjGG4ZdKWg/
0Kz21yI14iyG5OwN7NSOIGOpiQ9R2BTxHB/juvmZ+u9u38sd05tx8huiZbkfp+8h9hTIAEa69K3e
0k90n9+YQQ0JYVMR+Y36txQ+io6hKWFpSbwBswHgywXlj9VPO6eXqZEfLTHgcW22J/MT2BaTLQN7
ibq9GJoddpWPbTWarleZgwC/YN7k5nz/Vd0wPstwKQxCiT50qGIEKpFR4h6juLlKq5+6nX6dtDh2
1uaRAXFYo0KTuhwi8AoTfxCI8yCLCMwZdcHh3cThGKvKcfosPP8jUPoITB5BoD762RtElMRtJ2Db
W9W/YbeSWyf148bIE0V6YY6/rVKUpBdXntQ5m0khdVjuuN7h9atup67yA++tmaDTd6jK/qkWNEbx
Dh9hx31XQkLVpneU42HtS0oImkKIYq7/HqUR+j0V/VzH9Ir+l+Z944D/hesdh602tDg9gBrpYxcJ
5bAUoBGIwRShtYu76YHRtRzn5jON3PNQOygCHcY+yp6iBCytNG8tmHAFovnPRzO1Ux6lYzXqY9pg
eB8xjlL12gneF77tM0i6cGYT2L73RIig5yUNjnBxc1w/9kuyrzbvUNstVqT7e05s8qZFeEh581bL
m7Gw371DO9Etq00cZyJixb6lTyu1H9zIu8aNREcnUYJyyCDvaCs+oF4MaKMwPZOmfupjU/GunbLQ
hNHri8TeEpeJ+GsJDlpm69g/9Y60p8Cin4LiAjDL866A3Q8e8DhwSCgaskEHsGOOEnB9EnxMgxef
uAHvEM8SgzIB9JmYA9b+9cyD5dZy79GtUACwcIEhluMttuS1FbQCQg7zow4RC5rBUlMc+GJYXNkj
aDxxd9172A5TCksLKKjAninobQxw8aTaHRseZ8W+pKMxR4Epoontnrl1XnBIpCtim/vD0NUZUhFH
usKE87zmByIgz3dcsh6QPsYO1deAS4S6W7RxsCyipgN48BAnN63QFnQNxTDf3NA7/mQm+EkQvtBo
4zqL1SJe0g42UfwAonDNHEa0zA3A06T4KVuTnMZQmhwCn839EaxkOj9Jrpp8uZMMcXdxDLmvevZ+
amK3N699VEnNs7SeRF4v0VvIkxuWvicTdCTDHi4HtpG32JDHNbAfdIYEI2aoVZ5MK9LCMIgGrIti
/w7eVmVB0IQA8aCPi/WI47KiGpkC0DAgraf+1noJIA3uI/RNQfnJptR725xJD/a/7mFWKgu5Ccdd
5CPT3kiKnQsEmmj5GZqlzp2Oi04M0QmsetnRAAnpXmATGTmARSqGnV37lIoHj7fL29T2pzrtyqbR
y2WA4lkg7XoG+uVZBLBaE+8ZmwMAnj0vhkBeJr9G4hQsBmQ1+2vsZpkPjIxZs+vjLFE2cIWXpBx7
ew2AOoHxoBcaYeQQ7rVrTIF2q4ZRu3z3E9plCxobO2iwC9gUJvKlyHm0XOCtpeWy1l95GIMaJMiZ
9B5s3nkudh34R1/bB9ECgCVwSQCpIvCp4r8Q95X5yhQmych8jZce84JFnJiMOdd6zdp7LGlOMZVY
7NFwSfUeV1SS53WgU4FHI7NBMfiNETsgLtUfKa0x3e3REWsqA+NFIQiYGVMCmrMUAQHsCgN7tI+i
4+bis24G4AcjqPOwJtBRIG+M/mZe3PpLBNYBtgBSJ5DTDZLgptYwAffs2SIN51JQUP1ydNdFQqgc
5PxgO/3EnDj4kGIz64wrFQEeoT4jhCFxBne/dgfmqMdAl6MT/WR19Htk/lTZocbmOwnrLkZ6rzqd
jx6RcxGu/Gnx+HPQkoc6MTiqU2Q7w7utiikHvaBbcx/bEYEJ7p7kEH62CEkXSWeureC33a+rnur7
KRqMBZxlZO2lIDnvyWmibzVyv7th+MWIfYLGexiAzSI0szwPInhbiYA4sJHvEwFbMzLvvBgWYBqL
m5x75FYH6EyIrFovVnkMZm32Amz3MhovZwddLx9i5tBjgXTJFIZK2Js8pMGcg4BUBcjX8wp+zer0
F/Hoe7xDkYo77AQBmmU/QFA91mY81gxzB2nv+XSNyBzHXj+SgzZj/qhKMAWAQFegVibNd3pS9XVA
jnvR6lOTkJY1DuX/y955LDmOLG32XWYfvwEBvZgNQU2mYIrKrNrAshS0RkA9/Ryw6t6szttz22Y/
1tYoyiQJEeHh/n3HlyXTxcvgBjjLJmwreYySzNraentvjJ2+jxPdR1JPbFEixR6i9vetJmzmzTAU
y7ghxJELhRUha501qBv7eN3kUYbf3JT2UU41J+D1wc6LJ18aXOotY+ZRhbHaop1oD4kh6yO+11sS
Mta2rNFXVIUWrUnNyJUdV+XRXDZGGFJo6/qwPE7FyE0j9DDluUi7wA7tzSmedqSTa1St/X7I82mH
36Y6Gr3JZrk1dAQ17nTIKiawzI4OqrzkOvWxDT6qE+4OliLXT490/OaVGaztovSyNTl5zArL516/
zPUWKfGSw/6Xx4hC12NSyX1rcRD7vC7xhzjBemhm15cReR/S0PJY2PL3JipYtlJZwXORF8fRssh1
5fjckRZy03FjJ13VkBWPLvIK+A7MP4W0znWs8URrWqeeKuqOK686djHlw6jCgKLHyvR1lPXH60Zx
1WwGqb29PyQt90iUi1teKlJq709Uk/H7XdfHkgnNxNQxtL8/MZQUMIyaYI4q3YEMYLtjKVke3zdo
yxB3Xe/HcbepG1kuTixUZK3XrXKpxM5R4li0YbfuQpmu3bx+dLIgvykxbaPHYTYdSGDXeXDKnUI7
uGa8yrR+hpug62utz41101HRV7iNo/RQ6gnhg2oR/rJYSTwhGHhSsWMmuOQFE/8wKe0hC5rbuCJG
SphLVwig0R4PQ3x2knBe5TNJXlumwSbq7R+zRO9QFf2BNYF1VhOS9s7NNxVZKTE+yhDJSk50SxYS
d5LpPg1chmtdkFWc4vx5StphZ07DyuGkPCWm8S2WTCwjYKBtOiVPepBVZ1GlJOidaMMYfZzCcZkE
wph15iA3ZaDuwb+0JxghG72cmm2FfHx264D5xkj2Hakhv3LC42x4aIJHBUGiV8hglDZiEdT24Ouo
rAf951rkz9rYyg2u2NIu0QHnF9aJBiLnyjlkgWK51Dg+g6RBPYgqs2JTEsTJ8Ctr3+y+EjraugBp
Zpj5qgAv1hTV91qWd612G5pyX6MJaIxplznkPXPrU6p3/SptjB+5sB8X7SoItVOWTRl2XqyYwgwQ
MyY3AG+f09qbVpaFftI92OjqKJ7EFp7I8amdnGOSPvWyIN9iDHeBMh/gNxwGL7nV4gmFf/mJZDzr
/WIaWUoWz5PJiDuXs4/a6kuUe/fLx1auTqkkx3tug0uL4uQ7BNlVTwafQtz0GtTaJg8QGwktf7RM
58UUVHB6krJYRl4Lxchazs13bGqvHb/QQgS/gs2BTli2n1GgklWTjw1cKQXegESlg5C2fVl+nW+S
brhJbXtGCtS9OX1476HOsUqLbxkxDBFPdP1tErqs3MxVrllPC/avnLk8siordkGlPdf4LXo5s0qM
1fd26AivWOeSAWeulIdKM8Wp7Z5kMgbYpOEFsgY8yDrexbLZMDYyy9d5sxri/EdqmtBG6r5cF9Mq
icsGuydCBlYVCLGaeWXo01MlvW9YLmFDVOSgdDVg3Jna7k5MNsq6oSbu6yxW91FDxmFnYQZYuQIJ
tJG6/b6OYvu+IItZWsD7NGoZsFqLTd50yi9mfkJBZW/ZdRSKjLcaqFRviC+3eckqFRU+ul9lvQp7
WIedjYsx2VGlNG8kJbik74QP+Uqw1CXhG9Q3jQ1BZjkeDdLNbRM1Hkrf9kaf3Bcsh2+Mlca6KI3P
fdm4rGX5zXWDzLCfviHcqFYi24RIgXfdkOHsCZon20xJIEw2gY1xFxZ4W4ahbrbka9JVjHdaJ1m3
t51SO2Zd8nUqXGoh7SW2259OSiJ0xtY65SUeYUsMfuzhMEwpRGgcxbUxhqsiMr7Mlcvh8Vwkwd55
9uqHQBnfhxxNUBuQcy1bXLpdka1MbixPxbFTr9K0/S7xg5eu+cmOuUghrnA5lp8aR7/zpn7Yom8d
8KOKXVZ/YpHl+Qa1ez/MTJRdQ5McvCDEHsySMs+tJyrqaIlDkr/e4LByMwTZxnoDeQRNcdsTOsfx
uv6sqRkFE/wEzhMOiducLKd80YR1ixwpW5NGSKL5pe3rgzSHu04Pt3Fn88lApFAAKiTklr7v7egp
ibC9unazhKkU71yBbDWciI1FzcCJDB0i24jodje1NokRqVi+78lmv4oIa1wA8mdCPaefm8b+UhOC
tVZhMJem66ByH2rPxtFN5YbTpjDUD1nOl6q+dyTKKJM04BhwLi5PJNjGKLEGr8sJ30TzBpXhRpjh
wTAFeqGS5IQyL2nqrMWUvLV9uPfscstXm9fKJhfnDdr9FJCJIViQa2san6Oyanx0bw95mp2r/isG
kGbl9t0Bzc5hqvFr2wuTzdQpHlouOizlz5YKN2h1slXteGuM1fsU0SR5qovt2PdG1l0KJcBf4aHO
jLvr505dhuguTaPFmLptnPIharVyJVEl6DMht6nFnJ02hgQCJCKidNoqM3t2otGj6hq2qAmmH8Lr
dqUr8YWSU1mNFkk2S9abRD20aAVXvYY5y22KG68IHmw9XRvT0Oxy880jj7uyLetbxbiFCunYNvVz
Uie7FlaDVYhbw+uPgJxecRndI3Ij2U+iKOwiRjDTeGuz6Sgm50vnuj/d7KtWBinycfupQPvQJsla
KxwdMhBV90bbM7gOJIXJsI7afh6aL6RxWSy6EBHcblcw0IqifkvC/AExxV3jWX5WmfO+64Ns3efO
vCEGOUdaeAS3+mRp5ktVss+QzK6ILQ/xhKnY47vAlK1Xi+yqQkpRUYZZCdKnxOQbqq/HxLI3lAPf
wN3lG5VVz0k/Hvv4QbO6b1pIjCPRVA+LNaI/M9Husq6/05gM9IiSjTkdqpI0sT6Tl8SMlvu1TrW9
ESzjJ2piWG12jYZ8fyrljRvHm0kzX+tZW6pXwakMunWBOkHhS2OVSC1Fs3ynrj4nqn9p0w4RXxzf
GRHsqS6JL0NXfHddMkipqV7drN60Xfu1ngB+1cWnIiMsUPFzbfefTSdNV30xXog1ii3rR4cJAHlm
NqRvUWdsPaoTK9KlK1U0Xy2OZ+COkosBUzreWjfTU8TcjyEwsktSaudqXEsNCAa1PuMuC0CYMdMU
C8Rm9i0updJYL+SAVaXGcVMMMWeC1dTUKatXEvqYjmONgldHXVJP37oaRUDAREFZDG9LV99oOfVi
kx2DnCDBRIgadZDh51bYW22qT0VH5GO6zJRISE5kXu8tga7OiQ7JaL4NfYojZXpyJ/2NpBk2lKHf
CdS3zJcF3eJNwKP4oNrOBhKQV34uOyCYpv1EI4RDH/WMPgt0YDCms+VQaXMbnOa2dCaGUrUPnc66
a1XKAlSKb2XNX7HEp4JRU2trtbJz4harMV+QBgAIsOHK2Pp0iEgZX8N9p/subfJTWPeblSf0ZWq+
K/qAQKVmyJyLo55234TJt2iFjjsk9GcxrGcv5/QpNjZCHl82loesQz+kvG8vjrUeP6eyUNuwTC0W
VvdamsQnRaXEyJey2UxFBqQDrqMnL7ZftYi6QBiMNxM0oE7rT3brphu9bk+BwjCbFNWPqQZdK+V8
KZJ558RpvmrxYpQsh8gqUArpXFSwRoKqyXmDwTtDkbHWzphgE2iTDYCbfYFs16TC7+tlaPsRaZAV
1YNhVwrrpZ7j4VC3OVk6nfqkE7/Ucr5TBJE7oEYaOJz0QgiERmFyXhHe7Ju58XzCLfwYWBNXpUGN
Wy1+YNgJmbqdSK72CkbgqNlfRtIVm7lkXOHgmttCRA810ukN1LRghXvBLsO7Mmpf5ZyAMxmNeS0Q
JrUeun7XCXc6RAT2vjp6eCOOVG8wiM7fKQadqpZVRdlat3rQO0jfx2dOhYbJ5F5aA6y4rLwIJ3ke
tKwgb81UGxdMZMiKN8mILwN5WL0mWNOJmvnlDFGHAu1QMJH3aduMS4VrZTXVKUEerCmUCJ7aDklR
76vwMAMlWYUsCLXaoDwP5Yt40RzIE9j33oQwpLTim4y81Y6as4ZVLn2wKuNrFabJWbMOXoo9PK0u
Sp9PYxQaB0pmnTZzSLqcyIYJK0/6dGWF7nwwqxnXiGaB0kjQSpHNqxZ3Rx1BgfHG54600CCLh64c
znUvbZ8a/qeuLfO1Yb161Te7c9q1aKE6ajJ+yOP5oTBI0zXULKc2HB6C9OKWIJ3JiTiCtFhJ9t5W
2bDNZvGzmWdKSvFgMyyPnl/K/mBZ6qf0wIlg796ZifZsii9Zav/QoBINhSxORoFyxujj84zedeOF
0iJ8NzbxUNzCgfpkWpzWBe47QbItmdt17mbFVtiRvVWYHYa2u+31UVubkyQ52HVbOC7xhny0u5Ip
EJXZAFWlpgK/N3MIR43YJjm0alrqgZE/ZQFMCm9nj6a7Lwtn546fSM+QI7SFg5i9/1pIyjJ5FTwO
o/Oqy/ET6YhnVUgmuNprdiK3b8cCm3g7fQd49GJnipAGDTvrKzv2cxUAIBMHaHRql7pqWOlDaK2Z
QzlNs/Y+sc1oFdHceu2k/bYDQlt75OpDN3mbsf5Jlb8OGfKnQH0B6LcFeUVdvgpqAqrhhoL4zYSv
Yq3VoX2hNusYxQ+7wLmfBlQ9lIJ8MrD8RM27b2fnzo2R4Odzr/sTU/benuUd/nUCLVKdlrGNMDr0
g0whzOhfhwmHU5rp6zxM9sx94a7Un5Vn5j5lYsQnWV5sDRGt3Cy/T6woIjrrL14hH3vne5vkMGHc
CGIJKexOvYK9DKomhwAHBqHj/xnJ0spzsmwXBPPZ0BTLXNm20LnMI+XufRrbm86D2YuhHqutjl3V
3QwsxJpxAw3uOY7VKsoNtOhmY6whEKN+x06jip91kWL9UiGsm9j+ivOqWqV5Ym/6WH/AqNwdxqFg
aJ7sV/XVxVq4T2uqSaQYlaPD75gy0j0dS65isQKwpE2HZ9eqbyJpxzvXRaM9F9Paqp/jAK+Ul8+P
Nt72Y8z1S8CXYdSWGCjVCHyjyZTcoJLZATmjslbsdaMbfOpbj3MYSC7WO6shs64H8ZvtyvjQy/6u
FRbV+VH162zErBjF47Secal5Re88CAvcmK2dE2EMgHs4c9uy8BUIQ4zkJnLFbE8xJ9iU09DvLbGX
uIgvacg3wyWJQq+nhhtWG0Mbv1/Vx/9fqP00VT/+9//6S7OJf7WEucqtLWhB112FIP13w4a/CrXf
oCMUIVi6v3nbb5W2rtv/g7bIshdQvWGRlvh3swU0eDQ9sVlr6RK2/b8E2ks7LkmXc+ZcW2eLVvy3
QNu0/scyLd1ASi0dk1Y3+v+LQPsqv/6Tpkyzble/Cschc0j9yrH/g59P9qVWolX2JdVQCRdNOh3a
DtUBFQG4Cjn5AMPy8VySRfF0wP8DEGtNY7k16PmRIksNNMzbJ5nSbkSW/vxjT/42B/zZBUJ+5JLz
7TygHoCl0bCzgz6wnkNrNDMn6syLTVKoJkC6yTwKOB3AukOc6ZfSDB4sHdxQUSY4KsFG+I6t63sV
tjBe8Utt0pAMOkzbVeRayTmYyVtoCGlInwzRnQpiuIIF4ZdNmbAMvv7D11/g3h92rucZmkaJjFUh
x5/n/9i5oCHToUH3dpk9avgNEQ+uJWRyqUOBsUKuAUAv8u6ZtinUfUa82d13OvoD24nOVOXiswxR
YXYuReVy8S+lGxZY+rOHqCMuhbsu8iDfxrJuDpSDHqQjmUdDfQWzHRxWpTnnXGSXf/hNf4Ui05zP
cyS866XDB79N//ibpBGHhQc4+MKJjhar1Ry/b5xwqw2QcAlwifB165xyfmyr1F2oeDXYPj2azhCf
hx0E2WcXq/XJyVnQLEhoUrEsl5Qvk9R8sJcEIbILoGhh9w/k8Cs4/q+Hg6/OtWNyRXFVGR/OpqIq
AhVWnrzoiC01WyQPWBjRJ6LZyGMUBGEfQWhHxRZPKXLzbPxS4VhG2W8hvtwnse5tyqU7wxjO49ZQ
JVFWOiBxQzhc8xNONFa4ET2K7ckByiebIrpzBdpi9G04Zb12jVZu8pMYZ11Qoqfi3GAxYkYk81xJ
klFvRyi00tvUMcXEdIgidPFlvBNDVe4dg4m81ABZleGiy4kuVRCsCV2pwgtPP9RTeBtHtndz3aSA
gHsbCKodKb9JNWKIOj5Ysei2OrlV5CJU88Jy+uKVqHndIX7pRaluEmFmy2Jo3LW0PaAAD0aICbW/
u94a0v4eYRrYA0O0D4Zc6rZ1QCbf27k1RmHAHavBTp/sGVV/M6b6RuhmB2yoqQ9jq1FbFdX3yR49
xHAE90WIAmV0TUDD1R5t/D/B6eXfnar2FeCNL0UzPjZzoPxjqNGJ5EVIde4dRUXTbZpdgOMKhKx5
cB15OxjUP8upfSaNbWzS3J0xUJQs6CTeXPJGO4VZREc7d86UfhnEOkwbvMMor8n9ezekXbyXf7jC
Fqz4x9PU9hj6HFL4kn//OmrYQnMS6AX6ZbaEj+MneghT+85wIHtKGw5eXUgWTgFEONdxixsASsdY
pI+t9watXp5sLf55hacPLmSFZQUnzAhGY424aYrUP7aH+Zu9jP/IcB24SwwLH8fo3vOKlBWRfgEf
X6P2AnYxpV/iITtHqlS+62KvTAr36BYmedkiPeth8hynbkdjrn/7o/5mslh6D33cbwbgSsekU7jr
WB/7RgQTpklN4yiposcZp5vn5iWLEvtcYgiPNKE+5f3nlHLTYzynN6Fk9dINUt5ddyVp8208Ddlt
UywAzkn5oS+0JWdPxW3VtLq1jhNx5uAgHSmKfT/mzkHC0yaRUd4WGJeHQPdoXaK3PnVp7SxEQUot
yV6TNBK/XHO/Ioy/+anXfj8fThHD0ExCiqVXyX+MZNIUpQfkVbu0Y/zNVANwaZeiK5IEZ50l1sPU
pj8BCF2EqKFoBCMgc9sg3Y7DSMbGDBcXdOjkspKLFlFEl+NnmcW4g6Mr1rWgRvzfj439nxM5/i9z
mTP4z/mPBiN6lWixMHp5aVqcmTKPe+T2OkJC9a2aYA+4FrWgGusJMTqIXeWA+sibxCQ9Itcqte51
wD4byHvfLEQDZz1K07Xlll9MTcexurScQMyQHrBP3g1Lmpz8jUEF8sWGXLLXIqOhIVFEeplP2KsW
rbVnI0tFHrul3FWvet3Jzwps1hlhoYEh4YTj8QEHjHvu0t7buAlUPTHiYWcFV8xuf1u7rHtF794l
49yRHpX3VEatnxTj/CKu9AsW7aORKLhSif6oe6HxnI9kk3RZwnZYgO1FPt4EtiGOedRszOVHyQbY
3X/f7+YyVnw4URzJJYG9yTI8BpS/jiUJTXWUO3n6xfMqGqg4c/8A6K48zU7T7G1hjw/gBymBEF+c
p2lmxYWQyy4nHG+CFXKumcFWtSYYIn1nkkVWyuhIHsIpSrSwPyTIB0IXR3YVPqu+9QPDBR5bK6js
hoLw0BEbFpP5GJJH3vZJcpcKksquK/yskKeZotyNW0LRq6dgEUeagF1T1oJl9gjg3/C9ztzmkQKO
wjxIYsipNrmVegfJeugfztAPzTyucY1jmKZraqQQTUv7sKfEKFVvB6Z+oTPAi1lT1nVV9AquAEhk
rZtr1xaI6IaGcnKc5ydrosanUOul5lidEPu3K6OabgoDRNR/P4b2xyjS1izGNBYOmm7RIOnjN8up
ticadT1W/zRjSIBw3XuWVWA7ewZ84J4hR59HAXhC0AdlrdtLKbKGbuPaFfKf5fStjJTV4tRQC5T0
IYFwRk8n1WtnCHM3s1wENIGd7Uw0SFuzg2ORtnO67lQ0AZPZg9jUHgbjZSAth8Jw1kk72eYeTMKb
KLLhoAerQsz06cgs8B4mJsgRfTg0HTJoNTovE1e71S4nv2EXvtZXhk+OGcd6pFZd7EVbHcaXX5hA
bqPQA1OXa4iUsNQbuj7dpulbkk7qDIumyhiaiT1KYnX5Kc11fdu7RoNoucoXsT8lUs+kfBbKlrKt
OW8MNENr4MDZP42/nvmxr4/NceCCosWXKU3n2o/vz9B+dlOP3PwUXkQ6lLe5gB1qigz4UhE5finO
llV/j4Oxw489uQfKAEfPKKKnbhbNgXYJmR9hThqb9NaaFEU+6czzGhc5YaOuHbAEklmBP9xtSd60
QLa+YtxnbZP0wWaivnVbtvFWdWmKhPpzR27+IQ3I+/W2dqPK+8RL77QeZh87TNtFSfMtVvYuJ/WK
G9+yooeBpOBj3oljauCAkAkOxcLcjLS2gPtD/Es3CXVTTPwkKOrEqrQWUV6orZlxkpMC0Lgeswcn
zqgtQlRGfOHt4RH5aHqqYxWRgLKxIe20hgJ+PprSbwsHDR4pZwCCyy2pLuR9j85CiAvjIDhDYtto
6ZjeWfWwyTHdIjpvkDFSj61CQB6thb+3ckd9H6bywZuH4DJROVXnwh6AHdXJiz44zT5ZgAKNV27m
FEBbg6nGzzP4LdA2wRg78V0Yud6qTqp+5ySts+PPGjTkSdp1NwQsxoCEQeMmo6aVZItGgt7bOnud
Gl0/KCSn/txq4cYeEQnVYjp71I02eCgR8hV7oL/UbVxY73qiktvJpUw5Bp69Mcb8G1WmaV80Eb/T
Mm9HWPnC4ttkpA7D5s5AA+Rraauve2MwFpob0j+tKzej7i7qsR+JHLKTNrS3eZ9pO9ulaUpDctOe
hbqYA2cPhzfbVbnzXU9E8AtoPg81xBINvULvGfewN7+0xvxWuEW0TRag0oSqgDlDpwuCfW82wWtD
jfg+LoetWeI/bnROCKS5WzR75R7PZ7a1yva7mUl5GB1MAVAHtSccW4cScuCJwxb7wkXs5U363rAM
gLstlGExUnuuFnlBmqEomez7iktlP1Y09KoQWMEX8wqYl6X6gewDfHPTJjeZPs1M4EZLdq5tbwPo
nrdZ461nyjYHV3fpOkPxjXQGduqA+dZbJClzO+Q3AbY+FdN+SDPd8eK0Nh1ppPD7gp9lL3ZnN0N6
TnsoRH5xVJCRL/FXDjmKi0nZ6z5gFRbO8Mb19HbIfpY03LkfM8CbulbfenzngJCrDFvKMkYQrpUF
KZI0IrXdmgicAbkBXWLYp86m4IgSkPxn2uB5ncMWHCWSipnemhTjtezUZFW4wc9VYbXDfetq4yf8
O5wYmlaQGhDuyyj4/f28rxb9FT4V7HZdR2V7nob7BHhNjgagYye1CUo9lVNzAGCHAIQ+f7cIyo7d
AmHMI/tNBWm8sZx5H3ejfYcjpd5li3whsIRFFnqufNsBCyYb7xsiT58GLF+oxYtdn7TBABgLCYjD
mQ8lM52Pxhwy1kbdD3RS4623bJyKuijm5XLL2m5p6BKku37Mvk/05sJ6MHQHIYP7kmy1qGfziUah
N00ThPjyDTjdXtPv9aj5BG9IPtoYFCL48rextnPIPdDSgly14LT9Gs+QUgPhgCvOUyorHmXdSl8R
jGF01ZvxVFnPUcVaKJ0jRJcmhDxvdu6vsQwC9rsWmfptgH0vjIJoH4J33YUprY9IZRDf9bhbGAjs
TdTizEBsgYw3cO5VOX6pYXBk9Rg9mqm5CSy7RQczv1oRpI8cbcBKV3W6rnunfBrMuypxVgxf+h3j
VLRWVbJvpYXfhgYQW7L/a8PO6WRC066V3o8NlmPxI+p046Ca4B7ddIQqWJnPui6fRTTTu8KFUTbF
FhZMFZbN8Y+brN65vxslFSdWszW1bzSULIuqX3dlO8JDuj4DJOyOUXnemkvrJ9pgztpmHhmrf93X
EMQFtHj0wVmVx3pRSF430ShupNM621GwW1VtNX9sGg+SbGUdnMLk/BgZZTeOK79Dk8H/aBAXoXNY
+N7OdIyXjRPO0zGALQc+FO2RHvtXaEo09P1OyvyQhGICcdC//Xo4is8Ryr4dEht1xCavYHgF3VHF
OdJS04IkvMhNc7SeDkv6fTyi9qU0rdrjdRPpKCIpMbXHLou+2YC36KOJkiDwIH7KUpu2Q5E90xX0
uQGrvXN7rERQjYHyu0ZxRPjGBBTRUM/o9fjkFFwsc9PT/WaeHmXEQJ3LPCMUorHNaB36K9fGQk0J
va7Eerlgbv59d6Y+uJ5Fba0cj7rrYFYjoNLiE5g26LILrOW6QbBU/bp1vdtMwtz3yDS8hS9zZcgw
F1fH693rrXAwUB9d7ycjIFxoSr7hFHfNqD8mGJoPUBGoAiOI31HngVsKDaOhtwMamXTeoSt80k3y
oH2o2nWfTvdaDOxLuN2pqYFNOPoPrYLsO6A/oSekzZqWklLqoivr6pkWQPhmaOFmw7dH/7/OqGe5
AyjXzHvquibehk6QboTM3gav3VEYpeRt4pFRfWqvg6HaOjbq8KiigBVZE6WaEhQxveJXaNbYUeQr
jkOj/cRz/UaheR0Lh8uTpmArWD+HBk5ps+A029Rch8ipHEKcMzbm4kB7qAOKSxOSrV7vsa0D09oO
Lq7QDlgzYUSo6NnTn+WYXdfq6A7AddpWnK6joCOdGVbWGr5y7yOpPZEa2heZywmRI2IiK0jlP102
TF8HL0RDe30oEXVxvL7ueuv62Ptrf733//r0+1+wIpKDXS8i/+Nn5i1D6ur9Y6qlE5I3jdCjl+91
fXl6fY2s+wxmj3OsJtjov77x9X3VEhXRNPUHAFc5b66fWjI8zeDUO44Ijolfn/L+7d8/79ePCVFI
p4BC9HASa6uhjWZWjNsE4uGJdm4GVx8LJLfsvidJsBOjgUZgHvDTgfLFshHE6njdwF9ufJVoBmKB
jgEfxLqc+s4vdJdGT54ucTaBgU/ojnrS7BT6stez4jBxbviV/BZB1D3EWmQdCyxax3SwEsgPFqQx
0UEodl2u5OvT141iHXQEgpMifalM3yuMmCLa8m5mQYv2esmJljPz7vq660PXzfUuzkNzLxa7/fJH
ro9bmfv7VgXeCjFW4q3f30Akj6yA1TLm7snd018AlbvA+Ysy7Wg1TJ6BwHLmU0X33Rw3R/JKO4xH
K0dyRvqpBKJnoXK53ixy0c44y9yYYW157roZbA1VeIIj+FhWBGFQvtCmLSL064Z2Cb9vXe9GCepz
ByN8ig7zX6+Bx/Lna97fd331+93rrTFsaZ3augxBgwYmVjmSJIJcLonUNNx5idmfwm6It5IaAAFQ
PubH901R28Dz3u/TjfXPpz/cvb6uW2Tz7+8Ip8id/Pf7f/cWwoEe/0RKh2NFruPXq/OrHv/6xtkY
+Rbv72zjtNtZTDmY6RnlZbAPror964vfX/b+oWJR8b/f/bvXXath7+/944dfn/nwlsGrxWY2bjyj
uof6SsLx104alWPolX/9O1Uwt90jXWXzI7aPPN9f9wz9E4t8P2sOWh/H2l+P2fsRvd71OrkoABAW
s+uvt68Pv7/0eut6eGPgFzNJluUNfa+LyceBMu+MBCaYJon7Me9Xm6VFTM1CXC3DXDMNFh0cljNg
nGXSvo7LeOhdBx8bhz4SpYGFD2V+q4CklrYET7Tj+r1pWhfh4/v9wAqhcbeRhW/dRtoAf8y8/unl
j0bLFGpJdHmwKE54pxDaY9LFjzb41716PS4Nge9W1uVTxaruECwRjFwO8Nw9Z9gYrjvww+6/PvbH
Iaqup+mvvf5+E28bp02s1BdXhd/oN0wVy4rL01TO42pWaFW92ikuNNI6jQHqrwy5w0OZ0s1oVbHi
AhfrChrSxAn2ejuAWj4uNUwzhRrtOCraVF3X7noQoX5JKIk6fG5uKEHcjLWsXyyAgIFxdotLoFvh
IfWmQ6iFDjIW6N8q0r9C9TZxzGtPQLzjg+zwsGrNCdD6pXYbuSfR8hWYY2tNt4gKs43JEMycR5Wo
pe1GKWv7JlbR09wIhxDBfEoGlKJ27X4tGazgoSRYboc+2ggAGP4Ye1/qptBvSzUAHzSNYCFH03C9
IjVma1+8yLW3vUxQeLr6ZytF4jMhhVIyF34ZdtVdOiO5VMWAMiwYt8XAgl6Y01s8j1ixevqLJmSg
NJASaypMktjAs7H1p6zwU0euRqMcD54+fpspAG+HXHi7IGzDew23lbNulyblSTiBDy6dA5qX70WQ
T1utVR7Y5wE/h+Y91EUYPzjtXO+qPnnuc9ocURzG/TFVIQra0t0kOa3tZU/CzNDncNeG8WHgYrgD
TUMHiCjrt3Vc0sJWe7EWorBOG3c/zsdwzW6/LSYXeUZTfKMdYXHTV5hXQJ7tyYPeMyDVJxDm0SGL
s9sksftDZqcXyJj5k6KdLmGR+XWUk/YJKaIGw+ZUCsehRQAecldOO2VDeOkAnx4CiNHDlDIVJjV4
SXo5+ByPb7MDO9MDKxGjNiqCMcVqlPzMS/KUKR2egL4WWNBrrD3HnDrQOVdu8cml54cwnsa2cd+y
kIZ+oVRyjwqQ5sWYVPCgnVObQQFLJ8q5Fo2o1eooaXXvXJcuBAExEmcH86Yu+7t+UvXe0cfpIQZN
aikNma6lLrIbSaEYEzXK3E1PON1aTrWEhR4TnXCd29kMkNclFDHB3ug00tip7tLRAW+tetM9Z32F
RdnRD2YZH2qkw1v1f9g7r+1W1S3rPhHVyOFWCIGynO11Q7OXl8k58/TVwfuUd+06/18vUDdqKFqW
BMxvzjH6mOghilppbms/gZTRT9pxHIRfwBsSqBBjYp3SMOs2Yhb2x0j6EATE/ULPOAFVG1LVuSVZ
Rq+wouqobW4IPGeZSDk5Ki8WTWzHL4BBY3uNLrElPTO/oYJlhb6TJIKpZq0g/JMf1jQASsnq/CjV
xkNYAr/J3mdGzs+t9SGX0/0U5f6dFKm/lEodb8Hoa2DnpzMjvOyiGfg+qVX6fV2McK6K5rkea+0B
psE5lev41Ijj77ymRxUQGgD3IBu2mDqAYWOsmhmuP8IwdQaRVMM8S2ovb4rnQTHLPevTJYoeq7dC
it6SNA4xa18yN9GLvD720mw5shzz7viAAUargpdO81NcpvVjMm5iXx5viQKmIGjuzAx5UqEfhEhL
aRUzFZVSgxIple0YzptbR6roMrSBndOjPCQbRDyZoV64Rcr8oMqn4IiC1c41SDcyRQFcVHBWSE8I
3LBeRrL7Tmozo6WVu3krIpoDzDenW8VXlSOF14ifUo49qcLVCu7Yl/LOJgzpdRp456z24arU7Suc
eANmQuqfBSP/M7X5K2zkHQ9BsUbgOqO7rjxWYwfzQwof5Bq0PbQf2GxzqTBtEVpm8R8Wsb6XvDQv
XQjgG67AG6Tu8tKWYKfIWLJLRY8OSTpnJ8auv2WxeCTX87ENJnMXlIaHb+YcZ+VrIdQXXSPpRSQU
RLDGN7FN4LIjpXFiq/bh2Sm0vv+I8X7AoPguvcp+ToJJKBA7sS+NTnqMSCM0iPIoevXXQEYExIL+
vtXiLy2JyXpMmZtoBd1csvp61rKPDRPqDZOGep9N92aEJaofdQwkej4/DD0dRiXnCyAaEPSXuEn1
WHgC7u8ZxklOY/kxBOs0Mg44aTgJN0weDDsTkL5PJpClKRD3RVjvem16mdWqccoA/aXW57FTFJVF
nMGDuMSSBCRR2GM4oqXrTVfwWQFOAuLcmH4UyC9MNEQW51DEz1q3VduufJAbk5aWUl5DHG1I96Tu
lM0fxTDVd8jj72ASPFDKoepnejCmw/SqNAmes/TUKHH4YAXEF0hhDG21qUtkhEP4BNCuvzNAb8Ho
QP4z690dliGMe/WHgEMFy9mM7SjhR0s3koDKeJAx0IyTXffBQA8Iue3Uck7DLoxfe52UpHQTuvmu
b9XusN7iK0ENKzD/k8RW6mF5AydW6C6J3gRrosCbG2ooGUv8lozP9FwWsRuV/B1wjuU5iEcEwtrA
fgEqgdZwEj9Nrb6pAxwPk5nFV2yB6JNnYOLDkr44jPl1zLT0UEdpjdZTsRtdPnYNJwb8cM22bKdP
XWsvE2ikTTBF73BvjX2QL4fthec35RBQaopKSq/a2gFHoHU/IXroWm+mhroZsAkPilho+xErmAO0
qeXUqxJ2negbU1W/8qkbnkstPiSiTtq4n0b3TRoAAYkCmA7xfAut5F0Jp+Lc9LkI20bBR42qmiGg
Xqm7eLE0M3ZhKa8abjUB/RhVHJ8tXVFZ3/eFPjzRWuHnK5DuUyMgL5SAcDRSXamVhnea8yLoTpbw
ZjVYZzW2EA+hgrbGZLzUw11QvvEn5z2g/HY3SfNrqNfqZhLxsSRCjyFzIsLFV2mZ+nwydpkbT20B
8Ro3FMSI2odmmSQvwCx9JnoymWeDjIxTn2jNicx2S59MG7EJSWCR01cVe04/qFSwtFgtv2q3i/CZ
emB8TLRcRlxGBtYwBBBF6H7GOm8C4aZhR2bqYU0wXdrCNFdwG4v6O8M76SIancsHqWTZ8KbkRKLo
ZJMENZO5gjnT3TiSvFqRAmVYtzHoAbLl6QPi/GrbR2a/bSQO/5Qw/Cqm+SrNSgz3l2Be9NzXWdIa
hzSXZ+zrBIDNc/To6905CIBxVdo0u3A/bNNXPbLYP6NqTF2xZ3dtERA5sdFchKStycAg8rjBVSmq
X1R1qWfJg7HNNTTLY1f+YZhzr3Wy+EnOAo1kHNCcvUonmYwt7Ff5rkyNp3DO5vcw0H3IS6QHNSDT
YP3BT0MHT7SKXAmuZZCuIGiklzUB5me4/WKVfxhl6ZBlMRz8SJo3hNsItNn87jQHoXUq9ewq6QZ1
PeoRJ0qJNm8SVho1tfSJpThxyMad0CyVl596nd/BaJHMuzUuul3aJeIcMWUD67Ajexq7ILT1MFA7
2sLYrMJsQAAR477xych8s4L0lxmS7KKlenUaCNkahjE4ii2+BsTCotfigrWHQLmZeWbetHxw8fXT
thmiIyNBj1Y2fRV1fqssIgYrDgYN45itBCkKhCISZLRt/qHqlPsYzYydaqAoK6GhWtaTdM+wimeP
DOxSin3o66MtgmdElEC/WB0JGXwqjRV4jomiNUSESJZ5K0drOiSy+DZmKSw9iRPKApjPx/5EqdDy
DkrFK43xs9Kk6zjtykHnWA0U6Fgl1g0V6FWWaLaQZLpPwNYCTW22EQCKWxUXb6WUHKOuxJyNjZJY
PCxsMdM3txl4O5RVMZqItt+HUnYf483aWyYC+VEwvyh4lKNQN7AELXXej9Kw1zm3XWXd2tfEabgd
0Se0cMd3vWEAowo4oTQxuWZqcxhHn7JJb+ZdVFeJk7QG3SVFY6dXW3JE9AsuzSWX7pdWTsafvCHk
vHiLUD7f67F4TTvljWQ662pY5UtuJdKhldUMR18zUW+SQlrF4DIEqTsWCar6MELqF5J8dNYrVsCc
WJBb9tkFLRbpRLxmRgCBTcBpZUmPfVp6iuBnTNpm89CGRHaYonmfcPxNJ6iQaYHPPZ7QziEuzFyx
7GVXUkGuorb9ojd+T4YvH1Zh8PWR2a6XIKnmQHorBv9MedQcYCq7NQ53fNOoDWqSRZITSStvlTpI
NyxKJGlXVbnVimK+jnwTm1KpfccU6ONDlymkVnGB+t2mFtx/ovmHQn3Qq1Q9S21L/lEgFUSe93dp
DGWj0KOz5afk9KGa2qUSrEpLIgPUNEN3lWcGERBLlWznHcdXm35Jw5BDwxI1aliHw77c1ksxngjj
5aNXmN90MYg8g9NoRn6tCWj6MkzNb8ksbJUB9YlwcE80m3nf6UWB6YjUryCac145WkigJJXPxTYJ
Mozj0fCFDNENpYrnwthFQZIyH5UZV0cjNaWoHqsu/VMFOD+R4YgUR0VyIL+KdmOGFWATPIemcGJK
U1yC8ZdQItQ0aULeEETHsIxRRqwXCWLXc5VNL0NidB6VX3aaM83LzIr1WR6CJ4lRIqVma4cqWTks
bx4bE5N68trUKlJJi+AtXy/9nYpuxBkG1iDr2AlvzIEgMrBVfvX8V2sgFZQ9tJJjwY1jcuJxUK6R
m85aaZ1y1iOky5M/lnCy8RLL/GTi73Ew6I5Vk9xVSSIdA/wkOz+ejpNi8IWLmnBWrYHY10rWt9Io
3KsDNlJc7Z4waR/yEq8TC3noDWEhbVgTHVNNe2XAZ+7NJLQQ5IqfxVwOaINyAeQ0XpyuA3PGfuOV
fQGKphGaZbRC/C9GMDlWOwJxVfpCBT14tU7h3hGLvkmtrCLrYgJb0nI1LEcVHQHMbcEA90FYZOE0
edHbMYMPlxUxfiZ2Lpu2TXrMCzEms3m+6WkGc5o+clczuyFzqNhIsM4c9Amorxy4ex6DCOVFKz5x
ZzoE+w2nltXYnjr8hd9MQ6zpfUtXA3uwdRFKujStKGa7LhTH24Sfhyx63eZninUnUNU7zRKO9BfA
XsT5OcVimQeZ4ukimU0sCUnCKS1KBJ/oaJnO60GOBcJC0oZ6HlnXLoD8sm3U6KWhp3jW6tyHrdti
nJdJlEpDw3JDYGE2OsyBKEjqzBLV75EXm1T4YcZUTR64N9RuNbBVQBSDnbbNJzwo/zyWwU0O+msY
+dbz2EpIlHMSNjnvEm9SmrixWS2KCAMPuSpRkqZq5lkIBR3FSNHJaZ3D1Lci5KWo3DZRSHucyswR
lAUFCcZTaOV7AsT+FAMz1qDJR7ydWneyiKr2NAZlhNBKXwL8m7PRZLDR6+pK3hlhuFF0mPmVgnUy
Oy/XGZ8ny3A79FPpIhA62RSA4Bh5IYQUM4iU4ngoDGu4hXN80OnPCOFwHRr9qSyFM2F70U41pHbb
WeBCRmk6t7GlAn8IurMRpFehqkVbXxYkQaXFl2zuXuYu3Bk9+cADKRcZSRb4YTv5aeCQaMGNfOzr
lsEvCKCqkatfVtbvajX9LcsWUT+V/FBpQuQlPioK2YJIkClddtfpVCQgYXawfzDWWHNDZU56D+KT
G/JLZe/X7A0p4CuKMayXrR47Br0HG7VOvEVLuSwZhi4iptBosOMORn+WR8yv8Kgdwyd2hUxHlV4W
g/OhBo5BKg2r9aUoiSUpPgSkb+wYXzJpL2uoDIgvCRBdQmWHR0XD5Ooz5mdg4MvOGOPFaJODv3iP
ZN/cqljw3biTOiYYWBiaVo2Y34nvFhWUBq7qrCeYeZNEOHSaHN9LCsMQ8J4qfODVkgC3cLZF0L/s
rwER2UHwQWhIz5jxPuBwcQmF/IvEOVtTWJKbQJ5gAIFXm3oElw0eSducU9GuWerZzFGEXQ/5OIgb
IMP5EJ/MCRJFCJi/mPwNkYizazZPQI4tJzEjYc8IXkHNNBubFgQu+cjM7JtMNQ5JO1GmJZ28awsS
zqRA3bFHk5gLe0FdAMW+cJXzkdEVvL8gFrujmJgbjYBpc0klH6FwLofZYVJVGyJb6RZ99UBGsokI
/KwwwvfQecMJyNXdd39NbO5ji4q6Lq3pOs0sF2ohjXdz7r9MZV0CnzDBq4LDuirDjbNRdBIa43Vt
wZAbpdpaKEOQf1OKVGKGiyCosFt2t1kdGSL24rYJks4V6j9RraW0UwcAdn3/qWX60SL7CoO9iFI/
HTCRj9qD1uSCXRUasokK9oJeWORrYk9OgAh74IMBEyXlF//2nVJFTxngqW1DyxTMXc1KsiT7qe3p
ogyLhCP0xV+thM/WDBIR2S1Q/kwZ+e2EuX6VO/EQTepunGsoVIi4t/qcz0D2/MqTjYL2n0FlrShl
ek8Q1ZOJud4aycINgmh0MD8j8hT7bCdahborMu0yNkZH0oKdA5MuiErUSuVPh8TiJGXadpTiFsMg
6gnMqPzcLHJe4kwYQT1yhouoVLZzBKK06qTExqtDgdGjcWxK7RwmfXaME/865OLONArtfSjP8hyC
48voI2Ux7hPglZ+JgBE7E7HDtzXk3i4i+U7qij+rGN4fzQ/SApuXDb0qCBKa6buwFDi9scNf9QHD
n0wW3TjAWC0gy2pU04rae730QcEVXdsZJr9Sj+lZMYtbr0c0GyE/7OICeWrC3mzTbbazoavPQJhP
WiDl9/RtZVuC+LClmnpqYzgvjJtRD0SaeUJw9KaWZX2sAjwSHclBTk2S6SZu0taZqgbFgwkjVibb
Tfd1exIzNElxcfT7TmSyTaS5sVAeJ0YSSHXRh+TwaONK17aoijuvEaUT7lIVqlmyX/zA6vQwpWG5
18I62NFW0uy19RgHGGiF9iYnI116gXhatSU3gMXwKdaF595n/mKi+TwGSXltokW8aAkYpZme5oMU
HAbrvjRi47hepAJgk7DJ7lPDV1Buqn9C1qgIh1HPbQYBinx8oUouTnmijy9JZKA7DZ1cCrE35In1
WKrWA9Tg4RiQEI7fe9mrE5pxY0qLKwnbK0q45iqXxO/5IglQiAZN2q4CJhvDSr8qqxcdo5w5kTXl
WQGJfmTI0u4B/1OQEIx10ND8S4lwqtIufYLMnNzVH/ISiBcVyRNnZ+mUT9h668pVBTl+EFHWL+w8
RjaSOp0tItaFOWncsUlNRBw1IfNLb0GqSSQgtRnocOTOEQrDkPmHaNaRJ36OoRAeq56jfaIIDzkw
nqPcafC5JOs8Zcketq2B5L6uDhjgfkVVhxM4q9mjTFjEg0mXNwLyMFDUGmo+engc6GGFsmInUABp
2ETeFJPFq4WS76EQQS40EeY1ZaZp9zrJYSxG9K3gVw9io4zuIIU7QiCN+9yYXAVaHJFg0iXLk1/t
vCho+rK5zxdm3jCA/2KtdiwJNdjHOY1CKSraI0lrbjHK4pUovWc+gtJRZ0rwSZFuQJIiN2dCaSNu
z3aVGcO5ygkGVKiIXTS69cGkwxKOBZI9XT5NqfAhDHBvgRDNOwOD9K6MntsgGz0SuqZNmwN/R5tx
9nOYKkHat6fUDMjSHjtysZIPq8i3kSln7zFH042CfAXHT3Auk3ZwSM+Md5oUczTSo2JLyCQUoUFS
XrWe5nDSviRF6h/SRnhUyFC5NAHHLUOVfLeqJcIbrPmuhil988evnKG804esLmj5TDc99OPruJAk
oNjXYtkcCixjSPNEZDSkJKKRzdtzl5N22GusH2TAsUOvkXmRamdyHn9nRMTtYY8IV4b9D1bK6IN2
XX0ZB5Ky/M1MM+iBc44FZiAzjlDA/AZmnoBL0+ute/reyYMgfKVTW7jMDEEQLkudoUxOI50R8IQp
Spwg4tcWR+FJT5RrrBbF1ZKM7JI2T99X5J7fBZJsW4gQ7OlqbhwFBcEqKC3ViVSVD5nF2WMkD/xI
pKA/Ka1GfmEHigkonuGthgt5oIKSG1aUjIoKl/ASRlNkGVY9Iys5EIrTMMUv3ZINK0rirWBg1YSd
7nwnepdSTSdK9taVIv8Cqt9Y8IymXbLSOd6bWovAVjdcOZrhO4h4nsOI5t0YjzeSrCAU+Xd1KI1X
3gEVOniFdJBTJ/GL0UHz6xK7wZoWJ+EWdahx1ufqfQagsAOvqB2qQNJ3ap28BcvxxDD83K5a4S5o
+hh9+jR66BiFLWWk4WEbd1hU36W5MpyZGwhuNZCkUy1jx7LhtD9YaPbUEiTHUrHmlMVIYuJN2XFy
oNllbgT8F5u8JUUQZOdRBI8yjJyHK6lBk0WuZOw3pCmQpNCUyOb6Hr8Z/xOaxLZ3zY6GXDBKz33B
sqwaftPATLxJncKdP2RQrcoagFmEnF+RWwUEs3QsxTm+sk7GBG5ExNWHGrOIvASplYHMq1tNeqSh
D/85pcfqacYwPYILj+8CDlkBeQkQhqaHodF4hBiZ6MokCL5LeRZJjj/LJ5oLGI1igRFJQf6AX3fo
crDQTFIoP4LTRCcdnzOamVQatHkHs/yjK4kKZMroLzmBzzTitokQ6b8UPIqGDkmxU1oOTJ15lJaD
J2DOzhP53oSK1JJy0in+AB0B7K49uTDo32WkALNGIbBQQyO92CcjWoQMsQ4wY+JbTz/DJgsKkUQb
t4cSuQUzTf1Sklu4nVlwnWpdfvHBkAR6+8yX9RQN5sC8AsKgRkA5bbiRdacIFjdU5adeKT5UuRqg
irpyBuAv1VgAlb5F/aFn9/MSYjHWbq518LcNAShR9JDJQ+4Ind7e5iLbqwumlMQ7e53MJSm7eikN
ptdKE9+eHAWccGTpIqvx0ZgeOxUB+lSkFgfIdIKDMiLQ0oc3zVT4Jy1/KxeKJ7BSOqXqh4Ac1w26
YMtQouK02RlbJpgBzAs9PLaFyJFDgiCTha1jhrhHcqllTFzNgxPVEd0QsLYoF9Rg20yASfKMFmw7
HDtIZbfHALHSUYNdkcXPlE7VFjEzNKqkFp1OJynLVxiVLEGacp49IZUej5Y6DseJSdHYaArcwqQ6
1whWXEIUPwwlyI+irGTHdavQyvw4JNJzUNXlzleK+RCoXKxb46zgDBUmeklpA4OExjbkLbfV0AnU
kg+OVEY2ZkYByumuuB+wDzFJ5mvOe3Kkx9iCwAaCcisms/Q4AT61K4j/BH+Z6mbMw/FcM75f7WU5
49WHOf6NEOtKPLD+1rBeCS3prRyN7p4A+fJoDGR/t7BpS10wjkqymAoimoENmVRy3w53SvwLWaL2
AFALgiTRRZHYiXZ2LMqm20qFDD+8/Sqi7DWk8ncZP9DVRb3OSXk2dtS2B0Zm1F9ZRDji+KqKGYe5
0CRd1lRYRGYxCWf832Mw0Z4eouo8qwQhoJRGXT6QhVWZZumaYf8YWrF8EkKOlLSh3jveSIxWb4Oa
4ktqtQpqI7txLeqLXqU99qr6nEnjPfI8Msri4nccEQgo+cJ2kjWJBEHtrPpmsW1a3LuWSpx4NLEw
NPtjzbjoaPnZqeyAlA8lNl61oOpW2g67hkUyoaY8BfjeD5RJ+rZlyk33lLNDa8ybb4lsLUP1nJRd
tAiXc8JIGQem7cIGbWCSB5qDvptsgozuSTQoAiwTEhmN8rFLzcoJTI4SuehjPGc6Zcf5BMWkg73U
jDTMa0uirTiAnu7rBERsRpJvlxTaXRTpAIEtbR+f0UD6T0pDwDRJ06Nt6ShSIiOlN5pP70jDK0/U
DoEg6GdaWZT9suBEDVBfAnWJp0cXxXnTzZi8wC8lKEY3yVCL6enOmsZ5YCo8hFWDNyBByEMaz1Xv
KYMoekL2gdGlcMG/XkMashucJfDxG90h9dJNutj4PXhNUTvDPHT3hVxfzXCot7UmkJDd0f8ELKED
MO0VAKqWRKUtS9eqb8+xim05K14zWmoEyKsGxxeggXJptLvBZ5VnIJqYLEhMnpW2+F50YwS6b40o
+rL0DNvm9xgTyZD4yV6ZjKdKYkRSGfCzRjXGLU7Kg9OWGg1VxpVU0vJWNy3pzALlrvYlmLta/RYo
4kUumuzWajKJvkNwbkzpRmzUTKM29bccCKdDGGCoF3OReRjzJ9Z/i+ZxuAiqIZJa0tyvfoJWlR6R
aBb7tqUuUtX4Ia6L3ptz/blVjZSltTHhUhE+tYEzRRYmpN1PloXdZsCmx9TJ1lNJOeVt+x7UVXuM
eqKxF8LK6sv7PyLK/0ZEIU0Sm+l/WbP/R3TlU/se/jcWyvcT/sVCEWGb4GM0MbdLmozl8oeFIqn/
IeqibOHWVy1TVMGk/AuIIv8HsyWGwLpo6QuvBCbLX0AUxYCVghlPXLzQhrlgVP6V2/mXlfo7cBR4
y7+zVnPa/G+eWd4aMZXKggvQlSUAU/mH/76gvxNS2kxnXQJ+ROY9PorVV/G3Td3oUN+vlovvzX8+
QE0Z8oJI3Q1NQjhDYWCuoulArViASDRo2eqDRVmnDbuuUE/BRHMgn4RbaEiDV3e4Omv8BaqvmkAU
5q+xEKJbzkLWlibIxg0rkF1RCyQXqTOpRmNg0JxAL0YvhD7p0MH9jt9CgfG4FEOM57zhlSoWpWQY
KWI6rCuGhR5alQAkVnqyzdAPMuJH3Gmv/4mZWXlBUABuEgFj1vywbqrZnPZHcy4GvFItQURCqf/1
hPVI/v1R/O1l1mf97VNaH7XeKOqmGzUzEeJxuKzaFyMEGl69f103/W5IGaeEj2uS7XrTerEm04oL
Ffzf3aYOC3hqvSdV/X9tqmjAcMIsqun1rvXpP1fX237+TL4+cb3+Pzb//399faGf1w0i7DET07t9
O+C1EU28N+tWv1xdt37uaBLxr9t+HhdoJZaVfzzl5+71KevVME1DW4zoxP67B2Ojoku23vO3V/y+
dX26FgDpol3B+2OF1c9V+P1m//Gefv7e+lr/+FPrVTwUjIdlFaXCf/0/zIH49NfrLNNkIpOAnX/b
E/Ifk8Kgxgu6d9H9posCWM+qQ0oN8e2w+H7g6nP4ecj3a6yPXm9c7/65+re7v70R3cI7/95cH/WP
l1uv/r/vXv/E394lZ0LKOAvD5MZKoY3Fizp6NYesj6wCYdFfAzzZMpEgM3W9jmv3rwetD1+vzkIY
H4b79anrDT+vNOstL7JeT5eXX7d+npmv7o+f55gsODACkmVRh8JVKYXq0Eo51jHtZ7Pz8/qQSYD7
1/tHetjbEkUi3TlWDZqUKNueXiSkFuIGUVVm5A3upRyvlW9irsqj5mRMvbAzWoGZNWzScma4vllB
99+b0mIw0Pg0k424+BG+N9dbw9Y4qkQBu+u19WJ94vq4n6t/e8n1xvXu9YE/z1tv82UiGIoYS2sV
zJB6Gf9+sF4Pt7NfH+euUA5iDn9Ux2tLhEv7y1wOZ+uFsprjivXQDrOrPNByA39a1K2tEoJLVzMa
SYH3dS9fGj9ThVq1eiScEx/Vj9NhWUlmDeDQxWixyvB/pPY/t+W6Um4LWjUgr/k8YHTkNK2rmAN7
rbyocZVynpBIMCRFxg3CYaQm4iLVJRJHWb8gMx7QOUDJO/g9dFBduwPd2NllDfySSFsFqXYVkX3E
1Qx+q9ryX8h9F9tIYmdixgciJyLstcxLcMuuWQjlYvIz6spyAwiWbVTh4u+eNaV/V8xOIgkuqI5R
joTSauqE7L6WMwTRoLtRmh/81LT1kiZ0Vc0NytSqOWiC8ddWY9aqRwISLUCO0WZUhw6OSXoFi4cl
XQ7B356WdfPnxqgXGa2EM3MwjgDrxSr//7m6buGKk3ZKpl76ZUdaL5IQG5aRE6ZMHgbRL7rIxDm4
ViKdGr3Wyy0AS3aBKWskG3VrgzK0B3PW3WS4F98/xDXF4efnt26tt1XkaG6MHg57aohHoShS11z2
gjVWQauX3Imf6+vWdzLDZNWTZyrpVjBgEielsXzDSolTKw8RL63XQ5O7mBLyrQxyb+eq0apO43cV
alhmhJ05CJKN52Y8fG+2lWd1jbwP55nWT60eghq+a1CSlBIE7IBhboE4kczvi6rbowKgpdzFCFSw
XSAYx78TmfmS/KKgBmeJDY8q2Ak430ZM6ja2RMBGfeRJ010T76YHTL1KuG8eRrRQ7kL6hhmR2/Nz
6glfRegGCsJuG0seP8XkM4o3yQ2oSxm8Mt+GPAwmeupend9KeSEnRm087LBiiE5VtpmeRo7cOBpQ
0MnwgLNH8yUQbxJ5z+pn57/3dMfIs6pthW59TsNw2z4P4bYWHDKZMuUEWSRPD+Z47EwvJSow3+LD
0ovXcNpn8x+Z4ASNDkt4iCB3BXtgvKKAdRFYl93TgB7UJ+gVKjJwhaTuF+OPXu4n7UkD7tURmuzV
8bnQn0PFrdIT0wmguGTyqckpD8+1CMLfIz+2aR2kDGroztBHO1KbFZdEIEMmlZwDDrbBNDqTB9xZ
e4HQ0NkWvkYkq4aMKrJ7ReYpzQ6v6COFzTZANkPC27rTZN7nqTt0L3i/sPveyvZT712a5kcDgzEh
Y72rRQda2sa4zdGJ4d6Gr4ZOtc0OQXJvMAMig4eEh/6gm15DWKvpKe8DXb+8cMXuUCZ7OTllzb7H
OiBeQstuelhGTqo8RsrznG6y2xS4DJwbC6Xnpv2SU1t8rZ/RyI+ip3whF5Ko164s/MDHptgrHJKG
ocjCVsUW1j+TU2U5wzWIttITMV5bxXQClub+riDLkDGMvh8Vtwz3ONe1+k+LnSU9BsXZRBgbeYW/
0+eTKX/EM0oBDpMdmrWTaN0Vwha9rVm74XyojVvSHYFp9DP7BVogiOtx8lUEz2pzhuY7Hxnc83nH
M5G1LixmJtsCLXzqd3KVtgI/0zE8AGkIFId5udq7c3nUvkhTUbVPSPPImQGZme1B+iIlMk/25Wwr
4vKB8TnBUoJoQ0DMVja8iqEImew0B8gK6je8WPur6I7aCKdzV+Q7ehL0BTXLzmOsNk6OXhAioYmI
0CNuBjj3vSY4kvpopYdZ9IhUaPZZ6/lIMBtGIceUqB5W/u3JGOYNWWdE36A9UEk4mzbO+Aukfb1B
JG+RrHfXyvshFOgcnxZJbLwbXf5NpPzIF72u3Q/zEaCE9Cf+pQu81XEDFF0Wt4N8P2QnA1j3o0yv
G+17fo6Ma/QKtVWZXb0/LD1yvIxvlkIj5+QHbibdSjqAYnQ/M1Gc6Tqz15JZgBEcdy4S0B2OOhDc
aYZg8igvWcY4DzEAHNiWJjy18Go3rXCK6482c1HPApd+7Mxrm9Le9SCVzVAtPktG80+IrTRHuSDO
9IGGc262Nn59CH2nVHfDW7L4y90YnRAzo8xlWVS8Mksm6bWD36RvRbTf2H0FNw5tkoD4zC/8mI2z
dVGOmZt7BcnnoFk4bnYbMN8bVHiBYo8GukLMxuiWnL59YuFErFt57F415bXqPAO5pdfdY3IHFAc9
ifcFnHYxG5uXunR5T37jmtkJiIROrJQdPJUvDYKNyFWsIwCPzvHFHekjyIRAxFsciqXh1A8nnVjo
jy66zHizCWN4T/m6qlZEc+U20aXfWDUTP8LFnvKX7Exa0FV9FJx2vg8jElk3yFwUBQEOSePIzsgr
kRwx3sJ4UNKzNJ4ElWbnMYB6UT6hqqhMx6B5l971sI3BJNxFGRgQj7YRsPop9dqb9YLw1fpdPBvH
VPVGT3XqB7pvJXP/u/mYqBukKeOLtVDeXDFHi+AQ4pWxL5Nu/ioqoH2diBFlb3l4R/lh+JFNgnHC
kJkqmL3vVAqPWHm7+VGdD9N0N7AoJclcPLXouXp7IcBrfMkYdzYkYdO6BQaiFg+P2NWm+WCaMIxa
O4oPXeoYjA47ePdfw/TWqywfGvqL4UuG+5CmmBxc+xDtLFfEnQIlLHVT8x4+blohATrpo9dzZIkO
GFCiCknBSSKbJXH5hHDE1OaG/KRo3JDRlkJlAPBMA5NtadN/mu+8y2v4GqlHXj05sqAJwTcSoYOw
4RFivTvcFw2sr+3cOmRpAg7PWWeTv+QAQG8/CJ0piBen47d9RGFBkvNBthH+7QybXf23FtvlS0nu
+C1x6r16pyS7eRdv8yPTx9pRfvleu8wTbMPhl2Y4yWCLnyWHg+fgMY5s8QHBJR34Db4vdobwZcQi
7HvkvQZP6s38LL3gHJz/1C/EV2iXuN0gXqx9Oqw2FKgnrggO1KiNdt9sR9v3MpvPdANiYxPutPvf
mz+l85/snUlzo1i7rf/LnVNB3wzuRKBeliX39oSwM5303abn198HXFXOyHu+OHHmJ6qCQKRkIYRg
7/dd61ntj3pjevtQXqkX7Zzv1AsyFUwYyaPez7+Y/Dl+hqujEBz8bNzRb9WQaukeKeX+g0luK2rb
9Ian9sWm7vYmlIitVnj+xYcQr+LahEG0BbZjoKZDgm2tgsElvp0hVOE13Sbo10gxV1m4Cxu3eKu3
5W20HnB9ydugvmO6VGCDmwgw2Yzr6KB7hAPyTVD81zeEBAMwweyieB806d0JYNAalZHyvKe+3b/B
g9dOyFF3ForAs/RDfsKx2ZHU947QcZ0diiui0Kv8GBwSrIDcElYY7Pz43BEU80g7lr3aRlf7FSsN
/6Y8ZwkGOZfWB3u9RlyOUz0EmOMy0yLPkCXbyGzxomuN2AaRGYcd5f18nrFBflQe1MDt7tWn+px7
+aa7GCdaj90lOZqu5nGyb1rElxw01zhpp/rcXcTe375JxWo6TafqrG2w1Ac78m5OTri+4eedkQJQ
83DoVuKB8FX65iRto7bP73lGsSLq7DydjE342uwNAvDex7V98A9v9ftwys4DiuOVvWX0cUJ3eArp
A25qjmPiSmsiO1bZql3FN4DGVzzFK27SjbPBNHZp9iYNs4fkXD5IL9EdVef3+IFggQdrJf+qnvo1
qpQVaqJk1bwGz6Q8Gp7zoCF9srgEEOC9ypoVYLMNd41nrmScOhxhfC4pSnqXMxazEdfw/jLdCZxo
brlPztKOrIOT8VB6lue7OXa/3I021qvEaxsvvDGFO73CnHWHleRyhYJQRk/lVdJ2aJa5ubxmfKpt
sGVQsk+PnA5P8UNz6n8lZ3vbnar3lFEPla8X+ddLdo7uxrX/K3zNf2Y7sjAxta2Mo3Fsb2jlYoHg
+nkPTkt1N+2b/BhdzQIZOV98zY8qWj3In7nHE+XBHR8RwA2rB+ejfWtUvtnkWF2znf2uP4rX8cyF
kAuk/i5e4x+625NE5Q33yTE5qo9oWi/VVX8EzepyULfqDUuX2ATe4KNMXK4+G4IKwXWtjJO1M93i
EL7MJ91Oeh5QWWGgmN3iq+oNAlZ7gwKGjcMquyq7/JZb4qH65FwtHuEb7KdjvKkfp2PANaZ5RkFV
3HB3Sj6X8755jm8BxfM/UpXCG44Z31fs0f0hYxBRfVS44P7ot/N7jj7RbTfP/Bs/pqj1TOVoM0fh
0JCuxQ2LwyQR7LcaPqaP+F7ySfBxfeD63QYLhU62lwwImp+J9CHDjOIyamyGPcYIfi0X8wAfZD/w
hYzn4ad4pT8NoG/D+Z4/kAqo/aB1OLrFk3Q7bRDy7miwtYQR1hhMcVS+JFs0p/toD4mezJ1qA0ru
IN1oN+gR19ZdRvYGjlgvdH5iUqY7CA4Gg9IlebYt2m2b8Dre4Te8nUihuyY34siQwsCZS7TyK9qX
dbfzL5/RtedQz9FvpNB4PUPlQ3wbXafnYbkALlcJZMhcVCrYKI/FZ4AEmK70ilxiXggEG2411w9u
gx89yhJXf2r2uTfMOD77vbmtDs4HQBtJcvs7+Bf2O2viNXwxTt0tTXf2ejoFsVvfwd4gS53vvbu3
nuVHcUvSI4QYMucYH7wpH9UbuxiTB2N41Wc3niagqqvuY+JrnBUj88V4RnCEq/4GAo03rqFvitV4
GNcf3Y4RHnPNO+1se8Eq4FqBkGctbrmWcpt8m7IbFCb1Y3rLJS+97W84rslOdmnoHNtgpdySbckv
lCGQq7zJe2JNzRPCiD0/fBQXjluuCd7ckSnimVvnVt7Cxds1jWc8BM/E73kj9apVyGXsKdh9hF65
NrYDCQK74YoNYVVww4tv2e+B4BEukrI7bJiNPVfccT6sn9MrJH/jJ4b2W5t7d7xxzvlzeTT3zTEk
H/6OKIreWrckqdBouzAcpA7DSfs47DQuz2KPItaTjso9JrAtI1T+8vZCoO0dY4r+054/fXDojsV2
2rWfHdeJHfkNLlEsu3gT30fX5GocCVG92wgkhM8qp0BC4rmHHIFf5pXfrP9EbZEvUP/U4LZHa/lp
fB/fywuG3rvs3Jzw8ZytH4CfHqx75Vak7rT3D5iKzvYVhIgXv37EnnQ3HDt+ztpu/s8kkLtHWO6a
T+p7epEM0G1EyezI/mo6V3qR0x2Kn4QhFLqh1YtN2HPBz6X2T3azYVx8MA/JGjAN5d0984UrAdxn
hplz1Mqjo6xSOo6rot9DDDnoe2fySOhW8cRYn/IYoUS4ErDFtwhN1XpoHhya0gdMAiOa1ofiznlm
Jz6CLQP8GBXPwqJIOgZWZP7gf5mjQZeK28KEWOgQy+JrG/YjANsmtQLqT/bcaVjWlLlEtax9VaNs
pQVrH1+ZhVCEWkAUy2KpRH0/XNaCsSd8pNeIt55LUcv+2HJ6aDHneL2l3Cf9NOxDWuMVuKO9hr9C
aWprr2AFzbvoWEtvHcUcBWwkLZV11ano+OQigJLMMQKtH0n9TrGSAq1VcKtSk9+KNGACPC+Yupjo
iFDFQ7sQcylvWSPoV+wmrfdUXMyHOp6r+ko69xVEjUB0WSWcCg1M2HO5TOtin4P+UiObCqb9GNgC
yXIAg7bP8zscYQaojhm6NcX0k0atugid2mCEBfagzJsGwOeHMETH1IzJh9KYVF9IBopDRtTlENCg
ghjHoDxzhyS9Gcs5SXzeY6padATkGPeHkdDKb3x0g8NUnFVN44JbSdCA7R2qjZQLJ/ukBTA+jQLr
uGXRyh8z15g5Zo01t0eW1XaABVhEOjlRS0l3qfEudd1lDY8gzbq+qo6Zj1wm1ih/L4sxaquDKiiU
f28r8aDtRBjg7hg7SipKL+jgwz7rFgDa/HDZJpcUrsg1t5goUAddFiW8ZXW9rIL8uDYt/oOlLvtV
q1WJ6mG+FrHsQ1PaRSXxL5g4qHjOleHx3zWy5wBZztuWxR8Pl+ctL0twLMB6yUcirAsK3fVnItef
8mCj6be4ACQtP1WZ+0yjFEelUdUDDfW0KflcA0XKw+jIgmQqdKFxMZ0zf9+3QeypLaHGlU5VvJy7
OIhdq6+1xHaOUx4mXjwNl0LGaLX2K6qMWdVa3VHR2tsW+eSmk8zqMKklTm2q6tRIzSdLxYn29Wj5
B7K9LS8K5nS95SnLxuV1X4+XVbKmndwqj9pEzRVSIrcVishNgDUakhd6KkZ98/qyeVkQTM9ve158
P/z+16r2qbgCyFqe9r39669orRCT+/1PZp9f7RYBRYF2yEW/iw5ulI2biHwc8JT1mFBlIBsKCBqH
l9+gP2e1EkulroGVvBJ5LraFo++//21ZC2ZCjY07Fxjd/ALNrEArLv+0LCpV4kvT63RO6u1UQtl5
0vIiqtfQoZSljTi/H4n2PPPrT31v/Xq8vGB56fJHYyvhNrysfv+9r2cuG79f/v2arz//59MHIyC/
U3T3f7xkecMe15/bC2ra33/m+3l/7tlvj//LPft+6wpeLoadmM7zfNyWP/nb3v/26b5Wl1f638f4
t3f6Wl2e8PUBnZZ5JmpC/evrWPbkPx6T5Z2tOvrny/vtnb8/5x8fZnmv/28Pvt9iepsa/ZE23Ssu
Mjhy88UfHdHfiz+2/fFwed4f2+gBUNf6488oS9Pq++nL2vdzlj9RLOyj7+d8//N/te3Pt1n+xB9/
9us5ljbdNfTbNu38+ewFFRXEY7Gt6vhAsih3z/l+u/zrHw+tpcPJ9Tn/eqK9dFGXp3+tLs8vqDWp
toEHan6DP/7E8nBZfP+Zr6d8781/fN0fO/Yf/8zyvO93Wv7e97Zh7oL9r/YobyDw/jfaIygCNqKg
/6w92hf9++/ao79f8Lf2yJH/UowliEAnFuRf3ZFj/mXq5CwxViRrSDUNFD//6I60vwx0SralQ643
ocOjVvoniEn+SzMtx0DHZNsI73jV/0B3pKCv+UN3hOrI0DUTSRQxHaA9Zl3Sb2lBY9Y0XW5F9qHS
kmc8n9iYEDjPbrC2wlGGKfUJJFR0git2qqOpPoal0WEjVd+lWItoT4xErZUF0JGpO5X2W1iN/V7z
sONFj2g7KY2nv8aR0c04Oj8Hsl6FpBzJVwIQ0iG9TyL1QZOn9VDaBCnK4oRuTj63/aMv5GSPRURs
EOU8qEixrqNVYoEDAlX2OarVKHLNHFuvCRbrkPT2vV7akysaS/OSbKvSqjwRKEwBvxv2RpkEG62V
ypXh6w0FXg3KkkXPULGiPdaT2ktT8xktq3xbqNBeUw3kxeyFNyzFi00KAH6pa9cqNz8tE/NxHXaf
Eeb89SSMU+Q0w17HZVgNU7Cx0hrCn0++pl5o0lHXx13bN699pEnnqBVe15Oza/T+1s+V4TGRqLtq
+o2qt9kHGe1HlBW7oJjG6+ATZ6/QSqGnWxErlUzcltUYj719UBqqywH0X1gmFuzRkmax5BMVXhJE
sc4jPXYrZ4i8zgarPhrYM0trwqiiqtzfx+koEm2np/uxoZiDJWA7GDsntGrQ9eHaScrIs8Pxw5RS
7DK4ZNdWnzCZGfKz3rUKidvYCUX+pov6cVRpM7W+vq2BYKHjNX5Weda6dWqi3Sjj1O1J6lw5nZVt
xz4x90VyaWqhHlqTpDllumszpTrUxTqec1UVgxpsGiF3xvWqdnQrBioUFi7ZVQkjRtPIdPR7Iu8k
cYoHyTn5vb0xn5ImZ4rmDDfpAFhuSsMPrOGdB33poGPaZexGJLVRZJvciIZdVHxK7J7bBnKySYYM
vETcvgKI771oGjNaML0HaM3Yq6py7Cs539e4gtexJnLAQylELIMo2sg03I5Awrww8OXqak/nz/+p
mFG/0xJYnAlyYS+JxshrlKhxS5ykRt5RV+0ryq2BgY7c7N5yORx2qd7cQK/DY+cb9IAAV2dSsTes
gGGvaq4xR9hF4T8X4y1MpOBqxjutczzg1eiKOMG2FTERRmm/GJI2HUdwdh3g632mlldGTNpNV/Td
KVZ+6bOLMMRQvwYugHtWIu+8Jsu1tHRxNJU+P/KLG7xYyMdML9t96RAd2TTRc2uW5C0mpk54QGae
5OKHBMJt63TZazA2oO7sFN6q0MJD7biqYxlnWfVPQiqBHUTwem36JJqdUc5oFMhohnTbY7flp00C
FBIJuOT7zJZn/No9upn8JlMQVUPm6Xc5RD6z1KE6jnni6nZjbZTAdx1mGG4z1sbOaKoNA6oPLFv6
FnMdvdg+DSBIJC/NPLbC+xEMRusCukojZ1PnlBtD+070XLhQNJqrqaKdYEdHowYMXJFRDKXjTZmM
aNfHAYWJTIMGg8FHLuprqk6/SLDy7CQ7BlG3bp3BpjwlU1YJCC+hL676pe/5Y7Ub4uwH+031KbGI
fI5GzA+1WNvkkpORTg4KgkcIVLji2zrcNtHrQB0n8WsJ4Tg2pm6y14McPmZctFfm2DD1TFF8MYWi
RFqXo3snCipnE7wZzzAH6s53QUVjMc+BMpbprV73FCsM80cXhpObKnGwhkCXb/CKGKsRh/MeXQzi
vBQ0gRlfRG12aydNMNX1wTZv8FwAh3V7U7J3sX5rOih74gQ8R1cEsovDH2qCFG6caqKlmL2U+Bw3
3KjQpcewlGWq/Ho1nWo1B09JxDAy6Z9GgNpzIDt0pQbBJtOx8IymeDMHzh994FNWzKtdkkSfs88B
hcs2ycW0FxiWmAuuwqgg9yCixtBG+Y9icE7I8JNz0oJsaJRG8uSOdq1PiHfILhcdRgVdFM4+z1Tm
yapRUrn5nBzV3ERDWK2KgVAwrf9MrN5BrUSPqo604Il77qYZossknMiTgR948Tie4jjkmpRnH7op
PUqyf1QAEiiBMc1eCNrvUvcM4W0tyQ4ekRhzn1As+u4A5cnOuAcFcFd1ubGZBo0mGi73OY5Y2wxh
B1dmsO5HX643diFhSkLqf5vAwX8aNds/tDFKhVpFdNGP1PrqUhmJENMzWE4NVke1NNZ6TcRJACec
+JPp4ieiIZ60Oil+zekzZ0xMsTVeEiUrONkxKUfxdGqKFkZVYDkHW6cJm4DJozVG6onqpMK1KuQ/
ulOp21BtdvpU7ojk2EtjkHkybhqvqjsKYyGFW6DiaBKopJudMZ01s4QVZWaqV6JGiPyee4I9lAAl
MXCPNtDyrnqU5ZHo1KAOabgCaazHofNa4igpps1coYnjJiaF7kBXpFi5Ry6+PkYCE0BpW54yM9CP
mmCqF6j1yaz5mRhDQe5S2mzNQDvDzOgPqlR75GYmxzzKAjKndp2PPgXuBM1jh2IMd/aKAlK+BYcu
uKMX0sZWCBuIwWsZ/dS4ZhFeIzyWXq3n2MWo3VgNiIsq6ldDRNXVFuA1FNLMpJRwZidXOHPjkq5V
yA04oncwkOniCrsnpke1b9pSV3fiXopKaRdiaQeqHzz4sAE87vAVgNayc3ucqUivO2654EwMUzkZ
fkXLLo6xwpQdJVhMEaVEJ8ygAJ12xn72lazNXqB31fPstiZGicQHw5OqbRAAFrejMNjLDV0BvCT0
l9opPbX1uB2rIPAQE1LpHsBjfZcq7TSN2/sGPYMVlOoumCwFYQ2ACbqFI85uDOyeH87gNLJiDq2w
f6oNNG5KiUECpHnZuqzpNXWZWYdnAapbp3V3P1g+7fN2xGJfWNQIHck8lKpJ7zCkr5Jxmh3MUnuL
EyquGGoRgZTaSnAR28mNvDPkFkP/vJjIwVsDlX5Psr5eB0b3Q5qIGwI6MGPOsvnbTmXAcVFZHDJj
apEJgXQZlNLTwznCJnLQjrRJfoxVfEvNQgSu9AZAbWJxH0iMjiSRBCjdHAgAsOijYQwOJYAOzbKT
Q07OT62aNH/9SD8MrUGLoEO9rtWPIjM3sGFlvDvi0U+aZBPPBqOlCKg49SkuEDgtj4LSPiHJlDbf
dcBl7Y9i4LKNlAEORuTslrrfsqj/LQOOqibtI3oanR8dcW1B5nbuNJ+cnMrHTdNxPclbGwQr6fNo
gcw59EPOgOjn5kbRy8uyu72l2dswCYhr/qc4vZSktUXP/l2iNoPQWhPV9LyoIZdCdFcGab6DPlR5
zDNp6y7Tf0eQzSVysa3nubO+zP6X1Vrn8CZySkt9Fq3KyrPSKRWpKoh2vxDQyyrm4IS81Qpu3/y1
JnMqAjNsdINfy2WDoheXyZSBxajD61LZ5fz8uxa9PFwW2lyrXYrUONs8kHt0p6ceC59F4IGGY/1g
zIvloRiTTyzV1fp7U1Li3dedlnHWv+V6Yzksy7EiXeNkqJG/UR9yAWY9NJBG+hM1OXsid6GN1PC4
LOp5rbZ/VS2CjLAvRu5nlBSTgDlKkVfdYegG5HSmufNlqzt8LxyR9Ac5tYpN4kyPmVRKRByF0iHt
53MOVJ0Luo3wPGqUy8LuLLGWKcWm8tTTg+3hiYW1tZMYd8wA+L8XwFr/WcvnBA2S3klgkprXJrTQ
bc8LS4HCs7bNiq5Ex7UPrxlXdTROccUnNaP27AsRbAd9ajOkR+LOwcy7Wf6xm3/sGqElblOhuNSD
qaaUnQ4NmuyMAfl89TDnS4SY32hZU4DepCjHedw1wVNk98Fm+VKW72L5orpEyzZmbt3XWkxDwZ+j
KSr6nVakmNvlLP3j/K37njlVHQ9kFf1zYlu07Rg279WWQEr3S+DLVQMFHtCLnWBAQFAkB4T7+O/H
iwBdqtZZ3IZ7phNfh2D5lMvn1SMVpfN8WJZtXLbzjS1QGsJ1LDsRe6Gs/QSJjt5xgOpvNcpVYUZM
7FrmGapg7K05Hd+B/lojy7BVKKRNgwh2LB6lvMVjaMNfUCfI347dfMp8KzYiowVSKpKEC6xNGifZ
4LTHhKN5Ymxo+/67GByhuBY5CTVZF46etmtzQjQvaO5YxeCqESqZ0CYuxrnB9HxWA/8iTOZuRMB4
Fd2WgIwFbBXmXq/1u6Ip7uFscsdsmYtBxrQSBu9KhkjIyW+G7ibO8x9kKz7JAb6DVCJqrO+j50x+
ikPEg6ldvgRd/qIibndjjZ+AksVnEebprtCHqyxco6gA1w3ZKQroHGRYdhlaaM9tzcyTcjuX9rre
UBiHcDEZySZI213vjwx9rO4hLtXyGIjmptHwNwdpiJUQOOQ8UJX1BEEzzI89zuoE5WCzb20r3yoa
Dc5xuDiZ/RAT/eZSiDjaHxJ1ApBg9O/RPwOdtBl92d2h1omAFj8G9WpPd/R/oo0Po4guQnIKjeGD
CUnmRpJ0lrCmrgD+oevTma3bdkUlAlEBoT50dlASkwR7HwfGbZ5eRjv5ScgUWr6RZjEdtnds1JyA
I5IMuU1OtkFDZbBI0IvLO1vsnXmqB8OXWjxSDqNoLolFiHQ4kFWv03L3+4wUtqpl1NfdkOvkWwh7
msCkBcYwVQh+EsqI/EN4RP/Q7SxLjKXc6zR6OXLMuMpOov3UFBkCLDzF73jxH2rTfus4CFOILK3t
ZU5E07gXaXKwM/muShtAPaACSjH9SFTm1F3sEG3U11cdG3xsolUE1KaugjR6agfNg8L8OPpkCwUO
2TaZ8SmEJrxWg5oDkwCtRHvJym4dFhsU6EcAj6Ai0191hObAaZDzlcje1ME4VXG6ro0CEjnBUUoV
WUivZ1GkXN9lJTjCcQcWPoAmFn1MajJDllBZJuZNOqIUJarjRATcTgNw3aCxTvQWOzTu6E6Hgt1C
n8rE4wRlO1GcVzy6vqvyO4KhaOxlLSlWZWVfUtSfQIbPBDH3cG/FVpjtS1Fkd+wlShFnXAVKbG/z
kImXntKCxnyBwh44KdwwJCbc26wInQxfQ9CT9aUzcEREs1M6pDJaZ1qbqBcrTe9GUi8NTHaZc4mG
+mUafaI1cKKTUPYiiJRa4fPbN6pZu5BXWncSARiiIemOajQ7+ybpVUC4Iayj4Fawb5n0WAXRSr49
d92r7l1WQduRUbs2VAddDalWntkSXW6lzaWtgblgzA4TnAxhwFhZSiNEvQoYwhwTf9WnXhhnXqwK
pC2iQ9skLHQzlOVE1mHnr4Fe2tD6RoNwv1oH3S16uSL2CIlgnP9KKyNyO7N8sUmAdEuwiNCFP5uR
xOqw6M4lQ6zVJPv1Kk2dFFEhvOigq7xeD0c3QfyUhDj1M4RyQbfVErr8ZRY6OzlBO2NZEgjESjrJ
anAKZdQWQS/Hl5I2rusIVPOGdeeEqBOKTu08SwPelg7WJh7NX4wsgrXWor3mN2qpgXIYsqexjq7M
i6eTQjp64WSMrM32l9bi/XcqChJCex8MIaMIll9zfPPradKPxJbMaCTczHZYc5YTMiGs9UQXc20H
vZcgeBmIz4w0+8ZANjz4NPggFKobzDlok2Z8hJxLKzAhj1E0XuqcamyWaN1Wxqp8ABT8xF0Dyb5P
IXDMT3XQM1Uj57Bo5Tsnnj5MWctvVHo67mRJ5hlWwK3sGBEXZxzoQFZXogE0lXTBPiMKgyqDtvJ9
+1ccp8OaaYjh1hLyqJjARTdD3hsa5UtNxfrEZc2LBr5NIxC/KHuMGzGUnqYn5U72/fuKa9Ahd6pf
IUyYRvO5fWbiM6SKsqr6XzYtGE8CYi3Dmwr09BqFXeLB36anns1q3PZWr9Kf3GJONReyTcY4kAy9
F4itn9zSQYEOI+JqQ8c7Je/j+GdimCPO9RZBc8+9MWZM1uoaLBMbgUCziWs95RNTBjF0HO8SIluY
UQB1i0lQlpSCQwYq3XYuStdGniFxlWFUG5E+1atcBu2I8aj0YbXC8EjX0chvR74nojuRGNnZzHs0
+JlJnlTbWy7vBLP+kjKxJr+9xASk9xjbkDK3N4U/uIquv4kB9orRtf0WdtlOnj6FzU8+I8PZKeCw
aCATaK7OdpluRCOBh7eHyVUV4WsBrdhFpuJUBJZ2fX6rTfV49Q0fK04WIRUbAvLVosFe6dqt3oIg
7yqLD4xIrJCVdNOp5h2QdGumO8W7ythpWtWfJNP+CB3jRmIW5pl6Rlix/pAnU8SsIbEolnJBC9ru
4neo6EW56yM/dtVsOI9Bp99onNXR1G/RaownXesNbl9quwkPSZbOngKkFFwlXMksJg4NfWuSRJ4j
Y501tX6k4O0GZYsHQrlDDKqnmKxSawMb5keiJQ/kwtc5uuuOToKXonBxu1Y9jJFDpkmGDjAyVWTS
zTby8SiP3RaTmHygTIZyTnZKVzYMx4uECYBBvYTZ2Hqp/pxQ317V89xiWViYdKok93dKXj7oXNh6
RDRjgSJWpeJFcQjURLGmFgwzEdLtGCXc/INf2eCXR1z/iO18FZ1Xa84Xw2EnoX3nNkcWYuucIwfG
ZTrk93H3ETVHX62MdcOQCFeBb5BYrD0KAniscoyBBSbvjt8Bf7GAzYxp9zopwwfjprUCElpG4d8n
qX3148LTSCZ0RXTVUvantvqfQ6gTYofgPrPRClvYaXz93TBGhCrAU5go7yeZhB3IIZ+tbt0VVd6t
mhqxmhZ/lKr+MVHxAO8uNVyLmGq2nHW2TQBf1MXrpvCJYWmJ3+U74TKcQF60Akbvs+NTSUMdQWzh
9qMCbGoy7rQK4IyosrWRaUgLnL1vEoAJ+h8h4zSXkvrsSZBETcx2XVLM1PYmQHJKHu1xHHLzEJr6
LYjuap3ZMQrMzDG9OipKbBrJRk6QhjIbQK3c4fMgwbYiqc9ZETZSehRU6k1kvMPjyj1Z/lGVYNYd
vsesDFVYi8oAVMhBaw/1CErw4h/TZ4fNbHCcC+atMp6s6ox2Kl87onjIUiDWZK227pLo14zwrVZl
UDaH5bEM+pdSE1Ovp7Q2gZssdYQsilvQXjz+XkRlyOXC4EovkY42jEoJVpiw1YLCv7dEBi5pgdEy
Z7M530IsBmJ+o3zIr/REhg0DHt5h3vS96PoZvGvZ6PHnN40HI62hsIn2IMc38ZS92pQyQC05LeDN
lEnm2HaHvJlRfaQwGm4cddxX8KFSEQiC/tDSdTj084IdOE1KkG+X7bL5Gqv6uI+gBhy02aFqtwwE
pxG40xIEOQAMpOFGZ2R5aJlknUgFqjiKZdUhmhVPoVxlIH0ZzgRVFO9pd0GRzafeW/z4xuyCpXLz
+wKoGWIxdQIbPE/sl7TIwdfulCZlpBalD0avio0BdwOwHouqzIfD1CV8LNRN/jxxjuOmP4TzYln7
3lbI/aXpsRAJS6EoP8/AA38GzEB/QHc2P/7eSHSuh/lW2cmz7owg1bVIzHInkeB1mIYy5O7u0ywS
Rgz9evbBpnM5q8rx7vkV9EsjjQ2U/nS3pJjXwfHBxDmrtpY1fX64rM3PqFS72WkOHui60cWqCS+2
ZsUHo2lRXmqzn1KGlA4bT+guAzb1kJmqiomEtS6ugr1F57MDfXLwk17Hv9A7uKVFcrtsiwOunMua
MujqSm5NCpx5+6loKN9yo2I0IUGM0f1O2SfVx/Jg2aw3ebNP+MYWesqyEDNH5b96yIC3XiclToxl
/6Ri0DhlPaXmA8uLK3peLJvHpvH3Q3Ft6wmvBdOEZFum8VnRQx6m884ue5wwSHAt4lrdct5HfZyU
gzkvlofLwqya2KvEXVJyJ85SviayVZf3/20n5oNk2oaVrcZ5F5Z/GTkRIszlMHtI6vHtB70St043
EsgBk5Y5FxJw+TkLmKxMFsycKAQfSuKla4zAcORB83d2sNJEqZ+nDJlpVlDSlrpZMes3J5wfsUuQ
83sypB+MgdxUG/vVqGagsovo0zDyx6LhLEnwv4QFls0pkRGVji1c+4TDNeTFkWE+cwnIy26HmBHT
Hsmv2kicDTOaZsiNLQwn0xNS6P2SPQCpRC34esTgJDhS9BUzMlVEymOhdJ9SyicwO/jNQSxxFCwL
US/VWNFZh6DBAEFeC3g/+HGVKaKv1PL/Bdb8N6IRTVN0xB7/WTTy8Dm817+rRv5+xT+qkVkDYv/L
q/ldOQKm6y9TU1VLhjvj2LZq/6sc0cy/dBQjjq3IlqPIyiwq+Vs5ohp/2ZphoCaR0Tnajvw/Uo4w
zwR+UxbpGBT5/uf//T8GccCGrhLTo+rskKarc1j9b8oRvO60dYpC3usxacq0ZO6rrp5NMYwiC8vE
HQBJjJ7oHT8jBtvTeMopqEaTse5GnqKm5UnzJ35SQLcMW9xpRvYuajJcILTvymLCoNw9AItJVpoT
XkvDvu8b5SQKwyMBgTFUF6JqnrCfML6kukxbyNDEey63DLyrFRJRatPqrYnvjYIp4mFMHW0JF9tO
N1ZbP095Yqz0MD8lpY3FtjKulVafDUHZpSCqARv1QP2r0i5pCz84r6ctI2fuOw0kVXQTAXgTIf2I
HSfYmAmNxh6tCb0CiGGK6vUFE62UpPbJ4meIaY1qJQhsHA5gs58yWhW0uhjvO/lWkqKH2jFDt7d0
jNpMTqaK/lEPgHUrByOD0Gxj+/VbZSubVuin1qLfM6jh3rQ4Hq4G4fAADavo5tBjAoqPRS+xAzRa
mVQH6k2WjfLRivFCzY/0oVJvljVFANFLZfmGSZ1ynkaOc15EzpZxAaxFVa9PsI8GNOM4W8dhUjzV
dKTb3CiCi08e96UgU4WIc0xfoxZDEW5gxxmVfAnobq/tjPzG5WHLKPIy6gzV6MBr6oh324j0B6ur
ASeCOWDe14WoFPznwM8lpqgB7Vr6664l2f7tshAzt7RUi/tO+8icwdqBsOPyaacm8uGAjiON3m2p
Z2yTBS4O2vC7OJJincIJgxEuqYycDRJ/NrGqhEfSeTQKo2S+NlJin0jcs05iNOAKDdiyu8E6OX0h
ZkEN9pO0Cy+DsKIzygIymEDBcXNuGfXIKvlOfX5xEMUDPB/b+3qMwu0YREz2LaO5z4WhXxWZnLx9
qCviUZYKFvJboE3+/fJANcRG74vuYlHqUPrYJCRwtrVIEa4HKz1qckcmi1nHL1MpYywhEZmcHO1l
KOrxwdcaOMlF9xH3VBiHSdevnekrB4b4wxoCd8/QHUY5icJnS/p/hJ3HcuvKlkS/CBHwZkoDelLe
TRCy8LZQcF/fCzzdTzdO346eKERSAh1QZu/MlaHyXQOc72nKnjsEI4suI3oOkT8pmoW0HnTbOHt2
0p5ttcfX0ej3g1KOX26d78KeXRAr1oDJyGYb2nOJZ96mSc1ZpjHYd8ygyZsWaMqih9l0PyZk84Sq
E/miZ4VOqWjaZQlloJrv+XYKKB3FqWu9uVO4q7o0+OjYbAXKcPEQAzwKp5y2UUQKvSsM8ZJO5ToL
bP1igd9dqD21m0Gx5tV9Hz6lqUtFOi/NtTt44RO1ERf6baj610e9nvgT6DvLxHTcbVrJ8dkR2vOY
KuWNMFmmDA21M5cw0KUlRPeVvytaFdylk6BY6NakHHfeWQzkf4JtBTUwxO4x0vR4aRaieohsubES
npp4QmVdo317cIOGBR0lTk836dxS0M0VvDkNU/NNqakjRHG8o+ydQdNysR3qymBPMG/2KXAN96XS
D/eFrm+lRbmrF+SiJPP92B2mdRuP2vr6F45ovG3T4Z3riAhBVzXepo0z3Fpm258KghJ+7+K7TDeh
SjqQbYPZAkb8rFYGriD0BuvrzXEE51hFlDjphRyavsuegfFcgjIVtzRRU7zbkBzT/o2QzunUkxLw
IIrsHBcivFxvDWEfwpPNwm3KNTGMg/vACBQv2XCHR/bLLKHUcOU2lvUwDr28aSzvyYKy6kDiuys1
Pbtty2JT9CimTHu01mqS5aerUkmZITssfH031FmhVIMRs4l+MHWj35ex6/ilE1j3lWlj1smC+ptM
EVkn3ZGiB5xABSDDxIb1NOtuiHDyCJvsumjjjEGxBR3/FJqKuFdI3jlIpstVHsSkg1cVvDLbuIRq
F3+5rnZxM1X5HHypYcd0wvFZMQtrLz2QV9ebq7KLzFUja33XCNN5yTirskhLn03P8w7kyhLonefu
S++R7qByesHMIQjQscPyRa4RizYv7PxImY1rLFhV+9MpXE9IRi9Vn3dPtmIQjRJr+Y42r+V7aC4W
ZqgEt4WGI9YTEOOD1gHz3tXmTTOKAr8AlzAbkHIhvZxgBdkEZMdF1ZNT8qXkdE8OQ1ycg7Ly0AlS
f4lCJ2TbAozWsXCFRNlITKDX+JoZgpNVS3nrdlgmTTW6r3uTsZri2JYAoOyoJ+0xrd3uhrqfwmWe
yOfGorEdl2C05kAlNGL9Ej+I2FV1HD/qc5pSrPKOro9ikQP0yIognyD7q4BebKeZbixb3mrhJA9/
7ptvFh311IpGUlBN7Qlmd3u6/tYXvB4Y19H6WvAeHL07XH+DdIvHeaog3kcBkBkS3MGvMjypCJ0g
flICinW9WiW0ZhY5+TE3GfA7JxU/mqpq6NpktcxM4lmoEzEN2tmebM3Q11yajxMfAucPhJMwR+xG
TBbBaa8G8rldGofbKFPlLi9jfyRvYqP0ZBXpjRMcK6qgtFWTM1u2tLnJlTa/VRhl4a2kmq/Y37QF
q4XJpLDJ1WmkyyHqQ5dWAIVj9b4P4mSJtkjDZhXYK8clYq9MsXcZ9WvooboMcX8gRui3Vt98MAjj
rK4V7xKOSOfsUuItTJMT7Y13kwAxU1boMyzmB5nahMOM9zFSD1/vQEoYLYTWFCCPY5rt3nA+nTF5
IPmVEZVAGfaItI+GW82aYFc09Q+RaVQ+G3VV22oL9li7UVo2TIbefVGmxTg5iEVOB9JvFQvZFXXt
rZs4BFeYtDKw4iK8xCGvZnP47lD7fVyBNIgSaK7VZyhwa3G1PiktWiuuGs8yigVKpLUXe09GrX9q
uXJqHZWwLGqr0nx1qwies3tLEyzD/0mrQzogs2tamkBYH0MpnlLHgkIa2Jtapipv/TuthA2wBK1z
OzxbQfVJUmC39KbwwFLDMXptpY7qqkUs1EfRLSJNMml9tVe7NVCst9KjB198ydjmZG4lfYBKgEUO
oD402qbVTX/sqVZb6BrYxIWf+kwyVnPrFs56W2efcdK8QAhd4cWDwthI1nz5MdCyfd3TEJgs7bls
1Xukbnel9Dwf27/pqD+9vej78SmYG286HLXQ2ga6sg+79hJMyr6h88nZhKcuXE7dzSDcJRY7lA+R
ctcZyntKe04N1Z2AA5Eo9nZ0ym3KSLxw9eHB1Y1wWSpzo02WNBeRJy5gLZZoIfE9gu/vH+ai9Gpy
tWhlJPWKq3/uTtufkJIj32X/24NmqXUL33OCt7XPubIN+1iDeAvN+rGcm5Iec72xj6v6QgoFvc9I
HFk/pRtGNScKxsWgDWfUg6Tcm4jtGvAcgUUWoxrUm8hzLsKDttIYxIYXwUGv+W1edscqA0wevljA
5gDudq9OXh/KqfgsWrVCkTI+qFyPq7ZBHGA6xjbXp2NfEZhDYs18cEBdqPiXhTfeaGOPyCJJC8r4
KL8rvp4mkvcjws9cTciDdWlYjwbpjAHGs7kjATnLBgAXkilYEkGBgmwxEPWzrq3kdaohURCvQd3V
DZdenKyRIg4s5LonkRvkSnIcTbNecR6eDRkQaEonliTY79rkGjGU+rOr0J8JKZKl/ejk3hs40o/E
/WIGuEGLwUutYovmCrgP98fNR6SK+lGnyrtUi7xZRrG8SQVsKujcq1gZ3zvDfSLO7ruz++8xro9m
9S2ECTu6zI9mEe0swVduZdFnZMW3bT9b8K3qXcMSdnSikelrxD/IXNTF1ZudcC4zD6BvGrZlFJ1Y
ML8QPfAcSlgetn0m0wjl7HhTlgaVh5yYWpduCPQ2s1YOLI0QpDfRF3XV+noCIg0NFlkpfEhyzWKq
7As1t4Oc4GNYCPnUNdRI+jXihnQGLsqm4CSZLPT2mDV7pb+hiHGTVOabpcY3qMTw8tP8K7F5+p2Q
x1CY27pDXY6ZagmvJmnym64Lqo2cEI6HKASbnPRtWzJkRRjOUgIjZRSuajhgWBvMlCJhPU3fiAPE
ghr0QdjkTyVrVE0BCP/YRWRkp2CX44vIdISJWnfjkmNdZs1b4MldqTiJbyJ9WmaoGYohPskav2Hb
QriyY4plZg3AjE6BUMr3srDhqTmDtihUBVG14/lEJIBnkiXaGloqTEl8Bt40RASWBgsap9GN0wQP
cdn8pCNxYbJDG2BkfmCa7md4l9y70ri3vSJ+QDj+HARM7aGoFJDg/b6zRO6zyhI7y+OUKjw5bMl+
phvXPmuRmR37hl5HEBPVkvbroYFYNUZbT8F+XyfqnZJB8wIHjdjWXGUGfXnZXdj5matwZDQJu2Fc
1R5klDHyfM12A2KcE2uj0Btl7AZ81sbl2nKLi5PCkiKgXhBp4RxSvrWDwjsVbbQbjS6kkk/egdLr
q9pySQdzxTYkac1OSIPUzMZbVSqiVJehf2kow5vdOHLHPhGBJhCnyXXzbWOlr7Ro9X2Ts4svhPql
oY7gIlcQe9CEY67BPaGT5p5pbf0i8sZvG3c9svG/h5ZODyuw3/EM98uwZOx7syCPkndgzjn07Jvx
NdAzxNGyIGHlFiw6mWRYduvGvbPzOeygMZ5UdIRMoJm+UKgqhq17EVZxOwYM8E6mnoRUSJ5LAvdA
TlzP9AoWt92DOGSDXo3Ko0AAoHSIlBEqv8y5aX5j9Sdiin6i0aBT3sbFtkqRRGq1ycY6RPgu0bo1
NtK3JAPbyljyP7evd2I7eU71iaS7+f4+x6COOOt//9314USN9+zGajQPHK/BDF8ictv9dcjrgyoi
TJ/s0OP1kNe7ZmMG4lP4dfgfaIOF0PkdIBmEyTAs9xthWLu+Kc/JSCGp6L+jfI48HNUXCh6neCcU
VSx0pd2Vor2YbbNzKfss4hbAhrRfrLj7SKvp20nG79pAtSDJgReesTP6/ntK0YiXZfTAJHYgq6bG
tIN8nbWCpZvUXU39e0RYkCKBaCrtVBJxtOy+puma/cAs0Fnasa5IC42LAuWJgWQItcdSuJXGyEn1
P51/dGP6379NGWr3rkdoq0vyHVHPrK4PXn9EbZv7U2891umggNKJ3/Mos/dqm21J/oUURZ82G+B0
DHoLsqb08JeYoYoaMcf0rcvhvxmQ19tXMGQlt8QB3JZArjciyWsKViWmJapJoxfRkLWzYm1Yczlb
z58z8M1QvJBX1pM2UzSSN6QfZK3MSZpqZ2h/fuj/+c2m/sdSKuQiHvL04HZ6uhsJJyj05D6DTU/g
7pmAyi/dpgan3rd6+JT1IWCrfNXG2smzms9IBI8O/huCjix9OFO77tP82BvqWlcQixIm1yXTydD6
coFt7hgq9dq0gHpIQFllt4kHFOY0cSM2PZwbbFKWHi82KItwCVh/nZts9Z34tkPmtx/lurWddesp
b7UWMjM4xTkevC9a+LsYLsO8RMDKDSQuWBHhdCs16+CAqG3r24EUwKqoz0oc+h6UQU1V3tqAxrCb
ssRHI1oCFJMRJhH1ZNQt19IUdtToAqops0/CVInn9epVRKCRHmwJ9jh7AwRGBZ37lPkTje8O70+J
BEGpjqaabPKhQZpca8z7+kUn5ycNB/quCU3Whozfjg31QolT3qbDGVzUGa1xCpdlBuQ2pgj2MI5Q
iUw9eNaUbhMoCfuLYe/pF9Npeh+dxQeZbOj+ksBa4f2/0ZOdgb0BmUD1k2Im8TJlj0hfHPRW7i2b
ioBbsPkZvPJcMfAjX6FC4pbkbQwI+aqu2gkrXw9uBcxOHus8eKTjR+qFmV4SMk+XtGxHs3A3jfmK
2OteySK4OyLal8kNkp6CZVDlLCMLzQlV7P0k201eIHFMwX/2Zf4cEEU1aORmZDGqjSaKHypzI3O6
N13NLoAFBx1qHHZVcz+x3F+4HtCiBgsAEqPxMbIYvFEeh6jhXyPKDu60plNK7GcjPs3S2SNtq9dJ
nHwmJfngFG6pTI4I0/sTeIi3gVz0vSE4OYuwwQ5TbVs7ipZ5hRi7DKKvcTTkOTZZPSLmH1Kmscz1
npPUwk0gJSC0jq3M7KQv+pd6Tomg794T/0b3ZpOk02fr1d5CKmnpWzpYCT3ooVfcZ3qjrzyVSBuT
lHhLVR4xU3so1+EljVJfNNI6kOSF7vCOmJpLCHOwaMfbLqyUnda+mHBOlfZZOvGeMKx1L+udmpl3
cyTEUnW0c49hYZnVMfC8zvppFOOkaERO1smlrMcFK/RTFgiyCpDyUUM5i6z7JsH+NUxuDK1+zkqz
WhUVzEkVpjB+DEY0C+Rj10dHrwvCV1mVn5qd7gyhHAeyrYPwyeVCNDpWIS6cysoNbjUPHlzIUsTW
xD3ogWfTSqBWFvchqbMi65mj08NUE2+C8C5P4M+15Xtakz2ixoG2KA1MOm0qXyPTizbVZH4EiY2Q
1h1hGlvlQxSl9/lU/aAb2+hT/QN5GuNqe5upjDmOdhwEesSy+EAe8xEwKADb/ZmjJFpZwb9w3sak
epOTxx4TyKpZQIsqqf13Gp7Bnq6rk04QRYideiV4N9l60/RAq/UeVyakfJqHyiN95dvMdd8AY8RL
EQN86iVdQbqyJ3cYtt74KPPW9cOx3BfzUjWoih9EFxv0dxpeUcQgTAEy1C6mh1KddulCGwu/JKll
jNkKomY8MfVBoQtvMw14mPWpM4VVQHA5g18N7SxZvdljcS6nftcO4W3STXe2yaJsolJMxrVrkbPY
pzdmiWIxjpXLAL6VuBwSZ81TrKHsjA3nvk5sJBzjzsJqRcXXpTqtvfaqdxdF1QJHI8mirA3VUJ/g
moBbcjLebplNfNppQj1kZAWdEQfPgmcqh9v5I5Z5BW0UQQ7kfZbyka+30afCvmw1ViXLHN5C9JrQ
7M/QhIJ0oS0vEu9RH7RTb889eqC1zdQweuYoMK0sv3Hjzw5J88mMI29hWcpLFmevRuzOWytv5U7p
UxPCnegfewQP/Ft8uV5IbcapX/2w+HjMccyQbwVeCanBGj1nbZOZ1o+k7qYKwTmOCk5ENsoCLe6z
Y8/GoYA1O46TBRUppsmUDB4SdSiNHmmPcSwkzwZnDDN6vURIDTVWqh8BPh8tjW7iXvsgBpRB3qtv
Qg1fly769VhWXJU6H2CTUMGet9ukMqOUD7WjXakUBMkS5tvfddj6liRpog3GFIiymLLRDNYIXWs7
MncsbcduVgEs4ZpwKaumuqM9BhEFjq7/YY37JLN7S3alH8/BWb1dAkXlLQUGYXe0nZhXYldZyQH4
TGON+6AxGRTS9MfqbXVd47BNh/EurHj+THbSryT6BIzEHzkegYVAYjFawcmS8rHH35ELFZZf7cH0
JJ14IdSDnkErJtE+gEuPFlCOFiVX1qWC4pPqLqJOo+k2kc9Vl36U6bQOizChQqe9Ttp73idPCKJQ
yKUBdYZ5hKzFqzJ077YB6t3to7Wdd9oRB5NEZI5xm1OlWQzkmDKOtqshYG7thoK6u25iiJuQwgNE
IphJW9L28m2Jxh0BB6Kx2WA0x+BSaUOeX7WRtsFHdeMokb2Ox3YuvaYuFgnX7zNHW5Bz99hICNai
afym9Z4nldS6vv2UtUvckzmhfbXCi5N5t0KnStoa9209PKP4P3chvYysVl6o2FpqIcGTlsU2VyhR
2lHMPMuEhuLzI47GbTzVUNTS5mciJXXRdOxZ6fPhWtTjReswEfTe7EqzUFvFH5TtHS6hiWJ6uywM
/RXqBVN2Fn8Nrro2c4cvLkrT9VQtu1Bz7ha2AG0Z6eVTRLx22fICukgljKGhqjx5kkjIMjwqFgop
j1NcK+fuZhfWcLLhVJud5SPz+mR58xhO7HIFMNZQQpxHV/4zRO3nHCjZxg5rVy9G7aDZbCADXy2M
8qy18knz2D9JcRnyNV/vwQmpJ41lf1HKyFjJjkawkN4ia9JHZ0opRq1YLEnz7Ng1/DAVzXAWltox
ynO2DyR6PqmVjrqrD701HTbQeOIdOS0oyg5VSNCdisGMV0QW8cFFmMEmiMcu3xK2HrDDCHdc4S1i
ZXhQ04ocaMY8r2SDhsp4Ryj5u6nTTsJX1+YDRazu263UDX2V51RL9AX0lMehT0c/xi++7CJCIMF7
Fylcg1IDoViK70KpLV/BOW5S59eqJ62lL23HiEn6OP6oDgPOX4Iq1Y2CRsxKLnae6qxM3G9k2NT/
6euRbomhbx4BcpMWdE806Zj7OegigJo5HrYCg0oVxizKvWd74BNvwu69kIj+A5yhWoMtxyAijI79
Wgjnlg3tQxT073qKU3BsXfLVkVO2qvHa5MR0Bq3Erj40byKbhSi4H0G2m2gSJYzZUbtYNAqtQK2A
ijLyGUp6UqrY7xAkUlRP1indlLUeMKWzZK+2wsF6UjXkxMaZu63QBI3SGlZ5p0B1tb8QU+4r6QAw
gAK1ClTNBrqgaatOJF81LbNlX8DtzNg261QCiH5WGNkpAvLMOh2BVUebazUo4s0KIoJbDRbGKsnV
nuPGS62ZnkIFi2kudZVY9H7GRrgj3tPhE402DM5cv3FllCzdAeZRn68ojHHvcNdaclo7ETKDiLhb
T2yrBh9UYLvtUsMePOaGsqh0pVtScr8bBSF5ozaFq6ou2rXu2vCoY3UWFbCYtJ4Dx7g1B7yIQUyV
0NXclecUr2WIjVQ+yYQQs6j0xm1G9i0+141WOLVP0DZr2wen0h1M4eq4JwnnzPDgx7T17XOQcSXT
eTK2iaOgvQ1NlUy7zvDlwCRT2c3I/KN9x2z+ltHAROtZflMi84Og2OfZLsXfHPWi3xJdma0z0971
YPQYDZsda+nbUtLsSfropBh0G+Js2MWpR48ug1KZadN2clmG2MC6HR1LlSeCjTIb0qGC+IVgiWA2
g+92smSCaZtZukb/RCgvZePs4QKkPgppUZNNGVY4XkIKKkbjamsC4hGrEbuKPArMWVd6Aqz5+KEj
niBotFvRPQN2mt8RWze74JwTNviBJi0XBgroskyA5gfxPVk+LDyQxVGepWpnzilIGvSzCHsm3Ukw
J/KOfawvVdVbawmdWjAo2b6DWj/Fe9zrN1ZBY6HCV0GYZnbXd6H3DJeOGk5ZWcoX1bn11OJAA4SL
vZrYeU9cAt3tVkrSxRue7z3qKkbNDvg4SCEEtlUJEbr4UBN0hQKO6hQ5jLGKQfIyFREzTM5WgbJP
qHeVY+86p8Am1kpQkWSpLhKb9WZgmzYYBkmxDcqiphZbS8LJJHaJ/F7mKLskurXUA5oOcyWHfmTo
aB+FEoqDrJRLnTaHyHHwZKv03IMsvUAfsZoMX1dlQR0Jox3bkoNiZib9A8ohSCNQBOpk1SGYTVRQ
/XI6kvCJ25kukdqKm7xJaXUYw0LTnY7ZoY6XDk4+mkvsmBpiyac0ujcgH8D+LCR0j0q9dYOQVqJi
PAKYwYPWzjnyEVvOzniMA9TC5gR0nqbjrtOqcknixXqi5u+rIieTsphuMuVsKm2x4bwjb1k5IypA
+TE0Z7y11CXYwyHeiWvSBJX3Okoe3RcK+odMeSKOemeUbPf60LJhVTD1qN9Gj+24FdlTCh5irgXR
cZDvKpsvu0IhhLzhtutKwJ8p3+QEBWU1urm9hgdAe9Donzvdpf1WGP44VTXiFvjOY3XbjaGOa8bD
Rp632JpL2yVD1CX/wOx8obLa04l2yJvMOSupcwgT6AOWkVJak68x6qHNWBHGqOYBhYqTqkSvVAfZ
ibT4+HFPp7p0F+woiqUJ5YnOh3nOOrns5ZLpwt46ea4vc5rLRLrbHUYInUo20+2ho0mHNbL7sEsT
OqxZF0jKXxjbMeQV2pcmQDcnThIvckN117knT/nGDbpV30TbQIEWMqSsf1PZbbyshCvOMlbGbKko
ytdGoa/oWRYr9nQekA4zWGspI7aFrRKl4TwneszPQTCejSLDHxbmh6GCq5tKcsyRmmxNR/xgnKLM
lf6YJcJs4uEXbmcba7uO9xJJDPOA70Tmxxj3F89S9rqWrINxJurH3WNbktmH3YqvLMGN2z+OvBu9
a9/G+L212mqNzb1dR6q+imyn8E2ck+tyVDnVsVPwNSV3rZHDKkX/o2nyJgAGWvCtsd3P71MTF2s1
RRkxik64JID7C8satAu7fAhwkyGbeJW03wGmMhB5tXifkmjLSlp1SC7OQmxKgD9+aFQ9zfBNld2d
SdUWFIN8crThJEY38ANgKLS0cSMWZb6UcfZuj+j9E1s/eLr6FdgFK1rW/qxv3YfO3kSdYftl0t+M
RAURl4PzLY62CGtg/lPEXfalTjRAKr5SrccyObICzlSnvpW1eYgdokdyvOq1o0Ct0PT7tgWXAGdF
j9SESTt4pjEFfElh/Vm3M8xIT1apqBqsZuPKpKJB5kT+ZrsOqSTztORGA+O+t0+Yx5cySzZV3hF4
wIxpDewnK9tGVJuLb1pxJbsPhFchpuiOOl0xkkcRasbeHuhs9zS7UC2ZS7vjhOPQjAzYeDZQapya
Sgdp7UqUWYgvxBfSLjZRGa5QHU7KZjRgSNK+gjetK5sSg7aqaU+Tqnw14WASAlTuGtVL79yj+6AN
UXEQoQsQPrGpd4b3tvFtZ4m4KZPpNpQ1Vv94FQzRcB6A0ZMJS7MkJR2mt9LFaJMZodanYMq7UwnR
aOMalbqM3VBFQwugoxblMwwv9cUW1l1jWB+llb6EOVHfZjKSx7DkirizKLCS0pAmB6RReL4mFpxl
0VonO2eATE13SZmpWalOB5fZcndD9ZwKAK9Xw7tq1R+l6OBgVlhzAnnTVgaxJzpLzFJS8KkapVk3
LaiJ0NpELRLJUVQhmFBzUSjZORiVdKd143jRnOSYhS2255ikGXtSLxQOqGYn06YpVwmC9YUayXqL
60ywL+nhRlKhX4rZ9Br2ggV2L44YEYKvKKfFNtQVNCdvo9gBYDD6SyuVIFNZDz2GXIirVnBWFGyy
vcFp4HbJGQ7PvVYi8Dezcuf1jbkZQu0+phe1HVRCVMY22JcY0sgJhhZAY3+vud5JcfRgpQ7ao0aF
0DK7yU+DOXAHfuBeN9z3pKLsODZm5o+5RfOQkASk0Oxa2gktNeE5aV4VS/Rd6cFT4ydtEji/3Pad
JB1vEzHSFLaSr8aGChnoi01qDIDTMxPNWpqREVF4YocORGUoecuQVCzzvlB8eu/NssL3sOC3kTlM
vRGYhNl14yCV2XuHjv2iyY605o9AtdKnLMABlxkfVob1u8oVirH4gPD2pLXny6i/yzgVUNS2UJ2v
u18Ft4v91Tbts1IT3h3bhY/9BdV8qVubmnlZrZovO8xZmHqOYB8IEKzVmSm7fV9W07rDK8A4xW6q
iJ77RGH0NZD25V6wGeYd51fstmC+4vi1KpmXc8rVsVIUi0ykAFdFuTVckxhVhZ5Kzdq6Lwe5ataO
wfJpDKc3g80wnuWlXSX4WUu6GHj3AgxzUMXaV6ET+RBQwluyQv7umwrOjyiw87WtWHkxRbuaOPOl
7Md07Tg+1INwPfVSILrFfqQ2vFidSBvAbw2vHzBn5xwqBhsH/g3VYfVZZXW/crruQQ0bsPJzmdgs
44qQkvYhh9LmtwK3IIYuY2VFkpQtBqcuSYP9aJHbnIjosdDxS+qliXZWJ72jmZTCVyNGPrQkZAAb
4ztQop82HSqEUs5N2ajmxvYmy8/oOywRrjylMUvAfiqeJEBjiuxyWoFxOHdqTY1Xn8A9VP2D2nXT
FsySthozg3vqQFgpLoBgF3nhwBs1o4OXD6AyZibn9TfqKYg1///79Ct24/cPx/kIv4epWAoRBBC1
xUFLCvyr8xGvf1PVNkK7623q+O64/H3GIK3mmIT5FcRjxEPXf/jHr7/H//OIxWCju7v/81X8eZF/
npH5Tkzrf94TEoa5cmAQZAcbrtif13h99j8v5PpsemSXBB/85/OplJQlxPUZ69Semj+f35+DX++9
/vh9T6ozNFwPnKQ7r3sLZ760m89w6nzQ/+Bzf+GqV5pqO+Nvf+/7A1f9vZ0gsqKqhkpif/3L62/h
7GD6vU8QET8Eibm93v8PKuyff/63//vrMNYcmIhDS1tq9ozwjaWmsW4IL78v5A/L93qsf/xakvCs
rn+PVjQFpI3BegSow9a8S9XRd6V64SrkS55/JDMfNZp//HXf783rb0XrHJ208Py/7r/+//W+60F+
b06sQtn7wH+7Pvr7wO+T/d53/ZPsim/9t2Nd7/vrMNebXotTTRNgeqiAbH6P9+ftXm9fn464QaKb
/zrMnz/6t8Ne/yedvL0nZLWxS7vdi4JlmWaSHHS96QQxbbT5x1831WHGDf31cK/6yeT6iTdXXFQc
fNd/+v3x130EUM4gRtMip+Z/nuGvp/n937+e6t/+TiOHnQb4f46FvhB/53663n39B7Pq6QH+ddB/
PP7Xk1xv/v2w4mEBHBO5/teP4N9e178e5vqHv6/1+jfX+yIUZMQiGN8yJosOnS8ywiuQqOhbWh9a
bjTtTdj2sf9nuOiNJ8USWTCdIr16vI4L5QxAjpKy3JlG6kTM4FQf8rWepnABe7ZstqHMk1i65oJ7
b3EdbOj+NgfAhM3Bmn+jWteYbLHtat1pqbXhPZ/1lNKZ6uYPKmxFCJvJJh26h1rGlBwVSpoQ+2gj
CtR/0g79KuguQitP1sTEEUjWzCIfb8aq+zKDYJWSY4sorWXvQR+WGmA9y3XHleoSEFfoakBQmvrl
ZcODVnmpH9WIIvKhRFzU4O7XAsIPc1ZJYXrKS3gMTUzYXjFV0dFGBXUK5z5MaQi6IPk519AC0MQm
EMcuEASwFKaLDh4wbYPbipTHQQXqSUacemu6tr6dSCUwbLarg/PM0oStTQt1BeN6RxlMhD4eNlZi
9MC7nK0+n+mqZK/CTu9i6pq9pOejrAOlpZdLPQZTC0L/6dGAT1pU1QmVbrWMhfla9/W+LMfMZwEV
ry3mdlYoxyikI5VElN3Ysc9Ey90YySNVCfYYCWVABXQjgRXaAhoCNY/WjP2+5rOzWmMbuFH0ENJD
nCodMmUAMqBiYy7c8ZJ2w49w+GDcznulp057tPPIywanFWccp0jUPWH3hN5p6lHvsPNmRsK+pYme
6+4nATu3VFVWBMNkuZuACB2laretTvtbadxNbNp80ibl9Er05pq18RNrycEXtVous1Z8OfFNHtK0
RxfI/9qUkjeGMo53ugKySPYKK3OyD50gfRMdEUq07/Mt5JMUIULU+O6k9RuzzXwXjcZaN3njIbrG
bereDrHXbF3Bix7mWIAQKwBxtXzRlW9EQJLoQRqkvrqQ5jKupVZnZx8pPy1wilUznOYzSE/s9pRF
0zctbJbJgvZAbb61ihOcS11+1rkOXIjLb4kMsIP4j1QuiqA7mmpisp9yjrQp8B7iDQHpM6wy5FvA
I5QNHkj0zi2WSAqy9HD09jmIU8T8sCHQrHWoBzVeMM9loyRbFe3ULeXQjftGWujoFFgRIrgdNRLT
avejygoT3E/4PoJba905kEZjXaYBRLWN6BAVWLm86EuZla/lMHvth+nFq0cV9clWU74dD/aGHhvx
ztDUfAkY+HZqA0AnYwYLr3vA9Y4/zTtKl9V3qVB5TbtmUSvpZ1qT6DEBhVxReKx8xX2CFVRQVs0D
XFKFXJkdKE6qR8eJS3r5X+ydyY7rSLZlf+Uhx8UESTPSyIfKGqiXS/K+nxDesu9JY/P1tZj5UIgX
lchEzWtygRvhfiVRpNmxc/Zee+gGmuKWdROOdCdypq+9+eHUkrJnUlBGm4c2rZ8Q02fkRflb16/e
rE5fM0PL157odlmnn0szEND7iR1sAhOUSApiBYYAQVVhCVpxYtyRqOjgSBL3dG3du4l8NnB7Smxr
QOhJacprk2QU0GieFW5Nqz9YAsFllk0voa8/grBumBqX38n8ClFnQKYWfZlxxOzefvLq6EnjPgC6
2Fm74eRbO9PV/kc3Qg6iXYX7XK0TDNJgkOzfIkNPbWIsH5xrdJkvOvPP0ubHcmu4CBP9XTfLZKuR
tHRVew7Qh9CamvZpRGhITA7EATCx3usge0yL/t3qC+ZC3XRLkvdm6PEMunQSMUmwdksGYcA3r6yi
p8HaDBuYdbinyx51XPIB+QT9T4UQBpvFsRqxYGHTqtcdZ8TIpGZX+H3a8iSqXZM7AaASDOBDQGjU
MkJ2x3wjip6FwKDjkGWvQ9hnG0zkizKedkTb5i+VY4m1002bbExjULADtEwgMV46MhFDZb9tjezZ
Tew7PS7N6RftMvWt4xQrJYKI2P4ujfQ7j+2vthZ0ORpU7iZ5YT0s5WLoKdfyIF3HFkIaCLxEDk3h
q4VKYczRdQ5T+WAm9XXdTmuSOs5VT6OzpWFlD7xhsAh+i/XO7OwG/JtLX9OsyC1k7lq6ciNUyLk1
HI8AAyK+kQLbO4EUyRIX54brxDo2TNVVqzAPZeV1ntLYEupY1+5HG1fbcpS3kQemQZLdE1kwgcKA
fKR+CNB/eAPBMLhx3EJuanbdbS8SdO0DFBjXYHaDuG9C31CMm0AYX17NgC/Q417EgsnAgEaJ+EWm
3o/Smveqy+W+lPbemYdLGhVPxWjuJGSKnRchD5nq7C12uM2M8tU3y+RKkxfqrZyqvkcD/AhP83ma
id6EY/0YgbAqR/fFLtHV0BrO4d+54XiZvY1KabhaLVJWy3UvZYWMpiSxi+aagpjSHtMAhUrs7ofY
wF2CUu2Nqf27H2aPbtWfR9dZJeaAwDU7tDJ7SwGEOEnX7uye2kDocwRFN5vwuZkNTa20sm+Jn9mI
hucTlhhhqpy6UR8SMw0UykViX05rns33qRvfw5aZoMqQhHolbYKYiW+efg0qfoLC96br+SdhSKtD
sZ91fOxl/sh8lYmcWd5XuEr7GDe4BhC74no8yBlBSjlDNk4JVdnkGF6lD5XMa49hjy2H7ua28IAU
DZ36aWVLiho77KrvkDAUkvGTidwC5M2qLkjoDBaPUFfcpSHsDAthxBZT1H50/eNb3iZLg8w7liNj
ekxq4dqYYDJEMXuzYZ/qrOe8HCBol8o+LDrqugoKuD3pqXO+zBzjkTm89rypo1m9xFVar8wpe/Yb
48TK9xA3QbXqe8WlD68tADOlY++7ZDiMhP22h5YWcstlYZFAKhFjuVoNjAnfo4nBYK+q69hb1Atd
uzXbyd0AG07L8iHrBWoGm2ysmKd38IKfLBuvynRw1sXYvKAKOdt+d9vDulX9cFd14buTIybofdpQ
yZC9Kd9Hf4DZE8oxTS0h6Q3P3BupNF3yZCkbGmugogEOJUywPP1ekuVw9HEml/k13gDUNpiB8Mzw
uPQvbkdbbs68cdWG5U2W0CDB5cPVlOg5RR4+lm72Uy3GlbzLBqTX/VNMI/7QQNuGj3OvcC3gMUB3
XoT6hHQrWqFhfMcGs2HJtXduXu9Uqy+i8Ymfq0iCJq8E/heeL0brwkBXgIU6T1GneqEiu3aGJ6UF
F1lxGZXCQZCjstr0tvJXLR52+ixMVvMH9NQV9xxiJjTUK6eFpdTpbRe43SMbHJXknf9tjn1/tsgy
BlPtHLygezSgHzDA6N/R/K6miSAwa+jfm9aHfeUx1YCwbflI5jKaNA1TkawsyWgzDR4eirB6weGH
jM+Y9SFIzVMSKbV39ObsRVHUV+zgva7QgVMbTwOPZ0lYexKfJX4sHQ43o59wu9TxvcXys2kh4qBj
SBkT1ucwLn+JZqE9bjEuT8UT8OVrBCef1ogqZYbxOFmYhILY2zHuvfQk3LsUiyFNNu2H15Qgq6Rx
4O2kz9Taz54rKrhaFvpoe/yiK8WwxdPjtQf1KHChh3r9RwieKlHunREC5ijdGuk2vGCivtyG3q2j
c6ZNbga+1KMGczO5S8L4V+982Z2c0mpWzN2NlTUOT04Jgt92RgoroHmx4hzs9rfYUBn2GumtoDfO
zPWTllgBYI2jTT0zxZwjvUeXK1rm25ZXPKEg+uSkXK+dtEb2ajHxV9w0xq8d2B9xmYIBYjoYR90J
VkZemZJgXsTEWU4hOoMQ27Spt/Yx5SSzc2l6/zE3+h9GO8KX53gMtkjeNxNO6RVWoy1c2NtES4mI
pH4bG/J4i/l+FrRcdPVeSwO1qo9ozCyjp0oiGR2r4MkbENDWZkjdiSkfrSwGcA8thwlCAHEK45X5
oN0JKo3zkfTENmg4sTJcQGxierRNzEsJT2DEFU5lTL61Y/w4CEo2WadWnBEjMKSxO77P4xVzn6dM
8ZTm+QDHyOI6yUHCoM8vE1bm5ZBkU461lzZ1XgwYAyBX+EPrV7s9GdbONUfGAI7xIEtyYyXHMRap
EmOghw90evYW7+5AGHWasrAZ4iSi9k1H4tN2jWkHi+rBnMBUdVaynsIsW8cNFaHjc/eXxuRvKUxC
nhCI39T4XYykr0zFr2BcsXLH/oeh9t/XTQIFHXs92eZdjLoeTKDapD6zewN2M4nm9ofjeT8x8yWs
guVR2MNBT7bP5MG6rx0f6ZTlIyoWWOfgVC+/sI1jp9sgwDqMXspg3J7WFqJIZRHhHKLnXVs+Eh7E
Ha8JUOAm6E4GAsW6RPTXZtVTkhWXyHSvdFNv5pL6eeh8ZvCWDVczWyx/yWZVtvM1rYDXSn5PSJKq
fE42DKzwibX9nSqGN9UOXzFR5zNDbde23tF3QnQTQ7ou5po4rQZb3zwwEODmqeSDThV0Go+mdpJf
NI4lgxnlqkz8t8RBf4L+6THo7ntpMgjl6L4qGmiopgo2DJUumSPP0mLymYYdzFViOBpT3VScOjRg
iU3EVMCXw5OtjSfTJ0o8jKZ7HG56A9rgLg98BuEJAQ56fvX8e49eOyKTXK0K5sjrrksosCkwXYUv
KbHLzTQ4V8jGVrrp952K0A/hes6eahyg4KCIYK7bdVNFYjsmgB2R2/GjdkyuvO3Seb5qQ0yXVovP
LwQi5/d4Twu1HWrz1ciyK6/p7X0wTvtyDHalhugX1qpHUtV9RXW7mRxxpL7AE06BMZCbS1XJ6Wu4
IbqFSto5GovyRMcEaZYaZhgEPup9A9+H/1rUAg2el3xPKnqNuoigCwzJhu7FOvFtRFfTSynJGQ3s
fQaGZFXogmx1XC1uwmhP9q9pwYQ9YNq5CYhkN323QQvjD7gdLSyc6sCPJYv4yk2fxpHd2ykRtFYD
JYcG4+17QMgYAkD8Uv6VLL8rGK2rNKquuzDaidSJMb2Opyq1PwFBHIIo6Tm0oUeuu694mJ5SVGw7
o/RJdOaJ3/qG4mzo8ygNQ3tdTDufAMoJ3Dtaz65m8hUyCi2Jeq6Drcx0tUow2W2ygF5IHH+XQXY2
FZomjmAkbAdOtZrj9hCNJRkZ1NlAe+3vgSBvvliL2fUe4du7Qs2i5pH+iZ8fU1F9l8yAdqrMviE4
flBRD7vajq7nEKFqzR/rJe1jNOebBkymuh3ZTXkUr3Eqf8Q22ERH/4JkuQ58fF4xa5QFUTrX6tm3
RmJFDJQcNaf4UjQ3upHoypj+KaZXqW/vjSUgLaqmc+aY3TaLi34XI2B0GTavqmp45hlFDWJViFwG
6W6bcNrze6t87sNNmkRHQiKf8KAaAPvk/lnaaEeA/9910bc/vtSeeEE/86jynmoT6oqDzmLdBkG8
QtSBIgktJbBfQcHLs4lmt6z3dePuxJvp2vg/xPOY96RRx819ycVbFYO4M7J02nRSvGq4H1Y46M2M
VotvxocX6sjHcHYP1qJ7kyHsTlYnKgAof5xhccni7+oFiMcS16O2b/0ovKt+WHiDEDFfLUjL1neZ
5KTmNja6naFGQmC+Rk1rg4Aqr51seBzRKeymKL5NlD4LHx2Zx0xWMobdcAg8D9i8x0k8WB9IqT8U
zuXW5MZMnWcVuQ82+C78+ZfIn/dphwUlm67ahqeFFEVEI4dWmK9953waCkkIn+uIqWqHG5dmTML+
r+ZYrExbH+v+Oq3dS8sC4C/Myqaz3oLl8OoZ4Xlu0GpY5Tm1ScY2dPtV1eOiFXjOevChdEgHhn8U
3iZE0TzgbqGK6YvSP8wmbiqHCXIZdJ+F1Hcw8Gb4AA5nmv5BZaQ45PBq4edRUyG195hY8sYMYwM3
+YcCwGIoY3fkN5dfEXnriZNeNXiLzdT5jryGPlXTQPXPrHA3xnt7qq5TNwUtW2fHSgOC603yeUvn
I7VaAPBMYmGebpMU/23Sic8oKO6ahUDpooiKbhQ0hHYezoUB/SZ1kW7E4C8GcR90Bu6M4HcujEd7
8azh2Hk00neNxsGZ7bURmhU1l422EwKh6KwvRVKT7ccPEHHCY1mk312wXOwoe58s/ZIWWFUKgdO4
LfnM8XA9pcOlTOIHLBQflBAf5iJzVqXeOdX03ldkuHomG7mRE6MczaVcz7ZC3tz/vVM5Einc4cCe
aM2asX2Fap1uQvTuYwlaZqrnPAtPqKDvc2+AMmkab3M4nM3av4p8oLAs4UBR9l1ZIjEAdDogWIyH
+DXOwMv91k715YjsM6iIs+nt8i43yPJUOYuLizsmwPzh1kRyDtsA26tLRy9LreoksvwBMeSqUGhI
CtQv04CFKbKClyRBFev0kF/mQZ3iWQrG1IjpjTLck0szrM11N4/JSqkYnnioTllZfLiyfkc6fqPz
wNvG3Kc8IS+4HWCa9hu/KEkF8cK9DddakR+6VQapKMl8bQSkGWZ63teO2Do9pB+2PGPrZPDVebpQ
UULU1ijMFz316GGxWz5UJfz7UdG8AdPEqZyKjru4uIjsGYLMJsrK2ybqXiON9nW5BeepBj5KebQL
XW4UevnX2P32dMRfA9Vd07m9CdqAqOrAHlidSK5IqlMm84cust/y0ZUc9CLK2qHae/68jWTHxljE
D6gX2IdNmjI0j6sDp7GHbiJhp0u+OP0+Dl7XHRV+EHDSwQaCwKtTnZsqeKM86I9RRIkS0Kg/Gx7M
WXRURKwROIMq/tAYkrZeMpHLZtfhOZ+Mc6kq45qz5suY09ude7VrqrjYoLQYONMjxMFQQ2dcZumh
aC4F4HfCG2AOeKnxxbkXlp5+lCD0DuNsXFecyo9hntLE9AiYjgcOjUazE1NrrKsE0X01Ofupza0r
I0PLXM81PPRUcVDzInOfB9aedLj66BgecvzJB3xuifzemAi4iSFzAHflr//4b0F+SHguGd9sVBan
aIErm72qczjG5+U+i0hdKkag0vGFwU+/cxWeqtqfjqXKUxwH6t2lj2xhoF4p0RsHPs9utihUexnQ
6bPyNUeb5zlr2r2mQm8G9jDd0ICMu4dqLD/6DgRU7LL7zMZwlNC+wcD+KjUBe8kYDdX0jee21sgl
URG0eFOMfuqwMFHau4P1gxuYh4YKOw+CT5FIsDlkBm+gKkkfizy0aj6Ty7LkQdAclpItMhBtegcV
qK/ItzG/EG8+sQgHfXAUc3w2JR2rzrdf/PS6R4qAR/hSLy8XLxMY4Vo1AtH3wfeePQkRwysOEv/N
Wk/JeTZdkOk3VQKGAWXNQxHicMfIdARsSEtT3eBhXDXK+25GR7EZQvJysrtkGR34Rk7bcGxO0gwH
XBCCJ8Ivpm1vdle9RvdYh/W4KickawjdeKzFsdDyxzcdTm/wU9CJ12lEJ9QNesi3VcudJdTKnjDe
gZC6aRL9OuYt5dCYYGsU+e8Qz+2lS7t9SHvbdDgpi9Bng52AsOCq2vqR+RpP6uKHv6igkpPZLF4E
DpxV7BUsj8lDPjwHAluK9jijRSHy2BLr97iEYY1EInh+wtlZIcuDIbNPYtN6SYFue2kHpC6lxQIN
ytmTqABeGbKKltecsR9dM39pc4/Q+waDgbZAUIQGrDDP3seLFC5BkcmXGHJoNw+SziFNKnSatD0x
/s4ZsxIszRVp0DOU7tFJ0z3KIH7LPglmYTvTcz9mDIn5QKsy0AxXdMhvtQvjrRs5wxkCwlKReevU
dYlGnvWjlZUUqqLGWQzpZyVoWDnVd5rUt41fDAcSgHAXZXhGbIKC865HusNgqp1pPilYxD1NPnab
0sBsSscsK6NjmOilgLbfHBf/K91KAvdoLt2SvMNgxUbetoyegveaDgvGJYPatTtjHMA0iKEyzKDp
UYzcBWBegMzR7OxNw9/ra20sCJq8r8hcdhpqfsYerh68Y1/T8YvBejMv44bxRZjC4FgiuRhbgv/t
7+qcIVDrtHw1A9l5fnIJHbgKPX2bMUOOPNDWpJaqjonGQsNpah/VEuxAH5uXjrE7jlIWMWUDuZ7j
SyHNG7+SYi/Nvt7pqTzOdYJBg5SNyJYg+UI2hzCU7Wmg3556WBqSdHx2C3ygZvfE1Izvv5iBzdGR
DWIyZrOStjrn1hzjq3tqCDgvTEFQcV3E504xP60bmvaVGI1Tw10MAwxYYIfckwPEq+8XgFmX+rPs
nNOsj07KSprF5XPhzuKA5yxhCSunK9kuMyGQpqveyvFtqbShrs2cFTlfeisjbgtjkPaJeWPe8aBx
zHKdZ+jcoJxJOVx7cl3YUCKcocI3yyPaVt7ySN5khGvhP+ERFlnjrKWUAhVdfcZf+9K5XNvA6lwo
eykaGh77TT4+Ny6fmPx2b22nGMzG0GVZYyTjevrF8UHIzxi+PZqSp7C8M2mhcEcx6OZb2UYpyT8C
JAJBdcGNVU07aNL4KpYqSzHr2boeSvAk1AfJwX1lGrmxhfNe7BkWi8gpdj4yzCgiEauvP0xXdve5
HWx1Mr2AYzhXWmmoCQn8fMyXoHYYEc0ABMZ45oeMX5kbXAEn/KyE22+UR/YJM1Qah77tNwAsaJu7
FZlXGZdoSm714tT1Au85i7R3wKekt2FdVasODerGrutDX5yagjvZCXBN8SBBZqkukrBNJo2FfVQ2
zk7KCod7TlbW9xg6H6b9q8f5uy/qO79Kto5T386ta161McbyNvhAu8dvSyLszOwxgCy1GSuWzIyK
xzUGfT0wY3bxTyWR3raR8eY30kOq0Jhr1jskBdJQ22z2vqJUMtNh7LVGGUutMVOLTFSsnGv3dsla
mY9EjLNtHxMRTFcuVpxVzNFHFj3FbFiOO6KI9lkVP3RGZu4a79aWBoWhOT3rEUBVa9IVHpunTjMR
cQd8d2HRggHyweuM2cy7Dy9R271lLiMy8Wvr+NbjtM8hmF1R6/FF2hwHevxqq8g3qNkPTelEN2GJ
K6EUjA2oVYYWPW+p34BHoOkOLmmfEjnYfw8eDf0qoQWvQ+OxoylQ2pm/Cu3CpfkhnnTA8TDJunyL
FuTD4OjeRGo6jSqWxzxJ7gxZAaGBnc4RqSII3ad/TYQ1zPGJjJS2Kn5MMXx22qRicYeDxdpDTmEJ
6zP7xFEe8LuYSwyPk7Gtmns+UcJdha+oqZxsH5Fi5M0EwhjJITdhCzWBuK1bP7kq0SWvRQ0fCS/g
VPkn7iNiXmq8NlE3DNcV1izZIGQZQWdF/cc0lTfssAlVsFhhKolhogI+96rdlJTtGWcZXX8/qW7N
ufqGnr/jqJA82KYfrKOa1mtUErwR1TROMND1N4W7jnPji1778G6EB6avyNgNea1bxmwg0b+Ugg+q
JEejpr2uF2dOYpnzPoRqdxMvfzh033LDBya8/A2fypd26DxUqcunbb1HwAXjIUcgvkqRQNAgSnee
QUiK2+hpU9Wsw0FlPSZ9nHAfmC9tFRHBatvkfYgD2VjORs7+SxhHQGUaetplmw/bJuAgkw8ztRCw
47I+1mP7qFU17+0lllgDUxpTGTI7ZjoHC6Te8/DgIvawKHUe3l+LSRwlHGusi8p+waGXW9G0/bWu
vPus4IIWM37VymquO78jsysGScnvI4A3iAJZ10Ny0wQTTX7ajDgKP4fegkmqGMsnvfUs3Fqh7niv
6iLYRyMG6xJ0WaNuciZiGyzsyIlRzgeVsdOMWK2M6MISaFmCaStwNdZwQmKaftyRHwQ8LLgGSnYJ
Xc4qHMvQwZLJOhiA5UsLPbRfEaASjz8sucDYlHdrieau7lPaMC4kjon5p2RfCrOOkwDezEDfJgGu
8dgRetMVeUi0C/i32vJ+laPxHnbPY4fSTJKgtlYEBqp2Yn0W87ccvUMjoLMmv8rlBp3z7IvAL+Q1
qqP2M1D9F1N4GkT11KSIKTpuLrt9HNP25DcofPBpbtGZP1mkkCK/lV9SN/jkhQVazrfFOrDV2Q6J
B2D+stWhe/SR/FxVyfhkzVj4wspYslC5AEp+ww3Y95GxxilCxE7gJZshyR4hRDA3VTj5kZEjp5tu
tGB64MjgLbpFgcKqsg4ISe7tbmPo5gJ4LCPgsz9OOripWgbEil5Eao1IdRT/Jjaol7wgq2geLxK8
AVXqJgqiE4bkYompNRAEtbtU4tNKl+qMOcqNm0RYutMWw6YWh9rpjhbEpD4fHwz45cRCdge7ctgG
4gNcCofiXfzYqQBnDCvCKEla7OeUzYDrZhOrSsQ2K210IpMQP1f2YcsOxjgxrQla3J3Rdf6mhaPs
y4i7Jb7LSrh8IWt9SRKftI6uztjKASRvM6t6z9wYa92IXck2fkKn/0hl+tlBVObut/dDzfci42GN
DyrduXMLrpYmZJLkW8NImKAJ/Hx2CRJE4mKjw8DE1uEyazTLCJ9YYa+SLnni+79Xnw1+yU1Iv4A2
LU3/1jfxHXKscsKfsR3vW1v9VFn34k3tA1MIKKSJEXLRO+bOuMvqgOOAtBb1DnNUA8+1K8EbmZHv
rfp8rjnym0ydVSBOVW19WoRBox9HJ7ZMs4ouRPiSecDCiuqoR/ekm6tJTHvFE1Sg3stZuAPXeBV9
/NvYOLFhWY/7ElDzEOCeb34K1b74VUg3uihviD6zAnZO1vQMft0hl/oyApTAOzswPNn2ZG7CnZfV
LqRQrSuVbZ3F5sLi863sHwaa3jaa/cuIJG1DauhXlod3mIWjKxhCV6Mz/91QfiFeTVG452cXUGBa
1Pm+mxxzi2zOobqA2Fi4e2sYw3PbVfUubOt7fGBb0yl5/FN51XAoDbvawCgPeiD3644VHiNZ8hNB
XMO00B1FYfC5wSlKly4O5S2HMNIhjWnAAhH5Jzob67Etln0wJjRVFY9R1dyKnvAuoA68jXgz4KPd
eHTL1w09Pxdg7qpmXL6OJxh6SqTnxK3viAPFqztWTKxGhhhjntCsyvZ1ZwAoIdNjNi2ozXqHawK8
WkpRVrWHkrg7vCvhJi4g7wC533rRfInhV6+DqC62ZtVdhV5yDIjuxt6Ngh0AI8nFxkvMYTEb8bto
AikYvsOBo+gHAPEdMtCrE8AKfmjEG+JpPtyuvpFmd8h94s86i3o363CHUFcbZD6VsLaH2y4Un5U8
hYJVc4zJ9pnsXx+NQykdiJXa/1FT90HzS9beMxOU/ViEzErSExmvMFUpI8bQvlHJeBMNSKqHHrWH
dSQzM99ZtAfc3L0dbcxwtKeafVWbV3BlQJs19ks7wrupaZg6OZiVTidrv3Cvi1k8BCK5l6wpO0/1
+7SZ935F2gM7uSQHpC8ZkLkgk5KEbiQWuASLhF2TuYaMkr8tQYEMgdjB4BmbXX6MS1DV2topMpIY
oQycoEckAEZ2lmPzHST6O22ZVSTk9tT3Wd0T6cRCiBbhFd39dzw6P70utwGkc2Fm1d40RuZlEyDD
mlO7G33SkmVgj4GM5plxI8r5MXLUc6LGg2mLI6bMemN09jkejAUvi0anZ0N0Wry251+01NvarNgw
2matfblzanZYc/hEsn6bpZ9SLICD9EhT9w5LmM33V77Mgb9pQB9gdbKe/LJBjeS/EcSDbSGOzgaY
hBVCux7h7Hh2cu8BrxUN7tx7Mht97oPy5u8o//+fevDvUg8c07b/fqm+xv8Mf8rNR/fxHz8k7XXT
9Uf+87e/PP80OR62/5Z78I/f+a/cA2X9FfwmyDlhWhDlHUHswPDTdn/7i6HEX/lulalcxqcm2Qa8
UoFwMPrbX6TzV6AA0vKIwzMFqoX/E3sg7b8q27d8/o9DKoIj1V/+1//8x5u7/UeaQfunv/8Hs6vb
Mi669m9/IT7hj5kHtu84lu8r3iB4ZilNyf//+riPi5Aftv6Hh5t7jkvIK6Hrf3n9Ei1wh9p2xM1a
i9UfLsx/vfYfX0ss/9gfAhbQTluCT0qagyCtAcftf3+xoNe1LcowOEyNle5sbymZNPoxCz3glvDj
xvwmApw8aB6X6eIX3mttjMcsR3EV6/ydDsdVmTGDbwYEt+hMN5Bcwo1MWQy8In6if/1YMahau644
xfSDNpVdk7HeMDCWiDLGUUGjd0i8C73D0FI/GDRGODA3t//6gyr1Tz6o45qeyYHaQhz0p6sauYip
ROr5hylEJNBRZ4vES8nRBSOL8Ty1EDM4CCERFP5msThUS+spJo6qCzgCxlUHZDE/RGb+m8v8nGV6
2HgpXhu3cbZpYefryQXdZpeAfMqWxMacxl6Pwdvep30mj7YnjhopHwhQiX2+E/A/0kuWEEVtCoAX
S26NbZYoeJLneDEKZTP6RixouPqZrJtrmaH/blDtGAp2uyN5253mHDooEw1uSlSoCrvXqaYLE4X1
IfKsp4LtkvkXDHe6jgeyc8KVL4TDr8S/VjIdimq4xRsLIKcV6cYGuTH/1Fl9m5rhL1MQxF9p/FD1
NByGUVORtd5mkulbWS/iJCS7GvTsOnfRfv2b72q56f58UyrJ9+TQquUJ/dNNaTayEnk3+1D6DY/1
PiA/NX33O1y6yC/RimInbApo8KFk5ocrj6w9tLdo3Q6tQXJFAPANieYhTIUHWSsyD41ySS+17Y0d
D1fYNt2tU3uvY4t2wObQtjIJJUtImkQBFe6pKUdSRTs6NNOd9aJNRJM2Aicn8VvOQJz4aiU45pfc
97U2ts0w+NtZ+p/klY1Xoqlf4dGdASp4QPWcBMUmTTEnPeV2tTj2bvOSG0+NTAMnfY4tBPZOcRu0
EybEq1IPx8l2N7aVXSeBccMR4uyodYaDTpgtKau6Yv5su1Bt+BZlQXkaef6daQ0MZqallZ8kN74/
bRRkrrFNfykZrvii7nOfO+bffE//5GvyOIJZRMhI5drmf187gIL0/aQG/xCLCrW9yVnWC8lqpGtI
KfkABu/1X7+g9c8eYuJqhCPJMiez5U83hgPIidMyryhGKnLXvZ09hspyeRjcon9huHQNJYYJq4d2
Y1qwnWgU8W7aeGoKJg5x+NtadNLCg+7f/vV7+2f3rG8qgkRZTG1fsG/8cdWmw14UuZEhe7DPfkvp
oyLeGjsZXVFHOZRPwEgLopn/n19WmpYUjvIE5Gz5p+/AZ/zsZYPhHZAa/6LxfjQr1gOvTH7bGmBk
OKbMar3Hf/2ilrn8s396Qh2b/6zcZZv6v/aoJLRswi9c72B2KGHi8CYc0IFGQ3YOKpNclcoi9loj
FpWoFdVjihZhVY82eQvQxS3Lx42OtcJnW+Kxyy9uUp7qhEUmMFN0G/wzmeXvJx+5TJFMyJ5MbCBV
5pLS6Oa3ckErZ1P8UjTGXSHdq0JzqScVZpvUJeeM191mI1p+cDO7pBo67s1bV5T4dl1q9zTLj77L
BhCKU2GWmLbfw4lpkypCBnMRYEzF4Lguca25XvPVoRupUpzlPTyIYIF5B6BREaq8dwMnKId3NqSK
gNEaXnWAQpRqWf6O8BStAHZ6EneYdnM0tyn8MNRvLjqWaVl4snE+y5DNwJSYeCa+Ng5chkvmV8y4
bi2y6VHo8olkCH6WrXXl485RHXtObWhz1cf+I7Bm3hjB2xDGxas7zXCyl91hUnh/asgbts9wJ0oP
DcECHHtIKZAkDiyt+X9zR9jyT1FNjKGILrC4EW3lub7vLM/uH8qWwA5I0Jyb8RAu6p5B7JJC36Av
nvdGwARF+3fYjyaG9dVFCAS+Uacu8zAbDK/D4zRKf6O3mfbEMp6EXugRVewNQMxIRt/liBggEWrm
MGhCenA0htmjtrStpz5pLbT0KXOZXc+CvukI/t1EUhNbXqPJgWMYK3S5EwMnpsP22vHIE8lJACRA
ilg2S61bMXvsIGiyonz67ciJVHZsbqTjf5I81WCR98tFYQMqBhVgt7dT2Vxor3/TeUTgGUyPaECR
YXoOaCCazuitqvlBmBFapeLeq71F/NggsSthvVSW/er32bCzJUGkeYE7hhPEtsNb4njo9OeeEisk
kKObLUZaFs2XAq1TpI0X2pTMpaJp7+XiiW7MWwClFUGa80IyBwb7LH5IEnQU9f9m70yWJEW2bPtF
3AcKKDC13jDv+/AJ4hHpgdKj9PD1tbDIe1OqavDkzd8EsXTP8M5AVc85e6+NBEySqoxFDGodDTzZ
Gnd6wVNHBslu6LxHvm9LumNwivuG8Zw/b7Qan+20PtEt3/tmkYAtHW8bDJV4Gz28OPypnLduzGm0
6+Gp1O5vxsO0OFAqlDWxAhgC0530+LnhAT8qDtZbAopohhI+kdEo3uaL4N+qGXMyvXhEZTv+Vjv6
hgzMjVXEyiRuj2jvbNCRrevsPE0FdzL/dkuv+oujGeRzYPUpUZnr6dQ6OBYwLMpIYq4YyPtKh30s
sTe2KyNsScptloIQT+3qPHnBSrXllkhqqLgoUHABpEhfbcKb4DGnkCczwUDFNc/1ujnbCbGduer2
vlMrGnXFBz0Ssvm0emNK95y6+pKkjP2kEqS7QnoC1XcqAFjk2sayUB9GUiCUw80w40ExvarnkDtl
3HYnbVKUR35FaOccPAaxhOtgDM80WsjmJMKp4HEFC2o/qtEzzkObXSxAV2jhQpnxZdhK5LGOnDdX
uyQpkUfQWspgGbJJC2d30ZNmFRQxuV4KnaILfK5KXstsuqTW0KKnMokGRfE6CQRtS5DT25gqe1P0
1tHDEndyMvZSlYEJR244HRieA9JArlUC0B5nOLXD4t3DO7gsyr6fh35fG8YXyYSPHFo37DbQGGzB
6WkqqM2j4ccgyqfY5P0vGtO8kHwWtp55FgMnVJfTSkUs9aHsjWc7YmVG73MfOHF5Qu2+zdPkMfVL
nid/fGoRbZIDgoXAMQTCsTUzgrTfLTrk05wltMo3E8MaZoZTBl49msHqjeltlhKlkBVHrasfjV21
mzYRyHLQpoDaRZM25fZX0IWR6v+iMT2em5HnOJjaYwtCJNf6mXTg8+NhDNQtBGxa70Z5CwQKFny3
qz31lhVwbD10EoMZYUOqCXO69FL/6HT/ErTik4ZZppdQz6AUk6ACWTd7NAmaMt0u3vieu+6u7yIO
3d0RafvdMnVMxUsYiilSnTVKkuSk4rXJB0QLefCV+RpteDY953TqNwXCI4nQbVV0DYecpb40wDt3
TU4Q/KDEPs4i5KaTdQQfT76tbFGz5DdDGb3QEtmOU7UwgEGmVIv8Bx1I3nfnrTbHAmtrUhE/Dm2G
o+17INhNjNTMHmsjKE9eRTBUYOlH9OvGoaI6QF55MqYOJwap8dSNqBBm5AhC0mN3IIbxNVHItygc
7eFJ40hNV7FtXQmErU73ig3y0QAiktkEbZaQLVLAtpvO9/c4K1BhLt4rOT7leSkLh5CmhDVyaWv0
7/gj6Oac/U7leyvA/Iv7+StKXpDodttxZtFU9mMZIxcAV7SR9rGbHIUqH8yfZiVNGxlmK9GITJiO
MMCAVl0GeYbAwZ3rOd4enbDNURJd+ji+1gEyzlb0gKaXPqTVBkGL7XY2wIbzXmXB/NNIPnnK232U
jiSzBsFb3waPE6amTRxkr23dHJ2JAMyOTLTNo9kU8Vm2xTHTibe3FZnlqtagXeCfmsSUmz6VH+dI
xmQ9fdXF/qgDAmgcdByIYvDUbvJk6C+uLFGWxb9swFh5/KtwMEIUGm0Ip6lXcC/JtstrNJvuGIqo
fTeN4FdUJCdZowKbI+MNjMW48axqR60/6H01ZafedD5QI70ULC8Eevj3tNRAanv5KRiCXTZSRmY5
EVXe7zQV6DD9hh90qN7HVWPqoQ8ZS3VX2eojij9QmOQlbVozc5it28HRqidIaEqcrv92RL1MJ7Y/
tJCR5wlNgR1wNBgtdwbfvWWKx2woHt+VHFFZGmQoDinewsZzGBH1y6vR5zjWBnUqgzzfkYZKjgVr
bpf9dgeJhDQnsAiQ5Hu1rAkbprsX2rH2ptOGC2scvQgTz6nvX6YmgNrLNyO3jEctzt9UjQtI16CB
dPyqBOWavQYkjT86o6JV7H2I2HI/jOYRCc8TM8Jmz1ABN6+xBNsRTxty/aL4kVXGEVv8bpzTFAKo
T+o9KbTYHKxvlZpN2M9fZScfxtEARkIX4WzU00fnxTedisAE4qgpDbWtXON1Jk0FTzwYv7FGZMuB
B8TQ4uzYBnLAMc5DVmNcLM9Og8rHoHJtnUMkXZO2qWrXArD5c3EXRiVOVTCTk+4jx9XlUBHRiwAJ
IU2/GPR1aKSj3UUqx6/bhxPhcARb8uqfS7w2KIqUdB+zH8bN5EVLOKCUhPnrH1Ga4fFd85al5vzd
LdXdPGVLCC1gCVMirAEQLbBF1i/pd8I79gihtBufHD+4xD7phMC27pQVNKyd5VvjF7Ae1+jjJBLs
HCPTXeUpvclS69jb4rZ2zVt4r7tyFKSLdeI2FQihsuKVW5xt18kwosTguvqY04jLZFkb4JKQ/14W
n4FSiyoXMeV33yQP41LYNLLLb9fKbz3yQBNqj2UmjDKabjkmTWj+1cNYta9lmz3rLLkQQfndjNMl
EVg3ffHl9/LTCeE5fmRD0DFDqr5FHj+IDsmSGAvKHwzwKf4IThm3Qy/Z1/vXqcdH1/SXQa/HFEft
UnNh66MZhnAZrSL5JcacsZh2fJclgTVVB8Undd8cumY/w2DEYjBgEcOqZRUkM7s8rqJ0zgNKyLBm
dLASVvoVuCIFdie3r94kJyEcTcTUZ7zRZPdcwD1UWyMBSLaC4sLrpRwB95tJdse5G3acwS279Cxj
+egeadLA8TAziNZJ0ciNbqqXNOsY8nNWub6711fXe4VAVmuXzBHnbDvu1TGy4GyRaFOE11e+09u0
eSRGJxWg8wtepADN5xbLT1EVFqozdQYcBi6e7s84lG+RHx3LtaFhptnvdIheKJhOsL0wfpUuntD4
NWDodpxlsIq13VMysbuVCEg3WOhIIqC/gz6DwnUgUouH4HzFdTKw6Ji5U6w7YM4MmAV7VzCPnsfz
tYfZpavHkCFojFDKJ29xQyjSYWn6D6o2jkcm2UFyuZUkYKR8wmbd3EPmt7YRf56mS38PDg251ds1
DSnDkoZfoBMwEmsCeOKFKZLDETP0KC9JdONBJDtxr+XvbN3W19bftUiMUFHVEvGIg9fIrxwLZQMl
9zLwta0Ek1kxdGfcPP5uWr9dEtmvljXvA1LpqF58Brq0uZB8v2gz/yRpiHMtnLKNmae/2ggo4gSP
tsvPcuL3S5s7ZRo20evI3YRpEqzamU+p8OmxoRVETHdvAK7cBBW7q1RWuUUbZ+6J2gPUCwVyipdD
DyVw6KxlZ8lA7aR4iBDusD1zhEuT+svvome3KQFaOt62sbOTl/dfhZzxiQ/iTEgew/rkJicUlQRF
gayyFFslcYR59FNhqVVUUOsdg2lQ7vTax5QLUR3qMFh0DyBp1SidJgzYc7KNTd+ljUA7mgEc+oLS
zM+TyzPer23FsQL2Ho3TY+cxnpJ0BMpxvtRWzHl9oFEh0/Y98usjYgUKUbN6s5BoMp6DmZJm46Uh
HgO/Hrv22Dj7yubQRM+93BWNB0zT4IeSRvcwDeTKXHqLh/v69ihWmkRBL5FR+tnxRuyHpXwTJltZ
SmdwdKt7codKom3JsydE6WlxJrQsS83jkdl3hu0jc6NxkmhO037gPxmrunyClrnt+Kt4KV0MxvE/
kj55NEip+HPXZZPCOmjCyp44nYwTwVyW+XtZOD+o4U8jJGu4eRb0T9xe6GnW/iIoiZc8JfAPAQku
YWMN3GvPvovhgG9lq7WkXjsxyPgfm4YBdL26pHBK00j6TgzzrnSe1YDmbw1ouv5JkxS8J+CBtVFJ
KPQ6P07WAMDgpcrArxcVB59B3XjF2sc1SEiQLewJbvD92BHHME13KbN3JKjUckXiMLQ3c0Fa19Ix
hLNu8xphOc2GjctGgbdo3dw63tdrc7ukGUdnezwD7SFbgA6PIYtyX6EawbtbrIlc6V4A/4DF6yQn
q4PJks8ZbaPCPffdCClmTj9jhy6MZdwMFk2JJq3CvHCeIh/5Ee17tmPlXfRoqT0zcfjEAxbdgvBe
AiC6UxA9q7ZNjipaeGjRxVN+lX0FkDetskM+UikswXS2kvncGO4HGVS/qQpwnpRR2MXZzzHOhjNg
0xQ19fK7MIGTcgO7isaaEWSfyYiBuokoj0u+SUbfDKne41h7x8KmO2cC+90ubgIwE6z6euPRv8Bp
nl2uM5ncSH/TXuFtHv2XJBd3RKA94jcQew5QbV50ew/bOw4bkt3Xe2xxsB2igEPDAM4wGRqxR+X6
2LYOlUCV/TYXVtq+ubVZKgncKMQumrGgoWe6COR9Oxr2ZoE+UGDkm4Z8B7CNvppRn+cMWbCpeOuC
qv2FG+R27eJG2U2nsTQO8btZ8FBPEmfXGgERDO3aR+MUjGv7LCNX7WaeZ37D9lsTjLkFX3pxmRpT
ldjWKXVokAYY90Hws66oxaL/wKitiAfS14I62o/JUyanr0YPIVvsLgLvS8G/xjdDZqVjiCqJU+JE
mQPPOjqKzriPEW9UybnSp8YUJIRXSHfGY1yDBmVS8J443aMJEbuiI2WJNCanCrmMR9kBkVvxfrzJ
jiiUHtT0bpQ/Gitn0JHPrxLKq1V4X4Nv/Gq6ilAHy3DQwS4HbZ+lxbEwSRNaUa69bahvapG+11hx
EU1MnwjOjU0LuXiw85ussKhrSgvBwmoIGmS7OvJObidedFNuwdffmZqgwDkh6JL0irxIbpYglZso
b05BY8YXXcmfVp9/kMN+UyTo0oOV3JDm3I/eCmYwUcVbifthRUt8GFuijgJHH2nZgiFdSNBYEfNO
1w+chLPqMhG/EMruMXHoZ4JBPc1LMe+Fa39Hi9A+MSuaeGKLHzViyh9eL7GpewTC//nvq74Z2Edo
tJV/abTVHG0jfmr4CUKryOet57CGDJMxX1o4Aqwlegd1h4boYpohaQAzMA9EzuH1vwOFQtjGWZch
VKe7aJc3EQNZ0AElszoPeg2aHJWIeF+OJhpUMlpnw7bCLsvwV7BjWmHtxiK8vrpegHwxMWXv3ufd
LMLrJepzRY2LQKZTmf3nY9dPLCq5oec/7eOUPmFTAW+L7ee4t9EZ72IgVQVPXrZG9NEWOZUR80la
ppTG7Spq90nyWQW+Fbv25kqR+ufiBjj7bacnvpsQbyjcTXhtBP9/UcL/TZRgmwJBwP/595z/f4kS
Xr7L8rttv7//myzhz7/6W5bgW/+Srof2QKwDHdeRwX9kCYH5L9tybYZstFsZ9Ph03/+WJdjyXxLR
gWTyBHljlSz8R5dgO/9irk8z3guYl9noE/5fdAmCIu9/jn1EEEhaKaZlSzP4X/M3b25sQ41ueVaW
Z2xx5tQhqsM6HDkwnzvzrV/rzMoWdI4W04d3pitsJOsHr5+5XoxiHhC4WePfH5zWAvWfT18/cf1Y
2Q/ZltoowrQH4nstWNq1YDHjWDHwWP/7z0vfbs60x7pjSe7uKSdHC0JvEdKMxqe3vrpeMGUA8e77
lI66tu9Tn2g6q20hoF1fjlGFTe76Ul/LIidd12e7hpfs4jMDD96HajTOFLU4rqc4Y8PM3twcIZsu
6mnjUmN2C7LUbD8VUBYtZlZsvtFIgSxKi0zTEl8iRqmi1YjRA01tGohDpuIva8LUPU/oWS2MNF3m
/ULP5Jg/ilmqu1mkobum1WfOQpMRBfm2QMl0qOv8vjOHBxhv2T6fR+DLFu6LGbJPgpA+79EVsj9y
Gm9SQqDiBDZXEybxlFy6zjsEYw/cuFQfdWNf5ilOD45vk9hWLSgT8uRi2P3jlLdHdivqoeNEpXAQ
42umBhSg6849TsCdxvogCuedqPWXdgR7LEELJBwXAEJN0NmK4nFuMdC1nlQsVrV78INnPwbIjr+L
fq/lf5QLhDoG7ns3Su3dDO5sRv2+sQrfOJkzLdOEhj5hiCC/RlpmG0On+647ppVJ+0c9jV36I0fF
VyZEADk5OkHsBLvMRndGn46JX+BsQfdhT/PxvvfeiPTXfS48i4ztVb/mJ/dZ1DsHD3U0eALUjFbe
7oQflAwm/VunraeT41i/jdIgsC0RQajz+sHOGv0oIOkPjbefc+S+uDdwVRL3Q9uu2TBPdNBgWggF
jeXJC9rmoFp4CLNPuzCnzdHhTJkapgzE+/wQSQ3XBUXtYbJ8mDKR/DmuX0XONLCnjzLStCcTQHek
n37SBUlIZV1offMELc94p2BIi+nBLDnUJG7sQH8YQbUp51fcUQ4ONsPJ3OO2iRhZlEkpjnOBardn
kNgJGVoOtqciDyh4GXSZlMYTqGAIhj7Zi/G8L6B9Twr9r8z87BQP2DM7BK5E0R7cZjwvEoFKI6eb
xPCLXfQYiOzs0sSlkQujuXGfRTL8zFFt77B0PXYdNl1rIV6s5yTJsnZAkTiflU15SO/VimpNqKoA
75O0T2UzAribiP+aCKE1aJbT/ONB7E6lhDOQ9jny0crdZmhzL4wpXhoAjPvEIFoS8rHj/JWIHmlz
VrgnWZmYFta4H3LmkVtyqvft6id3R7mJ+zHZm4lkD48rtSs1tacRkLswM0KcPPwCzcfg9vHFyY/G
Ctu1KJejrHQulrn6WOfxQNSQRfDnhKR16XE74eYiS2TfGvExQcaS0xM3AHodpZkHB26gx6pZ/arz
Rzsy0mocqpN5/cF0SQujtzER07Bsz4XzUljyM/OYKFmHxOU8qMHhtzhdSovRTBCBNyEvj4Gq9927
XneSPraBuolw7wun2jVZ+55zm508m+FPPC6sUEQlGKWJm02N+1WqWQe3FtxEomY2wUCMBP7uY2pW
RAQFQbszxJQeg4ZYLW+0/tIzDtzmI4uZO1q1nZ5YQEBn8GgoAEdEW93L9ZtUqIqBdRhAziVxGvTn
LAYONibNB5rLf+VUjFXcwwabqIeT7m7OIf0PTROf2+A5moL4rfXciD8QWZ6Eh54b7jEaXfKw5Dhn
lGDGSeN4Js0TOk4D95Cp+24czDX9vNwUEBljY9sg1NmuVLxoPdMW+QBT8WmOI+MoFCvnYMpt7XrJ
rsv3cVtzN3IGZPUgK8eRb/bqppjAkqOyjQEq03XYAchC34Lzxii9+OCVBLwtoz7LTvjbOcqZ8Ogx
ujDeGMqVUzLOmC9H/9uZWF4GOeenGa33tj7385AhkS/PdcRO5TfFh+v8NoqVgGoQJ93lyTmqoHpU
9W+/Iqwli4aT0cBLjEckPQWOn8loUDOTlr4ja1c+uCi80pKqMjOi8wKyw+z/qnW8nKLFflsJj7sp
s5gRgiVDqh6IPXf1wLkSqwPFHKXF2fOeUrqMjQGi1bdg8BNAAMfPx31czsiusCwPN0v6c6lp8TOn
cS/RqvwSn8OgAbKneIQs4pR1bxNZkDGPpGXxcwrGr2k+MIOgmDGm+2Koe6S8pDfAdbnYwb3J3IEB
aUYfSUQ/GgIOz75Cxzwq6xwV6ui6xB47XYn8yV7yk5FTXzXIukZcbTThluIBoxjVpOtsKEyjfeHR
jlAz/jrVNWEwXSDd4i2cZLRrVPo4Y/Ldtm9NMeBF4QyCQwZ+LRkBxymYJnTOHKtbF20RQcHcwtts
gUNSoq6GYaRedMFetIgxOkITbdcQgGQ/MmeIh3JfjJgG5naGQWn24gxm0akZlsy3dV+z0MzzkVzW
d2zCdJ80AbOOt55fyt9lgLUjcJtmXyrt70o2lbid7+E4vTSy7Q6ZTOebAU8KxwYNhtF2nmIL0oSx
uJdMLRfW6btE1vHBtfUb1SrYQpO0cMKtW3rqRosuPF0juaD07RF5GiueJTlKRz4ZhnsKXE3acyUO
6/GFZka0A+rPmNi880r3mSfnw1xbzNgOpyMx5SE9peHPBf1DSJaqv/fEU42x3CDwFNr9yPFhcHFV
KHi4KaLpQo8V4aMBBdZ6sZX4LNjS8ZH5t1MPA8jNWNQXNNaqrrnzVPA5qKIAPlWdcCzaZDsQvwD5
T2OHL9wXk5xCulAzAe9DumfMsjN85eaU8gXTTr/8qpOU2ZzD6WvIDLoS1NFPxEYOh5lg+ziV8Tmp
3ZP24bd6lT5EwV/R3BK4a0VIxQKLRtRIi5fzxGk0jJ+s+e0hMPR93IE4jDVLvzQchq7Mg+lJO+xZ
6Ps3jfar1bTJbTpve5GAAnfbxzIhkwFB2LnDtOEOCwwN1u+UhIRNI6C8i3LQTB+aJztIOEBnArJ7
MTCeABhm70abU3VmQ1F1iZlFhMUmQbvdVFF8LvmerVmaYYGdDvsPTx5Dl/E+MRnw2rkFg5ejrVmW
L3ZqyS3r/+0YJFPo2WI4TtiGmYbgqZnU/YQmKpwd0ZAu1WnYC7k4VbredsrTIWh8fRC5/1S23XK2
k+dZvcVNmqwzH7JF1h9HMmflPlFnj67WgVgxZv562qkpysK0EeRbCBFihU2QOFicCQORYyWqX1Ly
SBBBreOhfjJulyBzzzg+RtY9sBXriT2uFVTreZ1ypda3do1ujyZBnbXEn+lppCbaijZ5BJmnSwa9
MxNiCVXU12wMvQ6BaxNaEn06BEKn+OAOrUNDj4fEtP2norOb06jMN1vI9oBjlll5FY4r7aGHD7XB
99WdUovoraFTh66RH37cYpMl1Hu3RishDY2XsDJNufd8JNAJGIclL/HW923IeMcg8XvvxuWnHsiZ
9b/HhPVCmdVdmVpgpUQOw81+nWh1ZDp7SbQhttdE6R4VLqJk+UVMBXA+lxFg4PPOA1zTu2SsOZvz
OFkMJ8lNtPjBnW1cBB+cA9UhEOlNVcrkkFUmUoDhe8giY8/UJ4IJu51N9bub8stVZlyjyEZJeI47
G2/3WkQ4lQHTFilTvjoPeyJCOY2a3rYMoO9wG7kO8JMSnCzcstrblVP2SNKgPrrFsHd9U58Mk2Fd
lFdr+u+AT6hs53MRPDWz9MJ6vYzxL9JJ5/NCmM0BlOCbbUPb2JgLKj+VxafEsJk9xarZ+tptjzaF
mzMq++Dl9Q9OFHQ1CxYbz9l1HdGbujYXBNZwU+OpfNUstgeJYa6eh0uS6OdhJEKpAgZwMZjYzYtv
necejBWjrDbpvjg9vOWaMZcBn8cNmOn1qXMoEEiMag6xC6AmDmq965XrMKB1j4nOAR659ExKr0fN
UOTAcLLKO3vVe2LgzMpZy/881M5YPAot0AhMAZaY9S4UDQNZ6VTZccrJa4nAah284dOj803ITmFv
C9NotpB9b/KpY+mQRsCyQusJFwlPt59i5un4E0WYs1AAJgy+A/RrfZEcqaxuk2hMwvkB9SfRXB1f
zrMBc84xg9e0UxdMbBIl2XrkS80wkmlxCJT3FuOGJONtYcFbR4PImWS5pKEucSclfO++djZdP6fn
OKJmrtrgTSc4fkEQMDlfb/MZkd6GhScjLfuHl4hPlWEwHub6JhXWRdp2j9VvueQAnt3Rxd9dL4AV
lsVlYsiR2nNRi9bjjSbo5qycz4KsG3TzTKW1/7tA5xNeLwycOIERpfI4Fgv36Fq7ol/8+5LX/dtQ
tdNqD/z7Q1oyHrDJxENQwSWSdH7LPO5vTFNcD+n7xbYe2Ujb0NJxF9oZiaxGp79cewk2QZLI7UTy
KzcmNMECxViIrOnfWny0pScYwltZOB0xsnra5oYeDt17wmJEGJjphIku3D+vslFu4wxlY8k+xPjG
bZt9XJokZxqoeuxJ0fKOx/7UamfNOqKsdPRDUMbqaOLqPS1akk4SBOGwfu6fy/VjeYrfioRuiBbr
/6KrIgplmj6VoMcOE4q6EMeIcOihxmU0/3Jormzn3ndD5gpsoJUM7jQZH0cl19ZnAFKwIwATxQJD
dqdBd+Nk1Qeh1B17A54m5mLZ1krM7/pUR/aPuqdXUGS+IrGnUdzMvv9IKaZDWlD1n0u07pKW4rSb
Xof+68UkLprxBmauljkvYe8cY1fdwPViLI+aycD5uq3982HRcUTnGSJeyQzN9bL09UvZOcEeSilJ
ronzFbVZzNBBjJeFtBVirFl8F+7RU1wA2FgYzJVyKCrGkGm5r6dVCSpzdBXDmcBOvMABjPbJZHdB
L2yrwnm4XgrD/ElE9rPbkXDUBdarZqDMxhntkybYgOhPLlXjAjUWXX1sWoFMwnWObZofPUOT+cCd
t3WsmOi7zHJuzJRhYJ6+ZVjwfkzlE9zlsu8g/ZVVvFOelXw5Q29ConTbS7REj6psvOe65mhg+rg/
ah51AoVIi2MUVKicbCbjiAHDD5MauJR2lmonp3Teyyyrth2niJde2RfXw5+aORQGk6jiSyM+F7M4
+1nQ/yihEzOrY7KV2njhU/y4ApbUZCfVJTM1f6wYa2PaYgdFtHvGbfLd9fkL7peANEhzPky2d1Rw
ioEWVtPTkiSos8qvqCisX6WuQpoC77Mo7KcmlzHzLESQSBJVOPoruyue7upE/0W21bJLFkrLqmP2
S2NnuIxVcGYO4d0OZocZppgZxfhjcJPUPy267Jf6floHbFQgYtdUxXhokjXEnhWxIhrxnAoq37gG
sITiC2RGzHliJl/iAGKpP1Ld7hpd6lMWNQ0AvCm6wUDy5I5f86SyT+GgTDLBZKWT/SID+eW/57EV
3LErxrumcy38hQaIk0CQkobkCxvJfNPlhPwuRuAyFm6DG0Zd0AJaEhCbwt4FceEdBzWhwUD/MNRo
2z37d6PK5SzddDwuHEcoQHxjn7fRS7Uw7o8Rg6Ofc6Zb3bbz3u7ksFP+CCAyAYJQtu+qgqdyVcdc
5RikJns7upacA9dN2OBEGc5JVpxisyWotUd8EFgjsgiW/2yQy4rb7A6Vkb5cP8RZaA4fdB709LW4
AMgcwhQM5CYXi7nr1x7TVTzUrU1coyJRtsXv5BOYas9LBhqAGzC3MC6lTvyarSs31tXxFNsKciVg
/GC9zKKBBRmPfz4krk3XWsjXboLRJbyhDq8Xc33lQ0Wv4I4RA8eOo9VDm1QzkaF8ymanD6EuoWUv
FWeFwpzQNouWw7VcIkavMee460VMgEMjbl/TZI7XS0V26lUqcz30RC2/9PVVbqX5AW7e27XSqShr
vIJQ7mmyytPEjSItAiu1r451UkBLlcEJVSTwjLgl4nigYci4cYtDlXbLXKanOubNG6ZccsoN+hO/
Hk0R4khMXKsyUqwfxsNkZfYWTIiFkkeDH5/k9zBP1mV2/AuoUov231KjOOz3efWk4jRUZFyEfHW0
TFH2goWYsbBH9zgR6LTsyMoIFNH3qeZ7DajbuLgPMQHx+yGS+F3nMbrlbq1XqTVLZEUy5d7Ikn3j
L+re7/b1WA7HytZIr3I4VDTVaR+NhHWsS0380NveSkPGP5PB8tACtEzqPWVx+pumVnbk/c6m6VAr
s4H9gmp3rofXLC1O1GzxfoaEsWGsYWwa3gIEfISuJXOJrqlF196krxjtvvu5LCmOCFMZY/VFHX/f
x9MxCzI6PW3UHZpVAU5zkeVxOEyaLdprJ3iyR5oa9ikwIInQXQRChi8DRMs0hoElWMv9udzVCX9s
b9HFzmuBgXZ20h9sF0Kof5MBRd/1i/ezzIJzF+Q3IBBGRhr8+sHy7o5eSLycFlN2j6OCHp20gPm2
6M7MalfT5AXygPeKzD/+db+uYcty6WcrO3r98jxZ0Fw4vDITTehet1DAUIbXNyJDkOkR9XJfzdau
EAY3qJ/c2PxxpOWwlCNsOTDOQI4e6FtJr5Q5/Pdk0tMdA30zMQ/Y2k3BbD9wT6JgwG+ie1y65c5q
jcts457QnfFMo/95ryPmL7X1MbS0fddjbDl+mVTXG0Sb7VOxJCgKTPHUktbGiAYXttMVNJw5DiZ5
/EwhkNq33Qw4BSrKc7tAxXAidrxlFQnUxYsU8a3HmXhoO3UL5BAA7OzoG4/sigpIqSPFL0/7C+7v
N8SZeHEK75XRz5vr4MBSRIscURndjh6tkEBGwN/9+k7HfsRggVBENwW5rCLv3CpLMOFEy0H+Ooen
DE+EefCb6R2lkXc2rPnFB81hyRlrKWsWu1pzowfYRXM/nohUhArtW/Wht9RWGbCKc1c+CcFAIBkC
uEcxwb+WRLMVAQtCDZoXdUM8MjilIo8es+i2nw0YdKJBNsrUxEQ3tJulQ0AvUYJyJHPAcLNha1pY
nWJGPUVgBzthfxtB95cNoEaUgBNio8o5GP+I1YPq4+g8w2yiawgRieMBio2RBpbr0TyWJGm04w1Q
wTUOYtzDD2Nc2yyaP5bJohKFvtF8ug3+ol8lU8JNHpe3xmy6N0Ws3sv0F5Uq0Ba3w1CCt3VNngBQ
S8lWP8wJYuYloGvlGIepaOuX1uEG8ZZn7Zo+9ZK9c6ADXfrkc+V6HaZRIrSWH6mF5caabXINQdik
GTT1PpfhCt4x62o+DCMtAQfpF1sXQO6INkuzoh2gMTTio0pT9Nww651O/ExstDp6RMoBbPStLGiV
Wz2oPBRLl6ZvqkM3ITTO6CaWs/Wy0A5vZly3PHN177xEa6xQBMu2qLIXWCho/dKl3MmBw08RkJST
zoqFovyKrWkz1K6kI9UsW5vJCX6RJ4/GyMipp+3s8SCBMGwSNiyH8VBSn5ayGna+ZzyZZtQ9K0e8
V3Pwo8xIDeeHC44dS3qr5J2Ikt9xCux8HmMyjGpw0X6aMjMq2Y0UJ6g0bnMMCwUiKtSIm3ZWYYtx
tyTlyzj3I33jYE6tPWa0ZGtUMGNGC60wGxsinsT42Rrt0SWIq7aItEIdV++9yXL2PoaVjTccOX/8
4mHfqQZVhlPCZVamoLgGUOOJe7u4DBZPmk5fNfXZRjZ1BW2EYUUbW28eCbZHaub/Yu/MlttGtiz6
K/0DqMCcwCvnQaRoSqZkvyBkuYx5nvH1vRJylWyX763o966IojmCFAkkMs/Ze+395BR3fmbtzXCQ
Bbw4h2Je3SHjbLZ9smFOc0+sIilClb1UjQBjZXVCLE0+lobktYCnVRHLTsuEfaf/1AsA9V7gtvu0
TE7BIxxoRsOjbWV0gEqbr8FlEx3K9hNEsQVpNJ+RWjFZCZsnmgjWsjT0+4ji4D7KlSMUmxAzdgfm
mvgsZMD3QwBHjRN8uozTXGymdWFhTShM1D4c9VUVQKUUGeBxMFUEBOQb2N+vjZfzzUyFffKjCQsN
B1RNjchTKhK2QYyVhKS3FqT/mPNEbVPqzThfkufroz0bWIOObc0aSBVrB7xcn3ktabP0HAhzJSD6
M9XN1zInt9gMSVbr90Jz1ccQepimEjltyEmib7yGY3OMR/xjjDWraUj3tkqPCEfj2vkqEPqQwJwQ
fY6xQpaM0FCmfYT1Tb1P9AhRJLOgsCGmhuo9bCq4klUOQMQS8ZUcJNRbAw27jEN61Uxjtk5kijXZ
4u3KrodHU+SHNK2ijVMOA7h4OpBBoYKYRtKOV4NBVTj5xkKm1Tj4zSygWpXYJMIjAGGkkKPK3Jwh
3TH7fS4Ti11TJ1e57LRTSIOzT7IX8zWyEuOsFx3k0SpcVFZu7q0ykPBdm3QRG9FXVudra3BIHnHq
b4wxYlmqwiHKpDuiXqOxwpix1ToqrwHOLyfFbEeJSuAgXEc9ea/COdPLtTeaLB3mnZmjLW86DBye
nOO+X4DoqQ6RHv3jvvenKBPqvQXLMYxxGXrc0IrzQ9YYPpIceTUkzIESiRWSjdR7BV7BlIc4s+UI
2R1OiO/PrzxdEpCSj8X88vk5P1x925x8ei6LCbbO4aHJTThGe69N2kQXT76hvJhf+37z7UO8v98P
m/7l6W/vhxFAXRPjwVCN4QS7KO/Sy2oOQcSUM61IZrvJOzWEuSga1RZVm/5RnYxwK3yVBD2/eaUo
Nu7apgAolDv5LmN2vS4i+9Ue413XPYVlztkQgWYAz/AsRHVIyuxTNPXj5wDNUxYIHIZ6a+0UnegJ
Fku0XXqX2dCvV+EM1YfSYYHTtO1nTy5VmD99v4gc8FHAXrmN6gA493w1wIJAm0feW6siOqRA2L3O
3Ofp8dfH5+2JjIr121YS+W7zk+YLW4/+2tLbnebE3NLOmTlzDn5/3vvHetvW++3fPed395kkDO5F
vS1lAd2qx/LQU2pcCBMq8nyTmF/+nL8fna/N982Pzjfni3kD7zd/99rfbQo7AmEjBr9FJZsjNNqo
K1Go9/lr2cHl7d/eaRQEJf/weC5fFL6/aL49vxIqt+63zr6XrYOqZZemX81VLxfj96vzQ/OFFa4o
kSn795e/f4T3+wy1/441+X8V2r+o0HRhS7DJf1ahXYP865//s6+Tl+zrj0K07y985+NoqL80G+0Y
ijNXRVL2Fx9H+8NxMfzDUMEjL5C8/UXH0f/gFRpAGQecDLPKH/A42h+aaamaBO1w918Sue94mv+K
xhH/AA/AmjBU0+Az8LkM8QtmoaxwLKeum+8UUdOh9oPP44E65uOIlWirekDUa2mSMqpu2WUNVjJ3
sDd5Fu0rlxRjTt9nSFZ+enHK7tHJJ4w7Fu0dpFtoK506ipcUq4mdf8FceBL0UnrFZIp3Cigm1vnZ
sMIPZSbOfYTU2OqHbUeNwkU2AS7AcYB0T1e8+w6xnR+anqYCEyfyZHoGYs+nIJmcE7VrYEOCu9Nh
2eMdxn2XtAjnUF1VjrkKh1bF3o9tFPv/UomwWsJqww9sfWtK9Zgpn+lFD4uE7pUS2WeXhMpFido9
a+CaQcpl+SOj0vToWzTiE3BqcS4SBNT6oF3ihMwxU3ztRrGqXKaoYQ2X367NHVDwk+435OsQzKf0
27JqHxuT947ITBfpnz3gAaWs1ohS/hwtmozI1WiXI6vHOxgqD6g8vAXZQKfYy49+zbcpBmWVZd0H
JvunkHVenpkga2knWeQqlOpe6cdLWImzEqrHUJ2OuateXE8lxtLaGdl48cp20VO2S7VbhebHiqs1
5bBtaCcn0iO+adhfXCV8AppyhfXxqAfWMwWKdXqovXotcudM+Ng2HWLYcdGLZk3HsefPjLNTr3XX
QPX2ur8nLp4pXLsx9ZhV3kS843iM7B61S3ygYXqoImXRTdEJhhF7RXgqNCA8Mc2bdtOYzYoZ304H
D8liC0WQe+51FXuX/VzCcRHKCBnVZv38pCbYFsAmfjNS9gPfRu5sBQRWaUeoxLs+o0oSSVmbqYIZ
drRdyzvnNajdZMAy1RQrrTEwkyUvvpXcsVp1He1SBNaukBhEVFCa7h/UKj7JXxg+IZ5TUoInCGZx
gjgh+FY2w1V+jQjRbqXDTm1Oj1pJQ199HVWAkprM6huw7mFRcrRVksX7MkZwbiAGI8CbWBgq6zZe
aeq3i9pwD4PWXwayS9oxZGqwiDXIapN11gO+wWI4agHR4/54DIPkm+M3WD8HIvBgQapmfDKs6Sb3
yam0diq+XNMK0V0Mr06hn+g7DPHwaAfjtS/M58CID1OvsX6LT1UZvczvAUgTE5RBTZDAxx6Xa1vi
BZDw8yQbtv6QvAh1OIJZWgNvOwQiW7E2z0z2v2a8dGgrQzV8ttroG8IoBokGQnd0INjvhILhYHCc
p2O485gYoM+6DRPisQ4bVTRdwik+xZDSqZMcSR14AOTaRcgiyu5qJu1jpRDhJIcD5wvT7RvKwyvn
tNwfrjo/SWUnL3X3yR2bQ9NPN1FON/kLUhY8EhJzMoP0RX4xcn8kJ+YqQqwo+XSrxxbUOwI+vK/y
T6KauxpYMgIN21k6Pw2dhgvMrAudwW1OIZVFhm9UbK9aufw9sSvQs9K/6a3nGluyO2GEM50vqMcI
WIsXntk+4KhfyX07BhAgP1tC7NKi75rHUBuWaDS3UZSdqGGVC9geLOva1eRxrLcpTI4a4Ixpkrz1
3Hf1WguHR10jK5adyS3rTRnqN48wMD29NXxTRieeB3wZ0sh0U819rbgPflFvKitiSlJhQm0ZpqeL
qIZLYA2PqWpBjV0DTrko7XgTVMudDF8ZyqgXx1eeSLb7cFcP1tms1NegYnnq+asOlevSQAJjiOHV
tbyPmUXP1IpgeoxHnVo4BgGEguG6GQ8Uqc6Inwrl4vX5ncH6n+QEgKXNrpziQ+LYZ9PqHvEMXeiF
lkRqy32WNuHR+AL99YPM+mwqwKt6ckpLPvvA4TEG7BJ803aCc/5zjXyobaejWzSPdT0hXhOUcIcj
XO6T/F8hizJnQmawew107ixfYwXc4sJDFse+WZntI305ii5msfWAp1YCkyODVVhzWE3E0mJsTQ6a
IO6bARuo4srPgT9xZmui6aZF6QsB9R917wYV9pFKMVwkc3jVgz/r0N37g32Wh6QcE1RXnIOI346D
CIu7zISGsNP5znPbAprUwEO6rvlcMtHnnIhjRG2uNkRFnYEKIu0laKKXhvdIMkY3tz0FgyCmyLA5
1NKXyO05PoK7KjjL90p1cZ6POG04azqhvDQLSXZWzlCU0zVu5fuOTDnMdqwigtH4OOmk//iYWQ6D
0hhkNxi7ZPC9pWpBdY3Kl9FtSFuJtNfIR94D0HoBIqe4MxDWLvXeppmR+XdxMCZUnkf8mQjCYmEf
ON1RfZ7GXdQRvoQgDax//Iyj7OLm8XgcWWU0Wv3ZUBCXGR51cgwcnPRwBCIMDglkyayBdGldm/aJ
+vhukp77xZr0Ns/3jRNyoJ7gklbYxPtG+maKbANpSmge5mvzBTaM7zdN6cXWMRbJBYxDo30Y5VJJ
+E94R4dVZzR3okUYAmgbAABEZSgrQWgs3WrSDvNFP9KMTiNa1N5kPaEnxsDcegfPyTZDnjxhWqlh
k3v9wUGNSE8jpqaBEmlUw5smtGBPxVciURlCWnVXNqy/aU9NlHO6KV5nYDP7lpAKjRxR5ZmFvU0K
Vjwk6zGzlpEM4oCNRmMWOO0Ie1MpEJmmkLFogyj1sRhzIhrlRasPzZEPRylJ1GcRVMOGSRFsBMhu
wYiWSAkuaGHzNfOvm4NPyXqZkOYFnAXWZeC8VGQdrctWtkBJaKaStcxYWqzhKi7aSIS0fPA05ol5
IzoIVAdNDiRIdsxwg7S8wQIP151vJtJfEwU+WmadIb00RNepy7hydnkxPrcFjLeJwxy34xG+O4lr
7TV1p6tfkd0ICHb0mOiYlvMJQWBzj//JZbDRckJGGP7gq3j0icWzIHHDIlpMr0aqlvk5sWFLec4W
691LaO6UnnQTO35z4fyElPwR66j9c5rs6pg+bNPRbWEJTTImf4AxhRGyhahHRteK+FsZ73steUS/
9Og5wxlFIEzyY8k8ahDl+oflxPcZ+0/v/E8MFPQzVg8w2lRTc+xfgWRmD0F4FNnO87XLaKBJHxN7
n1CjZXxhohNGYIDwdCiufZZTpX95e1Y7P4PJHBeEoSP4BNhXYB/+/IfTTwDU4BX5Tm+YxDPWQJ/A
71FsXfUaa/3VNkI8w/sGYI2V4tllVGNiS+14+y8f5B88OPlBHNZVTNpc+e/PH8Q3Mjdwai/byR8f
h+7VYmaSKEdHqPdjwcQgaa6CsGwET8tWQwGatNdsJH5P4+yTMGF1zV2YmetCPP33TybXaP/8ilzY
D0JolgYq4+dPVsRItKORiB63ZQmlZkR8Gh+UGpXu0PdMQi2b4mf7Zd69i5r5eTK+MhN79OtLbkUv
qju8GjQlwfkyB0HwfiEiy1bwGk63hlOXERF/OTINYW4HaWcrYF7LKYjt9ts4snYBB4CcpavEHzvJ
cE2D6OCk6mUyrF3Fb9H7ziqhJkvUxjVqKzAXzwkpWCUnP89pt1k7biunvtKt2yVYU2LsPhri66Dz
NpldbVRSEEuDyPHUvyn++BpP6pM9mGd3lNqo6uJo7RXd1Tfiitl89FLhg+McBgZSUK1mr1kkKs4I
YhNPYI0wDPXdY0D4wf+V28fugVtLtzRbUy39V3ainoRumutmtgv0emPm6qV1k0OafJln1sNNa6r9
f//ZIbH95nc3MW6xanfwl/0KT3R7zWFtypHp25ggk+gBMZgdGbcoh6/EiW/jmDFKCAY1icFX2+6R
5S71I8iTzOuTztpr0wM2lj3BaFPaXV0Cg3E23RtC7gwqO0PSjRejh80JrwDyC+VlEkMysP7gY7M+
u5sYD1umYnK7PVkSNIatzt6ZTEDlqiBhT3CD9KDpw9HtVYh+061jVZVa1dolZnaU3gdtqbT9lvX9
1oySUxZ2m7D+4gQ90xTK364tihUt9pUuil0IJ3ONotfaR5pF9l9BYV7WQAssUUnLXuSdAElQFvXi
VxwcOHk7gviKddr69xCzbr3wHsOwXXYswZiBG8+6DKaocgR/xqeK5WiehC9y0toUPZrf5JyO9VPV
jq+dznQsC1myB9ey2gNeQEq87/iOfQsolZqeAsd81gmeprWfmuPdgNta0aGv+dYKi8FmLJIXLfHg
0K0a4zIUxi4Yrd3IqN01zrPdaRe53GPGchzXCocrhNB5nZTbO72dGHYDtHwfBp2TFn+H0jN/I6ic
mhyBEKTPaAhtHPXVc8yzIKX5X3btf5gE5a4tHFdoJJ3pCEB/Hl8moeTEJBsZdlkNefDwCBXsmQaU
VzzJPzmzi132L6Pt70Z9S2XK6TgAVCxdPv7D6Q4LEYw/JBg7erFX8JAHeoT/ekr9zYgOvUg3QZ1q
uqtjpvzpTcKgjJtEVYk2czoyWK2aIk6CUh8Heem7ZB1Viw+Ip64TMKDRqdeDph7rAOs7s2w0BccI
aVFouGtiimSlBemCfiaQYdPp5rNgIBRZgjWC10AKqKPoC1Vx5k1dfHKY0UnEuhyI43S4tb5+I+qc
XbGK/YVOU2xMT7XtIqhrrwa/f+vFL7o7HpumOQLKXsh1mTCmG+rlc1yYu8FgSl5nJ0tcp37YWSx0
5Icke/ZQ2vZ5NGz4C7Tl/XXnFB8LKgyOS7jpcImN6IRx8FET8AjS4ejY0SmrjFOAE1qpx6NcNjVB
eFInAp2t6o7d4zj599A2CLehXqBXrJKo7i2GLn/CSE0scpCt24Gpl6oD2OV0gUbkVCJs7Yb4oEMI
I2fs4CTGTtYV5NupFQNNF1nPmd0+pqgq41I8o4ZfykWJOyRLhc/ief2jHMFN1mv/Moyqv5ngsIu5
JiRpoYKW/aUCmelFM+RjmhHeyumTgIFlXkZgpBrWTYCp7IUSq8dcegKxaDULhQTRvi72ODgfiLBO
CJrpzhXLPCjfx9a0z63pHOrmZhEQV7JCl0u3rrvU6XANyEitHf2udKJPMh6myBpKcuqZ8Jmn0Ylf
Ip3tC52vtCdbhKDETU7hL4NA3+qMeSUlgI4jn9monFS01XBtPessR9Vy6l5zOm+KWh9REL8KRn7w
kS/CyE8mMVPF6BwUE86QGAiD2MrqnacMV9fprlrbrlpr2KT5Z7lIFXF0qJRha03NpqA4UhvtNrWY
7VB/sYvhVgbqhQXe0Jt0qPqtnI15cYdwW2EObp0zsNpai+oURUrXv47tQHQW6vlaliyMZxmWZ8Ny
sD0wUXl/w+YAVAlwtmN40JkOxL18iS3lyty9Wf33H/o3oxgTN/mfhsxS1375mXtCqBMQQThBnGxV
u6Q/AfzDBNdv5U5uNMMF8KxX+P+yf0Ex+Odp2mH6zBla03Q0s78Mn6VpjIZuttmuCUhRq5KTPM85
NNGTdt2r/BhJegK+s5L1M6wtpBKbxOVUDAIUXqhw6hwoRm0R76KvUJlu5CQ7pqxZyegM5mKa/cWm
kELTfyHnSw6FUjFcZHUji53nDmVfX0YHOWT04alVlG3d2Vv68qJnPZSgO/LS8dX37HOgIxmhuBeN
UpKfnKxUvclxN2KnizJKiJnEoFvrtlzXEen0bosfsb8iMgGufszL6VWXJ6OMXzMy72zycromPmUG
6/Foug7JeEwF44Y8hn0jfpF/szGpt0lTb9GknsqW3yX+oojkhEwZHyYVurBZB6Ja6zajb5WgtxuP
YlCPDbt9zcoVXloL2KKpVo7lPVMP5IjtnGdZofDh4DRBwOnWPBdT+k2WQ5xuuM+YmX/NS3fbpcNJ
a/KV1n+rkmjT9FCLTWYdAG5fU3VteIxEMTmtpLyEw3mSIVRyWjdZ2QtBJIu6H+99ZMGMfj0eplJb
TFhBkfUiqUkOo0pklqOeCmxbGInO7UBE4ijOsmqtUa+T1SZAdNjWzLUswrH2epV/NEDFRz3WLqUS
HlRBNS1qr/IMH3Js9J119r3xIm8X+nik/xtSLqpakggpJ5NXQ0pavOgD3LghSRy5B5y1ScydHH1l
ZS1nvWg23b2GDkkuYsf20Rn7Vy2PHqRoV2vVB+UgR92WIrnqRSed1oE2RS9mGJ20rGWxGbyYmG8q
6DUQ2hBHdSNOycjaxP7RsqxnWWmDRLupOHohmT9zCj9GCacPZpdF8BCV9p2cMJGSfTMT8znyg3Xu
6Wstnl67gFMdswkS2w9Kh0qSkDPFrTbQn8gMP4QO+hlqbURXU14s136+Y3Z7KIrxOO/wND3kNDLk
NDz0fJ+MXqYE42XZWq7Gk0Kc3aRZUUOE/tHv5cknI/FPFru7GmmL/6pKHJHc4WT1NeKkWgysHeqS
as2Q0oKgvFCL7gaLCFLIxJkUvmsydduupOrMcCzrhFPh/fnfRy3NkJjln8jcQJ50YUlyvs0g8mug
QzIaOO9MK93VYnzNar7Iqd8b2KA6irhTizNZLkYJkLujjEmPhiBSDiRZe5Y7Vh249gL1CSgDlxJx
3ifXJLbmYXvegNC/lBET3Cr8Bi/zNXKQxVjDmZP3g/TgQqlA6djH1R31IOzFH2IFFrSK2GkIFf1g
SrUH0G5zrZKV7Q7tuDPKAmdw215SZDlbH56kahVMmZ2JPODwGV+afkeMMm55O602ml6+oM8MVn5U
EKNEUaPKqYU2ObVN0oz7xTnju1ragP/QvG978qNcqtwwg28oZoOu+6ZWBjQBDnA5vgSTsUehtkRJ
sZSjum02x7XO4CTHnAcfYpVaVuS3Ikt1mIV0/c1Qh+sQmTsUE4tAO3R5tZbn8ARwgGfUmxy7c9kz
1ZPn3TY5ueyR8virhfugGQ8dfY0kUi9ya3Ka5OtyaRwe4nsFjkBOT0DuFfjPznIjOA6Q0LHGoTKg
0E6I9eEgVxpm3T1qsb2z8vEVJ/+6pW6fjgjSQSTsqoJZUN5e1buwFOpKG/ttF6OPRnnnl/W3pGkf
DXu4yAO6EX9N/f+/7/5vfXfL1jmP/+e++wX6Sw3G6CULX37qu7+98K++u/mH7erkBzis02HRuSwx
vvfdHfUPi5Ee55f9lljDfOS9885dNvh13dBk9YupTI1Gk8gaw/2DGg8lQM1hFkM18P8EgKGG9o/R
RRDCyoJepRyiaTBnfl4DJalRT2mhjrshKR76iHO2l0YPJnGRxGctCxYhG1/R7rNEhRaiEvPt6JwA
UjqodZZYO5dJ1RWiSlqDtJtokW+RHVZrOyQ6PLWB9HK2Dhd20g1kh9cfepdidarQBB0CuhsO6YzB
HTJ8KHZYTRaY4Bap4ftr3+CohGe8cbWnzPOjlRfClc/NUW4rDpjjKGcdnPeBAyuxvEv+Jaq6cF/F
WGAsoq4nDL27MPBZSScorEE7RKu6jGlVw3/ajsLMlriMnlzMtRTdLSzGLhWnqrejY1s3H6Pgis+6
IK8AiWYTdTtfF58wo1Zbjcyysfa/9bW9rQ2NEFqyz2AYuKSDQALmiAZQnyQy7AVCld2j0OzoHZU2
YwkxXRPVOTy1PswOcNgmCR/w4EFDxEgzlSHGNl99gdL1DTBfucoN5aMNRWw9RWq3oDvrMmV0qPAH
yAps/QRR0sOX70T70KxPsXHqB8Rp5FfuswAgI/XKnvQTuOwti/v9EOvBUrhtuZ90lShMNw7PYzAy
XcFxRpTFKfQZLJlL1kwi7hCwQnYzxMkWqBqGqG7XVYGorOJcsMTQBpx4EPHGqMEs2B75ECO0A4oc
JNc05I91Kug+M7OUrRGFT6ZuuYtgGJtl7kfotIuA2MoJriKtAvwPBTF7/bRzC2cXdMQkW+DhlObV
0/IXEsRDgF72PXDi9N4y9YIvFbUDYQFwFermNCWJsk9y/97K6d6LMNDPJEIuhtz8JDSK+J5f3A2F
WxyVLl2BVdKwthrJqp+crZEr46NH6B0S0WgJ8NE9jhOibU52+8QnMpSo9I8gD9KlDeR1XdPVhQxj
LDZIM8gklDHkzE26pcMwTEyF2e1I7x52bZLjuhDwVMvga5WA7AAStkjTuttqIt1YmfJnGRMbFA8T
BGSfh3zfuDbInXtF7KOp4xQRtXdZ7deSXVmA+U40fJVmuXSJnFt6CV+cUBqUoSZuDnK91/2gt/up
6DBkduIzk954h5FmXCQFC/66bPzl1KjPA7b0ZafDtjCH8qSK8itCWF4y1A+ujQ/Ir73PqdLfpWr2
MAWw5NosPJkOkN0+FUT0xPZapUa/0jqWcVWCgwB7uu6P06qtq33lkRFYJUW9zUf7lL+Ek02jW8q/
R/1hDFX8S1n/wVWcjaoRdmyT3FOPqb9NQu+Rxv+fTgigJx6YfxvWCKhYp8wcP2CPKNdpo5LSo2Xf
0iomglk0SIE9jCIF8mxVbBzNr+4sBwWLA21pmdWMW2NWH/mwxge+5S9h1B9yMJS4131MOLr4Ugp0
1EQd3huu+1hp1V1dmQZhB0T72G7aHJv4o8uUp/fUrVlMgkDSKf0Qf9YGEu56qp/T0DaYBpxlEBKi
3RcNC6K8HRaUn/F5T1P07JWatfQtZ5kvMYfhVsgcNOw6mQ62efQcqQ5uYMQOklKJbf6LYSdg7cpg
g5q23PaiY/fzmmRj6e5jBmRmoQkAtFms4VggaRNKDiXYkmOp1DB1hT7oJcw0am59qAy/OxdDkO50
i8FIM8W2n0JsqQQ3A8ZY6G72MdFrF9lluS3cY9yWW7p1VA4YHyx3SwNK31U6Rj6P/M7UKZ/J16hX
ePVKygbgmFTjibwBbdGMbbhpuxF8h8HM2dKsascy59aFnbfqyaCmUhz12En2Iwqr5dBY9W0yGej6
5rGRxoiod/wdclfQ+Wlw7PD/L20jvR9184Po9E2f9+Oy8AuxyKPxY5FIsYdonOvzlGCyg/E0rRG/
jywxAecDjFTnCKZwORpqvHSAU0SJepfhNDeNQ9/H0XkapdCh9fNTbIfEilivpRyuXYwSLmCClZuC
6ZI2nCz1IOyTjN5V4DHrhoZESbMYd8hBAT0yCeurmWpX1aLc1XoReVFCW9k20E9c6F+mxsjIcsme
WEmEpBZEiFZUH/eLoRGz7tnO3tuJVv0Cb6lcN0awVeAZrIpC2/k4AUEAtXslQLltocpdkDdr+MY3
KAm32GLAGCtXwz8SQtpqIjq5HggsS0Vx7SYnb4qvej6yKzTUpbzKeDD08ESGLSDEsmx3SsZxjKJv
CymHYObMXxWog1dTOyIdX6qjka7yUlalUmyA+Wiso+ZMoO+HsvI2ZkqmrOGyE8EkIeT6UxkktGSw
Q2z8AA89qwJwcT3SPeoMawu5eJ84D2qOiyYV+rSxGgX8jtphVnD0jVFQ1GcBCKp55XB9SV8MPZKd
b8neyCHn+h+gI+8zPVibQQG1bGJWzy43Zm2yDLzwc6da1onp/DpqsWeGFhD/KhEykSjFwmecU2IN
lJppMhnB0iQj+Jkbh6ZG3786XUm6trPVI+/FH8VHdwQFbNCn8q10OKhIbeOSsqzi+NQO/JCfh0Ww
C6nAj197V+xbmyyN0noKR+cVUI9G9t2tBgPWx81FM/snv5tGYCn1vQLBoR08KvTusbGje48P2GQR
tqsWeRLYA8U2TqUf2/sw4SQrgOBSKgMX5bFYq0lGbjwyLJltbJPC24fd3qpKsnwp/kOgqb/ApkoJ
kFVgaVOGde60omQ6YvqbFgTpHT7Qe1IkcChLXeDgnPyGnasxjBNlAX8bDZm5VCN97+c5HQ5B3YTR
jWAtsQ21+iPLHG9hjPFXfSidzaAY90XWfZyiChC2FmsgbppVPwgd7tm4ZedGYOAr1IwKfncwGxGR
JUWSXLMw+JiV5VelQ1MAQG7lejYR4BJm5zya6HgWHHNbT8XoHGCWADgMEyOuNuGwKJhbFUZFKLmF
2KC1wYuQDHNQneyj76Avphtd+OsZLTJf9A1WtjZJc4o2yEUWvYJPwSsTcl/74VAV2Y8X8332gGZi
foAdgCmnzfJ4tr2Dpi4P88VsgK9YA8OQhTiDeyCaxf5INGTkk3QT+Eay7yimpVKh/sZT7+xk3Urc
iSeNrlHxkMZ4mxDBKIsMlcSB7NfvF3Ftf782P2AVvb2a/xBiTh30XJJ3OPttZ7L6SBpAbWr1G2zd
kQ/Oz5gv5mfUbflqRUyx3+9638bbNt83pxUeZ8kCDj2V5S+zbCUntiZU3b2Ni2hbKPE5wFcE0OJv
cYuYRnVLnvFeWKZLZpP0AjtTxtV5u/Ntr41oI3LOWs7YmkqyF6tU4J+cr853vl/8ct+8hV/u8+Ar
w6yrdr/c/37T8QgHiiLg3XnOQB4E4FYKqXiv5AWxwuWhsHtB+KW8bQrrlhSju+7lL/j+s0az23h2
jsw/M9nA2M3mx+2hv6Vx4gHakvepgvJTjSD//cXztV82CGOJ9QqxcWsjy3A7/31BX/K7Q3q+L6yt
dFUJKEDzR5g3Fc/72LzBt6sUaJ/wdtH//Jv9P1+Lp5GvFky5PJm0X7s6ZJ9JAtzIfc/RameCEp1l
pQcMA3tfqyP0VPQbFm8/m++XvPrt+vzdRzajeW41EiU5sJfPiQKF5BvN1+aUgfmib05xkUo3FMJU
NKEVf9F8dcYqJYRHWKUS82eh6vqbIyHwGoOzk0dUZjUjQYosarTCtZY4xiq+IQ6iUQqk5pvzNVXe
NDtp+Jhvu11ErCmScC8T9s4o8k8KuqpjHnZAm7kHoHd14e5lrRTVIzHjGcjgtd6Mn+vS28bjNFy1
+g5bVHx1QmtrVd5z5VFaFgpOypKp9CZuympTCA9SZXPoMxNARW5Q4nTSD5kBAgMSULQN6Bit8FjG
crxkMWeH4zqf5MxDx6ZjWnT3gpYJWukk0a6e7Fek9tGua20AEtjltEkYB4vWTwnzcOWGoIyBpEd7
bWAW4WMtdOo2XNZ2HR/7ljI9tqr0rOs5Z0h7Yu4iWFoXBoVNDwTNYPnFvQoTH4mIfmyHOaQp3Jjk
pK8Cv6rhOFPZL/2RDk6ffeMIfzQ50aOgZ12mKCRdtaqabCC0jCuyPwNCbi9NjSzQs1Hg0aQ2T67j
LemskAjod+FZN5gRahU+sR5LSbqLdfpYU8RSs5C7XyqBT73c58au4tQyX32/85fnzI+6IdER78/L
azDZlVOQH+Ce5scS+piMMvJpU+fM8swLrkDIFA60LU1ezDffLliWEEoSc55vIQxELGcmarWlvQ+A
OxeIQDgJuSvsjAW1ZvcygLfezBuqe/bj+Rp6aoBd1TTsqa69P+ZlWbnqlLiXkO+C7ipLfHW0j/ML
W/nq902838xqzHn0tNOVzKtKmL0G0AMRtsTSz1Ugo+I+efX9InGietvb/T6ShiPTIhDlTTooRYSj
hNSyBNXe7nt/YL42X9iVtG2Rfl1sAbO9yQ7nB/x4fNHrSGUg4ciaL4q6MLHUcs4v5Pc1fy9RIcJt
5JnHYsbsmrZ5lyiasxHyJ5h/B9sJ+XHn3xU0i4vTWf7uujwvISZ70qTysVKpEs8XZF8ZBz0IfLiQ
E+BuSalpU/60SnK1+6jQdw4Tp5kCzLw8P8zXQOB9v/Z+HxpNByWo7iar3PRWvjSpzXa0N6daFVfH
UthhtPamD3kKyUSZbII9mET240mXg7AuuRPztS6lQ50okm8Blsa0i3FrdfqOhau/rjg0iOyCfvvG
Jp7mATGXn23+MFVvgr3MVEkYZdwa7NHa5IVxNioAUVGikKTQfR6lcrRH4lQUqr715AlTt0OspkB2
jL8JyBU27OY43x4SYryWteeCGhj8kHw+C8Ov8CfYXkk1gHv5s5HBL/NF1LhminAfk6CaKlV99KMx
RxmXHGbj4HxRN3FEH5uvezYPzq+bH2hnR2Eynz+i+bIlI2IVgEla/PAsufH3d5zfa375f7zPqQPO
Ke9bmK/Nr3u/7/3m+2beP977fVHJwer51Mz+l73zWnLc2LLoF0EBlzCvJOhdVXdVuxdEW3hvEsDX
z0r0vSpJMXMn5n0iFBDBItk0ADLznL3X7shRDt9eeX0wbnqmHr/f+9tz4tyLoYziTHz7ntaPp6n2
pCPoLyAFHc/IaMdzPULWqtvsYaqAo2p2k93A0MsSn1N5hcNSvIqro62gfuud1TK9yh6QnJ2mDpKY
SKWLYg8FYxXYLcRlfT1k1iN3PU7eNhMW2DZMsMEsKV5P+ZxauAc9hWGEuT9vJDiPgFS0Eh4KRJcN
ulas4ykhb5uVyr2+CbLn35PUWu49Dx5UYhVHB+vU2S0huXlejYG9MBIA07Q5wD9ZRZMA5GqBGWoy
TE+FmoEmM9aSvPeTLUP2pldgqPU1GMUhi8lF9IfWyLkuxeMh6YtfbY9lf62W/39j4X9rLNjCQYDy
PzcWHu3PqCr/1lL4/ZR/tRQo0v9hO0Dr0P05wiSr98+WAlKmP4QjhOPqhuP8Bsf/u6Xg/GE6/I1u
gkkz0fJ5D/9qKdjGH4zcNvH0qIuRs+j+/8XQZ9CE+HvDEjorilJXmEw2ECVSZvt7SyHrhiUj8C95
KsMvwAQ7Ls5Ld6bANW1pmh/nPNqTc/ohtpqQeZ4HZ6PNXr0p+RHpMcDBhOK8v658/tx46rIJTfxK
KhSOpsl6enNZkzB06aHSH9J1xizUuTj1tbs3AFFCijMBCLGpFOlvKVL0d7T4/LGF82sY1a6PqSul
ueMcnIkwK6gb7r7LRrmru4LkPGu8IMf4ztU8fGKq1u97y/9QegzhC6gDVCxPjh+0EeY3JnvJM3PE
U9jbd2PyvKvZFTfBJfVUjta3hFV6HS7aJbJZvzeaLPcEVDJ+gl8pENxwRV9vDWoC5ZjTh1qOJNZU
zsMay/ogcnHPRj27aHFabseu+wHs6rseW855yrkOVETRQlSlQmV71BXliFe9DQd0QlKQeMTGHycL
8/tXWUSMj3BYg9aGoxzxaTR49GooehuP1t2VzW+Ai5yyPuMn4zcoAR4daTPCJIqiS7Z0cK0HCM7l
COZIjf7rZ/Adh3m4urJkXsSiS304IuApeGBKBqHcJ7Tv8xdppVfkcfmFVCyw4JVnbsw2c8/eEJOi
qZuPxG4DElH2mUHKqKHN2CgikySZLobfM+ojXrmRDEypUQSL8LUnvQPf0OsOpShBOyPuqANBqRmm
g9vCYSNS0YXQyY/s7c0icg+sw4wTkU5/+er/8Uu8/TpVktk7rR1+WXZ50Os5RMeBrQUJbr1rVULa
upkmu915lfhJRKyKoZIdmpW0PUDsa8+OOhnWW2+bNRjBzKvwYDN9WKcO62b9QP/YTdQcpV1Ce9ua
Bh0Vhqdlm6lqxe+by2Q+yTyDtGWYn98GrPXW2+46kixui/pO5fGqH36d06y33jbrwbDuLvPUBIbo
SJdRZ+R6Mrrroj9WXNr1zvXokIj4rCKxcHZyEK9f3dvm7T4rJjAWldk6i1jZBr/nICvwYB3X17/k
i1TVQepCiVqYZ39uJrVsX89zSK1Mzjq1zBZqmb3O61pL8cQwUf1rnvd7H5+nM/fPdtfR4vTUHDYG
LYUFCx9mpg+sbiu6avBFN0UG3BAPwHIWarPurhvTT7sNgTYg48Tn1CiOhhEe6rGEoV/3VuBNFR5W
02MEnWZGVI9KARXJci4PJd4Ykmg/etW0GypTD9wEzpZnWbic4afKtdqzvinYkcw3z/paWFHv0lBf
+bqx/ry17hJJb+Bs1ekq8SPM68Qy7MwDydo07XTQXqVxyvqoujgFVG5N11B0qnQdUoyBN2raDLVW
JvvFnj4R9+efEy2Oz/byyjdLhS+ymZSEFpsxVhg5Tvh9iCm37nrIg6794qVWsV/fc6N+7Rh2G5IO
s8DRyAVt/cOYpEXzydVJnpxl4xh3Q6Yv89wvnNH0jrLlufOBnFXSRsA9dncWkN96xCRbLMtyo4/X
JKIAqEa6rWmGP+A556elqQ341kCgwvY9NoLkGGUD/sPm6HuEJJil/7WoIXstgFv9/UCj6pwQviqL
JN+XDY9okv4YLRVdKzzfaFjzW+255cGbps+TBAA9ZZ8jG2ihRfZV0BUI3qd6CXJ8YWfMZA+rzcg7
GPTPIeEcu8ooTBJNhjuM1WhfpchAzHIggHZMukPEp8PQV9s7uLlRUJrjI4vLa44ajUvEmFxtaEN0
lwoRFbeB2APdrPGvI2yfMjs5IZS5AV9+78VI5KUgPlAvXH8jU4IW5oHxTXjTsRGYedUSo/bgb7ZT
3F38DKcrSMLtnJIcAtXzR4asaDN5w3dNj7Cl1QbxtF7ubSZMjNtmfA49Ld6Z/viaLA11v5QMwNTr
T9Es0eJP+NBr0ki2Dk4+y0qti0u56oS0sIeHu4nodG/LonCI+yC9V9TE3Jk2oFHgdFrr45kFuroV
U9cQUJGhDIIAtxMJ2NBIPmgHmztBLQI8EMkwdEq33rTQPoa/GwzWoNEkx8JMvCUJWMgY9mBora1X
ZD9nY9GpJM8vQz4/IBuhDlaZC4ul7XuS+uiP9RiU5wVYpD4G2JuGI/X+et/UvCi8naceHd+GH37C
CZZp92mOeXL0A1uhc/fw4QVNWONNCYtXtMwTEp7U2BuV/YU+BAFYi3YuLZBjsdNHT3NeX6weR8uC
+VHTWu0+OBkRwdLrtkMxis2oEp5l2mJ7tymxRAXacm8wbl6Neb6ADMUoojffcsDvuEB5X4lFDK4Z
Y+aHnfBR0mekwOXrNclv5qmKR6SiyY+MxgutWYzlsavdhhHA2NyQusB4DqiQE2gs488djP5AB+ID
rLIhCg2748bKfehVjnbjzfyAZEIGr2loO3qnnb38MErryS3CZ5YTtyznO3X06kvvd5894IZEOdxk
VVBC5bzNTLRxcapsCLGHc949MrmEQpxxdsZxTK8pHK5dYYjXxQ21/VyFG1NE2gnp0msGingQmtIw
G3vH1mDo6+neTNMmkLHcVsjaPlSO/x12EsMJHYbA04WGCnNHAmsKmtPhnDTI84Hmn+9EPKk4ieHJ
X0xtN/rCYWYgv0cYxSmrhOlxyUW27U+xY3zEX20GtWZ/nhzwOq6PFXt67akOBJNm/8paVzyX7Us7
x9faj6adG/UZuhKHgB+b6AawYrxdqHOdRQ01FBlsewDOhGo8mZn/njf6lKhubKfJ5pZaMVlt0akr
nJ/pbH1a6gg8Q6NfLT2EyauPYKKtOkhi+z6wHCNTAnl8XwzQFWFI34pQkgBJco9uNb9Uij0FdD3e
V7mj0YXBvGopPyONuV3but8mET5SzW/2k94AkV6ICxuBacFUvPbDRPZbl2yHMns2IU61ek6Ez9i/
2OQ3dPEDklh7iR2giC4twkhU00lmo7HJjG7hUEkE/TIpAi79JGd6jbFravib49R9lNmCGPWRYLHd
Ok6JY9qejaPT5QdIzNrNE9ZXIb4gaQkvbYgvCzQeQxFnfd+gbyuy7Em6TGV00EX0yZDPdt/GIcv3
7qJ9XRCSxkP5KY4SZuKLDXsmhkLs+h9jj7rRkHSsHygAYUkdjkOtX1DQuMgDcclnWvOjXPz+xBeB
gSB91GhB/VprqeQVKH62sZuKG0VbOKM1w5GWwO3Kmgk08jQHVh6BaJ4SkB61tzEZsS8zmlkuT8Od
sZTIj+Gp9Rpgd2GiBSZaHjxQy1Y6GEYKPanQoRBiDxlklyFhChWkJ5YWi3qh6k7r/nprbUysu5I0
g27WmJKp5cu6WXsEb7sMiSXBe+WHCSbDZizKdMdGbHSZlsHarlg3a8PgH7s0IQXu8HNpMt+zGE2I
Bp/fW1arY7vAztnSrL+4g+sFdQOGYW0DUBZRGYBQvToH2RNtxdepzF+tClSw5sOxJSuZyY1RtyBY
4u+RAnCvFO4VJr5u0mliBuwxDUJpGwaFqpG5NhILkxropojNnmto2J9ztTHESCWdlLy1Q1PO49cs
0qDlmsWJOPDxsN7dkucQuSZCGzLBraqZz44qi7HGmCF+0ZIUIDk4vKgH0mX+MUPy3XkrRMogJeI0
6ucVf/u26dWs3ITpq5Z1t7fextrvKOrS2/oO/vO1o7GmOvS2wHK+7vt5ONPUdB9rd6PIWNHgnQSY
vSZlv/GzjTUUeW+roiAt4kTfrgB5rl2xvtWZGKJaViW/+4wzk0ab8V5Y1Ycwz8Yjowj010mPbtHY
QBgo7Bcbo3xqeU9aUXFwV4ZGlnvyY4CtcSCaw73M3VDtvRqWewik4e6pTRj3P5ccRnYu3PmsScTt
1O5ZwcaDL4N8JMMA0uGXpGT6ZDjfk2gmOnQG+18k6CqEOkTipGoOsyychzHOx5AMcwJOnK9DZQvY
nOE5j5PoXvrw9EZIlxuiEeHjOhLNW2t+nVhyubKr3l0ZGur3RMhh3W4/ImCIXhxPQ15D6nLAalxT
ZW7xCuaWRoWZoF0Zf815WN16oyeSNqfhm6n1oo6dAosc1j0EXe0DAmf7kA45JZNe4QJMhQqg9Liu
csl0ElCOm6KiaZI4RG/YWjzdsFKpKLQbxeU7P4R/rIDiPdnGT6trs7vdnNJyseht1HRrSqxAkiEe
Ko9TwMhwq33nzzR2yBIHdBhLUKXhdswMRMHVND0Xg6VD52nAhxSs/zlgNkLiHaobFBQDAdK6vhQw
K4r2NBGJHZZ2i5U16e5DNZEBl4yM5xN6e6A7aKVk+1PMFA38KDy42x4y0K3vrOU4zTbMFK+64MEB
AKuxkik63rqwoq3tcwmOfLJNmN8j4YTGw4rp1I0eVCV3STciN82TU3U/GnPJ9yldRVzr4V5DWLir
mjgJZkyYRNrPT+gdPrmeDeR0InNBpXzRo3lOgTjuvYwMVT/6opXgW/q5GQkDrrelW2o3oVvhwR+I
6yKo4FDZeCFm1ljPaK0ZD+lTFcxaDkwf7qNR5pdSjMznMPxDCN/NpOpBmkAdTYa5wZWNJtBgGc2j
2EaOmzz6pL+KebDvqanhgMjmoz0V39E1OLvZzwEueml6J0k92qIVmZ4B9pfHkUFasmHVPF/diRRP
ZhQ7aFLddmkN49Tmn2ZAzXej4nfNxQSodgBXOcgQtnIHMqnnEwGN6lwOrhpJaIx7rmh4Nwkz+JLL
zKFbcCPrWcgnbX00CCxYTYoOR8J8P1YOC9kl6690IcDdPtuR/q6hSnPkZctdEw3QVXOA00jGD2WV
NRt+NywRgIrNpNvFSRhevXCydnNhn10DCb4+yWuL+f+63mKJouKoUx0JUlseSGhQGPq0Zt0TbXM5
+0dWfTctjvJgzt+NaRoFRqinF4ArOlialIbmaBuUvkdsy8lw81NUPgQPyD0AekCE405vfCyHRK/b
ReO8z7IhfmdE0+Zjg5HA76vvuZfrdFZZ42hRilTzMfVSRYSNrwTH6O/08vPQc35VVbxvxkK/j06F
uKP0sm3ZfjN0lbnttP2+9HUX4GtBn6YriGvDTxdMcA4eXR4VD6+Os3vefZO6iu8i8eUU0wV9qZfo
rOWNd2paXiJPqx/SuOajR1gDMMNt0UK+zaO2Ao0iDuk4G5u4bTBR9v1XALLWlayQhcCQ1g5Sg24o
jOB6R61jQIyv/Rhqd96jns23eul8yNoKMImdvh96v70bsahOg228rBfabuneRYK6hhYJeYfUwvJ+
JiFEBSL0sGT1qqB/o5NIs8DdCXrPeELGF90GgRqq6oqn2KIXLNrPXWjQzfKmZ/y44DkV3bvH0TzU
FPQFWeTEylGFoKuqgWFAHYp79pULTX4yZvPEEvh7LVr8U5E/Bb3jTvsw793DafHLZpe6ZIxX0jyb
KpQr9zq0p7rn8ssS0V1WnzKbxW479uBoTOORZL5xSLMRXST+2U1F4M8e4AYq2li2+I/ax7TI4Z2q
pk7HHEbH9x5PWt85O86p7pg4DZ2EKlHHcHWIym+21HVOhxGVGz6LyfjGFAOeczlXR8RcmyKNS6IH
vQSLW9egdGwI7kgwDzbV0c/dnynT9lcosZjPWEXGmubcDHGO66I5zuX8lR6JQOzMqeQAX9+COksY
VszwFdO/j3USzth9zJBHMr0et7LNaO7LPiQicUKta/q/uoXc5tLpe6a6xBu55LpCeSYJPqyYYA9G
+dLA/J6XWSPVCg20mExv36Pm3E1J0m07RVtbHGbzjpoDNLIlxa817+tUDM70skHvQN+p6j70GFMC
AATgXYT12nCdtnsMO4KAG0oNkYSsEmUBQ9l1jJLoKuR0yZKZYgyT9b6nbi1CD0LyIm6QdIyzGWpB
lizFgcSZ71MLNZs41ndub37IHZOeomZf/HToz3FuklS6QMsFY07Gexq+DPpAtpP8asslvsC15Po0
E/CuZ0nxGJc6MCKfzj86SBKlPOaccRvoWLXO6NlKvWpvRnevx8pl4huOeyIi5/cRKRLkiMmjGaLC
B+cx7iAKQRtN8vieC+be0Mqyvc/ytUl0NGeAjgfYDa2eRilp9/KraOt3CcKSnWgyhGtO2G+8KXxZ
ZrjviUFPLLPT+Oa7UGlxTF2HZIH57WrxaWH6Q8SAz6rVfM9K6te46NPV7ZQ2qwJRUlXmL78nNIae
ykku5U6ftSSIskIZ9SpjBwKPMjLuzl0NSPlC8MHeb1tQzgaSs1bXp8dghQ/H/tqn6fARGAsj25K3
m97rvnsZgpsNV8m7Rqfs6JdCXHCP7OEejsgndcB/ovS4wtjhAfKdIhe0lD87413JQBc1hX+Nxvjj
nPvMERsk7yoAZ+OGVXMpkGF0o00nmnFGv7E4Yjyc8moXm3G0qYZcw1GHPSAlkvRYGPJYGzaVLnXA
Wq0ZZDYhRygebrbfaYesrD/pjddeK4xUF5d3P2lutUXRiJ6fstkxX8KvBbnmrzMnYjJ6XGQJU3mn
NURb1Fr0PgV/IjvBMVbS/yDJiwVo51UHAZUo8dGky0LaQc7Sdkdoo9j2DDQ7xKwTLQs72mRytI7S
L8dL3CKCYZjXgrC3zFui/pWOSu2mNBYGUgRIgUd6Y1aQA9D2wnixkigmE4UECI9mDcuHZjgn6bvK
Kf1dyT+69cbOPMYJM9Ssqe5edJ/yVlwQA4QbwidIbSOUztASSU4uP4Dr9yKQKEg34+AzALDE3nqA
4U8YCLcxccQ3ChMHafvacWxMwg0lxmZ8WkCE4ymlFeQap96pvpuCSZExev0h1ER4Rz2O0KQxoiOz
or0lI76RpUt2yYLf1zbH+iQq3Mdp1bZgJNH6u1Ij6KrUysP6RRsE8yBZne8asCHHCvWLS7y3wfJs
ZCRaSkQ9aeMde6e4kirXPmPrwetWc7mVglLXF832YV971Yuep8tRRJZ2TiNsI1DQblUhP4/5YnCV
jShdTDYVxQJP8Z65MgXSLvtkN9NyEMViXTHj+IdmLr71RUZI2Oy7pB9CfjSaks4J4emJw+QipLyK
YbhNL5Ws9gbZjZS+6VieMrfWT0Kn6QS+jDE5unh9mN/IWYIEnFV3Qln2Fp/sQMI5C0MRvQupbd5I
U+Kq/CkpE3n1MrSgTmg1O9vrnXPu+izSKu2dSFP3sm68lshAX2tTqOY25hDsKXviuricR0whm8Jr
Dwn0oJuZOOWNj+0NifawU+ezEIN/CtVe76afcXi0Fxb14OInrgVAzj4WrlYizCLgjcCvd3U0tRcI
YeN2Zs26c7Nph/tWvivVZvK7XV4O7/yRlWo5pe2jsT/Urj9cbFGR/Ju25lUjF2G7NJWgFpU2lyUx
0lPlI/wvc+PJjLXpvY5baIM0LQUXulgHwzZM0oVAUMRd7Z60IfW2iW7vyZyBUri0CRJM5q4+165t
gwD9nBXLY+o4f0ms/WaPTXI0+VHvZdRsNQCINx/A7xakP2andPguJ2E/pxyGIFn09yNi2TjX7xo5
ZnfWvKdFd1nUOdnWHhcm5/nJrkT38A2FZ69dfVN2w4MCYXORUTJT37YzssaYNgoKtzme8JvXBo1m
MRgoblde40mFHHGqCy7CBRSFG3baTUrF6cnrOYissc2YZl6HtmxuLqXDREgzyGvrRQrzUreNd9DS
KDmRJFFszKanedL42SObx8fiRuM5pxxIFAjBK36VnIqipE4zIqWwq3iT0l/tjNne0MAk5ImL53Yq
aPH0ZprsjArMvHCqkeuHz3k9Or+StP2pp05z8EvvWzwTc9eNxb3qc9KmsUBtGyimO9Eu99aqYG75
ltzGFKc3Nf3hwzxN/cHOGepTlk17qSjbQ9nU+0SrD16DRQCoxvChgKIxoPw+WS795mV2sZkh2CD3
Q8YXAUNK9wZ8OlXPe52Yptfe8FKHvnelgPsSGYwleQgbnjAdf+cMZNbhi+ua+oT6yDqx5ubgGFi9
zUJhG6jtGguO18EsNFaP3nM/UZ6SIkM3rmk2+lXBrGegotQY3U8rmqpL2bgEP4jqmBCvZekMMt3Q
fSyd6rMO520bzvLrMDCz9aZ0t36OwWvEwVrcjzIuOYCxpB+lMbzG3jjsYkIAabs9lvCDMyFNHyFc
cgnEVIstmXBLGk9nsqJe6uxCZPH0CR5MEsjWLvbKlPe7l6+6fWvz763vt95a74vC4SVuSlB4jir2
FqqWVKtu7ACsnkDs5lzhMVy8Md7SfCoDDRMvV4J0Y2sjslWj1Itt7ioNwrqfdt2WphUOOgSo59nH
2W+BwoUREDN9t+3pjOIK8KCdjBtPj56jgbCHPiYwY+3br4Ij5lDyaLRxgA4IaYJefC0sBIuTrh39
9oGEPj+skjWpYveIjyZuIap9tJ6GPEd4T4IGsuMmTXt5Xjdxnt7DnqwHjVLNuZvtcWdPHNwFXaxL
mLWslIX5zMnSbkan+SAWMLuDneBrYy1TYb83oi1N/yIgnosyhmPU9WXmDHHjbD7lFnFPEXzx7Qrc
dxWc3V8Yec3Fh1gb+a9GqhGEnhadYhMgwm9g9eOstLcsQfBsKPHduvHVU1dO+9t9mmWmexwdr6tw
6q0PHVrMkjJWI0Jp8NdPvt6qlEz/bXe95dYzwSMWnSSWh8yCIU6c11ven7fWXfgO2LxM82Xpm3vc
qBzGeiLFJxohF6roTak2PvLNTQ4EMhjXUFm1EYxepwVrwyrEWjwV5ovtEW2YCtBaN+vuYjIZTdMK
SmQxXUcPqmQXLTrzAL4M9d4WVdOknq9kGNkqUsi4OlNVp2lMt4IJbwqvzE6In+pqHSu8pe1iVTnF
k9ip2CXqpcxBOvCQ4sMAIGuPP7A/r5Kt9Rb2Uiby+G73XZ8+1rtoJE6n2P3Qq09SqbTcddPXYxzI
EbviWyhB5HhglGYFTqyh/zjNt9GjaIYrbkQ/PiOU+XMzWtV1MI32MMYZqhExomNfK8I0B6H5W2l2
xNNBGZGiZjLZT7aXGb/Bf/8vEPvfBGIGuqn/JBBj+d2p/+o6+ZtK7Pfz/qUS87w/DN02DA9wF7Ua
ytR/qsR84w8HypGlyO3/dpxb4g/oMharJsG/7rMw+1MeZul/0FJxIeeYNl51V3j/F3mYiRb37/Iw
bD0CBA/vjNBQ39bFPzg8iZs0Iqu77JSPVXL0Zf9FARewXfpbEnAIRDJMorjGRdG+vWOalPQuZhbc
fazjS8Tca9dpunHnJy59/cX3l4cfUt50tPordfRsC37oJ6HqPqf+wshRqIVGJH+NlVleu7l+5G5a
bd0oW+g2pfrGIvsHY+TstgxX2ni30k8MdPsMsT0pL50X6DgzDjJmdOmJ+gMQtkdvf2GmmV/E0xDN
y06vuy9Fw8p9Ghp3P6cYCrHuxcP3KKYDiO/qvYOtU+XXZ7j5IMjTlNpLPVyOxdgfpgFfNe4HBJte
opFQV/kP6i4TTE/GtZQoeF8L83tGLNXTRGVqC2+qOyQTWTVLrs9no4i+kyavqnO99dITiXbsm/Bz
jPP6jisnvrthlAS9oSeBO4XzFQcGvawRPA457ie7sOxkV3a1uQOPru06v+ZKS5zIMZs6cBVIvBX9
Od4JKz7C1mPmMef9jdwz+D9MQuGz3eint8cqqw8YheRTHi/vPYdpiZlm2XtP/wYa7DTG5fizhcyx
dOFnacPEB7w6bTUjHODjNLSkZNAkyYLrs3OVX60IMsf8UEK0C6javhh1OR9Y4vJCMOcbjWT2KsRn
morx4kmJQt/lBwXwCsNvyric0wkXi5ZffaNBCMsLE8po7ZKq/WoxKVkfPffxHUiXf5mSd0WYX7zQ
Bt68BtDzgkhXBDZSPwukMiDNfkrKa635R5wj59A324Nn8SGJyEKN77Ca9iKEAX0CyEakl15tdExt
vzddzFTgbXf96/q49b7/bnf9Q2in+oHZ+nXd0xxHwC+nYNWmA7POf/wb6+vV61/Wm0th+/smct69
/bvr27DRdlSbZfjYWF2Buudvb3R9TdiG5Br3jRX857e3Pnd9hp1ZeAB17IjrM97+sO5GaYTheb35
l/f3+5FA7IVDtyjClsA0488H/uXm+sD1n1m6eqeFooZSyTqPso1+XTedgU82X5jGOXJmLRtROrLH
wg9GJcQSvoBUEE0vJYicbMz+ssHaksG0y7lPtaWiHMWhr+6bpG3s6WK4jfy8Pme9d8ChANMfQN+I
kEbI7iOd9GrXmCYhamB6uuM8XmON/vtUlbsYt/vGQJd/DXupXddbVkzu9RKSS9czll9ydzoTr7Oc
2tSU9MRZXWUVMdq00NUy3Ef+cdXUxheJebW3ZURLOuiG/CO1Zuuw/t3sTefoduM1JKSAQAnBV02W
336spX2NInwb660+h7nTkfsA+cwnL3NDwcK+LmYqCA/Txm2o8x2+3efGBD4PTOkm9Yi5Db9D6YHj
mlnUGqRzqYvSucSSkBlqFhULb773ZYqtKkhrCkwxWUJ+Su9beUo6sWBPp8iwPmrdrFCD9Zblxemh
ltknkww1Lp4oVMOmIDEcZX/oz+gIXbQ7ni8uHezBbtabI8UfROuRtQ/t8nsWYjawGtCnpW7Ut8LN
PpR170Dyl8W+a6AKgP42d/qgyw3zXEqClMWvcxp7B4CtL0U5gyZRmwnjJLbT1mdRyCPM9kmOi3Up
uNKrueM9fkqk7QQaSZ9o0ypxYil1iucyvqZqM6IXOyNFpKcrjB1TzMDrLNLWXV4Q76fqRGbVzSq/
OJaeX5fwoEsqYm0n2r0steWqIWm66mG7XGGrZeAcwnNMvNTv+3EZNIgkvJSFHfel6shfb31r7LPl
e9V1zk9S8+J9EiGNsFSND/zH0G+y2nyU1ONONcXqre6BL0pYDI1jm19DjCLXaNHwpZmqPv2eOTFR
E4V9nScKJoDDj3bVO4ho/czalbXSDtHfONSW+LAeWK2lTXtHqXFBr+a3xq6K29Khy+3w1+3XXVvr
uv1s42cfdaCWdE6qQLrVgBa42zpdqPjR0TMNnqcWefWucr0wqLIRDkjUIQtL6/xEkw/CtNaBhKsi
4+GKgnhTKyeqvcyPVpg+TJWHZSr71LRaWmJl0l3Nkba6E0CZ3EYtYrZF4rpocHUT5a4e86aW+H3n
2/76xPTNC/qPh6+7Jj/PHqYT1hH+FdcEvlKrjLD1j29P+MtL/75JEOVrp1LH0Kj9+52s/976zy9r
VBlqUVImnaTZ/uVN/OXxrUo9M1X+WaSrKDRNLcvWjafWYW+7mcqn+sd9618Hlbxm23FOCpupEtna
kGy2MnLvFnw/jeYSaLaUE8751pTRtz6MmkAvmm/O4n5BQjzeBlanpHEkKO+XT/DrdhOf5pRPDieQ
TY+GiaBJ1IZ9wK81HtsQbU49OTzDpCjQ2/luWpJ63+U5ubS18RHW28mBsZd0C0RNA91NzMJVuPW7
0QGqXM7vekNOIFFGPjNSRI0+HeZ/qKRWQmCuMRC6SAxh5MidExUku3gVLSDodaciF1eRhP0RG01H
UT0waL0Qhc0kzWtO5DAHlOkd1E28fOUI1n4ggzGlfZJlWgUI7l1SRXYFmqybawJ9a/ruxaCmVIYf
4xHqB+Nyf3Qqaw4kFdRdtnh3Crz7DELMNi60L0WNBX+gxL2NJu/YxBnoE2HgHu2WJPDGZLgOREvr
XAg3uk4T1ahowqS0EltvQFmvUB1st767JFtRhYh6Yw/dj0h2YcPaL6HlbxLOEpj4EbYWkkomkhaF
e9b4Nn2LndF01IgW+nFe11Pp8ZFzJ538mBvMwEL63dvMcp81foc26VISOVdlVsRqVaw4wZgvQeZf
a0ge2SwOQxR3m8z6kQj6uYX+3jFomEd2fZs1Sz+YRffJASUTOCGFimQGqTcDGIJaQwmwzXI01pqK
R8xeatOdtqg9632/OF+iZYwusY5GUnJ4MhdznihhFdcya7+UH1wSSoMlrw9Sq6gi6sOnTkXM+pP7
TbokFZtTHWQ9hdFaxUH43bLxZCkDU2pMKqbo4Oq01Wl4fjF1RZC7uZ58gjsR7ihhr61Tcg6z4yhp
ruSpoJnQf1yW8CcCGfIxuiZwQ5oSyeCcqI0QODtZN4yV00a/gC/Jbz2HY5/4eiClz6KBNAvWHhVK
gvoMMbJ9jdGx+ZDy++qXa7cGGrpBv8ysz2UJbTpMgk6vjq0Yt/Fc9Fc/da56PcSUw3ME3nyD8N22
fbnaX0ltsFofp+B4sqEPUbazvmAZnp8di65wnLW3RHIseU54dIkuoGXMAYoe6NFq4/tiOLsjvV70
kUyfF5JnROjzS9nqmuy/+rE27Bp7IvchDTce4u9DgqICPhktAOFVm5i2NqREwCFZNF0z6ZJk4vh0
Lvg/ea0EF70ajfvBTltOKfKxwKdYx0HSlhmc5OxW2laU7i2acdBSXWvNPkdAXT1cILFI445dSTHS
8GxitqJ0wHtDGY2YaotgDD23vcDSj2MaAv4T/aui/k+O6jfkxFgXjmkd8uHeWIrW23NZEUnGDAQq
BaKIXAvmWbhEkfivU2d9SDNsKyN1nV3UKr3zJgOcuPGX/2LvvJIcV7YsO5WegJdBOACHWVl/ENQi
giEy1A8sUkFrjdHXArO68orX902gfmjJCCYDBAEX5+y9Nm16VmE7nLamBxIVnU8QyFOc3NvA+Qgu
D5cqfI59PRfeKEmprSNK2m7w5nephmZhfBuqotqoob0LI0edoSC/gyW6tzSlbdq0DSkjtsbeHl3x
OYY1XbqoXSHUNOjYctxx2ZieVWXRJgPcRT9cI0AmebFSR2yMEOKiUdItNchR23bTRNhRLHZuWkdb
TQspOqnA2OR+c1mWOGmAXBsL+i4HebsqaMof8R9B31qkE6ii110pLrMF4odhPxH9FquMWLcDfRjb
Vaei6zdl6nA9ChhH/WQhLdGdYpUHCM9Yyeegv7yR1B7IHLZQ7t5iDBGxEbGQctGOaCzloSrjd6rd
g9J+Gr7j7yMnq9dTEOQQPqqlQxmjJYNwBHK5Cg19lzdptqUaTo2WbyO28FViQfkeWOe4/apM1HVy
tOklROMHO9aR9Fw99nJaYisVFjBx5sLfzyWWRukjpY/N/lITXW1QuFwLafOujWZe9A7rvWvDqnFn
DdLX8BjOznve15YX4chFis+Id/M9tVX8hnKs3aR+elQLuCao0KsEkrB12aJAQEtJVZ4OQq0c6try
e9Atwk3/qeGkr4JrZuf+yZ8CtZoC+TOkhLEy2qjbm9AxhtAGSEGezMp9h3GCAClkmw5V2aCddaTC
xgY5ZGiu3uucSUm27c9yURVnnGhSnnpEIct2NDSGSyiQg89p9AxogZ1Fll1NApyJxcoWgBoISdRo
ep13q4oA5z3R8B65dhvUrw+BKw5mAvE3HeodvZF14dKG6CZMYVlDfDG1caLmnLOpsnstUrSqkwvK
pWDoLtp6xF6yQlO0CuqWHhHDiSbfMWe9YFTYzzYoPJfWXpwG1KOhDef2ACg1fyzZeVaWTzPbKkld
RzgRJGobk0LoweaPN1Nuf8isAxTXu/tYb7qVG34z4qKAYTe0nltFJ9+pSJdv3GjdF16FKmDo7GvT
9F4nkEPXMYIWJMjl9oojwiS5xX7KlfaQ5Nx+GFyGdZI339M82A9RKnftaH2zEWI+SghkWb/vmsB9
HJcO/MxuyB5pbFT6vrT6tzpmYaFQxEH0PxBF8Zl3XF5ohnt60ZR32eIUdCyNUmIToDswGXW2nsvo
x1DJd7ulbsIgQgJX6SfwcXi575/SgrpWGhh8iYIGq6KezsS4JGAz7JZWQQSTGr3ChgRRxOE7BLBP
M4erZY4Utgwzfwa1XsfBlzKbv4dzmWwSOXXbzlZvs700A0Ox9435vij4XsMATw/bBqJyx482z3DB
qQkyBazVcHyMsGCQpvvNzud1HdOtKnlXsZ+0/KNdKB5WKxgTe3Ju4/quV3FEjHs/r7NEOqtKTvNd
7wOD0JLiI6dGk2vJ4zTkHwI3yD4C9ki7od61U21RiQu+qDgDN7UsuQz8kitZM0HrMbvTdNn7zhYa
9shVR6cKduTRbPPBuph0n3dpJQBCWv0WFES1dYNo6yY+44dWe0Q8RZu6mV8Jbyhpg7AFGoHGpW3p
3k9qQjtqmafeSfaRCUJPDi5ELwj+u7H33XVT+1c3He+n4adltjVZ6rC+hjaRWzVX8SbLwleoYRJz
t3zKiXacwtrcqZAtfNyBMi5MaNZHi9DTw0eSzCAZ7ZrTXEuLNejJGIf8NBoWDC5ZvbkOk2pmOT9E
W/wIALShWULzX4bQ6cKmQCuRGcU29e8KVw73U0apQ7hg0QrJ7jNU0UGqgyyV2quAoABfgZtjwdue
64cYHB/Ntxh7LCmYV+Tyd22Ff8Aho3ddlLN9qsrwy97EzFHamwCGGpGN8RVOp77RMndEKbds2R0L
uhcN06xLS4950md97e8NRwb3A9nUSdl7TVbbT1EnfxoZupMxCiwGtmnEmxL1JLhrDRJLr0j0ryGL
ps4fk03p1NY2rhzS7dmUbpfQsvnSBeYK+BV5T9DPfMFHn0iVGzrnNfFdVtdG1pN337CeNs96mqwz
ZVnHYiZMGrlHdACPesHS9oUISnNlzape1VBv1o6dvQtremrh4DDTVhoqofqdYrh9sBsPBLhMjG8d
lZm1ZczRAe3JC/lap3pGN6XXUFgs8rrpv68mnYh3bDduTLqMLYILRq6FFA3VU9QsrK1CbsyyOhvK
2nexT1byDA5otANEb1O3spKY67C69kb4qMFoWCv6ax4+wGctONt63h9lM2MTWXS7Bsl8mSGshc6p
Le4gNi8jymDh4keQ3euSraO3aEgTix2Ob9l3TkMlcCjjezvTHKrA0CQD6wqS6WRl7UUPORwWVRfO
k0RFdA9A3tjarXqdxsZaj2jQSnd4TEr5Upn0mgEBAMAWyWOqd2gBysnapKT/EfsSftCU7j2iOPp1
EsP/s12f0gat7gFAqq/2pQgvGr3t09zF9npVyiw+NgBWE2NLSysnJM0YtiioupVdW4dK7+O7rsuR
cY7ooBktynJiN2dCc2yo8ofboTfe3AA+mz9kIfwv427M8RXeulCyCBR6D+N7CavgxCZoJX2K/2XN
Knm20JQDtBl5O6LRTyKhdZD54MgCy33pqV2/2sDFjqOpZq9j+qG0/t1MnxATYvcIAoLIVfIYGWW0
mWpHbXALynUZ/MjKbjij0B1okntdXI5rzQGAr0rF5qtOo82AP5pvMc/IOoz2Y8akaMc0y8RSwmr3
ijr5hl2PTQgZdIhMWqvKdjExjcUemAV9RoYOn0gQrw+NnqXLfeDISxKrfsuVbB38kZyxuMdt0iha
7wKFhSueHTdo1tiy2Ew3hyLIWLt2rI7awxBne6QkJ1WE7aoH/MfUapzR/uNuaaDtTU2ts4M2LJb5
lEgDNTs7tpUH2RK6qfUp+VTOmpE8WpmLixEhCIuP2T1WHbpBaTMG98yFG7dLRg+120xBpn2mZ26Q
gM2mB3e9fsr6+kCvgTaFJtgXOsJctd22muJn3TZx9lft4+hE8NZ6LGpNZ1OL0wGccKy9swQz4BJC
Jn/sibKCNTOxCM4VCHIuKN0s945B/zZwrWnjRBIe61AyBZZxBeIKET72L69jtkTvpa2Ubv1w4Jif
yiF4x5CjFg1IG8oYU5H10aYF40fas8XAQRc5zucUlCniMkSWgzPsu3q6c6k3e0ETS28qUBnJ1PU4
Y2xtTBsl6AAlxn6uMUOsCT5JvbLVjK3F0F9q2XsQjCxVcvUS+HXHOc6p1rgChGLH5lnDSJaQw4hD
NHwoAR2yfqN5pGkVMqEPk5K13rzUKfQoiYzhMkdi4it6S8D1st4SX2uKFLo2mudGr8gXmz0HT6JC
kP4o8Llxt1hojseSMuDkU4aQP9w5eIEqlpGLOCa0k/BWgHD6LGAcbEMtfpmruyBugwuu0eIapUm1
nVmbb/L6JTepGhQzhRxHpNtWVlsr1Zg/Flco4jyFlUjzd1gdnk2kGJuxZVlqaPlrY1IDnkccmcn8
na3gbBnaJqdpVE7pQ8g3Ro07Zp6/ovTfWC3GANrf4apz7QdZxT+TUd73Wf9ci8HZODYtD73Fhctd
GbPh6jfmJ5ma2U5UWOHshWQ5m3btySl6TtmZHXTpkmGAW4+0k0gZl5owgx39v5KVPHvVCJYm5mWa
ky9URYErEQSAPND2qEeCdcUelqfyOLRBdBoAKn+d+3q51CRKvGGiTWf67hZkoxd3AolPKHejmPfK
NLpVK5DpuS1X5sIa3mmI6IdYvgw2WsjJQrxoh/PPeTCbTSskNz4Y7eqbH/Q7MxyeVD/AMRi/W3M3
7sJJHPGYvfkjzNq8QCASmqiU4AL9zHCRbMvK+pjBV++ZNjFppQ081YBoBxxFG9jxZFybeQkRIgi9
ZpkdETdeNRqzKxejaROcgWs9m70WbSO/GZGX65SikwdNk89DOnJ5NU1Gzd55rYyEJqTMp1Wmbxwt
YA88f9UlgtmxwjO44EiBJvfUV4Eh+fgZUmnH5wlrKkFU7HSG4r7kEuG+dh3cCEFI9Th9q02z3IQl
llMmWzAOBsw0aizCq3LX3WcdWQBa5h8DZzqYNcS4QlvHgfxuCee5Trv7VBjWqsCAkivMSfqkqo1N
GFzcNhfKk7gQmnQvsqe++YqXYThVpvmRLdmzI71XPSIj2cQBcrDH76wx4yfHpttodf1pVij6e1i4
nG425bBrw3iTIBfcmxFZs5A36QGnfbN0RX/MGHUce8lMdViRV01D5SW/Gi6N51AKMEo14iEEy16p
enXnmoW+t8i72KWaiXW3y7d6nX5vE1rgSFn9tWOhhyLXk8YVy8uVw+CJOLdDmcGAthatoC4Z5Ot6
LrJtMgcXzZ7qQ0FMrtAHtSvB7XEDrW45paDMYV6FAILQKe2TNOLSqKYvU9uQfWHo6Xaq1aGNyIQB
qwf1FlXTUCgowB1HXFgzhuVcx50uLk3c01WpM2STDQEQFA8xHhQ7h9Lx0eypvjTma+EP1mbMLfoP
dr344BkhaI932PhbMVxFpDt77hiqBm3ygNuCOXOol4wD1MJNJrZVTNicNN12V+julTyudxs9M1FL
xbbvC/ds2sS6usCsm2V7FKPeyzVCi/V+B6j6k53VBQmOMQt1P1QuPu7SpywoPshzqC89lYLdpNAC
mbi9hA18bMTegh7I7rdFiLvOyu/6/Hs0obK1hoPRMG82JvbsvjOYTuS3yO6ydVg8mekViBchwL5g
PesH7aYUQMEFzkZYsGhqBFUGIR4V+mZI4SjbG+yeuCUoAlE3166KaukuF27OBTWwqE/NSyTtZ8ep
EU+3uNamFFdFPzsAClKMEuBD3fFs+5Q7+84q1mapP+RqQvoKJ6ocnR5oLEY2VeXrUlJ6tKLC0zSE
fKJniT6CnIzyhzkxPulNGSvnABiYiKdaFuxDI6rQg0X8mPa1Dt3gkbH5pxMiOqNyGm7i2MAyw0Zp
U+vEdjjpNcqKc4EkFZpEfs67gEx2kZEdmNR7w+yvdP4bujhYoeJYZ9Xg45ObIJoc+irhXszdizb2
r2HFSZvbhBMMg3/TtyMU3TZ8YSVikimN4IL4o7BKo8PcUFKdxIdP/g02gv4Nt/dOaP1wjRqZ4hVq
MZNrxeSNGCTgHDvdriDg9jgIVGm0B7odszjlz2b8JLX+g4bEvtXCnuujQe8gsYbZxtkyBx0gdvHl
N4nsJuGzbkixm5Dvt6QPmdN/M9BuP7v9FxUI7IW/n/9+9e+fRXSxvdnC83l7QwgQ0exlc5xuhTKe
/vA2v/7qv3xLotLI9JwaY/3rRbd3ZzakCf37D/36n06cn1qk/azSBvaUvr/vbwCe2x/6fXy/3idv
9bPmau72D29b192JPVO0++s7357/euHtkzTK+gwHv9/c3jqk9MSpuHFJFxbI7z91O3G3p1DliB/I
/cm7Pf19RjVLz3eRqZ/g437xQSXQbaRWGcXlR4pTdh1qdgG7csBu0vUhCQiCnQuOYHM0DHaSCZOu
oetrct33ijXzw51t2hpabsM9QFfb2ZrU10FLJWyauy8pI1zcGmupB9/Y8gersIirFVPssIntiWEe
cszg0r43yHnzuxi8YsNqPs+/EJywn0z0LFb8mPZf+5SAOmvOWs/qkjtNW1omE2rjSThgJYKzTihm
X8XflhZGPZFrH3flpTTnz4TYjBX4n/NgkJWBlmTFEsOxtiIXd2Y2Mt7PmCrMOBjWGPRBYTCfDJl/
1TDyeLGDQoCsTa76IYDaWjoeNyxa1XsbFga9ItjfhXWqYvdYV8QVRKZsvcgGAOnirEjDCwkUPT59
xJxlZpyGNvs615zeghYXTG50v/D6XbP50uaoSYOEdo3DRQsxYjwwse1FqXYU0vDQ2dOnSS1vGsQb
Oh3hEXxzRprjQUVg36uA/1pRvSuTZtiEobm1mukdWQ47B9LiVBMg8Iq3cmx89P6kF2uyfMlS+3sx
mERiV9P3ASE4G0TJwE2QO1hc5kC9azPU7+AAjOcC6xu9+oQiYI/AvHjtoHzM4xwib92QzRp5tYgI
40R/Sf4unBdV00CPoxlTs6t2lVbyfsnJ9yN9DZwFAyL2fK8DSrDuQdeusHfg78D+QXJq91YNBtlE
MnkefNYVdhl7NHve59QA553hMdTqr1A9uvTrxKS2EUg8tm0Oej+yh7ODCSeS1lNFibMa62ALg7DF
h5XfMYxt3BHxgkVYuhdnGPzsygVAThBe41v0yOZiMzb2y0DK56hym0TstNq205bf0mYiHBx2fXHf
zu5LM5dHK2k/szG6zhNdSxl279rYYZLSU4mWx3G2N82TXTrNL5Lf/zea2lgEe38MqKJdhC3KlEqa
LJXQ9fH7P2R1hr6c0qijODVh0lplvXCPTkJnIdLTa6qh7oik/2yVlbkRWQ4Qvw39rQqoCmddQfir
ecAkvqOHontdEHQnPRPugxzB2oZkfgAT2RRO88RQEPybA/9bpvZy4LbG5WAqy7Sp+//5wOcor+2J
Gi3eMZUchG0h16CcB0aYzlmH0nvdxIqefhreW3EYHSfTLf7dMfyLk0f9wybnBymkYpX352OIKpK9
CWuIDog1pvsyNQ6JHod4Pnoo6ySvYk0f1NZndyAqlgyddrTv5zAv3/8gIb3++rb+mPL9tyxhzgVS
UeliLdGUbtt/yZBOimkCw+cEh66EaxCqWh66lva8xiAIneKtnwMyM1L7WSfv5ILcdySNF5ZrKQ+l
34hL77bVmQU9xFk1XAIEM8xXJN+EZGZuJIwmOnumfvGd4ORL66jaAfu9gJxcOvTDCZzELIPVf1NE
+qet+n4/QhxI3MI53x6i5V9tOr/988f+F9euYyy5zY6jK7yuzvL1/OHa7bRWhW0fBsAAjcwbmrLY
xACUNnrgYLcxvFDO9bmvBvaWPYYqozxkY05/P51Zto/nPAsWGsVAqJ+V9QdfQiLrg9Bd1aXf70Aj
GfvOGJ46vzD/Vx79I8e8P/07eTSl2n/kZ979GP7Pe1Enf9JG//pP/62NdvT/UJZuKMAFKJttbrr/
0UY7xGuxItBI7JIYThjX/kciLZFIg9SykGA4OqjM5VL5fwRN7T+k65qW+yvjy+QN/+9//mn8bP7y
/I+3os7H+dN4qm63IiMqDjlXgTf78zWp4+LoNS0oDhNW93tsd+2jb4ByZ986dNnM3scHS+8SFBH4
Py07obrCGLH+5ztD/wvFUy5HgcWcm0JxLvS/hov3jSbmSumEg+NK5V7wn3oXdRcO+jtrpnoyZfWl
RkdA4ZKdKfyowGp/TmMZogeAMSEN0G3/fEjG37LKLFtqEn6p5kju2r8GqdbYSbCwa/nBmEoEYnjJ
8NjMupemzvesJYYvHbt9VTTtzjSDr9JarK1Ekax1tcjbxCPEeGfT5UO3My3L5w0ydOTuTFuXWHcs
HKRdlvT7SMFoA2q8vrUuQDiIodkPhu4fRTB++edPpC+j+x+nTk6ypVElQKhpO0qXfxl1K+J6KcfX
+UGjH30ynXFJ0sBRX0JCM0tX4qNG1NIko7HXS7lLso7tKe2gtjyrMX+OCgd1n6FefUNzN//m2LjU
/3ZsXOhIJgia+/vQSAJJXA/KyQ5tMDz6SzIFwsVDQeFhF2iESjZgkQnbqd4tVnXH1DKw5w3oqWxg
XKafzPeZuA+wjv674/rbhWnjdNA4KrlAcK2/zpgxQWml0dTuXiaHqiVZyNQ6kosEobWERJ1bSE9T
2LqbWQfTbwTDS5kNLHFz6E6zNeuXjF3EP58qLBB/OVWOteB4IUFDw/17kDhGbm0O/LGnua8PW6z1
4mRTMtQMJS5UYwAV+rjSzeChGtL4OddhlVgjBkJpR+zJe4REfjnCTynIOuphofUj9cfJxIZGpMBr
zVrfocF6od6HJwtiDqp7+WxPo36mJn+UndyyyGWDNN7HdMkOo8BrOrNDXEejILkcdkjvT1+Lju6/
oqu0bYriLBunZ5pqDuCG3sMWwA7amBSDqL43RXNn4pLeFgVV8Dpfq2nCG1mhog3tjlJwiXFZ5vgo
O/o4tktrA7fYQGj10K8nQz3/8+k15N/vE2fJTma4llzIGontfx4SMWgqLGgtQuCBVhLi7zvKzael
WHgCEFcfYup4xPao/jr6Iz0jOZ/mJM+vQCWuoqOwzGIb7YguAji49Q/iSKbtBP2Gitv3ISz47FPl
n+gE+KfQd76VVYyNMppczi/7blsOhIOJ8t3HlLnAX7x0NAg68w0cooa8Jsp4dqewP4SNg5G25uH2
r8QNgmNrd9fetSn9h5O9aYQe3t8e0tC90yE5HIYCkGRnFyenyR/5Gru7tB1HOvOW/txTeH0I/Xvk
Lt01bzNKysmsP8+4QJKmDu/dmFRapNdiw8Uzr9lY2UbB3qvN0FRrVu3p+hJYgYRtG0KdPpR5TAVk
TtDhlsnFsL5OnZGvx1EPLsQpQjCcsUe6Jj0OYkC23NyRp8HkpcjcLIHOwTo+J3oByUZx9Njqo4uO
hiMzguAhi18nATeFVSZxVPqMFL3u9Ts2xoaYpjvbWWpglUB4BfVIh9N5HsKqPtBIdY6pNjorvSh1
KppJvG41BJODhCBJ53Ba2WHUAHpwad8C+hKhHM9NWm7TrDP3SeN/5n3/RcHHO96+IzsNa68KTX0N
cwqbuam9W6GrHwOaQoCArUVPVBzMTNzhrcs3tDUc9JfzwYXn80Ah45S1mXkO2Vs++KKPHrQYSVOh
VWD9WZEKUelP5CnQE/cViWAjcg/DhtJR8hkrlU93g+BqMSQNcdCUZ4PAE7kKZPXg2hG2b6Bru65s
P6KllNaMeo6xpAMT6Ujs3NZ4nFAmeubELB+DiNqoXkIMHNP4LJcH1O8EHw3hXQJRkWzMNvTQPjHM
qvExHvL8KCw9uh8x7W5jUHPe3BG+SSY4EUWhOV9pUWpX36YtEKHgqKbuc6wryNWZGK99m724SUIj
tzWB54/mo9QqcR+Bc7g9M6X2nM8jJ3nxJ00Tyq+ycY8WqQpd4Dr3twcrqCMgNCmNnOVns5urX79I
LD5H2w8olJafYZil6jGX4w65w3y+vZjM9mhtgWvbuFmkUNxSBC6DJniol4c0I+uNm4TK6vJ0Asby
UJugvGSN1H/5kdRyyrsDDlkgcB5e13BnGEnwlIAB2gWJ1DwGGPF4e9Bi0DEpshVteQU53d0+hVCw
MsuL05j29fbQEhBxBGf47fYsq9V8x8dbjywcCQ3qKXMgun26PSAjeaczmG8nBm2amu24lKopLzst
8Nc0g4s9ViUiE8LurdFtn4Lc2TDBou4v82PcwRTHHQoJdmiGJwoeSICDl5Lawj60nGlPUAMqPpsM
zrZbOmegPO46qqhLIjylAVLCgHPSpre/D1ESfWknLmINxbBMrRdYRnQti8yhKcbmpKuks66M8Vta
dC5t5VXqGB8UyPsrjQe/m146uz1Ju9s5YVjvl9StPGeLM7WgDX3XWsfoZU8QNQ9Y090NTeWV1Q3p
ATw5EYhDa22izMLKT9EKPEW9S2SqbwIMZ96kMNgCHCZtI8OpFQxLWz9O9AOlmJ8GQ9vWLQfJyNVh
MhkYJ2oDhpO+mwuKZ6GZr7N69B+wGnyQckT2AoPvPqPzldeduiuoKWDMoJ+s9dlOK+nYQgv/Erf2
tGLoqq52mD9E2vDsj8LeDIGrvPHmBoYBsE5TN9z4KrgAsSO4ajmbqZzFAT3o4qw2D2UiiR6MX62u
a69aa69j5FG/xidcLTCcuZbr5k1ponxgprrLzHk4ueRZeroa6S5hye9A0rEP2RERD5fXlfamNseS
WMLxQwJd3cqF/2YgeQRKfCgosiCBd/GEl6SPSkgeoVLVXsdM2PMG7zB3n2y0qfCRG+gnuVlAdqGt
PA7uRnMjcawq9t0NsqhQz058f1cVRMOpDZyrU8IrSTTf2VQT4fYqdPZWWkBmh78GCCWBeIuoUyK/
ZqFhghwhAHKNxgeAdJgT5yL0r5rIa9ar3QYbJlvmvMNj3pMjOEZteB4p5CJPH87k/5p6Pt9RtD1B
IxPoqfcTvab1YITTXtFkptpa3s2dyrdsyFKcVgvdRITHeaD+kPSvhKexXIH9o5mYOhPNekqCaS27
UFtxOYqXoAvUOhyJO+l6Zz1ZwXxV1UNtxfrRb6Jg65RjyZ83yNxtFRNrP5/UWCdYdrCF37hiWqbs
o5vOlwhjYuCHwyGpMguUMhncBE9Wq6mkARUu6wAaVWO7INwDihdYXBxPIwWq+KapIllrSHH2KGku
VWoAGnN/QPvEqe6bbyxqrAP0ix9RjPq50mxUV617r3emc7SmuYbNg5wkSCEmdQ6Zx7ac9VOO2orO
zhKpZCRA6tuxxhwD/aLPwQ8VjSrfIyd86ZPBOgIsVN4gKWeSfSc8m9Cdg4SHeOz8Y20TYayQvq1U
1CcHrbLvqn4DdgXkQ1NMSEKyfZ7YV2hlxU64RFCWxaFyCY5tHfJgnRibrXJ8stuXgxdt0DyUnXsp
glIcNcyaK2tCT9h2kQYkKtnNuC7QuT/3PVmKUUYcswltYmUoGe6tKCYxchKXNoGDwyebRN3SVUQM
0cgoO5EGrdZIrXxkND1MEzBBrlkBdu7rPVTEphHloejLHsnFj9rKCyDECv+GX/8sZwWpMWACjxHL
ZXN1QFcgqC8W9Z5annlkUssBJrQWoRJLLT9AQBImjrNuGoZC9GmvYHnMRXqf7ABf4TsVhTgYMVfT
8h6t7+denusVEsX+YHamhdomxoQM8Gtj+hgXh4T+Z0DILuOKux1S+0yAzsb3SwGHrk3Xc01Po2vQ
nw8l6RMU5GP7Ryqj+Rq2GwPlycFoqUnXsVylclLHruyMVRgp6qbUKhAzxmy1+vS5G9adqNQmgIly
Goa1U4Tmc93ptBsAXI5d8erPA2aKyH02OvxWkLHWHYp0j8MxV4wb9VbZKqbhpf0kc8le+ZMTP9b0
N7tmMj/7XuDSQ4oDyKfFXClQI8RtX57SiL+TWty6qFiZmtr4zm4c1qYmgmKBoGR9e9p1/XhmZuEU
9+oUtsxRN+51l2WHROCBqwb7onLa8aVt0eaYbP/CMpVIBjRSb2jWrugR+x+m0xyoPQCRKUcPR3ri
1YvT8GYAdJuu22i9ccSdxg2CJfBmRVQGLdFqpmEZp1FZc8Xxm5s/0ejKU00bdyUzyILpwhWqO8S6
nYbRI8/a4WQ7Ew60kG2SrA2eCv87sHDc2UOpbSMr+4D5J043ENvtX7cHJ1zgCprTEQVXiJpIXCkQ
CmarigCC4+0lTZQcx6oVu3F2fwJjo1GhQXWy8AjawjZ+PeQp317VVz6oLbAxaEMJlaRBtba0Ir1X
c/SuVTG8XY08EVEgjLmOsK+uApvEUPjlo5Ya1r6igkPTdyofbz/rrBGqdN2rXVPiQWw1oW9mFKuP
BdZE1bYV/QGe+bqhH6mzkomyPA32Vh60Wy7jfF3ZWBBsZZUbLhnzgfaO+TAltJcTzAZEL6NurKm2
HCpzCsl51Mc7DQVqpwXVE0Bjj2njkWJrAFCyyvYgU2qvrvXqrNzki+4Pzllv1UFJiORSQ7akBaGO
+EbXHkMb3WPDAfqtK7fFQNBkZAQbSlPE4HbL7aOQZJbOnu1GcYa+kns4e7G4CHGvNwuuZda04wBW
C43/8twpCVh3JP13VWCvYIN0EpMiOixLJ6+hiHaUIng0O0BRszmqUxmOw5F+EuDPcT7eHopU4Rj4
/Tyc0P+oANUm2l1G3m6yf5D/N21sHLtOFUKJtR7Sklwph5voxLq8X83AdrKsdIGdQMpyCOTbQcO/
M/yZZlBkvQnC51iGafmadcNhzO14k0eKCNEgOxsdWpnC/urXWnASuOw1NwZ+lkXnvgCWNU/BAwBo
hGrRXY1u326NZ1Z4KOe7uzHiUCdd8t4ZZfnBTM8ts4CyBujh0/hRpbDGKiN+FeBZ9Vkzcf1Ez3bO
1qsGTsQaDQ6v9Bpap9yC7jdrlp/O7OwH1X8Redh5/fyeaWDY7TyCzfoclsj66VgWpF0IdoDY4VcD
qiS9GfaxbB9YnLyGywyTymG3mGs0owI4vTegYeEbNOrwmuS2v2t9VrjGwsTPUTb6Q5EzVgRnIafD
4DTrpiIEttE+i+6RdT4GrmpqVnT+0L6QwkzLl8aT1Y/7Xspkl/YCpp29WEz06BTBLMQB2/2Qwum2
tpV8jglqcc1RrwZIogN6KXA08AaD1D5QavOmPsXNrOPtXIbL20MGqLgO7T09xR/NzOeMu2ZXmfZB
V622AbvxYEcjMsM68YxCL1ciL5WnpIayFal7YgpBnpexj23xiF2h2RZVv4QVpF9Ht2MRv5R3MoWt
Qb2A6RAb0qKjVdWM7ppGlbuyQL6sCKJBjBnTIu/ZDhWZ/tPnVJeDn69nwbwtaKB5bVJ9Ju/YZ7Mr
csTKC6oRMSgV5Lyc2+8MHPcMQ4Q5m4Z7r/D0rvLBqfZmVvwcrFF6fgyXVB9dfL62eedW1qGIWpcK
qE2eZgpRSXND84vtlm91R1xJVLIFlq6PLcYd4rOBgQ8klfOQEP2M2rGGLV2Ur3wlF5H6L3UFTiaq
q0+7a+NValfzrsHN+F/snceS48qWZX+lreYoAxx6UBNqgkGGjszICSxSXDi0Fo6v7wXkrRf33Xpd
1T3vQcIAksGkAB3u5+y99hbbQ7iNZapvbMYQFu3pBbgJ9rVsgfu6prxpmb8jU7u5odYDFt9pbwPD
DzYq75KowdtXFZcvL6yanTDMBmlIKE9dpvnHWX/y51tfxeWxdavqMY6pGCL0ynucXZbjuizKHXEc
DLQ1ZZjfDVmFRrJ/xVur35E2XO04hVvWQjUfomguVt01sMmsbGdnTb01UKecsaV9KygcbUavXRJ1
oPfg9QMmq9+j03MfJAXqQnMevOQ8WEr/qPQRvSd6XxBNvjoleC1q5lLHdPAe9dm5zqGIt6lt2EfP
oOWeDT4ZpCOyTJKTKCqftDiBWVeF9X1Zx8+0p3faHBIDPfm4R23qSaEOCZ9O3d5Lynzn9ngArJRf
/9mdUHgag9vt1utGpAlCsG3zzEThrkxRHqQtrx6t5aMHuvi1TIpDWak3F94Z9j9BNIvCIowDApAG
up+dMaagFQksLCayfo2ZLPhq3sZizLZtG4bbnnN6Y0b1/VC2cEzyaiuB7sapYk4b62HIsqhGNlWL
bQjwgzb9GfcFSqZyHndRRWyVsWRHOjno7dCdX1fKuk3pet6uuy1090UZaW7wmnzz+ixES/uCFe1A
TKcF/aX1jKDKMwEuljVl5UKorL+T0/M9oRgRzMwBi80gbC9YjxfBwyRjeV558CsKvhFkPn7i4S1j
jpFuL8lJ/+puZOd/ffSIEumgRvnsieJoVOO2Hpx3cqhQ/1uZcPYOCVcoNrGfwgE9NcsDqEwFc+kl
XE0UvoYm23XSrYN1M0BgOqifkjW4qW8nJmt3YdbH+Jhzpl73fUW3po+HxyKsaJ0mXlDkZrbNqvxD
5QheNLPF5gbdNJjFfZv7PStNDUMYVFKgz9DMoyiZn8IaJTvs4vxgjNEj2Os2zJ9jd3htdM884q0g
0Msm5mcCLkki8pKPMO/MI7YC97lvaKv4g/dFn+Ar+KEqX2aXiDD8svEwnrUSuvtoeuomVVzvbFcj
CagEMeYjAKiHLAh1qZ+iDurY2PZUMhRIQgswxWbuctQDk0a60MKY9yPrGaVqAfeRkOz5J1+2y5Ct
2WdrLLyNJ7Cnx5X6KsbOv40SrmLmwzJQmANjvBp205b3Os5LfGSQqGVGZaXPopJWf3v1yrK41H1x
9DmTd5pegBIpV+eVNLZ6uyflKf3q5DmpYgXFBgAxKNfpl92lWXEzjVLDYeGNB5c5wjnrouHR18Cp
0X7ofkypPLpzdxzmznp2XVke+QkUp1DK4g0z8KUgIf6jD6neWZ4x3KZcZjcu0SyU/MWVGcuPqKLG
s3jC3Ml6p9v86MAC/ZXjbRu6hgQkzbnPQnO4KyK0TY2uTrXVOt/zwvRYepEu4+oU0jMg3v5EQ2fo
KfKyoHZ3ZQSUSWj4h93cmk897orjXDB0KDODaKR1LaW5GTMRCjO9no6UONqAxA5yKjH43qI6yqgH
lsZOc3oN4YsWwRf0LUKesz8QyJ5YUOLCqYG8Rm5xnxqD8UKxLYgoKDBH8dE2soJTkBWfG5DX++XI
rWnH9Xnn3jpBsuaUz9qpsfqOfALcb6wR0FWxCo6aPN5imiiPlg4DJoQYR36a9jhFV5XY7hXoHtch
zfmBj0Kd7W/4cLobNhBjmrRNbOtwJk2ExDimLTwUkwbocnCvY5NfvaSIsR/5Ge3B6UJ3sjwzZl4H
I+kfRe58ENSERiDDzE/F9wHzEw5dyUWKAECcHv1Tj8R120a6t5u8+Wdb4zG0QsyVGsVVgkIR6To6
DdymkYekieTGneL2anrAQRNCnRxtdakqOPK9epeyY4o+NoDql7KUb5tH2kbOk6F/YHyuDgWI4+PQ
eV+dKq12spJmkMWoeVVVHXohOMcmaCxpNL/Fqi5OQo3PfFuKPB4ghnE6zIdC9BiGPDVCgOrFMY30
+WBwgjFEZFsn8bdQ7LHqlDxems0Xv8P2MNBGqpXeX4asgwCDsm0y3t0+vy/stnmUM9ZTCHPdVcvb
TW5xSWtwSh9t9Q5d8ebDfL+LUhKh+HgDFRdfofiMl8FxLvilnFuhxi9RoZWkK4Z3IGko0Y6QSYF2
MwAo596vEOunwoFaErX3uB45tejYWGNPsBlRBhcct08z1PK9Z/+sTbxjtkDPEmlMthNL7VuzWFbq
BEnUmsf8OEeXDMIa0FIEer77oaP3v8zAmBHjYdkZTmSqxse8nPqrrElcyiIqadp8HWsPq6hqsN5X
ldyvlYOWUCzoxsD0fTIIGncszkOKQi8mQOekUj4Oy7Juce657w28ZbzHYXevxNAQtpY+R5OIb4mq
BE4nY+fUC19D+SBkZVVeQ22LmkkEvgD9o1nxQSoWnpKC3tj3+hHGFubEvqq+MNozCydZaTYTrJzz
WcVx0KOKvjkavWYmSS2CXcgf93HETAi3+PQgW4ZDs+m0u6TReFIRPYw2xQCyYa+eFRqYZPv0YLAI
2Ud0JZYEnQ4ujAYOqPT6S1/6r+Pk18daNOEW67H56lqKCIWCP6qgLsuw9wc6Kom4TGHyazAzAniz
hESt/gnwV/91UPrXnkSmjYu9+ygNvmIrs4xj1czyHPVSbSX9eQW559FIHPNYumSVgLIdbs5ED7hi
4pd0oI0i2Ln+VL5ZCKru7Jb4DVUIf59V+BJV3hJQr7T00eMpcM9PM5aYBCqPPPYzuqbJPcWs/y9t
B2zI9pVDwjyWbIR0C8GkO64yKFsjORBTAYGTpXGNpfOm51Z/Yqx6o1WBPh53YnvA/ekFBtlsW+G1
1JcEZ5/wKrhuarQ2ZCXEe64OGnT4KKVwEhrHYYkNsGIxBxU+raMVqzuD6QZaeDYxGXuqQSgXjswI
K+x3m562FA5/ms1VbLxApgNHncA10eoLldQcfyr+o3bU/shCTEVtH+L9sLzhHpvc0fbedVvZL63W
OC8zRf9uTN9jfeiubmY0d3YPSWI0MJHPSRjwiczU6eKXTlX2ra5n+nn4qnYhhbNLnln5hZgJkjwa
lNg1sOjLpAkWiPl01RKmfFK3zF1mO2DnRRT/chJAAIR9WiRjZt7Z797yqKRzQGTO1nHTNt84XNgp
t5KkummyaA4gw1fEerOydVoGDF7gFBQradNvjQN6cIp+bqKsrdCigeR0Zk9jHTanikyBHeJirB1o
KYjz5voCzjMSXBGr8SZJejwkGY34oehehRmPp4KwZCjCBS2mrDBRtGEJ9xmS09a9b+qmve+WzTrs
ZPyC0aGkJ3e6p2nJXL3uvOLmLm1qazLaqz3d4xqXJw//xyYpEPUoZaT3ctlzY+0XtucBe8TonMbM
oDeKHRM8E7eFxRU+cXtnAZv3mMZeGizp+2pOszMsDlYKUtJldVmB+uYrkadcJi1dB1CA3Wkmq/U6
dhOm/1y/poBD/bbIL/6YynOtY3xj3Jv3BAXjZWNsPmbl/CFdWDK6l/vPvRFfi64h5tCcCzICHHj5
s/HQtyz8c/w5aFDwALZxXRyhh2hBpWffRkPIXTr6l4r81aVr7r75iJ2Z7wfAyqKXpkPkPU7qEtnE
/4HVwd1vej8U6dRHFZYjyllxgZzRvE86ji6nc7BROPJmVFF4tSbyGWrMhxYFlGBgqgeRwviejnjV
4pzuAZNQ3EBUQnutobcpqOwcBxOfUF63/ktS+EdfdtgD2vhuyqgnDLkIDKOp72u9vKdEv09TUX1M
g/7Ljvofdlng0CTo6qWiPE1p4SWuACuOHcWl9XxYz4xQr0Ao6ZhBsBNiYsjDcxYhXufk5oxv01er
qXUggogFWnJ+yNQDgSFFCDVQdbgUPZM+1LdBdsYWKi9dU1E0d1FivNAAJ8GzoJ8zsHY7UNli2Ue7
E+9q+zTA/T7XJZWKZJqx+zXl9Fb49i+tnbkJ6+OReaZ4nVF974pZzMd1EDbhPjDOMaezp+7HiCzl
mjetDvmhLneqoLMJg0479ppLsETrvskSb2eBd/kqMUmn9SNs6ejZSe34xW8wg8giNo4yAfKmgFcG
1lhV5Fktu+sxoSZ/7mGtboL1UCo88W4cE7Nid1wS4sQ/m8S1/RliuybZFsX4xVg4QRMSDGsJXe/d
is69vsSz/95NaWufR3Wl2FwG62aNqV0D19e93wHsZUcBnJ88gZR44QIPe3RKucRFcf17v4idGD+l
mWBg17JzuMStriHG68b3QF+iyL4YYPnOrdn/TLucEJU1SX5cvA6rE2LdM9LSYQx3viSujal3oGgW
/N6dlt01v7Z2GY1ka+cExmFENLhogbZjsx5+buwlyLZeIm3XjOv1CdYn/P1UK9psedLG8ncA0MtT
zgKM0AFyDvf2NL6tD0vX29YnSFeI2foS/vaEaYU4CzHjW02NNCCliC9CW8Lqfh8vN0ZSm6k1N2hn
BpNs7mxxOw8s8undlcG693kYSo2JatQxV+IRn7evH//fbvs8/HycSZsH2NE/npkkIzT5Hs7r9Rnk
57e4HmsaLI1N3EYBJ79O4zLGUQmjIcCzjhuws3MEGX56HEfPp3T4vD5As777oq3OkztVRKUukbrr
8/4lzzhconTXe9Y9Q3rtXk+6H583rbcDXiaTfNm0vtfCjy3Pn0+33v77OUtYpiBr0c99cpyT1umC
Fd+8btY7evwvEDB6axtXzz7Nz3NXYQJTg0MQ38J0W9nazIs2IjKz8/o1y/V0+/xaCTkmc9c/r7+k
Ke7rYN2AGKsDy4FAU88x/JponIJ6QW2LhWi+Hn5u1ttyObMy1Kiapx35AF2Wo8xe3ki0pNmtG4C5
mLjTZkIuQkKKnwxIndALZDYNZHQuzWbRNUlwXGmDmb2qNiqm3Ofrau/l7tH0bRRb3ovm9ZhTQ+eY
5MXEJdo55HX9M4/lK876JzOlBDtOe0UrH2B5pG1meBVaq45M0MTFIyYkNkgrVqzwSJodsAqK+1wk
5Hur9Kfns96hEf7qlPyHOQkO5Hak1GTLL54yz0PRQtQMZXRsTfOKL4ylUo1QL4LpQhX0TdT2PUkB
0V0EuV6SRr1niLgLU0cGLi9wM25cRR6VTRghJX9sn8M5rUK+GZ4QFcGmbTu170Kq/6q2qG52e2B7
OaKW1DmHjnkNLXCLZn+dlvYq5pZN6yT3OuE6lsKpSbVu6Gp6pCTGQv39YmXNAxWzYx++GkseqlQe
WU9fiAJxIM/45zZKfzBawxYeeT9RfEw0D71WrX7MM917kOWBoDHrKd/bRJX9Kkb3Q9OPepsn28nt
fngdfRaCPuD2GvQLwjbFqqbo4EjBYoHLeAwBWdp9sY3B7uGO0vc9NaBrFMbfiI3MWHpkBk7eiYDa
4jGhczPkrC3D8IGwCtCqxGBL3JIbF+7a1idjEx4B3RwKMp4noCEPWNy1adGjzCzdjA6pg/ecZSS5
mnxyLSuxIBQD+VrA++kryEMlM/rnvvFeOkfhs8wyiULdVg1ImCF8jLtbUSpzX+YEWfhwLZD/57vO
3A6sabPWI+MN23iPEhzzqXEMEdtsprru6VhRlRSC0IzGfFad8EG0dD1ejPSJEtWV9455SpFgiZgq
gVDAp7eYoBN7FpvKKd74df5hdLtupk6atDS4meCfrYiTyzDEKZyhnbSmPM5DjGm517+zgGj5yQJb
33FuJzvmh5CRKHCR3dVVX1SH/a8q4+9xteA3PX2HQjLc47muecPGk3Ltn6ET7uwxqFK4NU3HZ9w3
utiHIlc0UfLw2EzWyULktSV/LDnoWp0eOtlNryLrxWEiCXzPLFkcC1nou6Ym5CyJJmDcsrNe8NOi
StKLy+xL1AB5br/MBRl0dNUP87JsWG+KICs0/Wg86YXSuArZ/r6t53cRCvuazx0hFQlAyASwPgVv
4Z4je3JftF7WdNBD/UBfEUGnHb5MqIvPPovETVkX/EBNYlkLxzaQ+1gCIAozTqsqHi0wRc8S6FnZ
gPLWVMiMR+e0gRySoWtBr2TSRqMy0Q4vQPWT21Alr1wohpd1003BNLX6c1LexSHPlNTmz9ozfdZY
4fgCoY9qv06SczL/wkndByIe44fYBOYLUdasQsFYlQEGdOflZ6LFT5F0A2mZdyWNWW+ASF3D1rtY
HUG+uftkdqb7NBkxnth5eNB78VwXzQ8JdIe7FLVqZRbkSnXETOrGCNgG1moXEpnUlMa0M/KmAgjX
EKPYmjdSgo9DWXQXhN8flJnTQ0IZkbofsK2ssLCbJW95lXjM/sdmj7Ofs2B8QehBft8Ab8PwfKZO
FdPCTL/WjmddbaGsK1E2hGeiazg4mnL4JSeEqVUkhpY4DAleMu4sw3qsh4HukkMoMuWqdlNqX8xp
cK5m591N6K5O81yT5gNiAgenUWGS7xa1OhwX9OG/VCaeUVbI547yvAy7/NUZL2pu/WdbOowr6Zfc
UCNIWlVdE814WlU3dUNVMi71IJqb0+Dw3//3ymJjsVL8k/7eQ3XlmvAOhYET7O9Wi3kQiR+7cEVS
w0tP40DTu8vhDaIZfPUQLT5Pedtguleg+BB3TE4X/w8vQfwXt4fneQyoumEbOo3Av7vnfNJZ+wRB
/ykHwgxgXdy7ESOANsp4x4Xsndi2chEEVIcV5m750dYX8E21qsToXZtAPSgcXhaxqT4YBLd50UtH
c5nMv5GoRerIazXqv//gxCK4/tsH57m6jnsCHb6F6v2fBdm4GTIzKSc+OL9z9plteOdoCG+GSbY9
4gXraA+E1E2DcR4cJY8sm9J30JmGlX6PR3WHrdv/IEfJ8OR3R+hvJcUcij/2LwQqtsX4xRSYasxD
W4Jiy+HCB//D6/8v5gY+dV/gIvB8h7exCs7/4vtSbYJnxnBKhrqCqbullbu4a3kT4JhTBNVnVBnF
FskT0ODM/To4McODdcUTiB1RwH5C2383et/hPDWn2fG++ksFpE6qd355D8lUVcepKkdgWdI+dol1
s7qs365v4v8nZLyo6td//NsHs7wCEG3XxD+6f3JzLeafv3zfu4/u43/9No/dPnL+8j7NPmSZf/yL
P/rTAuZb/85V3XCpkxs+Riuf83f81Xb/8W+aoZtkYTgEXbhCF1hyuKugrCv/499Md7nHNVzHww9F
6iV2nj8tYKb579hSbNtzBNxV/vb/LSXD0Mnn+OsPjBtMsucJyuBlGDhE/+YManDuF4hrCCSI3QUU
KJD5U0dxU3+XhfJtZMlXTbO2rahnoQt7Tj1gKmXPFYOQ5c2qbWIdvniGQSYAn+yCmhmmnlgWTm4N
AZ/Vt4FlBZTqGnPfi7Mci/jSm4ttgPLvEIJSaLrv0AAiIv7KkV/hvKXlulvy3X168wfsOTRPzdyH
+EV6WiInco9Lx4Vsab9VNvOupmXF3dB3CYZ2coN173ODn50aN1X/RfftErS33iUiA7nGursEWpPf
EaGS0NI3P1MiABf25yZqK0EYUEg9lQF+sx6m5KBuSeMV288Hr3esm3j5i3VvfZZ1TxUtuUZ2sTem
KGEg/UO2I4tgj1yyWc/yy7rRoYZCiAsdAC5i7yhB4b3V0HCte10JBhF1mZpTKDiG2xEtN2+Tmew0
Cmk6omdfe6TH5h7K8I6EVWM3tAQYemZUXD43iTEggHBSb6vSJTIojAciiqhYbYQtqguVirs6HOZ9
e8sd+CF1K5IjUQHxJmnyBzF6P+j5UHioifaglkoXJc92MqYbvki8fOU+hmNCeqd0wPgS/XZpy4Lq
WuTuPE977z0WmoQ7HQZYj3QWpvlUkjCIaxoxQ9Oj1JpqcY3gLFynEUU8IJCQjy1ydJpWyUmXCvc0
MkwX2c60qXpDAqf/g5pzgS0YdB+v5kp0PRJX69IkZn8Xqn4PhuF7NIIjiCcUjoWui2utcWjQ/NuZ
dmleq8aeUbaN3ibOhmdVVrsp9dWdM/X+vrFhWkeaLa80TDg7CZpGeunj1LNoUCGdv1nSbzYSd9WR
GMYBiVNKXrjdIEC3amR5Vod6YEk3E/l4h5/DoriOyH6cWlTCpX2nZ3ATXG9+W+9Dm86np+n7nDUI
gaQ8wEkcD9WSdjR461cgkyaBtLzqrkWaqwl1aGKJlJL76K+bhMvnNHdsF57F/OpECTzMRVGi0mK+
a0be1ujEfB42MDuh/aBBHB1mVRvBSN2dRkV/dfqlzNNaYOuTxET94rT/dNvYvMN/vmEsWYpBkohx
4esndLYHgbQvaPyyC1r+8wxBAbvrjZ8bJjy482HCMADCtFjqbobF/5x0tGWXIzE1VZAyv99Ms+vt
CJhAQByH+7p5nO3oFbAEjSZyYi8l3CKEswGFN8FF3HnIWKxi0VOohDLtkEZE7KT+FPQ22iu/I3hZ
1LFATlFYZDROD6lcQrQST+wHL/8ml3rDKBSdN9/Z+p0ANFKORh783l20HA3VtxMGumzeLknUkBV7
dHxi2UAtt2y+Oc83O4jE1MDztfIyUKNKs+m03uQ3NbBbhHJo8o0GBC3jT6+NziZeM7QceN06kL09
rGhA+2ThNMEK1c+c5Ec6DcOe+mgdJMtGLYWWdW+9bfIGEpQz+9gaGqv70LPx0jinvHPiUwWsbm9V
bY3Mwv+A6Q0JeZF9rC9phi9rxA2MrfWT7GkTld6kbamrEQ6N6ig2pxE5vVvvBJZGVuxWg1qT5IeJ
E5vCshRbwtQzaPClAFi5RN3pS63RXEqPnV7Thw8xHdBgavVCD7rEzJHjjwfdjmAA1rC0fXnIie47
DEn3as7KCWrPmw6iLF6ckA89HmooFlhjt3powDOCFLvnUsnX2Jn+bowdZLjgErZuCxB1sToNtQTK
rf0szME/x2TH9oV90myNYiliEmel7qy7aJwpqS2bdY/OKqveWKO8o9Gb8/MpD9YTQC36k3UPN+NT
p/fVIVzKefFSJnRgpJDqupbo+uXiBVpg54cJLWiXynOckBWnNSTJWYVFcEDWTDBiTBWIQfwQrgs1
FAXGwZzbR9CXIXHOrUkLHnXuu93+igzS2uo8Iq0NOkgbuFth80sFngoV25BoyT2iJL2k2a+PzEqa
XlMFOmJ9dOpkahfCddqESb9386Q6eaOIT6BnD40614XyznE+wpBmOKRcoyBLzdYXkT2N9TSc//be
18MB7xCcfahgqpXAIpaPAXTXViwRU+vRutGWj8OenLtMqO9jYQCLofcZWANNcLsSCRkBqGZFzqI7
qRHy6pwd6XKCpgtuRM24XAS2j7DG3o083A/m2+Sa5ckhGbztyFz06F6MdonuUmg0M/Ct7XsfIm1o
aMQDO1ZPzXPjxiiZkqVxp+uHarLBavjMAvRBPuto9Q59XkV7Pxnp5E4kv+j2sKPPyAe+bMgRZAAr
CySrrp2xslxUCdVZEnXQLUXnHCBuksYhok+uBRUr+VWg9Snd+hRttXP/qEOvPqzD27oxl4Hu81Bf
hrw81nrCidwGCljEtbVnybNEakRr7Ma6u27QnPvbPHTtjW11d6RZAw7RDVxyS8LhuukMpKKiDX+P
QfnMkC6BmBaFH29aQTO2cuY9/btv6/+7jrfra/nbIeFB2hHbyMGxCRp3/a0RIqgO04p8ANA51mb2
si+tbSFp60Y9WDetBs60zflESh3bkIGs5ig6+4+c+dd+AiF+wRq3m4tqOoniRQudVEcez5kpsfGU
K7Vq/W2CB6PkbjlNjpQ87rarBoy4Hu1c2ZtkkMYBD9N7VqPE5w8ROoyHlnSleVubKcKAltjQpXEi
lryUfG2krLvWcrze83m3kZ9Q+2Nm+cd960PXBySoo87u8M1cekLumAD6CRnrlqNVEJj05H5+Hv7e
M530TIozDjhoBfv1NrSOYOXXz7FCMDlckhoFUYFPy2T0KAQVcjqv+l2COp9GuH8eCAc7Rm6u9nFT
/MLjYgSGRgBYXZUIZXz/US2dGYjeJQ7BpQe07BVxg5Zh3V1v/HzMv7rNbadxW2pRCqyVZ/jc5CQJ
nYwag/U/bv/b3693OHP451/1U41rRzOt3z89tLHxeL/+CuvGQQ8AImuZsK/lX2sHkfZQh3p2msyS
YfEfl9DPw3VvmC1JO2O5ez1eL7Ofh7lZQ+LCpYtnCeepQfrIeskRy8WnGRSNvPV4XH5HNpkOQ94C
VZRLiui68XQqc5xcvYccctyivO3v1s3kurQpuSJvM4c4tsoAdYf/2uOKzBAdKIXmPiQDoD3hdQqP
Kmr3ELss+sqBUyHYB+DCLtpYLoWZZpTB3+/6y6PiPhmR2+RcK9dHFVS6y+o8I+eb92tzsF0uWp+9
wj7X2z/vqVJnbi7rXaxacECsu/NysTKkU1IlW3aVSZYBDYL/fBbR2hJh6jRkl6gEUlnWrAU2xgBu
cfP7yf96y+dTrj3L9RnX26ZWeDCX0SP+ZytzvW89lEp66vc9v3fX//33C1n/eD2OoXSr7Xr8+3/8
fCo9KWogtk5XXFwXFOL/8VX8ftmfd38++//FbWV+WShnzXBgIXSeQ0VEcUoNEkmHs8NjCkPtRC/g
BY8/CYkxUdGTUd+sRJ/h9tJ5GubiLYm9gTSD6i2tzIHJ7Gwfika3jkboPsDSqL6yFP6DKfpH51KC
BtKTgLHVEDkLHm6UVoSj3c63cStfJ5uaeJ+kYeAg4ISqBQc1tE3MY47aw6XsCCXvXswy5krjEVcw
c0XBADW8gJTCr1XrX2C3z5vOgCoyuJeoSC6ajJtNIgp/my5vEwoaGLW+PWQaFz6HlPNRpfua+ekW
mm7Db6Frd0kLPW9oquxYFd2vEEc8P98x3Ep9eBcUf/eO89VLOkhyVZKilQcl3TQHABHfTJhhm+Ew
IFljou3F9JUgbrm9E+T8XPDPp4EEhg1e07rQ8QeNEsfvktiSm5Q/R/U988NjYgLnHxJyQqJCfukG
HamkKc9WzYK0KKcgMs2j2VX3CDVwt0UoG9uo/+mE2a7SffsoQioSiVMcooaVW990XzTXgeW6a5yl
gJErrq386Yacr6d0Cg9merAbVW7aCu2klTm0zczvaZg9+pQm3ob8u04+Sc+U61712UfeMNet6VCb
mNtr5SoMEnRP2GvgzRasOCzkKpHzbfZpnliFDzI7zYYlUibCLjKR4CIJ4WxqvllHyyFWZ9sms5CL
eN2HPrdyNzXRGxaM5JJqKdETyE93FctHwHLDUbOQzU14OCfMAIe4kph+Te8j4UwPEq7UW4sU9YMu
45d5Ml5DV4TMSMhecZiAklUeFLZjHKcuDOixIKpE7H4aI+PZGxvraGbky+W19UQ0ybNXZbdxSfRJ
wPJxPkX3fZscu3rCBikAyVHO2NEHIrKHRB5tJMEqyvu7Akr7Tw0FEf9qol7owrQjsn0ZM8C1ltFu
Z8kwGTO32lBmTsoEeYiFjHfW7/240c9p1DWB7ibUlpW69xHMnXMtu1U1wrWW89UwwnJrVc5xqGtc
61m7t0bFydnPJro3t8NUPD4IJNIWDISg7brvYplkebo70Yf4olkewypBHpmJNCax4O/nkcWcqLOv
3ozIMxuQ3wk/TS6WGMwjbpmnglQ4sOBaZoTo7tKvtWl/t1v7yfJ0/WvVll8qhiiE4PhIvJqgUcxc
zVHM43DVdbJ1LQj+E6tIS+AGUgPAR0KSQ/otN7zgON/RCKXGo1P27YMq/tDn+LlUrUP4IJlbk2Ts
e3HvamJBn5rFLRtNwAB07edsGG9EcxwIcjn5lY8+LfEAY0ROd0wzevYqbeMtKV4/Q5nZu9Ci7eEi
ia4vfdKSkGaV5KI4NRjVHvcNlvdx41ghPzfMxlS1mOZ5+1FDoZ4PIfALaFBj2P9ikgtoacKVgVQb
acsAVjrDNtq7xKsCZ8g9OR1KO7nVodGRipZ+K1Py40N/2qGZa7ZmycjnAmGFW41fqcIhmsrwSx4O
ybYhE2lrZyc56s+Vq4WEQ6cH9Ab+vqutS6q79aM2WcC0MX8c0Or9RGXfHkPGqC05f/0+7ljjktiD
J6O9Fcn4EA2mc+idI87dl7FPqUo5RbfzhP4zdsTFVqbYijH+mDGNWJ7Ut6FALNdyfh0Kf7iGonkz
G5sOta7ALAColeJtGDJycTD10ugHMoyGztY4fasPyhS8p0Hn0zHSdz+cKNGXL4aEzdmW6c++dCPy
ryTJdRiDwTWb+XPueAff93f0avoHkCA0rpxjW2ZPAK8K4s0cC24AgVUdHqKDr8xdlVQ09I252sfT
Rx+N3yavpks8vnbI4Klf4TFvM4QcuOUUV/FcpPuplRelTRCbnO9DcegyhprYTQJ/cMx9XVDZcOF4
Tfofo6wIEzOGP+BvnVI5wK7wXVDMM6dfXLmIXiqc9csHRMRVeiA9cSPBSmy81Ar3+L/8bZ8SpFSZ
BVHKzI92Ux9/r8ivycinSvrhCBgTuSkKxk3E0tPjUpXhjuivmal7aAIRO1axVW/1wvipCjxnSfzV
soBj2qVFlFw7fO9bNGu6X/G7wN4YI7JYVD878W1wFxtPlbon6lBri8rprVvUkpcA0oxzA6Uz4b1O
19DHytFyz5p8t5Cc5eFtqjzK12OJ8Cvs3y0zDQjm9A7NaF96GlE3o5Cg3DEERr41HNLMu1FvJj4o
B0wdRX6x6ykPk09cPdaA0bkK13tY7IfEjc09hu4vpUwwaCIl2Q8O2BvMnP1mHPCexGOKbw9oEvnQ
ATK7D0tYEMf5Rto2e2sA2TNnFL9E+RABp91apRrhgJBbqL05qbi0H5VMXhHJf3R+jOYm7AHvzJgt
Wa7eVAjzco7kvTkYV0sCu7Wr+7wwHry56XaAWevDoE372V9EEl1E7KbFYCxDXDyD+Yp8HBSl5LpM
AeHJ0hBThwyQaVzpj1VUwI0uEiCpkfYEkp0sEWQoOFjhSHQ4ImSJ+3NKJqIUfVThXUtkNgduvJwQ
812s5w903ClW85Xl+NBVpBgd0Frv4SVetCKS57Ks7JNFVlkIeD/MUsLa/jd757EdOZJl21/pH0Au
wCDMMAVc0km6U4sJVpARhNYaX/82mFmVWflqVXfPe5BMD9K1w2HX7j1nHxwWoZRP8LVPfRFdiPNu
T+VgfVgF0V9Vc1Va8GkB/Ykt8m6cVIlC50DeUGDoxSHugk8jmh77hfdRSwBVZAHSHdYxyC4u6mi3
poIdxL1hk6kTJrcLxmihmdBgIwlyok3IRyTCzxqKj6wcgY3XDSmLCS5XtwVUa6sfQTLENFEpAcFZ
n/W5yb0Jg/+Arh+LCJi6MvzFnoMuvhX27kujFfduFQ6egcyalnB10eOrsSj3IzleVyKJKZ906Grw
u3akgdyzy2Wh5lvXGBpnOBtVwIzmb7JC3RfG/Mhm76EUbXo9xsZ2zBhfapCywIbdROs2ZMnvMY1n
mxRgLTPn5WY2qzvgL8ZJ6waPaLlTy5ARM2vV+zrWeI+penXnDg29ZoWVOzRHNBR44xFqnGiJR3WQ
Ut1KdoraK75WjHDsvfwUITIhPGpHt6m4hDE0njkGYVG675yOkI5QzO+qzkAO30/G7dCkp0bXr1yX
FTw2womVtpi2fRYzgRm3cnUHlmK+r1aXizR1hrwaghV64AQgxJXFMABWAuT/ZGcA6QppfRV5eZrb
9EvaC05K1qSN3hefZWL9jDVqrUz22i6ktPJG6E/ncRq36fgIkHXZi5KEIifrj9VIClpZGAt6jkpx
QnT1OxTN11Fai/Oi7CPJhRuVoZKlTCJccEghPwWsfTY2QzD67L2m0SsHGpSurBBB6W2MQYZcsthq
jqPRJHtiIzK/y6p4L6eNk5lA60Xs7EomN6wdH72DofSbrhgLouDtNrhOMN1SaEVfGHWSwtjlrK+U
kcHBzqt703nARGQ8Bo2By2Rsd65C7WTCtK7rN6ghatN34tkSFPeuNO/y0H6pzHZDA+/OUA4uorro
tpOx4D5pSWbUy+W+FOgCptzELsQ7PkcaSV3BGs5ZYeKaTkMPBwj3DM3k6b53Rt3XyhG353Ql+yjx
rVxcOgadPhEbnySpzOj1x9hH+MMVA4j6erM8g4BkXxCI7Ui8GBggtKej1r73IZM5/G/dRlZwpGbm
YsiecnBqfkH2uzd22SMUyAlJb/7TLCQQ7lw67MdUS8qCpiPiEbTtfoko73akvk2bLu2voKngonHs
TSOZDqZRWR2MAPlYgi93m2EiZZdjYatePSv5TebwyFlpIxlrkWyN5lnvWbQmCwp/TI5aGkPLTuL+
HYMUgYF9vOyj1HlriObihKe2QWlBFmv6H87UPaa9C0RhTa5Y6DEYgKeDZdtgH/XMeQKUj70wF+7L
kGPi1aUOoKp2YCwhKk/Ag3BkI1HPrJNUBM0xYqKlTwMoR12KeXJ9lYK0oeQcVAQk6PuxzYer8jTE
8YcNyAOZtik9m7ipZPxqFlYlZFI7Jxx+rfFpebp+gE515DNj22YVPnmp84440ScI/8Kbc/clXbDA
yOFXn6Pcglhbhtaesv5HkEbzMXQplgvXudfbgji56TElwtOBkHnV2f2+KO0Zzc/OTvUcczVfyHKy
QFKYEzSX8aoMghoN4A+xIH0jLQd2YiWwhIHEeQ5zjEr0yQwIDwLZv1NPp866ZTQEaw7Gnhct+ZOe
ojlboDHxkZmbOZtxPJd0gmzthGmw4yzs0q7Ru/55AVZ0yy5FpCRdtAtvWTUHpCs11m6O0Nhm81fU
w0NoFxqPIYkq2AieOEv8RNGP2SU398awBhGXUEc7l7N2YAMBWqbwetAGFtFQbRIm617YMVogKw7p
bP3shPqwW4Fq6p5vz2iTlGeNWKRmcjnzLP6pLxH0jdx+I1OgnRdEobg8Nm78QW4ZTT+OyVYiTZwY
V2NhlfRHCO4ld4Nqsim/ooVgyAioEZKlD6PoBC7W5BgE6xPQh+JgRA3EjMJPa+2VeBdAyFLeUiO8
IAx7aMRwMQvtTsFtcxM+pTxBKZjk46eJUr/uWJ/YyNe9Ofl41p9CSUoDUCLi7FN1Fc0Iah0tYocc
hRdXlAjy84i6D2mj3wMX2YJsLajASa5pOavNhvChF9MpBRYPCM30+qngDQlYInExbMbS7vwpZHYT
AUf09JmY7hiI7nVKhyG2EWdncvyBlfNN9RqsHbJ246qNvGxMnmfjBymeb2EONKhrbfy+M6tzh5p5
MNpb4pxlBrdSTM6NQHJ+wlXBkomfDznFwrj/RPcJen7tZoesBbY3ZJNv9f1TTK7TTTNeZcphHRbi
o+zXjPJ+6Hca23gujfdzJXf49PXtkKZfbsN8Wqv1K2KMwx1Ky3AbSSIf8K7PvCL8KHln0Emc5SbT
ynLX2/dTqT3145cLeQCA0tNoY83OlHrX7CcpHVY5c4DCVcoDIcYke3YMunvOADLk8ZsswT0Lkjaq
5K1drQlOZJRfF/PAlahU68SickhjfyqreGVhbDW9Axmv2kukMRSsU4vTQ3JxUTOGqEEN8qL2M0/B
rwjRorTAaKnKbc3M3KAcbVz9Zt2jEhsbeEZg1HwheUmTPr30PfpxR8fHpAnhozel/MZs61XqEnew
Qgiv2fRuSGr24j4Bj/wi+ehr1ZTYeXweCiJU2amQbuK1dfwcja7aiFj5aZxRnWuvZgzUum/t+UbG
n/hdLxjBCHRbGqICqTuHxZw9URPJ12pP7QxGYSI0YTME+Mae8wCsGlsBTsZ4iYwu+tQA6uzq9DCx
u/e7vCLRzLgxq+VOhhye+dZcPycjxXA6DiavMeMNHPATUkevQIlI9zQZi20Ib2XQkVGOxlsJRAEi
4rSBxVElTgIzTj5ENKA9RI6pjcQgCxgOhtGFftzo2WN6kTbjU2QWdTs+OnPyGA/L/TTFd2E8HyEJ
3HakYzXNrZ2Kt5KXEBA8LutPKDEwn7RLay8cXtr1FFfobRa5WzemS0/ypIvemkL+bKbhDxGYT4vo
DfJp+32f1F9JJKF3sEsY8k7tbO1JwX6obP1m6FERN/GANTLg5do1SajLcCf4tMzA2k6Ug5H1oJbl
scYLdTDeGCqYGQUiu1Kij4Z81+UcMY1VlGARGgTI7jbWm/dFyncnr2khGDe6kX/1rftu9v1HUXyM
bYC+lgFHriMqD7q7moSy3Cm+BE82W6qvMEofMrt8xPyx+HQsAesUEgNFujKJ+7eCAttbYk5JyMxx
bnTljywhzbbBbAETRlkZjYLpaM1A9kT1YNvJCcfRizTah1GSPDYxKi5VcIf5ks7y0Hylioig8Hm0
+rNotesIylCvZ5+VzlSpkdop0/odkpEVvhZZuwZggm+3bgXto37R4ku1xG9p1/7Kw1uzJaMToBkZ
L526gcbhlX10DnAk1Jp5Iwf7iwR20meJDPOVMG+HAZIiMzS6SFTaETJQGV8F3YtptYcofG2mUDvm
3XynBatEXUeBFt8v8f7/BH3/E6b7yk3/T3q+f4gA/6v8+i+/zPr8I/4Xbd/vt/8H3d35zQU/7SqL
VAWhAOz9U9on5W9o/pSL29B08PLr6Pf+Ie1Tv7kuEHeUIP+ftE/9plDjocVTDmI8gervbzT3/0R3
Xx/+r8I+sph0G5srFn2L0Anws/+qnKWblBogCPWD5lL8oK4Pv+zlRPLFTsflauTQVSxcAJj1AuOX
zeraDg+kQXv68hPjsNfqZKbA8WChPYzjZawOeowX9dWwaq+LL395my+/63n/iqInrPTfPFvTccAG
8vYI1/ibDLFEAEzcbMiznXQGWAoMRc4OeeX6BNbr7FYoO1LiZCkrIdLk+r2ktUpzalbDodbo9lI9
DpY4LLm+hZS3tSBhx6XajZymZ8vyxhEEDDsqOgmee5bmrxb8YDrRzwrIjbutwVqmEGTCorqsdzc7
OYwYfsc10mbcWXX5uV4HtaTXVclmfbjSdg8E/Pr6AtuBh+rCHs7RtcJ6v/5qvcp6l3Vl7NdnoKpx
t94VZSFCRvhy1afFvf/jSdUWZA+e0/oEv58wM+1StxnUMCDiicfcXch+dgWkB/Tc2lIDlIr6JRb+
ernmcsukJugsHjpF5JMyGNfP63WiHA6ova+jlROAD4UErbDiJutVQ36XCB9Qw0Z1ZyudjqLPqSz5
r0GDwa2t2D0QkvfutKvrgfuIaWCDILsKSEqpuW1N2mg473F6bcbcvVnvTiSnfmgPljns1muk8cg5
P/TKjiDq9WHHjrR20gLJ6/BN62y3JwtSF7dISfEKeIzv58WD1wYKtD9e6vp4LfUxK8y+0726GEBE
aNhqou//Twdb/2hJPRd1v/1+AdyPVfVeoMX79e1ZX/v64OtrsAgCphO6Wy+vb2GwXuZvbUnKKQOK
9FHnqeGYeLZY2oGGtZ7I2OKJUN/nsHd7i68GZ3uHy0N5ScQjaWQbHZy+3l3FxD47Nq0k/rleuQUu
BU6TmOvGIwvUq3FnWUTe9XBNiak9rb8PloaOWrBJlveYx1jvt02HXcwkJeXu1ruAX4gyjZUUJsv6
rByBIe2PmyqBHAuyYzom25g03oDL69+onDxwLhavjHuDItJhe+8e8GXvyAMmapbPmauO2c5x3wxT
26ZOwEQcPZZLtmMylD/yxKCFbvoWGQx5DXKsugbD7etmtPkxTLnf9On9pAWPbghZgPHKO376bYbb
m+b1Jciz57Fykk1sk/qsbJJI5amd5U3dGLSXer+j+y8jcdNjINwUigJmrvdjhwBOKPWYFq+iJaMc
AWDtk1Y785rGz8IKCRgt2JKEfGEAnV8yw9zSFuY467fm2N2h0KAoZTKPXCJOzTMnsfD/RPH/s1wU
S/znRfQcxeXfBPHrDf5YNZX+m00qKipbXdoG6BhsKn8I4pX1mzIQoePysBnHmAbBJ3+smpbxm4uG
3mHRlEQpcbM/BfHqN5OF1lCWKRxDrgL2/8WqaXFH/7JqSpTwSti2ZHrKznQV5f81pycg22+ICrIN
iohMMmXNnEAZnA82ij66aB9mT8il+lCDcU+jXPczFx7a0KrX2gUwbDOF9bsxDLaNNTC0g/LW8HfX
TJZdSmhAVuYoEscpuCpxdR0KmMfEht9VGES8alDkeI65WDtkTJnxgIdsho5Lclt2AplOZrSerb+l
qR5tZaGU1z7SPYYuHh1yZjQ+enTyfHux/W/W5n/zlgid95x3RaxLNB/LX98St1cN0kvXOi6adA/M
cUw/zLRbepnzvtS0vVMIXPptFWynxbylYj6IJX3XDFpvSZUTe8Yr7SoAq70LYQubq1uBXMeLyAmt
dHZqzfcMXed1xrx7/M/P3eDj+9sHqnBdKMNybEeXyrHMvxUWQSSyyunj+hiEwWteg2SpzPwunyDe
5p1b7ufFOIMCKGJmyHPF+a2WNT7KRr0Akx73RkN8/ASokYTZrCaxBWH+CCm9S7fOxJkR9/1GtPHi
5fXHUFVyYwo0iKVi7heygWvt7GRmrLcIBveGWO5iowbvpzW/chtCcRV0J8INsm1VTqd5CF9oUtzA
khsYs6lXMYRPsqK1QVbVUV/gNgzwH9MkPjnqEkbrGKnq+10M8HQBAYwGUxsEs6LAhb+wMPZot9iy
QjaKE/1L0u8W64MZE1hiZ/ic0b3WyvIZ9C7+GAFnRJPchlBmDWdwkdf+FDR76E9AMUgCGn8ZSqdI
5IfMcl7qEQCO0dY9mJO1M/Rc1R0+SATloHs1L5KdfY7WbExBE0unOeRhT6bo6PVrMu6wmEQDsBud
SRDRpIVAIt9M0Po67kQrwxrnr3Vn5cUnjcHEE+OwJ3GSTja9nxRFzoAtmODmHyo6kvVFl7zuLrGt
oGYxIFggWJMY3Z5S0vEAXr8ti7NlogTBsllXQWue11rqprZQDuiRSUG5iL0sih9LOivfsXPdZxSy
6YfmtbIbPssxrvBzE0BSl/QJ0ZJ1TXTK3QXbckfvwU4cpqsgNs4i6EE0io0ZGNfhXPd3qfagYGwd
skagNIW8tMCzgP5yhTgY1Co2gWhBs0OTNoqLH5qTT9wlwFoi0tnil8tdqOjFzNX8lkPEG2aGWHXx
XM3We9O1HzJjxmr1r1LBABu64mebxHciaioCAeNzk3Y67+Pw4tR4xUj5s4KVtz3jjEXuG6p+Y1vB
icjkgq6O9QotAzyouKn1pfHLROxj5omUvpRclRHuZWXkHD996pclq3DNTFKPIKLga0i74TwP/T4S
3XVUYjcgihjN0LFNm08p7kx3uOrd/AkObrbmPv7QDFLhewA3ZrJdGj4WNfJjoZOz5maEZU2EtHyP
ZqbJWtQfbdRxXllGVDzWi0rlIz0aeLrLdVJFOrb/hNjchH1DYTkA3ObzEJf3idP+YDT2FmUwjcJs
Z/NNwmrZv3fqYILxYf7t0AtWB8b+PYA/GgvEIG8kfmdZOI+o+0iJzj5apb5gV7832YwY3vyhtVHl
i44TumwTH6XOBfPMa8LnyaTwnAbxKa2RyjT1EykvV/UQ0vmxPwObF1BYP6x5bPbSgGFUBPcqwX3q
asypQ4LMNfs+Q1jfWQANofJEXojyignesM9D41fBN89DYcHE1cqeEC/tcJgi9HTIg7Z1upliKfH3
EwURt9iAWlneyy7bGSmQ5AWdBmeNmXZ7Zp7x4mzKHrZBPtwRAHKJp/QuccifN5kwSpcZDDLH2e7D
LVJHTtfuthzb25kKilKrtFYdx7EN+mOylsNZ8IF47RpE74M7wwMkJuipyhwBLd2mnB31y++Pm3YL
giFatEPIqD75kaVys36/5xYHBwbfE0y9YwBUxEz0rTHTe7PCN1gxs7cAYc/ysPZwJPEmkeTdGZeg
Mu7WPySufE3HxXMm90N0wX3oZBskR7A5gxb/mHpXk3kdqlOQHmXrhrugHl7BkukYoWvDrTn17sts
mbaxu6YBM+sZNWQcOgqjUmA6oh/LviuymY470SPR08aB6c9RQJn3o84hMsEId4Y1MnFojkVnvJj2
1koAaKY03R1ZvoRuc0qhLnfZ6mdfrHrj/NBlEW/qeLomERIrkgtWoA8ZKkdA8IuWoNFe4Unt5GPb
DBVw08iH+pIc6ZE6YAEloqWSHUVlPtMlPWSZMZKHLcadaZnnrGqeg2i6OJKuFakfz0bL6A65DJyj
mvhO86eJ3aTs6HeuvpMGkJZH8H3z/afZrZm4utcFeRVzpTBcROa7YPO/VFmxSZpwE7lLxilEG5kQ
on/Bg+Y5KZtcZxm+JrNH1ODS0M8/HJ3tO/jp8RA7zrU70jsEUdTsSnOoQGXY57Ajk2IG1U775RHY
+OgR3cX5hbVnBmNsp8ZnXjcM2PFRSAi1CADtt5TEqE0S4ETXgpcm6m9M0G4eE54Ckri+Ny34OoF+
k8u4ZNzOPGRoZkgXZMe4Lq7zSgBnmdUDk7CNpuRrDpvC63M32rwnVQyudCEWyTZ/2BQiSQdOVxM0
vi06oVVMck/ayFtLkTq29ByKVedcFsULhDSFUajizDKSWxR3zcWKMZjruB9lzKhJVWZ3joRe+Njz
qhvo1TpDqvDnovRHDBb0NXoXmDQHvNa2jS/pi6P+3ei2C4nEKX/FetV4mVGSQmG223xmEGa4ZKSt
fpjODAANPnZhzDwqgLOLzrDJ5UW3Rj5sa/y5xBiRajHvBfEkUdNCzwJowcmlJgJIPo7QKNJQXYkO
8CcDaDbzTskOLQDsoDhvBUv3AwI8Gj0OiRuC1pMbdGAvC15VzsW542nieuysh2yyN5Ko7bf1rQOo
HXICZyJp269h3f+EEo3WMdJfR0kjXCtWrZl8CQ1EUBImdN8ZWHmMV5Jrq51kdNRZ2c+hAEhVUW13
Mch18H4nN9MuYz/QpC5RNTBLAkD95BTzBLgDRUddl88qXDZwx28jpz5CSr/XxHhOoPgBm3yk/Lwi
meuRYfNqmQACEyzu0XA9zKSQUkP76fvVsTz6SBkw8Mwwb3hY07F2InUfwPb9ahPw6vMknyuim4Z1
d2612zG1Diq4deb6rLkNT5w4pogOeZCxR24UIghEDpd++FiGHFxkiimjafdYZc2tU4EVs9vx2JHl
fOwmdtfDmN+ZJTxfTvUGkpa6qJ7Gbn5batlf9aNxmDR0yCbeVE8Qh4EoOpY+juarqaSnbcUaEQkO
lY/blLsKucKO4evWqnIIDggjgZ2IrVYybmbIi6hdgDpuwD81uDftfgDga2WPRqeGXSLYwZCH/Km6
xDiN+cR+HNAL6LMnofXUChqinshSj0kaOYwjWj5GpIxBqj/g8ymKGM6lnez7MuTrD2WCuqQ/uIX7
Kw4bIpIXeBcq4Y1PxzG+nsUiYEA3AEyquMDV0txOc6/fFwUwLSOM7+o81fapq2mMwek7DjkRVpXB
iKU9TiE6CS1rfRiUiOSUY2wmwYRIX8WL2agf67WPb9ndZiZwAiqwhewiyG9kXoP0kCmwhazbrGC7
HhfRvgXGxjgPFp6DhA+xUJQdIIDDGTLnGL0EEymvG5vqalh/6Apt6Z///L5kgG5s1gye7z+OUIIB
ABU1avF/3sC8ZM0yURlhIPnzLr4vzcD5d3LQLnVvVdjNdHcz1zpru7mPwsUhp1cai08IVA1cukx8
DV8ktTIHzPcPsT6h7zv6/mc1iUuR0GGqV+X/9C3v/75IIg/7iwCdslJv0+oQKCIz8At7rLYSLNux
EsYxb3BVmVLW+xj1+1E2BFuwgSNpoSvgf9P8Subg0bLhonzf/Xo335e+HyI0FDLE7/vOVncdc11k
oAEnpvDbp0AKNkDcXOfzqsdrQCnyOMhxi88NJ1ZCDqiLQOgUuH3oZRFZWAlOSM71drUnLvCgYiL3
OGSic7Mm3E0KLxBCI8l5oC1AboLxDY02uY2CMNtOo2g2FUANvpXLwzixKExBJ+4BX2RQ6Ih3ooKh
msuIqwnH2d5YDkonQ7PsO1sYMRa1lEx3C9UaSncgweQbbGMBZ6kkYaYMFGF38QioLE0Y1ETa1hnK
d+qREgyPG1/HUfPcrZFn8VBsSexhLJ7XN3pnLhctp3hQebEl5QJ6uFFBXDd4/NZGYAAd5I3+wufS
LIigc6rUtgkwKUITyiose8y8La2y7iMDReeMW9BG+XTttJwfCkQ+gEWQILWRnb0vLEgqAcecVUNz
glxY7Sw1IAENm7scKNQJGJDcGmPzYMFTuhkXNlOQqttd1xfGyaHVETlNeDYmSHqisI/s8a0j0KPk
DjyFgxQSx1ohi48BIC/RKyjyWMBawrdPhUElRlhi+xRC48LFh+LVkIgigmjIXqUM78oA9YRIE4TD
8RA+jkvxZaJMPo5t5RtT0x3dMTAh1I5vdZpPeznK5YZDRKHkRXU9jmF4cNA0DI5Up9HR5Ak6MKiv
+7kjp50t9ytdGLZ7lTufLWe4pAx592kfftj0oI9VaX1kk4xIYmSqMNHZ3lRQAm+7oItvNXOkf4pk
bNML52pe6vlRw3q4SQsYYXYm7knnVI+h1hYgmumVl0hY2NU7lwkur6/SClnJQOfUKxIlrleH8fWg
WxeG7YNPQGC6/aYmxtK5pNWYH1Bi37SzVl1cN7gdEyM7KLNrT+E0PqHbLZmngtpa5EVtiqJP7hsD
gFCcOUwLKy9ia3JPRh6d2sbGw11ZrzhiIe3mNHtH21THiKgVb3RCAcGKVVWvXwOqkQ2LmHlsbXhQ
2VBuLdg/SO1xZVuo4o8Omgj6tRfmKMxjWsIcUjfr0EvAPx4fDVgp1OgOxNAoPBOiy1wCofgeKOpV
bBXFLsqDn92QVvfGtGpbB7mHvIm+0LB5w4zlbWimFH3mnklPeeyL9GQOenmyOXKBBBNCYz7l8XAV
RUgBJTb5nYwKEoeM9F4W/cYImvY00vat9TzeVJIDAk2ARjkXnkK6MtLjHSYwtAjGWxtq0FE50108
Gy769KVlVJHaB51BuWfYlb3pWmGi+ow0ssJP3aBmXCOIWsO+/5VkXXTuJ/UW5Obz4FLJTMj7q3Fu
7laBVVSHGK3g5yw4EI4GCRtYxkCWzgvFkRWgxG3idzMuh/s6DLdal14RLxTeAVq+Dcx82MZFV7AB
IchiyTYIc06Vmnl1RB1treUZHAQiA0h1+zjBJKEErZdOTjQUvLCcCc5DV33Cf1I0d3acX2JKGsMP
lDXtHVLocEWY1T6aCv0UafOZejrZlU2BeVPbL2jTzrpeDazVGVnKcr4lQldc4USB2oEqbU/+hnNr
OyNnmaaY97oe4NJziidbG1+7wdBvmpe60eLHHqNPSpfjAljIExMFY67b93poMqoPkfZis9/WTEhS
SXXeNYQNoxpMN7nZIti14Wm0k/qJ6mveL2Nfn6Zs2SDh3IkV3UyvdFeF2NgFqizS3LoDtCu2R3Tg
iKd0DxXOHAhkxXWTPjUiYc4ewAjsxgCPL0am6pSXQCWXrD2JstXv6Fl6quXgRASG9BBvveteyfXH
96U4vq5qlmSt1hDuN+vFqblmCxywOkbaVTgwAsXBccACPCMvp5ekNWSW+JkGM3I2e9o2GlllWVR/
FZoB7VuH2pHQL/bAr2BRSNcACqMnW+L3i/GaNUFBk13l9VEVox6cRbai79WMqYu6hP5ishtJjbmy
XDbwxFcxUrHlfBW11gZ9csIud1T+96++f8C/f556Wh1phyqTkR2O+0GK4Y+LKckdR30AaJ7b5Bet
P74vCXtiojqs/t3vf3dzFm/0BMw8ovfiympwhn5fKtiHU+GvUAhnCk32O+jM1qv0caj8ciIsqFkL
l9rBfykSx0U51yAjWn8XfJcuf/7ZYe3fEgHwzmneIWHYxe/9z9t+38H3j7/97s9/6jpYNHghzBWb
kD3onzepJfVsWOgIvf71Dg2lc5PvK/5+0UDUSfctzDd/3vovV/r+pdKcAXMsktG/v4LvP//tIVxl
VGyBI1Ko1sdGLu14nZik/+cD/O0W/+5e/ryKMfHNRVC1q9ZqkRNh6FlQ0NE2xWhkNMdmYI/PYPv9
59rCoi1GlxeZNPdxKPWjQ9IQmzp+yAC2HM1TqBTf/yakqoMFGNC6C7JyS6AsmzcyJoaNM/QrY197
yAr16Lh56Yv1COB79enS8tnaJUF8Ww7xlQrLodCFq+MYS1O5UwIPSrdg9psIrwXGNp+ytqEpwGCB
FgAQ1wTH+VQsx2YYf0Z5Oe5E5DsAl3tRER0i0ZMPAQvkbEPclyb0UY4p0hs3jT08WSmZI01aPcSx
/ELJe3aRVIWmeymN8Ad0uhILa3pLJ/ar6fGHxJd66nUPM4rcVE58ZNv9OqzyKUYFvpGbH846Rqbh
0yFLJgTD4PWDuAWmUx20evrECWXS+5gwiWi95cuQcKSmm2/MUvsiqypkjXkoRuspScfHqJ6rbS/U
5XuCAPuVDm+GqnK0N2HJzsgR1Utj/VITnVwbFDqBqQeRH/E20m1qRrTGUffLKjR0ZBOhXekp18K9
MMJ3pr0xTS+/IohdGOokifumQEQy1I+bjvov6acdaXw2GrziAcfgCRo+IjcECzUzYts6C7t/JjXZ
jGimZ/XzMNv3JDTj/rGsfQciowUTt3Hb+Czq6UEZy1NaEmhlrP6Kxi2vuwYfvwYPltotTYP0quqC
8EB+xn0VOsPtEHzJcqYsqlGRRSMb5ADGUQtvtIYbu4mdjroToTvckQa12BJ5IwlXys2eJlMhHBiX
nTo1FFugpZS7ISOE8/Ji+pJzEtNxyv9Qq++7+mlO5/FLsDVlkJYq833Wxl09BUejD25rezy4g3vT
EYjkdeZant/qKnm0kPB7snQfUNsn801to7XthhvSEw5OPG/c7n0YW4v2pgahmjSVwUj36Jyfq+QZ
QMXLFERoEwIoVarCSEu4xtYdx4TqNb5XAm+lcqqP0sx5ygSjDpxI9mZikgrTm/FurB17x9EzeqOo
0YWBGtwEDJPWkZffVwwhcrJHQPXa08HE45HC7QM8SSEfrhsZpyyDTZ3/bLQR47HAs9gegJiCfdUK
Rg4EUXtLwhtYjaAn3Zm9IDv1KzW4/nzvarHuV4v6iT/jbEkQLWIKUj+osZuWwR1BCeiAipQISSpY
ZWItlnbwFEOtLfT2mU3Zkb0EuW+EeyDUhSRCCilEytVMOoHRDZrlVEbZrzLGv5c+lJn7pUa93mJt
unJRqiE+RKoauOK9hT/oWe20WdIKcwAdVV9khb9I1LWJbk0bSf9evJRZQ1MylzSCMub/duv0mB9B
2nJKSQ9pleVYzVb9LpCLhTBKoihxgKTogfQjigGfRlHlLbwF+FnszVS8ZyxyO7F+1yonZ9NyVdnG
7fofkH3cCJSuNDjNbdqxvmp288gBz5nGwQnvNthiUkKBm5KWHb4umtMLiyNZ1hRCWBEmFA9rpKZf
RiCIcjjs8Yi4pEOd7DcivM0ZFbCaSbka0K5NHIQOTjF91sQ2C1m58QjTKH7DNYPJk5DE3ULuLa8W
JEyZkp28oNltVPra0B7Zmnljk41RPwSZhLVqZee0XWg3aa/5hOlyGfleOZKGnfMuSjRI9fpGGgn4
qQUcNbsVplrBw2DN763tfjb0Q/g0jHegEs0EsTUPvGSZfnXMIfHq3sduuZVkGUGgDZ/WgTTTLuIb
YLfulZPtm7HG+J1D/ZEpUbmQciY/CCjpjXRBjWNDdpiJEzYVJEncCph0uvXlo2zcKBRLdUOW6eTK
fVZjNotWCcpE0Jpkf+K3tn7pNG3EKFd/ijpq94mYw20NCJ1BGtkEHILCYuZnfQ2K3XBtn+xBO09r
w75bv5FFfyyyEkNgH8OgCyIvcrVPEREfn5WfRDajcBpQile0Ck83CqalPaCmqUwkQdI5uFNXHQMx
f4LVUQ1tZw177RDTuunm+C2YviZtrvy0wIdfNrcj2UWmRus75aDTaZ3qzv9j78x2I0e2LPtFbJA0
Go3sR59nDaEhQi+EFJI4T8aZX9+LutWFykKjCo1+7QQykRGZIXenk2bHztl77e+UlsGuqhgd0JHB
4FOQpD0XB05Oep1zmIEc76H2nyMkWQ49WBxK8k9sMTVO0r/IarOtzGY6ggkAVD8cHmbt/U1ZQ6tF
FJ5aZ4JmK7BL9p2R9/ikLOe9bQgU4vnW67bhPWUlF90QMQom9y5Z0gTdovFX3thueNq5+i6eGyoI
LHDLV+E8MVirsObqnIVq4oYITL3LfePR47Fc5Vi11u2iDS4Cf49uNt20xiEzvnS2iL9CJjudBI9r
5UQB5mP9kmZ3WenPm2kebDhvayEqxDxdjYuhUtu0u5kmIbVVN20LCNS+iV+WSEHsUzPFgZ2Fh5+B
//9HVf43qEoLGep/KW29vsfF13+U5fzbn/g3WY6LmFW40kHJKl3vH5xKZf0PE2a1hTbnX9IbFDv/
W5aj/ge+Q2V7ygdDKtDs/LssxwFuKZVihm+y1aLoVP83spwfTOo/MLCK0D9CHRzfE75r/WcMbKsS
02hHg7CwaSUXNSvSC7vF6bey/1on/dY9GUeiPJKVPA7h6uee+jv+z/Cr/D+IUy0+4D80QdjSEKug
IsHCvOBz/5MmqCR0p3ZNf3EHYi7Cwdaes+GWlztM9yjhRw7c7pc1/L++7CKZ/Q/o2M4JZK9jXlb/
RlcQ5XedsccpuWYEEDRnWe3c/L95yUUL88+r/M8Pimz5P75i6sKxp5BAriPW3fxgLQbwbRgA1N+0
yct/fVUd9SO9+cfL4XFnYsTswVSOhdrqny/XACJJQkK8CeHj5B65aq+YZI4tA3CBNAqGQhptiRNp
Vq5P2sMk0oQA8CFFXyLZmO2UZn4xbxMjAMPv0uUtplywPVXERWoCVBGHwFxrzG43K/M1UL21KhPL
3E1IaTv8oT1qn5EvnqwvVRyKMBUbLXJAChjhgrQmVCAZ7gKjtjFLDdhhKAniGXegHEnhc2tv1/PX
pjGPUVuaR6e0HwmDcwB6LhYudjE9kwMk3PxGVzEiwkFvyGZ5TX1KcCMen4VHF4be9a9RZcGvaxfT
LLErsl+G2dwGimiasKSDEDVYzPV7M1HvzOI9mn7AZNOzBLo6FJwwnEyeGpexL7i4qxo4tElJ46I7
Dnb7V5T+kgCcrvxCfMm8u8ZV/Sbs/hlHDnCZ5mrI4XWC0b9W5DFRWVpq3YB5Ty297gaDKqMZkZZh
cMvcD0JhcOaB8mE0zzjG64ZnmPJILSv9RiwzXwzmhiI2dhwpo3VeMnl2R6z2sNvq9K9V2F/C4M8N
gm8CbwdwR36UHZKR7Xn52irmh9Iq6bFl0xbKe7DlsnEem34XBidXstVaiq1NR384JwGAWJhxAdZv
gVq8kU9C2mK6Vd30RVHyTDDHRoa0MfX4PA1onzLckn2BkSxV85cQ+XNYfRZ5895xvt+QDMDYNCFT
D7vZlNJsUUP1tqR1ApABa+mB6HP7Z1nlX+ZQgpwgbX35ObkYn02G2lN579Y+TRNIJzgKCdbALEgY
wcpzo8dQslxVVHlzAfUlLWm32g0KALDPtCuWrPWqhggzYnoTot/kDVfNI8B9cM3vxuYzHkevhOtQ
Ol+G8uy91aL+zRkNpcY90HVrpZL4u0n5BHlDxxvf7iUVFuZkQUqPnenfiWBjT8rm0y+RdxiRoo5I
01Oe8n8bs/iCQFqtspB7zkY05uNgsqwSyZPHG6kdl4SIYkb804fbhCy1a+arA416rIg171k1xYNv
6UcHa+Q6s6xLmVBk9YafbYUJmyIzomOb0TRA90nBwf0D3XJYRRl1/2Ru4oBQC2zWMIQm/kBf73++
aN9j0amDd8/37vlZiOla1viAi8FEZ18ZzqLZaDdWRF5WZaNlif91+xK7xuQerT55bT1JiNlDOFH9
9WGDzMrxHlMNv23M+HQBQxdUR2jwhKTKV0DblvtmJO4xzYcbJlBqmax9s6C4rRssnwugYO2AD14x
7Z2wCOKrH/FcFxI+Cn3A1RSZB8YBOx7fM7q3xVGE/6ui0sUufh8Xo7VvuubqVS2x1hrvZcfl+7nz
zBRRkNfD8AurN9vmMcziOt8nCQ4MTWMTZsmIZIljidqb4C39HpvGOPHM1o6d0BqF3GBX2zTEpuq1
lORzirdTG+ZXbrW/bHK7Uxu1tcOTai3/EFKA5+lY4xd4k+8Oz73iGjdSvylayuigugc9ueEq8ae9
V4Q1wV3RtO5foK7YAJEGhQIBuV5Yw5Bh/VxbIc3boMuPy+3klQbsOJvFLMQBr8gQzQRRzLazM72K
HkjuPsjS2CUuD2SUEoVSTi9tVQ0oOHjEo4BUjoIl/2c5wig5NRba17y9drKDUZZFHWAsPhQSHtPl
RZLQ+WobFirS/PpN5rH4gyoqbDRWFZeCYw7ADJv6dWAt9v3DLNzHSEx7dwk3HfnNwi8fYid+oC+1
73TxbNjkyOh4ileAiX7+/DgDb0TS49vDc91Pz9rPm40R3Jkut7MZ0+MLk/GZCcQuVPGvbq63LKrp
ig4RJA/eZzcsa4zO33Qsn+ti24egVUj9+CqT6dmW3I2sZUdzFA+Dkz1YJvJUv/72Z0WqFFZve3mO
Hb7ReeRyEV20c3oMs6aXT7j3IEgHCtYwabXB3Fw7k0sBu7RC2n9Br0ac4rK4jwZrkILJrNooRGUD
nyQcOIvH7D9rPY1XjUl1ja0ZQ4m2v2JsyJx146esvUPaV8/ty7S4KFk/DYLdVqGXkDdiTMfG12/L
JUEkwKzagQG9WHTylOB7cj5/PqBlZHJVd9Hp54aXVftWN8kCMa32kGkbXnM9WeyjYFH2qmn/sCMv
XLRoy4CWbSuYgi2GpQflNKRfVm+RwCWXkn0XK2fvqjm9YOZddarZWn4c7P0R3XZrCwY52QcQXIJb
l1VNBijjBov5iaURwGYzKRikbWyDAQjiAJUFENZ0KKumWbcVCJJBNcxqin5d+tBxPe3urUhedFXw
CEWasHnkGrrgobDH4d4po1sXICkFC0RfmkVv2fmiNruKpH0A+d/ROY1+sUef+QqxePT0T4m7XHvD
M+zRfOdIbE5pUhIEMPrfbVjsGciRXJebTKMLE6kKH6FFd7+JZEUMqIeckyf25MVFvnbb6dmHCw4i
w9yyyhrYEXObMNwo3CDi3E3NWQ9PM2Bh4K13rY2aK3PreYNq9Leu6SF0UPBXEdlkteq3udWThznp
eMkkyLam5EexqX7iQt1WuXOfJLbFBjheUv7+kZNNQXuo7N5+HSJj48l8n/WUNTBnz0PSdufErblL
5a6HenCZDZcZY4f5F49KvR7kH6RyHUSwgZca7bfBGk70RtZFVDXrUs8dqQ41XbrQv5v1SMhrZLDG
Ou9M8WnWZGGBboYIo4y4sJUn+FBR4XE5M6iliZ8+9USz0t2ZA2YV2Qc+7o4deWavAOG6ijrIEVOk
7U3t0KMqafmOc+icGpt31A/tMSEaZu0DaF6H6qFzgw9nytJ12hpvBnp8NtqJqwEwGiEOmuUGZRwE
cRa+R6P3jtpvIQTYkrlTRXa0Me5UQgHHR6nAvy8W8W72DoajL/Zc3wlyD8/NnL4gkdC7fgS0JmZ6
+5DrZW8ePN8Cw0rUSVXEC0BBmJRlGERrixaxNcv4AGzjL+HXBVBoUq56iSOfVvfU9k9eS9SuZxsb
doeSm8j00Kh5gCHZ07UzGNu5+WS1G85uP15CMVvbdgTu4g3dU8LIikFw8F7WbED/ehMxwF4ayQAv
72xEuP4Yv4GBQtWIdXbtiGzg+YioDcqSxnPs22jXQ5zi5qsRBjD7iB9xBZ7EucJM7JtkIY90m0nQ
JneGQyiYDhoUIn4UkYItgmT0pG2Mcbq1QKn6Aa7ukvKn6oXej6N3c0CqFbE4afbepA7KY5zQH5fq
OJbqg3moxHuf2wS6bqx5/OwVD1UQWdWVqSoyE0FRwMR/57VxvGKcbhKoWj4WJNyhBGr+Njya27L6
jHNuiKiP/oJTKZA+qonwQ7NaYss3PhUvDeYW70NFQMD4OZONgioTPZ4RlazbMy68ZcmtDei7meDN
/9xRLBSx8uiPQR2IS/xRPilMSgOpZ/UISWHFNLWyO1LwPIdAZa6EWE4SFgRTFNwJWVgXPFf3mfwM
yUTZNm6ZbMlDu8p0zrZgUuN1M84IumW8nbyA+KM4/kCojSQmjzmBJMwFfdfY+hKtAodbKhsPtEZQ
wByYa5cctZApbWchuzRs8zleBuwhYLGM0xeZB7Xap4N8X0ZGFFvH2dP9fR5jL0dOs5ZhsA/YwncJ
5HiOVu03NFMKtzH94FQE99IugAXUDrVwrhkVdT7nh5AdfULf5DEQaQVGwrCEpWnaL9JGsthaGX1Z
pjBAM28qJn5YRBbXKgDjX0XpY2W2BV614CnFfL33LXwJuqNssZu6BCzOegQsA+wCq2LeJxuUjhcn
Tj+iYijY2wCZ2vjwMhv8DUHJCCE/Ow6sePAzf6+l3W69gk3fUZ95aH8Xzswsf8GuIcOK0VjyvSIH
pFmGeMWVTbpuzCRZ4x58zdz+UVXoI6wSE6cMCBX2oNVmNg54HUHIUSh4I5XckGZ+Sz2Sq1hhzS2n
5FkwZN4hYxyO1Kg3WWQ7O3MbIp1FubPsvj43lBYt0icTOeg4psmWmtJdBVVjrZOm47DBBC1yu2zD
SWHnTnEDTjjYCT32dMG9321qAcZxjF9Q3h7tqifY+iebVdD9H1S4QxFK1YzhCHQbRexUgdxLmLTI
+Ep+1q+ArFopH5sUtCGk5mhT9IQFAF80abAHKfqXcAFkl7Q5EbsUR371oeY2Qlvl7ga/d7ah39aA
0RJWG4ITnFdS7Nv3MfN/uSSWHqmsylU2ugjcFzMoWm+W8EFeKITzfT/yXPuDfzfMISdyWgZRN0xr
t1nYJyi/d61pP+GKvjO88QOk2LRR8Ei6LLwlgz8cCxCeQeYO+7waPzwpmZlFPGfopcst0lLO7h4s
Tq4ut3s7bEvC5DeI3pDeDnSjPQeWXeuOnOKa9jISB7HIvoeD27kbZPUeNPrZX06b3J7QJJkI692g
wAX2w3KnZUzcLEIkRW0j4JW7IeLEqC3wBgOr5XrmjGHGhjh1Y4/dilo/qj0yoTYaKPiGDgSWMVOS
WUzvoaHfUKRbo0ePbSSIQZl7H3wvPZdDdW0zQkB9F/1vQM0XI4mKnHnJ5YCEjirHLcSfwqq2mrEp
gIjsQxnRG87RNP6robE7VDWrStbvUPg4F4zWKbWcU20Gl87Ot7M3wgOqFT2S/MGc6690msBncw19
jdUhSkx0YyX3L/3Cg9sUfxB4/+C1jkRrPJSx8V6FuaJfzuErN2u2E4ZzCEtWLmUOA0T/sY36ZnNn
lcQCCK0/zWFJmqkyegVEfewBwe3mlEiCsmPgCZO/k5xkgxaPiF2mH4nALmGixl1PTsWk3E5/FfhF
Duk8EUVM2IOHErQT1iVAOaYLc9/LF2NUxX5mpr4w7W+2RwuM6HoSxAEx5kUst/AqSphPO6fqvvKm
euzz6JcqgpcCADvYEMKuvahAEZexqKI7FSbU2TwC/oWK+RVFi01qGoOCwNva9KMYfjK+XzD+OvVm
TDiCgHfeAVf3MmrxgFTl+gMM02ZJNEZl7bpMwLdweDeZ6x0c6VyADZOeEiZXA4oHGn1EDwwS7isj
412GE7ZozOXI4IF+ckJBS5/v8qx+Ngv6J7DyVsG4eBKb3tmEVX6PepCVmW7SdkKbvGp7In07CvuV
S9jJPqjQNtb9fStGTXeIRbwz3ReXImlnMbnONRxChUjoLDzzGN8bJqZ8KEuME5Lu20WVvUlwWJU0
6CouF+Et1EiKUVs2M8cUkEQ5HPVrs7agfwYjwMhgk+VpcWAUCsrHgwE4xf5uOd+lsiY5o3616WCA
5I/WEb5taHDePjCR/sBNbrd1devgDrO6ZNElSyh/Jsc4lab9mA3Nb1W00HmxVayJjbyliFtZUDqb
YsUlWzWdd5F0Np1loTFsmmkzxSxhURAzBCJQUUSL72Hsr2M7orZEjQshcW4OUz4NyDvL8WAIDQKI
X5VZJV67RF26ehh2s6GR4CNhPxNnzbRn9lfCrIxjj2JRhQZ2CFs+iFoIsqWRZSxLfWqqkxmUO2NM
Gp45bEIRUCa4UXR+RRji2zZCeRDm2DB8ER9Ro5/QTt7ZKmJKFTBd8Sc0GIg7d7ZSDo+zfx3yWR+7
gcRV277L6lKeRwTYTlgP+ypnd82hbes+ouFEnnsZcrBf9mq38wnd5JiWRJyafJ8NG1wEpW6gfNpp
ZrQZ5vq1nPN93jHc9iJW9nHmCA8OjWwIlzhMpYJ7XxBgNCBmgB4z7yo7u2gMX+U4T3fjMLwGSYmZ
xzZRNU3RqWKSvS6VIGF7+FkXk+d+efNIyiFkN3RddRnuh6AnvtPOM+y2tFpr+Qr5BwTnGICV1Z9g
nf8QdOuRwTJm8G3ZFTK4sgAYdoxB9NFqKCssyA2Vn6zDdHI2gx/7+0JBw15iRKwokLum8F88SQiQ
dLimALuQwXjpLvfACMPkzSZ9xjP4EBl0DRufHXMYSyqWFAwYXwSy1t3gKh4fRIkWITwcKBvBbN1w
8f1MAGa7ZuMs91eLdGBvOpjrUAln24E7JzOMhuPbX5dZ6ykH6eaH9G8zAlAwBm9SHXI0+uNqa7iE
6LWmcT9qfSxzi5yVgeZjMZMMMlnZd+EiZEqjpNtJ9B+omVpyTi3ueW7u8UzH91MysGO0wDvThgOc
1bjrE71zx/FSFBj/5tFO753K+CjSTRzi37LN6h2ZNvG1oc4ObEXWKXxzDXg+lb+HgoUktEHKFpWR
v5dJiPCmZ6hA3McY2ziWp+hq6fwAEiFeLx7nPd3eh1gUFzLEQCiiFF3XfvpZjKzveJNIoHousWrl
qgrWvVyoBqou1/VIxZYGHjofiTXCQgHRqPwi/Yj2nOT+Q8B1g36MENkujCdVEOsYo8sBURhF2zlw
2BkRZa60SyeICBcWoBDINWLan59stt5TgyAPih+X107/DgM2Wn/KkZO+z42f7OmiXF2jwO9q+awm
2Uds+BAa8LmQkG4BMJQoENTSBITcho+0vhtsr6IkJvkoH0r8HUBuQ804ILDYJSzclX5muwA/3Tsg
zG9Bax4zv8Simz8ZnzIIzvO8ML2yGaVJJB9qSJttJYblS9vJPtrVFWA/p36v5XHSqDyimiN5I4MP
N4gBq3o3iqudj9Nw9mVHWYALJnS9VzGKs5thclcTRonWuhgubey62ZFJufIHPoVX6vdUo3xPfJZT
eqMEbm5L3X+CP80ASmQ3F7OhTEMK96SZtuUj6S/CJVKGFp2xbWVOiUiGNDrQAHtKcwkrcN7QHp4M
wtxtrwlBU3LIiJBZmzJ6AP9+lBpUWF1GeCRT8RrgM3bq+t2z8W6NnfFAhfq+ZMlM3fSahN6FOcFD
Y7HYDcapipGTzbZ+H1PG90NFdEzMR0NU8k5j8DUexdNsOE9DCkm9Ha7EZrGQCR+vGrDlDXf8e+PO
vxyj+ONofiM19NlvOnMzSYNay6+2rlE9ZuQCAzlX5OFIYwsCH/+49butQeVVhDjm3AurUpR/hWFa
fG7WM43qYD295Jb1xuSdy+JgymnZ7+yUrF9VspJ3ORkmKA4lpNX1z76jY87AmVpnnK/MwGEXqZOG
cwwqz3CMyD0LthbH2oz50CbPELFJ57GEAvtLBC3COw6BBqtLEdTo4Rov3euKmlsyZnET1Jd9a8cb
fZx4JMHuBj1yX+2tBi9X6ypJhoeyr8mfHd9stGcctO8a+kuYjjFBVu54z0FS0T8/FEFOr8l2r2lT
Appt1Oss3d+m25MsmlM6RVE5bB1I/+1AYECENaBPOLmbYUfRWSG+Q2GxnFaQ3CyHvCyki4AHnvs/
2UVG/KHTabw1kmU/NvC75mHCe+DsR3BZs2mVqtAclb+sXngPEmPRegrHZFO4U4Vfs6p3btD6D0O+
N/Ovofc/Ck/cGzaPufTrP5DhMPbgme6JCNcjr5do/EX+xCg5bPC2N6QqIPn11kPMXQ8Rnp7ycrBt
xUEuPEOLxyoTFqy+/MHLiFAgxEFtxgjdRwq01u8oS5SlnnorfNTYyJeguYiAkdNPwVLXtIisgTgO
aTw0BdF5Rq3ux6QoLwMThweXgFBhvuQDsb6NNl1ileLXpKvDk2FlzS6dBHhCMzqXzOqQE7rPsh4c
LPr3tAXivYYfe4bPnDqMmOq6sg86Tx971dc31+uOZZvp/dyEyd6xQBbPxjUtxRPMqM/GgLtv0PQ/
U+xptPnR2hhzH6EJI5iA03w3zuwmTcmmG/JF2IHLSsU189Dc0QDUT1o+50YcHoVD0peBYnwzWS2t
Au2dgor+Vb3UqT97YbiE8SWYcpTPbjC6t1CyZXtdehMGDeCcpira52stvGBjQJbdGJV6kg4yc1RZ
EV+iv8Pyy2x0ZIxo8uX9LPQoFmBYDcFDKzGE1VH88XPr4k3niG9m0kQluVSgEW2/wfjOLHKfHZwV
Zu7dE6fUkrXY38ia29V50zIODLqVW2FCHNXN600aCstzznnlW2i+dzv50JAdVlldfXdhtPUwDSAN
hIubVKXYBCTT/twNfeY/+ct7LJdyq07JEiEBg1VuqYjoI9ZJWW7KomQmNtEIbYmdqhj3Itw4jHHJ
j6zYzYCLE9Qh5l0HyncdAwBDce2/+2RQnGIIflXmTYcEIThwihxDj9UtC1FSkAZAvwNV+0Pn/BI0
Fk+qnGnQZVuWn3YbZx0EbCJ+16DZ/ZldeQYmsjQrObIb30lPMLpF8Bw2lHnjKsUzKPKZ+oQ3aXPe
IPnAOLSQw9DUzwfOXlSOprH1RvM7tipr60e+QpN+slr3k7QL/ySaEGqjTWgZvIgRzDz/1jW9teFG
JeDJHeOdH+A27DxIgxmlQGyyRbRhP8CVcoBIUB1jhvaKDSKtZ9mm6dFKD7gkbINnNmlzhMdgSVbF
OJFU5LFah9arHQdn5pXZyQKGDm6XNgXxhdZdhZ2XzDMYQvQaFqIApx72x4PGvyU9U9GwAF/ZmtlX
5rDLjK7uaCl4Gzews991Ivba9PfINP+g7BsfZklufBDfR3RmdpjePwtTMSa1PaY2ltjAI31Dxob/
ibe/rvK3aQCF1A+onRN1LaLNPHf+ynDb5Ob7JsJ1LKQUSvVrkQZ0ozhMkasaNw1xJsnviXfOM9kl
Z6k522F32wCNQrXolQSF01kAl9luu3pBT5fu34EBvLSx9yM1KNfSC3fFkGR/VFnfD8uGNss7IjJM
NjzcvJFIINuSQQVSYvruWpKrWjxi6CLue84RKxk3f/A47mn9fwZVfDXawtrA9qf1Fi2Byj5zjZhM
bSTUwWuI0O+NdAElWoDe81NZ991qVM2Xz1x+YzS0Oun3Vq0CZiBotUDIokBmtLpxktjdtUq+2Yuv
wUzLmTfFcb+gdW7F9aUqIJVMxFIc6yq95dWSMW8DVwWxsjjPOwJ5+neD1J4nPBLYxNJsT1/ruZhI
1hiAf6FDo30vUrE2feafsYDqCp2Ur6e/IXlMyMyDb0Z1s3TBx/7iVE6ECntbVE7wbHM8q3oQaEYQ
PVmODjZsfB5l4OQcA/7GeXNjOn4KXBJuB5X4J9ij18lCRVTl1nuGfXZBX1j7gbsRfiW1XJAiAS1V
r/c5eRmTU6QXkU7fNgORTddP88mmt7R3oGMVEcNO3x5pDjHlh3S56wPyzu3aPzYofvdQyKiObHs/
JsTKmzMWqMQlr9EK8a0nRmeiNomRz4aLdsLaSkfRKJ2K4VcFlHfjSrZQCht/rZn1eWquH5WzJcjF
3Xelfz/YNDrdeeQQ7rkHRIjprk36u9Qhk6aac29NxxXLL1yamPNQWEtvZ2XqrlKhxbHDj5rTzz9K
dvGTIHPB3qI0+Pd/tU1uMKtxWhTNlePuwO/d/vVHmR/yn37+37rVs/j98xNi8wlEwCpDrMDJAttr
6/TI9vke6cfzY5O8jXdkfT+bYSWPc3F9KmJP32WDgPRfhGLPyQboX48Fqhpm/8HnCViLysL4FVX+
AQdZSlLBekzCOz/CNfDoLtiNBnz6DdA9IWT2R9Gqr/RhCg0LrmuW70BO31XNcE7BJ9zzGeKTWUGQ
SeRWeTGwQLPHi2VXMMe9cEukRPxQxEyPsy5KEcB8Sck6lpuOQtiWMt/n9X5ZbOizZ/wCMCDSzL8Y
g3MsZFvukqr6gyi7pZMw/EnIbc/HgCQaNyKEw3Ny1AExAGVfXEPttLsp4zskfO55rIZux1yfsJsu
xnyA1dKPuSJ5tcinc4lmvkwKFC3joSo569mUTHlSAB0SZx0HKZV1+pjnpd4Zafk8Qnv/SVJdSAGs
zSPfYN69tiQSu7g3phQkkWW39y50GlyJZAMFjT7TkyrQm5Fw2ma9PBkY8jhSpc5RoPtbS3NcTlgE
1yBnT1X5TWuRIl1mr35JJj15x4MM0LfmhD52dErrVWklZzNfnnQHeZ4vxvhxoYH3A+r6iM7h1goJ
rWGKf6zBgWwHGziJ9jn6DOEG1xYjd6RVnjuxC/tIwYZ48HZKiebWzVRQYdPehGnn+3lemIIjvtKG
sRrdB9k9o9IB7DFPGINt4iIdHd9FJphI2P+cSE+lMX1NhZe+IqhYeYV16slqOBYN2o84YtpMKOe4
niS9vKJv+63r290uLbjZUWst1EBifJqI0VeVkuAVuDb5sTz/aVV9zmCId1XkPVbVQGeiYopbT4ym
k0WG1EcQcR0w8MDecbTakArjBk9FMqy7Es+Qz+xOzeV3IuSLHKa/XYRvQcXORSp5Zva2oTFEWJVF
6B6dpVdkedE27IonbmJ5I6c7oILO9KGNZueXe+8ZcffQxeBHbDzYmL2SjTABMjdl4G5ca1DHIofz
pHI8bUy3Tho9Ko9Kr64B6Iq9VKTidBzID7rNvXNCu+gYNbiLoSP6x1o00WmQfAxu/xwcvSvOpVk2
nEF8+wIBYd6PqS2uSVB5u1T08lYGTNiT6NrUTnBDD2VvtZ2Y98oKim1Ri+IwM+1B4YKTtC2b8NGi
D7mRluwfiWzoNoMhjUcxYDM1KOe9MB9/tQ6jdW208VPtEC5u4Bh86vx6gvKr8mckO8ibVUkBHEGG
8hmUH62AA5XDE4Y4O9AvA8eYdZ6k+sXXmjtcxtVLGFCbjkRXvLRkspG57mYvwO5SOgXMhU3CCkgZ
a5KXZvmh9qSjF3qhiOasNHzBeZCvW4rU57FARIBD0ntmYaIh31TqGXlVubZ6R98HKajmqbTpcCOP
8vBkohDgl0k02zcZ4O0a498d4I8Fzl8gEjcYLdbGfZQAxIvdZrgFodPf2jYebgNe80sXMcdcfr+t
h3Zb+XnPnErJa2O1BHCrg9W53kubes/tgC6ymD+ycYg3XbqMFwyc0LkX/knmFidlhHbcCaHhu6Nj
cZUWX/gQQ4XpcnrrPV+EMZbWBq3bX+aV0y7WWtKmJi2pLpmNatOarsj+OftF6eLvyN+Nab6YpgWb
000AWFS3YRDg8upU3WO1uBmJeylCHPRJnT3mkuWYCTDeqcBnPetJqOJsewhgv5zTwYaB3jARdCqU
Ek4hF8EOXvYyItXVMrYEcLvoAlR/lU7P9GQIIKvMrdgUuntsw+SM+xXGfgOW1pDpvY7jQ4fz60Rs
c0HlxiLf98yTR5FdAmhYa2x0Qa3cLY19KjvKKTaB9q0gpOPAkG1hwehPL0houKU3fA/pOcygubp5
h2O9yDkf4R2Jg+Vcy5RkPSAHZXFnESnIZ6s1W4Mb1Uz93P0cIsRCCFYhELDp8kTC36KidFeibCjY
M/KgWuXNFyFd95pQbHJo8neemLoz6CPi02gB36kyuTD5OjfEhpPp4WGHIL7jyIIwHrj9JG/szujH
GhHrvBv6mOa5msBxTQ1SEDVTpWWRPHSuy5l+XAwz1CHR3HNyADFC6ffcuFZ9H06jvRI0xVi2570o
6+nEUcgO45d5Bqce0ka4qBptSyFAXDTREK0FuRsdCOcTkrh1UQqH2X/GUhKSWtPVajON9AT4kPMx
i9r5Xs3A2ar56plWems8UgyGzrlkcU+dp5RHfDE+5i4GY5eZ074PF9OktO+YCiJUFeLVSKqvKdPP
EUJm7qzpDsoLOc3SEldjZsWNGmwVDavWIQsJ8xlLerWdJvAuaGgKJJPCIzPcIbQYFcsxnJj8xN4f
bCeXrD9z6l/LkfnIZPoTWLcCLO/oDGcn4Ohhq7vW6SAvRAxsusrOT0bUm6z63WVEXnb0oCisEq+s
L1Rmt3AOIM9yvzFaT9fCjMonjnUWaiP4JaM/EqnqAPfTfbOvHHCqUwsLHU3ESSpDb4cJJV4Z/jFM
f/GZZ81+6ur7aczZGrTlkIQT/rZtjkGRAOyfGwet9M23DXPtAHLdFbWX7YNU1CD5EFe1bnjqPGx0
daUfGsEJuKcg2OTdsMBTIhzR48gsNjCJ4mknbsb+olSLMzrT57Fx734OjlzJlSZScR/V80FhVKZd
gIKgl3s0qe6D4RLcWHeSjGg+zy6z1VUq5LhZ0bvb1OQcXZs2ynAjvBETAmcaztDWEFO+zcFJLqnp
dAkR462HJaEEM9GLCIPslM7FEQ6be/bd9jIlsj04SXKPQ5YuSRa6a1E73VERfwguO8ws4lY76zz3
zAerZfP/+b2ff/TLf8XAjyyNNEqa1XkjN7mrxEG7zSEkcueMjM0z1i42fgcr31GM0/+i7DyWG9e6
LP0qFTVHNLwZ9AQ0AK1EkbIThCy893j6+pDdgz+ZCilqcDMyMm+KIHBwzN5rfUvchfNf/PmdnNHm
h+4wV8QbrIkHs1qrp65xNFCi/nJOHt7Obmea16fuqUfufvGX5YbIndvsyXzp3q29RLsweJQEUCRz
YTddqg8cF9RTyUAgj+5kjgfvVcFh2Z/q0rHQEkLkoaxCjAnsQssmjwPDvhO5ops42Up/5w9u8rPO
P0VGL3HegKz0IJ/C+jg9GxHErAUiO+02s2zgP9W9sQ/X00EgbNF9gOmEoY9dyXSDscy60CIU34wN
q5SyUM7xG8mlKtiFwhadYVnGy+yjuOBAtcqDUdx0wVI/+Q8qoc4zj/PAhFDTYpzpYjYSK6lejRB9
5GXrr/HVtweU0bj0KVszzCzTCQtODMk62pMcgxRGvivf4G+1bpocTOMiCO98dcR5a+U+bhZIe6gx
9R/lBmFJQyvyFWrxcFSRaVWLYls4ZXxJz+y61WwzSisRuSJzxwkPCZ61h+hBeEFKQCkJ28Mqd1pt
pTxAJZF3sgjMD8fYZ3NQ7q1txFB1wYyoJN3RTLS7XblH30baavTSvaag0k7BEvvxThoX6vvg9I/F
sO2egkv7IK0BkiC1PQjUpCd7PLOqISFyOHFKK+Qi3RGeV0EKKSoMO7sH3oKaRLhEAmFu9tCtugZe
+HG6qftltLeI4EFDiSOhtxNtgfeu3gLVcbG/5GuaPQC16W5hYcY5bQNM3KcP0o12yfqFqp9a2SVq
0juoZHLDOdsO9CHO4sm4yONSZuAIG5FxXS6f2i3egInaMIijfbozDxSOOUheok0yzCPA58Qxuv4j
DTtyCj+rQ/ksnIZtgkLfSTdkG+3uEU6ugkPKl3nE/YyghmryO4lv4Wu1pPZ3lD5AKSJEXpbYHG4q
1rgX7BCPTMCpssnJLQmdXnVQYjQsqkcLhIpN1wxWKYAMZRPdm+Ki5SRL8BVFZl7VZXsp19mRczha
AqBM4jZ4SGZd9ZInghXPr5b1XrajrX8e7gUnOmpOuDHuq+xWCze6v/T85aN0km+9DXvTuLSzx6ax
489ql4K5wYW5nGura19l3bHr53qZP1U7jzLgY7tWl8JdaJOHxL9o3CBYoyYJjsNrsq0Oxm3hvOJb
rfcEVKxQ5ZZLMh8f4xcMIWfjhMYlf1LtnFq0v1LjdUh+jblovqKvpLERT9SljQjxKCq3jSvtKPr0
L0xlyht9vllQjwLcofqdIMs7wlAVUWq62dl6I0O5fMnvhQUtk8JRL83O7JE7uNJb/SLGUFAX1ko4
lBuxXaAChQ+wAJ28Mc8z6/Bdt/Nl5bQ36Xl29CDFJYPFjc9J7woXakVRwyOlHCReQLO910/RK1z0
cmU42mmCIfFYJEvzzDlx+sLQ3yRuuhfPysk6BdGGMphHyPNSOHKHOKxHW0D+9ZugLhuH7Ua2ok2k
b4NtfqM/9WvjxdtXO9/J3OKrXgfeInrDXj62tpXuDLon/HAb1CyIAS936dPtWuMuOSXUutadYCf3
1O2fRGUR30TqEtt0jNPGTZmAMM+gBvryRfIZF4Dq567PBzpO0hBN89gjrVEWZLhWFzwLJWsNg0ZG
DmYXFtK8pcbeM7U9ZcOdt4uH4JWcI/LF6ndOrMOqIc6AdGWXg1+wql3pNkB97OCZ13ftPqx42Awm
0tjnpWnWPtjmTXECgGDmhLrS29kBOza0BQJo5HX6qt5692oBEm8hVncIIgegVWeZvuNddI+eW6AU
bCepg4deOowuxjvVpRsLg/6te/eP5oGMhG4prpq9cB5urf10I9BEZcdwsPa+dvA+oZdEe2HNKREf
hnJhRZTYuz1pF+PWePbPLAnPxkb5EPbEolCn5VBPwYC0hHoRuNUDUAIioVCKLogPXmFmWATP+pe/
Qybu03y15WeJQj8eZIYqPVJXOlrEjDk0cq1t7aNTWCAAFhUyS1fmuYJR/SUC6dlGLyKP9E7aSDdl
+xrt00e4LVTtwMGGWIIXnNqQyczGby7nBvMuGgi3ZD4UewcwFkiKTTquoy+reQA5R4xfz5KpHgau
ZbaNLH0IY0yHqGuX7XMKTsulpYSmguhJcSMcaMGish6XCmIZGiDudAoyRyRubeVDkVtA/UaafVJG
W143D9ZBEp1ihwlSM+zSGfa6Y/GaSDfCU7yCl0Nb9Tb89A9RvjQ/xG6jM6fejhJ++nW7NFIHnTCb
IPU9c5sdPc6Ur1jedw0R4QTwLIYdMt9glR+zZ+uJPbq0LwXbMBa0AYVX6vzIcb0P7YhRWr6NVXCi
E3oWu3kDpsqfBeKh8pgWlsJJP/vdSR+20w48q0MQDgYgpzwQmvCWPcqX8QnkrflG6SfYmrvsmKor
sL0PYHbqd1456AjNTnkjdHRTr6WtF5BdZRv9DTcC6mFYL8NLHLiWdYp6u5U2Mm20hrImT4l32lYe
SdjUzdWw0eI9eE1XciZEGk+NC5LWAilAevKHR7YXfLqFDnNOXBqH7qsRXY/al0wtyMkeagSDi+5e
eCaeEBccRvr0xtzBQEeQkI13yS7Jdp5rcfa3y33gEk9qndobhIn5MC7Gdf3ubRRhYYXr9i7SXNAV
9T0ucPyLDWkjeLa4eTsMiuMKRpFfuP2N1u71wMGNIe+Nr5yxHdqaZhsHevLaCT6LIpxH9hskNz1U
px6Z/FuG5pLYLXu4JekSSQ3KWgNlsq3mK17MzCkc0wWhVE03jLD6Ni02JA0H4oKGFfKHdgcH0cSK
lG3lO/5/Q7ABS1B9Gu+GbmfE61lbSYw1nsnU1oO1kq1NbcuZPdRP7BSi/F5XD02zrM0LB0mhPbBh
Kz6ru8Y6N5HrsQ19idKNdGKCQv4kh/cUBbO7+ia8yfBUbnsw9+f2MS6dmMaLxhyFcWhpbEw2LsW7
aMBFWfgP2s2g4FNZcypGGaC7fn4s4+0cWMgrYdnh0X81X+QDk0TyGZ26F3IQA7dbKS/5vtwE23bX
PKt3pNqPdITRlJ4VQBJEaOGBCiY3SJfFqjRc66VJHRNFUbrLlcWY3WTGEgtgsDC9G3865x/FSxHg
3LA5+oUmW/NPX1th98i+8Hal6ifesvEJ7yI2rES3UckhHJwF34XdrI2biqC7LWXSC1Cvdlef6XZ6
j5Atp8P0le/1c/4UAWBwZ7KcPWyzBzyoC4WYPLx5B1BlBQ8L64hOngx2VNtgsJ2AHVYoUBbJPfu4
Jnslpxl+YXYYqOs9cp2YQzEPsHwB28YUZpt3dNy84lHrTsJtesYpM4Bn4TXj1IFU9A2x5/TJwlZi
jNj5bCVs09uJj+hWzjWnjq2g2Bq99qPp1gimqStOC0iJB3T05PKtPfaobwx8YdslW/atGH6WFMyz
l7BcVp/tnrBOXhmWJ1R1CPIfyKEXtp7LvmWZnqDAVUttnW+TtbkJD+a+wAtmsgteGIfghp2D/8I7
k+y6fEt8J6pGAmCKsz5ti2g9+21jFOyryrp4WGMYbdpWOxok/+2oq1OnUF0PB1+xjnkj5EVxpv3r
v0hMWOyooiXGkmwXm07y4EnLKf94Fl6K4UXMT/D+yieqzmRyeWt2UCHJajZCarZnQwWTonTMu7ZY
QVJKTk1G223BnbM+eBisqjHbeA40G9kWDulluIch1L1YxrLaqoFNlf1jhEd7wdBCd1JSl9NtRctv
XT6KLo/Ru/OQFPWsd7uAjZ+8phBsym5wzwuaoxxfq9v05DuIbE3mz22ySfb5a2fa/i65+Ef4j7nF
XglyX/RJIeBOfaM/w0GUDau5wiZj7VEsQ55BLL4Nb7M7Llu6FV/Ek3KhmMHH4o7ijPCM16dDkYyc
fZcvebgQVV+o3XFQSD5rb4eAZO6yX4Aak+cmbFFUNUfzEcPuW/RVuREtvU2xUt+9vYlZk2wifA6k
tR6sO7yM1PWKfb8lHA3u5Sr4SCN6WJyHXBJqeI+qbbRijWK8tE+UCliv2ydKH025qDC2LOWlf6Pe
Cc/pWnwXR2BxNlRr4TZmPkT4yS1vXmG3qu/VF6tWD4V1WuT1st8EpDWvvHdvVz/61S5CzLuR98LS
2KbY3IJl2dmtuRHX5bMF3RbMySM3+wsJvaDZ8C1ZfNBKLL1hrTnWqTo194g5Hwm7zfE/IvzkXUUR
uh73wSu76uiL2U9Klnq4TN5GCny+/dkVqCzXbJvQZ7PKN4/tKVD2yYf2xOi8C189J3UJ5B3CpbUz
jiDFxA96C4gurImwRAVOC7hWZuMXYS+6JUb5FRGbhITCVt7ROlkGB4bVUK+iTb0NsMDfSud5splF
YpzhjI10W8yHWJMOg0M9zz+O99LTE/gTqVlS9qFpi+echbF8SdCyL4a1emTg8JCCk7wLPrG/mndJ
bodf0aV7ZxEQztI6e84uY+qAOdFPnjNsjDNzFC+F8UHXba/sx22EUfg5Bt1A+sCZHzY8N/6ynTYw
ZCjejoQobtgRe58oxzmuo72NPqFspeyMVJSTdnDAXiXeMcsDmMZucYjwwFzyY/6KHN3az/VNga7P
Cgr8OeB9sr3H5JMx3D2xhR636DHFU3jDdASpU8ByNqek1o/1o/ZcPzI9BnfiDiPBbbnuHzm7qods
L62N3SY+iSvjqeJtKxGU5msmTyZL7Zm99X330rt0Yx6LewRqwnJER7rt2EqvxycO7B45qHvCQORy
Wa9FWn40+x6sLaPprSIIi7LMIkYURl7WxXwah5217I7eez88RvVaSB1NdHKVs6WNqt81joQ4c/Sb
HT4c4qBKSbb4PL9Aw7Hsd8WXt9bIPVPXJLoN7VosXd/hf8wdbTceixtmQTSH1nbkYiunutO2QCIN
W9yTmERD8B6PcWDH1IOyh0HDC7QJWShpbh3n7TNewjdgrsdgNazEj9J04nrFBP5Ijjy0IMrlhWsc
itf6CTuFzMFTOgn3IUAyrel4lVrVMRBB91bibWc49fbP7+JB73CgFtaynkRCFypeacT7GJpe/Njj
4Slg/Sk0hFK4wysbiPEu/PPn8AbBXzUlQ8WKd7XUmauoYh3H8+QtwwjDlDIlT0KigAxtNL43lDd5
K2oZv/XNGDgptbMywl0SsvdCpYxCtG9vYzEqnSTjeoKiw+o88jL08y8Rshvy7csej/ekIIOr96CM
2S4N+f//ZTCrA7A/3Yn1INkO5PSqjcqGMqmScmt9Wp95bXV7S2jN1kbORREWfcIqLQROKn9+0ScY
r/DeaC5QxERgTMQB0Zwz+PgRkWXlBgUbc3SPWBApPKt4T1FyUKIdpw9Riy5CfOtTsehhZSIakLA+
QwRS5Q85FmEmRxzmdPPk8X23YUn7r0zbJSRI9gAC52/Y+JyIxk+l8A5e45Hlqvot5rGnSIcRLvsi
/mMeRKvKLnrl1Bb6ieVxOBl1GzsTVgsqMzTOvOJBrR9HFfXq/PvQHErUIvWHEEUXKynO1VDfNVCT
mCNJshmS114vKKGOj2MhKE6jii6V9bU0Grfx6AOck48KB0+r8+4yST0bHocjQ9bsWB85sVSKKyfe
yaO5s+ob86FoJ9DJPmogb5ju+0m+4XGwgclVjzpR8WEKHQG6XbusxOHdlDVha3kBjr7A9ZRqX2dD
vWlxWTHPJMmmMti6GoPbQyk6VgKmE8wYo+OVrdOJfrgAPU0XszYOZmIRiJ6xybSIQ1VKkmYkYVId
y5LfR4rGK1MmmyNEnLH0JQ//6OPUal/qnE4heLx1cUsmScJ2oRXbLQb2Y1RCrBIkc/Hf//V/rtKt
/itr01tIr039f/9bmjMe/yasIF4yNN1ScWfyoVdAF31I5KwTzMrtVfgQuQWmoGO9kL1wU6fkCKSl
U6nRtlBkFuNqvP/54//ByZjzp8+hmaZOh0i94rsYgzY0Wm5Urhj3X96gLsXap3QQUcWAEU1kQ6VT
7RLxSv/8udJ1YpXJB0uyYlimRnNLla8yn8RaLwZ5kCo6LZDOKpxile6ERn876njhJxE1fVodsOEd
dLCYNu1kTra5slGtfvvLpczf8foJSLIhKyqhn1zR1ROQYk0ckYdWrieCRYhKASyE8BkQEOUKN8GN
X9CfnIEwDN+B7ll3r3nltLDYCXf++MtwML65FllCi6qYqiZb19eiEaArC3lIr7wkkSqLWOBnrEAy
Fq8BXjRPMNVfnoTy3QCUsXgYWExEXdWvnkRMx24qgEi6eka5z+jTe/I80Emy02on8o/m229IzUtR
eABjMjD8C7Uc2NojB8BlkmyVxIuQGMPKxEprxzJ7fVXjH3nxGtstjquqejDRgBQjytQm5fEWxGEj
raSsm70iDiMEszn9/FC/e6ayohhYZM2ZenU1rkdfJXoo9oHRQ3df6eBhbL3sf3l5/gzS65GjyLw7
mgh/yzBknuZ/4J8GnM5jY8mV21XaBTbNqUsNCIgUvxvemIISLMi+01R04BgsftObmyHSDvg/Buzr
yUkPGFFJXdz2e081ifXGB22qn1YzM0uKl6SsDtMIQKPQS0esvVuxDb7yKq3WP98s+R96Fi+jIuua
LILAncNw//4elqYOki8rHAcstqa+kUMr0NE40WoheQXkUBWmbmoomwHakziXlc11ViUPvtQjcIwh
jOjDp2/Jn2Zc3dczc0HxoRVMPTElqVn98o58O3coKo07Fi9DJpD278tVakvPjZDLZWQtWgmqDYYr
spigXkikcMW01GdP/8ug7SKF2qWPAI6ajJ2YYvPbtXz39ihM3KKKoh5h6NUQ8BGWSII5Vm6s0T0x
ynhczrSRMaAmVMql42u8T01Hi92njdEH6cfPz+7b11ch+Y9sLY05XLx+dvhN/t8YHBAULStJpsjc
hYhEx3uzjYhmU0gamN88fFlwOmdKjNLJ54hoA3vGyQzY5LCxD5/eDESZEPsvgJV+NkZMwdU/FEkB
uyfhlG012PvHSxd4b3AidtgoKZhG3XamLDUzhurnL/btwqhYpm6wGssEOF/PS2hQGUBiRXDsTmsp
sesKrkBUa+sB1AyhpPFmIm0noXAeQX75+dO/WxcZYTPxjLQXWblaE9TBU1s1ZU0YZ06PQGmin+im
dn3kSL5xH2kZBZK++eU7fzdrqSLEJBW+DyS7K5xcPLRZNyZ95U4DzxLBzYtu5i8/f7PfPuPqm4Va
I+MTZcAi8jtMeuWoZvrL5PvtmORlkHh8jErjnzFJkF5fyQ0vRSmtlZ4WwJxGZQ0MMC3PTsMfTJAa
rrSyPeCXOWFqohmPfjhJ9olX7sKqO3Qi/lBTlpb9mNClMqgYBGPwEhb+uqlRAHcKI7kVxvugYG0e
Z2CUb9wVofc2A8dMD5XGzzfuT4jm37O9IooaaYDMPRaS/as1RdWKVhGABbk+4nS7YRm31SRdyYig
FhG8YEBbyT3ubloO4G4gI9M1mVNDChizP1/KP4GZJldCeDmbVUJOjOtJp9QN0YSRW7pl9iX4NNsD
mfq1ARdU1cfTUDUe2Uhgq5Xdz5/77+4E1aSJsM7QTXkOX/174rV8qZmqOCndaQqWhsw7WXOzF3nR
4Udj0q283/ZD84i/uud8P1MzMM5rinq9O4Z8HU7jaOIOU4lejVBms5V9Kqro4edv9u3nqLIo8YCZ
zdX5m//HSq5zhlOsysgJ9gCm5smO0GNmKL1f9prmvDT9833+43OuJjVBSXQP4UjugqRoBEtdovnm
lK/bwoAsQMpV+op3SZhvcgKtmLeLZzXaGCW0bHOuNXRttxasWXOlpCsFPZakBCKBUAq14yDlirPR
5O8gH/Qo2EoVwE3rUzNSrQH7fSFmDvxQgWwHEUUvdJ/WMhFVeP7ZJ6kDaDbH/EjZaGXtr8k6ytMg
3fcqHTqpM3LYtyoC+LxZBfn0js9c2PRz2GTP6VvT6OUX7XtnEhNixAEg/BK/GECRV7IyOZ7SavOH
Br2a+SwZKCXAPhaYm/pmmW+QIUkXfIxb0w+e+1QnHb6FrqMN6skvgi8Y1+YyJpEDjLFJDXMibrzS
tCdxLUfTLYfm0vGosOYWDfBOx24TxYgHzCF4CKfp4oc3P48U6ZuFiQ2lofEKiijDtOvdUpJMgsIx
LXejFCCAHPTnLslOSi+fzcp6oxrR2eIYn7DzPFppdFtbgQqkqcfqv89DbUsUzBnz+pMmlSspKO4n
IXmRdIU0baWp7DyRnWkMKOyUpLiL/kPV6RkP1yO4RJKcwRM/qhp/tRGfsLXRpVKDh7yjdSoABFWs
t6Tvz1pjHaemPcsxJdfOW6sRsG0htY5VGaxUbISNyj+IknChEBAS9Hg5o1Mqq3u8JCe56c5Y5vzq
IxqzjaJIH6MvOZ5gHOHBxLZSya8kDznFQOsx5LZ7AJ3VMEwoNa3KakJcgWeBDCfxQ1bJEqmN9hzo
0seff9fp+zqvT6hvSQCAUCEj52sSazsonqvRFmwr8bWOOtcbmNMk9UmRsw0+i20SZocpkG99iPl+
DBsiqO6FKT/gdoG5EwT3QR8/V0Ex7RsSz2TPF+6arD6orfFhaTrVfLMiKlidbuPOwruV3WKNy+84
gzKmPAxXv4yQeRq8esllC1oqxSdyX7Du/z2ZeCnUUrkaUUeDIcv9atw2kEsXukUdEmj4OkytDwLk
yQBqK+QsIo89rgeaoJ7Su79cy7ycX12LIhsquAkLlod1fUShytJ1fZHmLjgQ5OnbWBDC2aiWrkz0
cq0udVuE9+JCKPrXwWjeCTM81xXKmiAwge93Bd1EU/A3fTP8sohJ/546FE5ooq4TjQAV83pur3xS
3wJia1wfywD1rsJEKkvjBXG5v/OGilifCTqhISdubcDZCoR+07ai98uiNseZX98i+LasZ6ap8d/1
WbEZY7P3xha8rHkPESB18P+lwuoPNwRThz1Ew7jLEsSJSr6pZppGM3vO1c5CVpyQpCvq71q6S7AT
UJYfbuH9TUSPCcifMJbIaryQLZSzhAkvJ124VbqE7xI2MsQ52FpqPq29VrexbCT/+8OJwvlIAcmg
UduQ5auzQR03RRLjqYLQ2h4b2aL1Xr3CoLKJZbyUfXZJ2hHpjzIBi8lffx55/+6g1Xk1lQyQ0Ial
aVf7zLgrcDdJEXYUk3YTfqXlMI4XqnXrUC/3vZzeTQLioZ8/9Jsxxa4d3LVhsDFSRP3qGxd1nrd+
1yZuHiP5REtYxPXrpLdAP6IbzUMnneGRG17TyDihov74+eP/bAH/fttUUeFry5Iq6eSRXm2Q/DAh
BBEMuztpjUpvsWN06KTKYZCitHoTJfqpwxxAe5sgr0wAbdFTnSjJBBhE87FqlUs7/7UZxjdjjZe/
GEwqJvnrON4p7QGM3zbKsegb1W9P699pggvn0MGmXdO4/KsLJ3xDwtydcuGY7gMFNzAJFREmfBCU
v5wOvhsYCkU/ndvETki7+qgAqbBnNhbZETFcAwOHh284qdYeDHTeWMY4UTbW488P5t8NM19PszhI
WsY82Vxvu9QCsKZgxiiB+PFW8UoqygUkw1IspPs/tzz20pUqG7+Mx3+3larIkVz5s1nng69eAq2m
iNF4RuwKpGmPSeeqanwT6uL+568nfXdPNZFyl2JCFpSvy7hsu4Yw5Ge7fqad9I4zfM6LRsGNpTJ/
LgWF9FB5HYna2oQtoNbMspWC06odNyGiQCBVGhy4yXgUvN9G1jfbJe6BJLJ/N2VR50T492o4CGR9
RBG23wof0BQGZ0UbmAO8fRM2u7Z7lrwIkU8EI0r6bahp80p7/T7OU5+hAQljpbn6bBaQxoJyFLuW
BlxCxehHBQTWgmjkzOt5v2lgutkYNME1QCLJFJ9V2kRVnPo3ASZ4u++8ibSy8PAHeGtKGAFNXmpF
wns8pDHEGlYCP5yzTymYSXK1xBmHKKRos7VXZ3eJiol8mAkyf6BjZAJhoMdNgk8smR1tlz8sA6E0
V1oPvOjP/w4Qz4KdBPQJEzmlVnBwff/S1Nq26kAyTLk4m+L9dWAqJdFVWICF8I26Hsq3AbifkHcu
IC6iG6TyFcDzupiPAb8MuPkl/efGmtZcmpFMS70ecFMEwzUgHc0de+HFi9DLBdpKH7dphRqtBIji
ae02zyCRYJr6wJ2zUor69ueL+PblInKA9oUlw/+/mkhStWTz4OeJi6cTSRVfW4yli2k0vxzavqk3
MoItnXMvk7pOre/vEYzbTcmKMkvcXqHphDbRbEF2ME/XZbdlC3WBeYAenGfTKNopaOV95XX73px+
u5B/dypzhV6iTWRS/OTu/30hUyRiIwbN6ko13IuWX5ZD5dT+a5yOT9ps5azr5K0qteNshE/Nt//9
DecuqCzoqimK1xU5XgO9i8nlpSjmfcz3u0JfllbeL5O1/O8hmSIYMyN9Bsr38vVbO9RxJk05M4Ye
02Kw4PzbSZGgzjJO8ShBeWDOipTGDTvdsvuGUQ553u7QmMgVFPEYwwMnB3ey2PLO7btQtR5TmDmy
R9jAgDywlhA4/T4NfzfbkM6gSrQdvinLmHplgvDrYpSd7Vbom61QFK/cykUmy/tR/HXW//Y+yQqs
O7AX5j+dm4SbZOhUv9xxuBGkFiRyXLy2lE1BQpooa5LwrU3eyAvFIQmuqmdHqpfbMEMA8/PAMOY3
4Ho64EHR5FUlhXCSq3XOamUAT34Zu5iMcekA+jcBP0CgLKFWhmi/MEnlTX0bsJtgS3CyzNoRzWfD
VC/k2O/zTwILkXeknVuzXYpYIEFNB0Q58EtnSSjbB+2gWd5hbOSLOVDMKBgMolK8qk38YCnNmUDd
V/LJ9gWgepJ18TJVz5WpkYcjoK5lv0SpmhKkdZmk8k6B1lRY4Qwe/gxzmu2BmSqrXNb3eIzvOtIi
7cKodkGrgLcQ13T4l55hADzVH7OQYy7DnuygbhDBWsr7gOFgx1oIa+flz+8NPSU8lLtckKYEZ/Et
En9bVdVvn71BhZX5D2/f9da+8uq5pJCyspXVNgO2ZMbdtqfJuZxfiKrv0QcFo6tJpKkP0ZvOnY4s
6RJV2WvkV+9tUG8mUb0Ic1Zy0zNhlyRZweK4ndSqZ1tqLeIqeI/eJAvkSBsgStDHWxxebg6LLJ45
U0aio4wW9I+OwWUWWr3oFHSP81ysGPyVCAEfvBRBYUmHkyD375qafpYh/LIMfLfBkESVYyQGb2s+
xv09KyZGO0QhABFXaCRbGrI7f/C2YrSS/PI+r8ZXsUCr4yUnAmJ/OePI3yxBEpPhvGmmWatc7/dl
ibdaxb7tTp70Aa7tCdj/gyEFq9LKzlHx0kqKq7jjpz4byzSEO8GTmBt7gpVfza45ZyVAPbOg61fM
lSqnJp6Y8kW2pt6DpcpqzqQHb35+V7+bXalpSTr7ffZj/xy7O2irQ+XnudtHKNqMbFO21HfS/lzF
2WYq4q3YG2slwKGFSnPMuDh0JHYvtuekQR1hBFhngpvEmN6jQX1KTfFjggUXmfdSOr7GtfjLmerb
xytJtCXpxXCmu159VcGKwsqscxc73bHU+wrR0INPgKwohiefzVaWDKsx8p3R1H7NFfpmY81nz5Vn
WdIs5uq/xxZTXt/UasnYIjxlITOapUHd89Y4Wr7UhOiMs34bTOJHkYgf1KnXENucrPeOmtyesebb
cWMiYwY+rYjZ4ecn+d1hl4vjOKOwB+PkdjXrpl6lApznSU5N/gRubD1O2lOkMV36ASGFurYXM2pL
vqYddd/aqoP/8MsVfHOu4smIlmLqHLDM621gYZAUl2ZUl8qxO8/Pp9ct16+BmDdPqtWdRTF+yFN9
P8TmMcRPhs4jj5SnqJ4+GgLGhUx9yoDsk8a8xVP8y9v5zXIsKahqLEVlTfqnO9/Bt8wm6tAooVvO
1fmnppWXpGYAhX55Mtvst2bwd4NFIWZL1iQZdcv1RMTI8HK5JlqO6sC68lHDwzOxIa+ScBqco2Dk
D4dfXuf5GV+tvPTrRU1R6ECrsjXPUP/RuCimfqhEj+IVjuXHCR3jgDfcaA5+nv1W+Da+e9r/+VlX
480SojhS1blQZsHHqkNC+iIJUhcnHCl8LYccAJuJrFFVnEAsj1ORG5hwzJ05Wry0+hLL+mUm+qaq
sfbp51XFuBFz9RFQfUonn3QScEvJ5BQS8Xk9Abm1UFywxAYg9JWGYi0UiZ2xK9rq8od8jEQzpf0I
m68gnlVyR4V9odaBXYmmTR1ImzIzVlne3Yzhhy8bK6vOUNIZWxMPNiUXecjdJic+u7R2RdUdrRTo
izA61VQfhb68xAB8WgGrKQbQpDuk3bhRWlxqZfsVRc2lm0P+/OxIhjcYJW86awmdEtki0ijHpL0I
DRA2yTDZxRsZ7zHHs1wlAjz1xCeibJ7jWncrkGXCqIwLQNrWsOxEQnIUiDTrEj/aH8KlxVdZq6gk
ceOpWx1NkBH55TodUEqL6WuBNIvKYk0OVrOb/DGBhZqxjuglST45IxC8gKMqkwwUyQ+3vME4QWm1
OJHfI9xseth0gKL6MSIgoo3v2pRNomKpgEESMeFHzNR9ZImwErRjMBiBA1kIyTgVbJsQhievRGcd
WYqTEQtkCsUJjB4eHUb9ZGYnUOdLpWA/ZojDps5YCjWocTF+4Y7sICv+tLAHGWF9MT1zp5nVZxfm
J7/KTkLdoKXw0DypWNrz99qUHuUE32IW5w/RsIFlaBs6uFsaB48GcCSvwOQNpNgKyHbkZ8XeQSTU
qgUcoATauhE285AY9PJkjcbO1EdMpFzkPA8ASXfQtzpKDPfQC/Z92D7lhj8ss3Z0fp4uv31/JMOQ
mBwUZCtXB1a9rMtm1JmQ5NpbVjozctDfjgWJF6iE1FFftZO14yv+Mg9+t0mh/sHpFTEFWqWrj9WC
EYaKP+Iio/1D2vkxi1Pq+dkvM9G3y5HGDlOhY0sb0br6HBVxEPB6i2TN0XLbvsUTBQk+xa1LNSVH
Tgd0MzhZlXwIicUppd93Ct/N+Cyqhs49pgp7fXC0irRMi16jo4CHIylRnLbo33tB3/PHx/8h7cya
GjnWPv9VJnxfZ2pfJsbvhVRakEAIEGB0UwE01Jq1759+finbr23c0z0RE3HcB1Cp1qzMZ/kvAAVI
+txFEM73TP6rKAbxiiTitVojkOxSfOww5Gnb+pjqWGq59j4QOh0sC7HkACOaAeXMhdByXsEm2IZZ
/q0I2/suCnfoiu+9qUdMAbep3qphKORU80OMQkIIxGLo/KmwT0aHDBwevMtukj3CTFnqNWql0SSZ
Tur0auTzNp8x3ImcpeY5BxGpAPm/6U0KMKeHgI+v1wLf7fuqvKvdAgy7CWlAbedX+TQLlMHgf42p
7yb2E6lUKmxEGybks5K7Gr0llHuJRM6BMgBckB27iHnDQEfP18KYQk2f3LgEqXgVJMgpUIVqhNP6
etKHVBmQcdSQEM6CeIPlxyYzAKi3WfkBkQphUhVt7rFHlh9gxBCaWBq05gl75Wo9gfl3yjZE3sGD
oa2hQ0Hv0entXaNCosxq7FZHOLZ98oQPMeobQoLE4XzGAQeQsoI/fge/t17aBim6B96NoSrf0b+t
l7HaWLgr9znqh/SY9EdhZ/tpUDephl3N/9ehvqZofYnecIHk4zZyUFLM0RfOqbEjk7gcWuUnl/Xd
KNkmrwKXAhyNdO6f16VWellUZs11pdsmwk0vzFcRpu8ybk+06UULsReDyY7c8E8u83tRD1UaSlKE
WuRhX0JkuwZWkGdMLyNtXxTQhYDy0rYHJ/L2Wsnz5fcf39jvH9Giki+NTf9VbUCcGnQLOobbOqkh
gNUnVGVetWCSXtUfLWsIqk6rHx/yMnV8jbMkPpZaJ2hl5yv4Z25KVP1xUNgmYxYtTUwOezCOkC09
jEbVejG39kODNhNecEP24LqnKkXFsZ6IEepBtvoKOObtncJC1UB2hWcqWiLSeN54E9AGSylQncB5
xBHWHmPiLYWuAFLcfGWXjr2c6xkX4LJdOi7v2wArDa8Batv7Hh1dn3dlH8foS9G8bZZa8FBnEONa
NOGEZ2wLoT+OXnXMlXxaBFRiATT7URuhJuwpqa/jn0BtdoB1LNnnVYNoEgBATMKKJdlnvkTH/yVx
UZ2wEMf78V397qhlzBq0gmhNg0H956gdxgCvtMgT26EqP7LpyUNtJA3mK+TrDrq5ajs/ge84/6yQ
+b0BhB4QhUwKuua/MoOmV6ao1G2xRaH6I5l5fN7cvE5Z+yokBmOsyzt0f04/vtjvrf50nkC8q/Kf
S3T9t5lH9bDxxuRQbFOWkAK5mqUHTksu/XVh7RJXw6W5Osn45MfH/d6M97fjfs2fk9nM+sJSBcTm
ceNmjLHEbQ6Drj3XRX/48bG871SocSG2AYmRljIrfCmVt4OLoQemTFsjT+7HsR/8GNh6SDVWr7MW
G5fy08LMje7TvJnUCC67i2YGdUONBx0EjbOwmq0RfssK1I9se7xNQuMOrcpRBAicGthio9z4LbTh
YjUmYnmB9ZKAkVzpOrC8Edu9Bo3BKEE4x5of2w5Jkzl9YG5EuxflqXWUXxHTQouGbdLA1sa57flC
LrHdRMX2Cdqdd0gL2EiVQr6hIX+9IPOiYFwQ6yv5CZuNBkoIdedA24S9hcdd2+CmhzEkUKpVbg0v
/WwOmMCR9mittQHudcCyHSXnAfFLPE1Ygls0JtJlqKMhnBrjnZlFOxk3Y8L+7BIRjw1jA0uFVRiN
z2Y4Y4PVnpKiO2D3UK6cVNmPqbUakJ+NlehTmetpZUXtDo/Z9mDVEW5RkF9x6P3JEvO9l8aTBtQ0
Hnhbv4I6s6xswF2W1NVLsqvCeO6Ro2hV89kqrT0N3+cWi7KfzPT69wavByYDNoRDq/jreCK/DPEt
ZIKwM+egI3gP7DbQfa1ZVijhxtIdSpMtuCb2tnaQYGkogsMYJ8k2TMRD3dHWLHXavgLXDj35zIPy
N/D2mFv1s5SWSPdo8aKX0CGojmzWKuuhAGsWahA/fi++wxQw4ViA89CZbqhVfnkvQmXKwFRmaB4F
Yg1+Coa7SsV7rLWDKbgq/LfKRQypT5nQX0+VCLM9zwOYPRVUyEOIiIrXbvqOWbjNH3DVA78F1WmD
awFMXPTbsfTInnpjHdgG4vElipetggFFpkpraBXf17iPtj++qH87fiP9CGhAk8GUS/lHjpi/zWie
Pbmi1Y1sO+rJqqKojpSae2oLrCxqfVxrXlD6hUA6XOjaKUJfgRw+h94b4g3S5ukmTkkDUK10I/cn
89D3gBiAtmkdySjB+VdhNhytuQx6JtvSja67OHtVsuouKiBGWyZE5BaPkxod78YaT4g/3kZje2PR
+lr0AZln2zhPw1pE+Ueb8qBQqQfmJj4m3AqcgV10ubvHtAa0j6l8/uSeqt+ZQcFGABUA4EZj52tX
U02C0KZsJMBn1xgppfD9uolpI1B3OD+DEeHujnMRXw3RzhuQHiiSdL7xVLQbhuibOlX6LQ00utsZ
ikFGIP05uwrUmza9hjOvy5S94Q+Zr4a8vUUdFd0TnBW9khpHbvO2WHGv+Am6qvh28rJNqI5bbnzP
ZIVAZV442yz1TNx2c3Ip19gVOg45RkRdWHa+0E2JdgioIdKXUaDoe6lrGnzAU7x/biojAmvoKSu1
KkGeKsa9a8XPOTCkhdGZ2mIoiZVcxb1OvXdnYAq2k+5baKl+YBHN5P0WIJtf2WcUSz/CINyNIdpP
YWL5oVHcyfWkdx6xwTzLoLDNjOemrk9a133T6fXRN3/uY12j+8+ODbU9RcT8w9BfeWVLgzzao1rf
+2E8fN4EqnHwWA1CM0k3VAuhpNcVlimec4cdMukjioBMsT2aX2W7nTOpOzqp57yY3n8yFr43FACk
GSqgFZLar121iWZC1rSG2I5JkSELaSyQ970XYTNuyOe4P7F315sKJp5y/oJnkwrtJ8iS7wQtEARd
cOaWXNG/Fnixu64qIQM0r+DxDVn5ZDtIDPdexb0BTrr1pmo1wyNdxGgt/+wt/s7sT6mEng5lXCLE
r9X3nB57N4g436YdJpJlnmzNAg0zB6F736igVxWQka5d68HiHViLIEI8tNkGZYHvc9S6Gz1PDkFX
6VfGJC0Aew8RQny5VOuq78bgBrVMH8OkU+xiHEpssSGqISas699Xsf/5Pv6v8KM4/p4mNBfS53tR
YrwaRu2XX//rVAj+97/ld/57m39+479ucG4rmuKz/eFWm4/i8Co+mq8b/WPPHP2Ps/Nf29d//LLK
wdVMd91HPd1/NF3W/klWlVv+v374Pz4uezlN5cevv7x+4xGgRgzt+b395Y+Prr79+gu0O5cSzX/T
YeUR/vhYXsKvv9y81lP2mtMR+n1/f/vSx2vT/vqL4lj/QTxbgkRVKs8U1xkiw8fvH3n/IYCHJwNg
TaI/KHvlRd1Gv/5ieP+hDMWyREpq2PDZeLGaort85PyHEJwKlQ2lwFEd1fjlz+v/x3P867n+g7z7
teDkSRSE5P7RA6Gg8PX1yNUuqUWUztty7rCJ72cWB7Ohl4HG0qQIuNQUkFKi1GVVeRYdY6yxstRx
F26FbtJkf/NA2JvS0tPArOFvt/KPk/3HyX2dPjg5x3AwG9S5zH/DAwBWR5C6keJTmm4nMcJYPKHb
YLXDLW108AGifppM6sOi32jCAW1oG83PArivxUdOwiW1g1trsaL9K4BrgcD1lRWN26mtMM9ipqQm
NUCRKbkpTkAhP1uI0DhANP54w14Za9iewEh5VlNOMUNDnaL5Q+EgGJa0Jr4XsViWanbG991U8Jry
Gs5ZidyfYWflBEf48veUX2aHzDrQfVydkfa1ntl1kxv3k9NiLeAgwNY9905WrpistlmAt1sy4snq
injvRInqQ1SzfNT3ent+iVWuslWyI8FCv7zc6zlF7VVNahAHuOpyPPiC0BoM2La9pp5GPap3sWdj
rxq8cJMMuAXt3sk5DJ7Sd62HoUaJs+diZN4N1Q65j07H2bpy421MkWwxbzWnlq7inb4isJywbE+I
cjOmRbe814FxLQNTw4dvlhK7ybCaHNSRvTCTut8VxvNLN09vRtScA1UMUEIUBEHxdmhcPUHUKWBt
tPIrsysfwlA5KmOIXGHBNpmweTI5khMpZsZOrG/TmovPAtclAinPDjo37WhVvtOLDTrh8KZmK/Ut
WNw2Eua+Yck7Kbeuybfs5IhANXW/uYsRnAzJY0qEkhsTXhEi2vvSMVYasrYI9aIZZmS/hbkTo6lY
IagdmIiJ6OGnFxbJ1YAf16JzrQhzze4cDuZvhUsTpJIDPJB+WDAKVOTejH7p0aYf4oJ7l+5B07xn
qpn6RuKm/qSEHrC2W74O98y00H7XqwFhtokALM6XtkFaGSdPJj62PnbsSJIhdWUWxrWT6Omimctj
RX0IsbsMlabE3uQeRjGBR7zVnDXpVOjemqayqKpm2rRDiS4RkntWiTJi2oZi0ZT6h+0g8toqCFbA
t0O8AfDS5S1VevWTdtyicTkIr0PoWlLpnGaZMzw3dnK28uhQSiceLz3XBHdGZTjLQHgnUlBaWJG1
pHmLPw96QFOobid2spjqcD8g9BBL7tFoJM+jlZ4vnwiNx9Rjkjha5gPMlIagEnmpmXy8SWckMVHP
6KOeXrOtIAg0NI+miiLplJhPSpiuKjvIcBenJG3moHGw2Gsr7p1T8lpXc/TplOE1RedHaKALW7HQ
ae0KJHFd7L6KOl6nrocmlE6VGEW/QaFx6DB51GS/mFFXh0BjIOYDIZCGjWVr0vbKcpWODzJlQ6Ex
LZeuf7mCMEZ7sMinB3MAVRl6jNSkRmhK7QHvyOc+9+bnYAPTrYdrIxlOwyyypaJVFLV5dEVKJa4h
4yyZlmqlSe8H4D3B6MOqRTF/oMwfoB6ZG6hOukZ5bGjhrahD+R4W0n3MHiYXp2wzrVYdtnvYTDkh
Nj4I3Doh5pppXWS+NcwvSS8V/lSp8Rf1t3OMDl4zsn1IJjBXaEnjjhhU9Lc8Zbrt5+yJnj8tusF4
A9gN7Xia0nUoisca8Sdmjg9USkoshxSUUYfhKZ+A6pSKpaGrhtCwijhJEkgApcHojT2A+mCcHuHp
k19nfFHkExY7LQzgxuORulXG/eLOFSrpQkOHZK0iqLJsh+IaNF+ziHuGEo/ZiUJYTHKhqeiNYDev
34bKE8i/986iEwHU9bquemqM2tJpEdvwuqdOY2ZzE7hQl2dTdoyPwsvO06ySpLsbLJLQaJc0i46X
BFcUDyduDhDZ5HRaqd2omvlWC5YIvBZx7+Xd6SaUfpOR1zm57QFzLBPk0hdmyqt9eSJQiFRyf8wG
R+XDGqP7emSOmNDrc03OeswSsYy3AH8p3IdcXQ4eONcRYRwz9g7vaCPQfItynlFBgaEoL8OULhO4
bzhRBeKBTu2PxeNMdmZOkmGdnjWjwthXHogohTd63FmdoSOTX8ebTI2fGre6NdC2QcCNx87aoK/C
IbyfdTy08plXo2+wJPNeE3LAogp/uwyReWA2y9TwsykQ4ckiFfhcuHa1HiW6+J7My13gPn/2shq9
QC391FUWoLJh8egSKOCajrVKr2W3lkXTpUcXrwkRQBrlAzRsuni1nxbeLc7RpHm0zhG89+HJDL4i
Jr/V9PcQwtwCfLck95VHI0AaCi5EwTVwnQDU+bDtkEYyn5tMCkGMwdVlYAYTizfGLp+Y86i+gtDr
ZFDJK+bmrY0DCnKAqhEqeriMIsNjWqEm9mpE6ALX7soJWCVUncdZyQHeQMOnOi+uJx338a6SZrDQ
VN1uZsDWjO0aq8ulYhdnPcMydQzTdd3bL7I25OlMKkJO0UU9+0JQHlQRXMwrlOAvn5Wi3KVh9Z7T
zwHwhDg1GjooJlUrVzAVzzT2LlxFpZU76qH/5vGTLY+MqTJKf+mtMPJzybJKmQGDeszQewQZEJoE
VlSUBm56HlMyDFWXSZ4HD34VSvQ8L8KQdSepEh8Jm1vNzMslFa5vdKsZxGX12HBvAxdXW6fDg6ay
+LXVQ1Bm3dnGh6U2pWvS2KjLGG27y4qtwRXwOy/6SKJmTUds8DPIfEtLGMiXW489V+/3rjhf4gAF
t234KSyTPJMFAuzM9/lhQi19GThkv8b43FYsKklKN3Jq0s+07F5K0zkKS1laBTwcjDvpQSEImqSf
+XiillAtxyo4KyODa3JKGTpf9wWO3Sy1LIP2RoDhW3QlE5k+i6sc0bGIqMWX98xQw9c+RjhGhh4K
njuVMi0zhVVoVgmkgb6+I7IUe93yj9eCexpjr+Qw2yzKhpv7ewiiYVPYV0LKslMkbBgWLYaxU2l7
JJi3pYEzk26so4jXPByqh76dnzybQrS5QMzoYKT5KgY9tzChii6dEYEzkuKtaUd+04C3x2mBbmug
rOhJAYZPb2rjMFXKN5IS6mEZr0oXtOkmc/V9aXpSwml8DjMMTko5rULGaYh9uDt1UZ7hXTOJwiZa
6ge7AYxnYJFzuRdNp6Z+KTBYLaBRYNgyLEJBfGVYnEIy7oBs9NLsnW8OwYJiibS95V1WQnZmOtO3
0AUyZJtMpBSMsVaCIocNjvLhmSCq027EkruivhHIUHepziEsVQ24XWgqT8WQfTouS6vlMX7wDEdL
1vsk31hbpRf5NUvwlOu/oQIAvR+NXvBeTYRtCpHytJllHD+a+Je22eliiG1gg8uyEW4lKaXRmZUV
aiJINOL8M5lbLCUIiyIm0H6KKX6mQApslA11fG8WeSPem6671ytqUBVVYR9e3L5MrGcJ/u2NGWLh
SyPnW4go+9jFstocgXd0wxOVBbrk/WeQ8eqAFkOJHv0wXkHa43p72xLo4e8Rfbry+KJP6U8BrVOH
YZXZ4tjV2TlJ8mOpYJsSAxAMJMDtso4WxzaM1K0Dbd2003MmnejygnVIqdudSCIFOSNVX4nO3E+Y
KqjmqK5DjbHaGJgtQJM9a2lxvgw/r0dNv8GtvMBvaK5exYwS8ujeAKthGMl4rhjF8RIGxfpLNiDj
eJmME809XWKQyySeNCyuWqLeBQaaml2qEfekNeU0oNk8yq5rHr0a+4SctuvCyN1TKeLjmDfnpCSr
0SmvjYcxejRKzQ9nwgwvZHUWqhSJatL3S+zr2LAaA4U13FD2oicGLyV2kvkAOcM4+wSJy9tNwJ01
6YtHerPQekJIWw12cRfjQZieo6BmvrQFpgQmAvZoRZo7baqP7hysi25i/XPJtJOkocKZwrGTIeos
p/85hf1U2TnaojLacGnjOdpL0DPB1nW/jRrrnAoWUnA2D5mX3uXYtBACZGenMVFmrJdw6MndtaU6
uKcu9k5jbjBHtva+nazzZXWcFRJX3e4OYoh3FSE4CUXc+ol1xPb9HDdENYUzfyNA8R0ZxWciOFH7
JBjk2schuvbC/tjLuMETiFSHKCm5RfL5O9CLdc8y02gxcUFQqdgmLa6pfBAEVNd1Y8MOJvgPY+tV
zz+6mEliLmxoqYg7b0ol/biMfcce4k0cxB4uKGyRxQhGOhgyd0Qxedc8CBSFnFyuL/haRnn8m4wX
oA6fMpeku4+Jhw07RbyWe+MO800MeWthjf1b0Z7TigXz8pjn6C7tKBF7SThDxY+OoeZuQZdcDxFz
T9XlZ73hXPFw2sTg7TY0Z2AhNe/0IqSNCZN18ilTJBowckJ7GGZmu8s4lutwZZpbdeK0REfYnopj
P7jXg3Y3wXEjOCREmvTug1DzTJ+lWzc0PYSVfbYGoLK+n1ZTLfPcIaJAHaIsR8q3i5XxfkCnCNTT
damK+KYs071S8iBMrMUre1a2ilK9GLH12Krua+R5BycrjpnN+1Vo9MYzO/uWW06/oSCbrm9TlSmm
6k/xbJdMSkOPtLgikz+woSw2BRZrwbCcB1+38KaeqT3qDma2XgC7zEv9S1ApawBaQ7peWAAnTKTV
L0lnEa5tCq6EeQSEWhljIRX85hTTdWeU+EEphBaAkx5tFsiF5ygj+ReL5Ex3tBAF8ummsSwqfdqU
sXbdlR5K/AFkv0pTvG0UGrd55n32gYNG0JD5SWqla+9NL6p2E/S8NV0YrMdeBc/Z5dcs1tehSyTW
zNmVLvGCXj3zsls22qIYdnJnwNbXPCQ5zh2nv6r6BNVKGyl8+kIPvIzFzvLictc6JTbyY1YEfkH9
dqHmAs3YcXYKP3ERWfVgfiJ/nNS74ZhnUaGueuFqaw9Gnh2Xxe6vf0oCz52aQz5bDDr+3WVYxD5T
A3/EkMcUjrVFhw+Phap/NOShLycR6AQrW1pSxe7yxy6AvlA4WrzSafXvsj6+pZhsr9Wp63c9gdjO
sXBrCA2n89N5Qlq+U6p8d/lH1XRsWN1o+9efft8E/LWXAl91/9hQaSK+qOoxGXCA4mw1/n03l2//
tfFfO8M6Msd6g38uf7v8evnpr795lz3/9ce/tvm//u3LXmOBYGxPpeaPyxOXi+ytBAG4v45zOb3G
QfK7bbH2vnxw+Qev5V2UTAVVQ6VuwKBwtjScTfH3m+J9K7x4vLrYQGkquCADLywkYoUJM6MG6ras
+5AH0g9Bg7KzkcNu5PfQse+60q3WgSZylCAbfTNk46Zq826nRueuxVuIeznsgg6d+rEJRozJMnvX
Ic9JE95t7R3nbe0uf7z8g1d35BshOuhWaCCATCGJLC4FZteMzi7MEnd3+Ynp1NnF0ut8bDWIM82x
LQNzXWD6uFPqUt9hVKvvgqm/w98cGRabDJMWyHvK+lsGJBxXobS3HzuyL0esbE2g75FhkjqoyYb3
lgtUSUWEMuAQgepB4SF0EdG3svM0RbiyBFjomY+ZYnvfummVTMYO/QgMC4BrLEP0lTUdiQ3LFvYK
s9WbviCVv/Is7CVcNUg3lQ4yKIBvpKOksJYmaG10sBo0+yJsP1mjcfHrXIOXPiaAaMg6ezTr0v6u
7IFpa01+UNysWea1dwhUNIzjx1ANd0MGVI0uIhDbwRV+o83BFj2INf5IN6k9XMdNDIbSsd+bID2W
hmkvgId0SNPPpDQZ5U4cWZedNbuLOQhvRxgbRhceZwUoplJgn9DpD52bpvshi0MWOjdfo4z4oU/m
u5vj5qZUGGj0g/iGtzvYwKp9r4CUjv24GqsM+2ur3BRxe7SS7tCUGlGwGK9BlpOu2Ey8lTUgSmO6
V7QJbvJ28PsGCdfcGEZ/6L5l2tTfN01jrAwTsYZSOCswBQDVGRBu5myLQMuuRmsARI17S50Zxe0o
MGtjADnUzJytwE960ZbwFIVst9uoW9NDS6ntoBqt19H9KGyboCU196pVu2hUgWMPzQ4buwZs1uA+
WLK/7MHd1COa5zn8KfoEuGAgXrecgX4vwVJS8xXToReKtnWSiWYkkloVwm5LswUsgzlfVSFEYTb9
3vPaYonT3nQFJs5vSqChVG9xI+nPGp63VGB6f/Ae9JgyNEyxvT70GnXb4bpsDRfMgIvCeF5tSwMM
v7BJMsug/cYZkK9ogbdJjRJgNQ4gPczXKsZOgpKGC359Y6oRpHpYySFue5xGshIx4mxhDGzF04tD
OjvX+BQBviDCB95MPU5dJojB92prXXn4vBk9cr9dU76TGm7DUj+bLI2blEiM/rC66oK0JI2hhpjU
HAq7WMqp0RpcxD5SXffQU7tmAAFRrVUo0VW81hEpt+zZd4bCXFtNCxHU0s6ulYX415u36hCs80ZB
P73RsHkwhie7jY6UER7twN10BpMFBnzHwvZuhOacgoCSSO3CydLi20YZppPSqG8krpRU7GTfKcWz
FnUA6pzuWDYoj6O1t8zMEiOSuHevcq9ClyfZwqrDeWmChEoJ9eC0OO2kA9y4th7oYo9XZCpvlIbe
ojm56TVjr2SQu+P8YB/MKOkgj9An0YaYxZhWZRNcKxkyLjb0ynzEmV6kr1oHP71pQoZtQNFGO+Qj
+NzWplwV2gN64iowP+LybV05z9PoZLc6hr+yOpfbM87MRfUhPIGgM5HRrE/XaU4VQeCiEUiyZDKP
tT8H9rE2ynpbQY6c9OjUluLGSzCjmjpZe/S026Hvb6Zk6HawHzCwTeslhW9e1CxYWIl75Tbhag5K
jFGHOV51JfZHPc6T1BauIqvBeQ6ibJ7hBqoP01UyKvFVK9Lj0KYlc6fWrQrUf/Z3Rm9aD0pMdpbY
/TqIEMfEj5QIBp2WdrKfLNPCaRNbCLKXoulXSoeuoT48TZN3JJLzvR4LTbBp0yJ3N3PcvAbzjSWS
E4I5G6a6UzwMS/Ajy7iAYUBzb4ngyHPbU++trG1rGzsPmwOhj4gpKt7CIiBJixDOvlE9lKh8l7SC
gmkLGHVN85QOBzmiVNOKpJV12SPnZfuz7hzVgBQnZRFzrfEua6J3A1+UOCgOE6hZt5sWKlF8NQrg
8pmfahjSY843IJWnmt17Eo3UJqpCX7bCw3fMejNlLUOhwkhpnU6J4rf4WZbBYW70m7IoT62tnRFv
vKW3ZWNbdRX04g0YzxZH2ZOihcn6uneV6LotjJUCR2EIEVXvxXVbFqyWKDVkqxH+ZlzWt0gY3kRV
epoUpg2vKG6S3jd7/S3SCYP1qt7mqvY0hPqdY1frsOXRQ0GgrGVVC1MjLAejfBibap8mIX2ADoFp
BLC556KG6Dfrv2ljedSy8FqPh1vdpn5gORTa50LfFWbrxxk2Qmp2XYfEarjn4nQWJtDEZy3Hyymi
TGUms99kzr1BzrXoeS+zGTuiaESPvH5SVGMvqEfkpvkkH43cFdrD20pqr1AZ0+ubxP3NRKCWjB1c
Vt2/BK79PlbOCUUGD5zKODqPGY+jG8uXiXdoALbvaigDR28WxB7Mov0gs+h4ReDJMucqnO1dqYid
p3W+lmY6NZfhhhr8woQq5lIC78b2ShnP44RCvUHpNHOrFTpqPqS9V+op99P9FOIIH6r4VVHxNAPE
9zOA+NHs3SuCDgXTUrvJsopUdT8r+ewP3HjEJJ/s2LlrXPGaz+GuLY4uRZ2sqYEgV2clgdxrRMpr
w0zWJlSWEIPE50IDXULn/sZQ4MbctKN+PSg4V9UJoEytSu9Ha/qgJvZMqOJXZflex3s3YRjmLFdL
6gdXoP6RHhf7UQBeAfCues1+nqtgbWtpT2br3k0UOJzBisiwB6xWEeTO06RaZppzNKcc+zZSSYqi
4jpA/Y7qiLW3Ka9pXr1TeJkHc98mLuSu7EBcHfqT3cw+4sln1OA+yhFN9bbBEV0LbV/VVpVQrD2G
jNukzJkN8lZ2mUq/dce3Jq3e7IZVPzcZhGpKi9WiqFxeI9G70qhyu6CHIii7I2bMUQ9AD+zesrGw
mw3ykjTKCl8GhbEmhdeDiPAAh9DVoMCZEK41+2rXIlHrRA1W2tWV4iSPxkR+VAl9I0aT9CLKS2xz
SakEerrmYDh7rFRLDJLuqXDf2YphLJOMhd7GRDrTseQ2p2GnJdr9RJAkKy+pD/6BgjLpILSRYuqG
baJgljCm5obZ713TgicrVOJNW/YvHQona+pL46Ieu3NBAzUCQabFx6KYX9QxB/uWs6Yj7YwPKSYH
Ciu2aeJ0VDz3OmNkSMRz51E4TQGKrvN4AFVDuY3F9UafsCQPhu5lwuOuUzH/cooqWs4AH6QV72OY
mdyTrHpU+unGjqNHobZoSDpYq80gbtqh2ye6tRlsHfcN/TYNqJs4+MDTwotXtEHiBQCzT8+jruJb
9LoWhRudKss7DsKV3jq2kb6ZM/E1sZ7tUJWaBLlwKuK7BIXAITC3pl6+9N2t1i4tV3urZjqv/DeB
iyBeX3aDTgduWNsWtFW67/CyhzUI3gU9XqpiWNsvwA5RhjUXKi7B8msua7f+x2fxqC9NwvsaQTBW
OZrP2EIxQFQOYbN7ubcYnk9Vaps+eq1B2f35VT0qmY0Ai8hNPHpXI/BjDldY3lbuosvpcwbBcnK6
1cTuiOTlr7qR+0b8OKOByH7DCs14ySNi44BjdBHC/4GWMhNyVqORQ6/plnF6wvamLijMUTvz8nSt
sSCVke2X/GyArbr8LD/jvxLapsfIQc0GYTO2IUjVqm5VS1889W3Y1oWyMAzc3vj/kvYuWQVwnE2t
MBhx0PL4/uUjFBvlz/J19NhPkns3eNdujQK8NgJpt8xDS42KXd+qn/LEcjTZaFFS5o2HuzLRqc31
65ZvwGLy+LUXHiWcnBdnU5oWLFQd7Lb0RCl3UZH78lytpspwVAzOBshgefCy7laXC6BxbaQ4oLS3
Y5X7cnfyvORhFXk5UCwv184+KmsTkm3Jb0euelvTydYEFRM2rYdgKW+PvDx5C/+8VI+z0keiOepm
1UwyAeMrprFWjOaK+XtdJYw2/tbQAcMR3Jc/y20K+v2q/aaStpgF1Qw2bdLfN0cpcKPGOPOwu9QL
8IFulxp1LCoUVeSs5Z9CPi4adys3gdfozx0ZCqwGU8ve5a5U3LAQM+ZdFcuprt+GIj/KXcptvOKQ
zbdyC3lOefERHf48KemfLE84LKwreSgOcTP0eIiSPCeNdjmc3J09dOADDwZ2VqQo9968Reea6CVZ
2XlxLWo0D2hiuVJ3UaewWKPo2Bp09ZCFWuRdXfm9TqcjNOJPYPAng7cqGXC5nRW73EShqrDcT8dL
A79sk0+W25MyMlyFVSGUIE5hgrKdKtRtR8dcH3TawQmOSi21aDVnKAKNxms+GDfAET5Lr9mOI91s
ZJTidZ4GC3uwqq1VA8mukusqfMXSemCx0e/IFt5EPwoa7s7tBQZhVgzUXhxYJCmWyaaIWZ3MAnNo
mH8NlIKpIJFv8iuIfJEuoisjzB+KHtrA7ILWQZ6iIsah3JDtmqK/k/8Jr9JXpYSJSShYA2hIhx2/
7tea09DBYhFBNBwR1KAv1rHzDgocdyVrem6DGi9HixK1GlP5nonY4ATpK6N2Ho05eTFyx13aVY12
lIQKs0KU58lqH9KQeGi2KLLbOt0mY2LNMHvSOPXKGXPrapILVp1IDYGKojEuDcxdoXq6lLth1LBl
ETu+4tdCXCNgS69KdmAo2GXL2qQfE6N3ofwf9s4jOXJka7Nb6Q3gGbSYhhYkM5I6OYGlIrRDK1/9
f9yzrOsJ69fW855UMSkiEBDu995Pudkp6up0y4yV25uh8Fqtt2HEGjkv6/sE28GNryAzc4BB0Yvi
p9tlhBondI/2zPGL33VYA9Y65Tf4E3vTGKiYAPfPc2edzAoAyc7MYmvG+3Zo3kRjCXxqi3wXq3Bg
xz1IC6BlCMd6647mE9ItUDK7/IjrUaUSCki8gBR1EuOR69DraHCS2vkkAmYHImXQbcPr2wyxc5Tx
ABJbsg1jNID2aj06fi0ONsF7ZlO656Yzr13EMGKdSRycFZjp2fWdHuGX56rmMDXzqoYqtjGbGf7f
dMgWlC5mzCzbUjD0bMF7K+unJKZI1Td6GBBMMgp/31mRt8eOfDxUdDJrMGVH0QP6iarpqbDAnUd1
yzcGSSdy9vKD1975q+ecV4OrOk4hpkDUjUYYnoS3zvcQynfAKt4XM7hEtfEq4+VnFkprn0X5Qb91
S8j9xi+MbL/YgohJNxFn4sXgfyntuAuJZHHqh1+0gqqvDOAx8rBCc1N0MCHuc5nNuz5B5Z9xX8ym
/1oiC902M4PTsfQOU0TdIrMvcY30Plv5yyD3tngS8iSO6bOjmBkza3SOXGAx0MvDZDgKnBsqwag5
nQMDUUR8cVy73MHfLkeubfbmxXVI8FL05KOkOAiLVM55+UnFWWMNsuLWIerrgDcUks930wKcSOfy
jj7Q266LJG5zFjcnrX+Cd6cbmDfRPnWbyxi3t7FP7yw//wzL+yiiNGrLzkVwwdRZPQvxyL1tVMsL
XJdx2/isARb+C/ZEE2GZw11ETmnCnHBJYW9VODhjWAbLQsOpClDULKmq5ngo8vDszz782bm3qPeD
EorIMFMeDTnVYM+txNgmjVITBTGlkevPQF0ThV6ZXcYQCj9wkQYNuhJcjvLjo1CMfAR/IEj8y3Tr
mye9xwoGIWAPwA0PMEn0D8PovHo5DZwwjiaQYzHVd5Pf7tkODmbug/nMY3GIAxCBeiTGuD4U8W0x
Rwa4UOalhBcnHKoy9SYzSLSIrbeyqT/60nsqUnhAiuXF1kH1CFgmB8F0iAe4UpbHZViSSWj+VviZ
JubIiXWYN716DrwJZsX3yRqD09KjuSnKZiKoPBpMjdkvCfM3ZwqvbV582FZ1cxruBRGl34yZaNEe
UNse8+BQzgHP84JFwmjuvJgNf5ARWYcDHai5vKUJcaZqDORNMHmy1Os2qOSohpbi2ZLMiASfsFua
hZ7EKbZ5SsKZn0CsxFHhFwQxB1AVRV/CiMxIEGdQgYc7v5tP81iSB9WW0V1lhIfGs+/cYnpEzZgx
OuQG8SeadQKLlO+AoIyoun3d1v0+rJ2npo/aCyDbLqsxo/ItmB517pVnPOG+ODVxnb79sxn7HyaW
cHtHUgMIsi2yiUsQufQXyRYfgj8wI/z9SxrbHaQ6aPNweghLLJDlYhrJiVQw09jRPbgEZiN7PVWA
c13Sv2Kifcyxvtt2AZh2MHwSRvP8hzw1999F82nMX/EpF+54LdCG7TXkV2b+vbQtEr24zXvF9MQv
jiBUi7lJM0Go6TtII4n4UIgdyS0wcABv9uuafSpQ0A+b196enworYlhDvzGt3L0MgpHsNf5X7ptH
0Rkb00DaorEzWPybpo7eu1m+zwsLUJ2DfbZRyiJsNQm6j/z/4uGgRRf/zgq2cDqDWo3xDrzzfxU9
dTYPGhzYAZkBHIp11KAoyG8Y5kTUC+9JQg49VT1jRNeIGZpFW81dyEdOkjBA3RU9yhxY+BY2dsVV
ajPuhrqrb4ZiMgYJZVEcBWf9Ly9e1O1efnBO2kua+BiOD/796tDhmM0lL0f6twk4MlIAXju2FxrQ
R5lw3v47ndz7Tzr5n4/tBLieB/8RkwSNq66avB1OtGmnkoVjkdZ9FEAeNdiayYi5L5rPel3CHVZK
3qYNLaJILcW5qHMeCDo5WAGUKzX8u1XRfFKYAHuQpU+KkO9trwowGf0I2wnCSXgYPc6e3kUZsG1J
KbpOJduanVZPUxfzIEBBjo3sU5VNqbpPsTtg7u9wPf5w7RXBQQhGQXG73qiyvs0dK7Za4SqfkBSo
lefQbLNTkV6b320mv3QGxsz//aQ5/66fURxyPqjt+CFehv+R54Skpggmw+lPRuZAgGviZwlGiaMb
a5nCcpfuabBVIqZi/Wh6BKjLuXYZx6mthYblLqgjci4942USxkPS2gdNjpHYhW6kZPEI/LWmjSuv
xdBz5nxuodRMvzIm/faHzeY6L5MNjitpkRS5IZmzkyy6r0iY2FTTs4pNTBlKqyfwv3/84D/vGQdH
EBcVRgiT8T+8AZKxLewoI4bJNHv7kJU7Iw6TbZCyTVRGAr5FUo0m05s2JrB9mF01Sc9wuJRZpUjg
ik0er/EXD3N3pw32LH4n6bPUVdO5b6BY6oJhaYm9gGlQq00lcauPNeTMCOz+RFnxhgQrVXAgWH8M
TD1mMKJI/qEOeXkKZY62omxMrArmfj8HNdqyECZVvsDwKJdTYCL7l6vmIeWz2168vjn7IYYOiPNp
sFPcYL3MPdeKiBUm5IdaJTCQw/iIPK/iGHWwP4sPM4Z7lKwvBdQEGfTYv6vdFbiqoSAneF0XynYe
7eBxMwBzzy1MrN1/vyIEFfy7qAr3TsdGtEJsFXJeDGH+dQHzUN415UrITF7jDDlRrB6HkEBMGyVZ
JeYHX/oYmZL/sxPtePH91t51U/rJntzgvr6xh+RlVTdfo3hWxJRdkYfdY73m4/HHHxmZeOsI8YwE
+NWfRam3zi6GgP3U5nvDsr+bs/wVZMkH3LPD3GfPdlR+hgULR2U8MfhgQ+1sMBRYZUXnm9u+Du5z
d/yQFbHCaxtzPfxvreJx4reV7YkPzPbpWu6rwHiJhxSPlmacv0TBsh/kcDXawTwUk40JpPCuwpq9
qwfdtSjQ1XXAJCkvfTdVyyWOpo7vCOscz/Yuq9ovPbO6E66qBYVXjx1D3ZuwyeHO7pqZcWNpVnuW
NsQb9Yfi4Aetz7CTBU8xwzSdzRlgoHvOL7XidyU1kirS/K78LCNSbELWJs+lCtRMKv1zm0LO6Yyv
5pR8iqokXwndm93/0gVlUjU33wDB7MSIj4x6MhRxqwu8Zxl3d6ovTprsPci7c1THL6yUH6o1pYsm
KVvNhtJyeJ8j7z02m13hkYrcTTHSkag7Moa8ayUVV2RQI8h6UvYP3xQxiIp/6yJHPsBh/HSn5Wtb
VVfbTH2aRDj0mUMVLglKFslr0pUnzVQd0u91Mv4wbPVaKT0EitFAIInwqgpzLNfYTwV3ikxB7Myx
3hsFnWjWirvOD54LAwavYnWpirMve1uRQcotpPK7sEzPYeIhhf3DbxtV3yEmHjqzGukju/aUwSEN
GSIEKaMORaBzU2CnAocuV3C4dl/htt/YcO/d5nm04PO3/bQNVStMJbvvIUYe+tH5in3pe6xWoUDy
5ubQvmat/a4f8LRr0p0nSKTOJxgATYIAprVvTY7rJPo0C1xF0bU99LHdW5jMN88xWGzoezYe8VEe
PXloYOuI3RjNMyGJezz0H5e2fmyy+rYq3QQBR5uB9jjq2fzNuMRFwY2fDYbnu9giUNwhX0i33YPB
4GSyGAVIyntL0R9rgz/EIyvN5rsx+c6k3zD0bZumV8vq2D3AjEonvDY+DP98cLJrx0l2ZQNJQoj3
uZL7NkTIVswA1yDjL2NRW9cRehomJdt5LrJbbs9nUnnmU21HDHoCjIZmSdAIgjRGFviI1WJiPzEj
7+jK9ObRW56Nwi93TWwCAIbz3bzKH16x2k8Ffr1Yb93hmv3cSEQsQ/ASYjkGBlOZCAOYOGXwPU0C
4Dt8hBhvCQayQ+YeRNrb29l2pj0dOgkxCCvGsTz6AznQC172uzpa1JR0oFN1Ae4GReyBpClOQe/t
NTFoQNaz4ofBlSATJ40vsMouTtG0h8IQFykzf9ctpoNqWN7bTM2P6WRAZBHiXA2rfZGRvE+FW+yR
wNyM0Wp4uUaSUEP2qitNCF3vzdqSn+m1yWH2+s/F5ruewYyhxunyAiXNuQRB/9dXwIYWNvQXwza/
SgsfXOhrp8Z07F3qO89+VMtLNLzOuM8yX4KKQgKuR0ak+nIADBqH7FinxQJfsTWuNv61UB6WUxtL
45oFeXDp5Kf+R6++o79CUQcI2rnQbMWKL3zoeBAAw3sJef3kukF0jUeZH0PhvGVtVNwtyYK3j6x2
kVV5QFOrecXs8X6k/znVs3xIgiA/lXlpoRwZoZuXLbEYBoEZ9ZTh3FF73jWd7BskOu+oj1IfhRPg
oCGc/rOO4bDEteggP2RAKuFqbWPa0G09Ox6u29PRTtb07Jcl+E5bEBWWR1sv4+3MmiBi08TErmRw
bgEe7h2VA9zDELyG1Ws7Qq+zveRcBJ1/bVQREluohMMFLTVis69uMgyn2QuPgcVIpaDuBGhZXtGB
H2S27hbb/uXMebHPR7u7uu3QXZfU+tlCTj9UKms4bRbyg8MqOeCTuy+WyToHrgDMYUp4nW2X8NIE
2JC1+ClOwtcim0gPj03oLDGio8rf4gmBDt7Jr/P61RvWB9HzuKSRdbOJ8ya9UsIfNPr8tDwlQlqX
MLtIDmCUiWAwhBcJJKfp2FvlJRnX4WhWPl1y28r+4hlBzyTD2UwSEGWbr9ZNwHC6QLDPz3kdwz1G
ucCM0CqGC21hgcjkErJSs/HkwU6/RgKVF1c3Z9naAbZ5ZZY+ZDDE8QZjBEozluEbBBjXWxfNAC56
lCh1PcDMMsS26xHqO0F60hKuehiYABfTZ4LRuuLV3elVSyhtBvTqX2Xqv7iVfNHVBZaL9Q6c7Djb
wHnJ0L+TuFocQuA+mNzlR4jhSCGXYWcqPYOHCzi0Euyv472mRpfLkh1TBFWrhxFWV/xYk+Sq6dnC
Lv1tQCENXEfmko1obfaNB/hRB32UmjCtRkQyrm5LuoPUeLFS68FyyXMHVNnKMQL+6p91ndStbB9z
Uh3THLpVGUfd1sD/WJGd8bTtt56QX9X2qTnkiF9g9Xes/XwKXDTzR+LGoNz2xcesqMEmtHPK9O5Z
ttWH4sMq9rnvwEBH2ASUuOx6JAEZIsi4JvpZTc3nZN2x61NK+7xSM0PNwS+gj6kuB0SITgEO17Tb
gvifnLniZhx5nwHqc9FCOjPGltaK72iRjEwac/Ohuf1TSuceZAfs7+GpF/PRGudnOWTTWVQ40mVO
et+Vc30w+4PWbGmCME5x1bYz6UUnePb7oEVZBpHy0yH/eoN4Dj2ZQ3/bLjLEMqC6WAPK17xWGtTI
Pi1G+9CZ0XPiSbBK+0Z3izbEn589mLtVmX3KtuRZBYIajedCWbn7fskoa/3AuKXdDGa7t9f21gbu
Saw+QhPvpBvoQLGNxz74Alviy1z1zmHqYXENQXcu9TRN6QEj40wy1c1Ujg5VsiKJINd+rC991Oxk
6TyVaqDZKHWNkTOPMbENndORosW582x4U3T6U4/yhf9nM7PKNRAxLn/LNjfbgnx6pmj2cnFipwCQ
QZKRxL+nFJtEfUfI1GEWSRm5ye3mgSJ63uhhyxLTnwRT+Rbg/4IR8jvStHMCvoKuuJh3Zj6jJOKg
+3M1QldxF6onkVAX4Rm6c0YpkehWH71hHPrSeNNvkHgxhB7WB0cswyb3+mcl2nFZH1ht2zdVe+r5
QYyP0dB6yU7V533bPRVA14hkqH0rhjZ5TlufGvVd1hmkYszBY7k6D60x3GcBLOi4g+nck3BBLDek
WuW/gD/7JjIbhDM5/sg+zk8cmjl6z7OHp1qyvJlYaO/tgAdkmLk8eCfa8BD4RYvpMyGSxHmpqWs3
KxFYVasr5P8Op6jeT34W3Q1KipopKRIeHhyaC06nW0SDl4iC9D6ckl9Gcl+jOWda/WI68WdjSNIj
4U8SotbulqCmJp/lbRYca4yrNOhRMGzdqf5CCMSO1Qepy1LuMyP5YQnOoapS2bDJvgg+5Nx+nOo1
+mZW1adlIxZQz+1gpV99fCWmofldxMXZUgOQiskvul7zXKzdr4nJqaOOcaH+bYIRV4pIDhxiBHNI
0H1Uso4vsmvOlWNDF8OLmUbjNBs8OlHsejvDwHFqchA3jq179FLYus6Sf+qJCK6su4RI823AIHDn
Arrrb5MDu4kn6ykswu/hEj0wg9qreimdxr05hbHiWnEGlHSoTj4EMXN7OWKR2strodTvf9ayhAs9
1/lHRNAf6X2/MThsmUY3KKlHgWc+VuaLdVhTOnlI4iyHPboJMtEWZ6aodo5NPdLgKM1dj4fIdmqD
gxKtqH5ctSTeSntNTcabFOm2hT+z1gQcan197nzHPwjBoFJ46P6oSdm1k7RBPDOUOEpGz1o4pRUY
lrqp2tV4EaQ1C+TUegCn59a2qpoD4oLLYUZ9g6ECvNIEyS+FX6X4VO4siq3Dg1owiDyNi4XMnghG
DQBofQ5RitwIsL+sYIJKq7oOAs+3WY/74rnzPepeKvvJIm8ohNMRPYxyOFa1jaMZ3JNz1luQsfwQ
FCcrL9maCraWl9H1uRjeNXeTs+Xa3tbpA7yI8bPbkndjINI1HibpPw6NiLeYZ4HxDBNTb+fnqlbZ
gh50Hrp4Y3QQz+nX0JP5DQ+ROLnLoUmhtJqZH+xdZ2cPXEWtiDWzlZ1IRHvktEuJyZYlaPSrmW5P
H4Kbs+LOcfvNTU306TzcxuJ+6RfB7sqKlFc0i62Laj9gQGv2FAfF7O7beL1ZqwUBA9UFFrekCjZm
sCGCieepsy5aIDonJ9cbaY2GHVJPQ3zRAKducu0J3Z4T3BF8As7O9L2r6m/OYBySWj70Mw+qVt3G
AXil1y7jwfkxRstzZPTLbnARqGWLcM+5iQ0jiV81MojDUAV3DbExAGoM8pvVJIYPD5g6ZfZg2ih9
45O26VhHY7233VfMtc1tNU8IS9TEx0tcNH99KO6YTV+CCO0Bnkuf3Tp/1oUB/zPAvxkfgm1Z3vIM
lhDRKUwPeGy0ZlkrT1LZnlnRniO3/aYht3VlrwuH9ZuMrLvclISJy3wDFZ7BWFQoloLYtVH+TSve
UIqyr6bjjyCWXxZ423MdPA/t8opFJRZx/vMcT/dd7R1D1b+OjCpgjaHZUr4OxCPW+0qpvBTc7LeI
ZTl43U8aJn4Ns5Hkm7QuGPlkNYTzdoPiIPqz8+VNd+uJaYRGmh2UGlM/XYWzHty2v4bChrpUvLgJ
H6XO23M0wqGLh02pyrt2YHnWj1ylEBkNaiigaJx+4BFZMwE32yMmkKVL7z5wczn5LfPMX2LkuTSM
9DD5rJxRhduBmhyHAVxXEzNZvSWHRfLDyMlXVE4FfyBpq5s3UKJ8pYkapXEXG56yQmVVVtcQqgVY
fc7QuQPM75ruPAZgE33wDNDEzqJqpNpkZRpD5HLwr8/LUuV4bGG5Zxq/J3d6H+KZuEzwyrZISNs9
ZT6PR8MAQ98NRpc1e/1c6BmCAcAC5MMLMp/E+zB4VDUzpM1ip5ELDWAN3ney0Z60lihC2rwxIDV6
MscgLkxWBonyNV0MKA1xehDUw8weOVZ8ohDCl94WqJGXLxhBtSWOFmYaox7g+WCQiI2BGmcs8i5R
N2Qz0jurWnp08FOgBz0bnbhF2LzCOhR3Vsni21MzZYkB4wG2N4XQcnLUjhdC+UTKXd5UPebgQlxh
XaP0gnhDqNmXqrQsSk99lvPUfZupO8OFgY+WeFkvgfRzjtIEl+wNdrECF3Va33i8rm7yqbC+LIWf
ItuHZsqP+rU8herKBiQ179pnGv9PYSCJxs3rEnLlt1pYrJzm1KrP2A4bqOyoZ0ALrBM9b14SC8Ip
mIRCXeCf+VuTag8EtznkaA/beZAHBWFCNQPzCrksVXdD3vze09zKNnpB+gBwwSwDRr19X5Tpu36G
WsuaD8HSIVgJ6n1Sr/twQGGiPGqUJM5fcGMsw+SmhbShEuArNW9g/CoZUqBiio5oSygz1JMZTuUH
gyNT0gfrlWIE0LbWZV9QKC25rU7Gq4Y4ZIUpQeM/renL+NvDXHqzuOw9cfCALudD0FJvIkYX+DMA
L4nyk5y9j6yab1m0IrdMLI1/Y8PfOnCPtX6SEHuGuw07Z9WLu1WZCVRBIQ7NcnTRA9QufYO6WdeM
2n5Q0ylVtoCRZTtM4g5aVajquUxZITgV8lelQNS0Ec+pDqWbMzJuAbWhT6HWNE4OkcI+qqC9yGLG
xjl3rXqwgH0uHtG/2Lw1ED/W+eAidp4bF1vQ+lMTBqDYg5mKYTc7ybD76DrDglFe3TI5UqAk/gda
GNyvqw9WunczWg+qncmUttbtq1saUB0r8Futenkz7mH7C5qjxNnMS/lLzSDnkRpSK7jZP14TvHRw
cuC+DgukwSZaH1WnN4x+R3SiMvbOs0/Mm/4I6YR5ZCSIYKqJovWIfVBzWqHuzSWMn7WvRYHMmj0S
9u+QnGo8AYrGHLeFZ3/g/gooznOV1czTQ4zKFwPgrMW9iJ/j10Ab0tjoVZPe8CEDo2lxUZvTQrSb
xGof19Jv6Xhp/kYuS9Sgjx29zWQgJOa20MUKSqibEGRShemnOqPq3VKnoyNTio7eNv/MpCvX3oGe
NRvPK+4EE2TpifKgx/wmjam1E131ayyze1U5yYISjdr2UOYZqmLBvQOs8mpajGFwW4dXguWrLd/a
EQFuwKDDV4WEZ7sW/h3yqteMXunS8xxCU4F+coOO5Rp3y4Gx+J7DpdEDTP8ji6eyWcaA1jlklmvh
sNT5jEnrRa5bqo0CSQXdblLtlPMFYyLgHaVwqLrhtwngYWBjsrUnFpLqE+oow904OI9WxDyFDsxV
gltvmHZwyXDYw9oLNsb008/zo7rd9ZpY5BlvN+YHjYf4Jqr/MgBSogTTZaaZhlD5vZ9hjQRirO5y
F6/lMBTxBUxzO7eGv1MzcG1ZEGbegT7qQVsVWEoUn65MeWsPsVRFDamfn9QJEHAw5t1UJTlVnUzu
VO3lBuChTSIflrmIt33WweILXta2b6Bxv+hhgp5jGP2KyfpkP2lzjK5cYdsWPWxP9EBTwTIaRik9
tBNcUnyjnZQ7hyiJIya/yaF/li5bN1GdzJmIvRubz9XFAIkY4WXbet5TCgK+EYY8LQP3gBBs7GY0
WYe6OI3K5qUK6ntjdPEg8dfv4fxbq9TjtoBeEnHOR2Y1IU2q12SkT/es5hNbgUTXFc12u1XEgIGO
iDF8syUelGYkZgyZsg45cct2nWGIWl1SawRHEzuFvpsB08dJbXVz8zqwJKvJSlUzj7GaU0tnFESQ
/iAPf+oGepD9k+OMr9O8uFub61Ng0H/UHksxcIkBajuPzm6Zl5T2HPLtTINBfsfvoqnPa2lSAvok
SwaK6qsG9bDLvq1Z9d1OWSJA56btLE3WOihbdgA5w0Ckk7V7t4HINZf+NYvNFUqd+7VSjI9ynh7a
zpbgNdmDG8LB6iQ8uEqRp5qE4t3jqWQ4u5/YWpLVdzf4G2eblinpzsTIVlMuBoxmN76X3PkUKds2
Yj2O5e+AwhZuDqoXEZAA/Ad1ldV71aLG8DpcgLqA11sw1OQJhdhV+HtNHkp9uHRrQnvaY02KxWf5
vniOZjH01vQ9HzBEzjjkoPtwbABZD0ruVu3kChPTzjuZDwDSeryogWGq4Zp7PUDhUrdUJW/aXCUr
2nuSK5/UvtnCQWdwP15xqEJGrlr4HHQosHjM+6T8WY9vegnV65nIPzKfpsBp4FK6b2WUHeOM+YA/
LUQZdN19APZ6oM3/MIiotKrma9r+nsLxe9OCq4c516y0KdkyWHXbJUCA6RR3PXaQGsbTViEU4w35
6Vvmrx+quxNJdAqzeTNB1HGEz5AnObbyzp5SZQ/QM6+Bv3xwm+hqGPGxsoof2pSjMljhKjWaRkOw
6RTpI4nD52igAosdKrCQ5VxNvwJMATSnY5bpZQ6zdxiHDPeWjR5zNkA9W/SEx2gKspM2htJMr7nd
OAn7gCYOKPCv8CHRhknxG8oTlVE8xhu3LX5rYyHMboGXaod8WOdtzN3feV++KAMjtW2adY5Io+5+
hXV/D4nyl4brYPsd1755k6S10O0ODd4uyreBKafiDE0DbMseZDdVD1831M9INM8aALYCEDsGNBs3
im54AX6JofvtEWWw1CZw3of4SbVPy0J5j40j/FQlN5sC5WBFdVgpit/oVvd+EdlbKYzfejhs+0pO
vJC6gdULCAlEVo/rbvUw4UVH2gjNAQwiwllN8DlEReNhgvy21TcpwOi09SZ/W2HtrYB4cjxgz6qz
z80NrwcAshqaO8aEd4qrhHrhpGs/3bvVxkNWxXsZgmmWfoYdP2T7oiY4r4eY7WDQBEU3Oy5ucRxy
/82yWZJhm/5IFaU2tbp91NtApNQhThc+Es2TXLKpeRussN0B72wjf3iAawYRXlmJqS5tUZZI6P1c
kju+qZkv2RJYBxgMP9V4nWAlMn2rP0TWQTmNaRh1HO1fnivEbvR+ld6ColDZSajORk1HM3ZA0ePH
4CwBskRatpIfB0o+q6ggLtSQfAq/rKN5n9YSqoBDf+Z67QW3TpZREXxXD0ReQU2z0dWoKloT4Mjf
VLhp9q39knc0FJX6oKmqAIbxi3Hyu0rs4yXEJcTqv2r/rkKyXWfhAd58SAdo490H3Lr3oYZjNJ7y
LMfGQawIp20gq22DDbZl+89qOk4E5i9hdN+Vo5XqGQE+XtC0nNqyvSlPkTrz7iRDD4bI1IyLC3oa
PWFb+o6KEB0mKznLHevKrZLms/Y+LNXhR8bdYhrmvi3QEPfKjQ4nkeoYO9B0+ytDzO96ymItrBxp
L2lEu5eaOT/C0wwaYObs1ClcZdFwyNNjqMg8NbF/ACiQYGi1nFK8lqZG1TWFUjWe+smVyl1P9WB6
9sSM4uJQvZRu9dNR81N1lsNG3ldNeAka4Drp/6zmFpkMFF2z+lyVW1zg/rKz5au6PGRHFocUeJO2
GDDA5z7kapB/IMBs2oD6kGvqto9I+NjQgfHUj/GHZiMgi6FVlZU6zboiVuN03V8vuMMDIoN6qN9e
cYeDLU7JrDvAAXsFlMfFdVULhdrB0RwVxL1tyGmEJNGQXLsaSrfJZNsx9l5FP0zX8IEu+ZvXs/Aa
nU/BjU8NZ0KqUjtU43u8Lr/4xGlplqccYVx3bfiod5IJlg92RyalPPh+3lCJcIt+8zEsrGR1ceME
zzaWqPG+EOM3tdbovZ88+AcH4tEenqi7HpQV26hyyewk+4zxwcCjPSPCBG/DTDTvQ/20Ot6zdpBS
Ra/vyI9SRFcUeMp+0CHzKknehgezT781hvOr+eoeCrf2dl3DBVVVhd5sjBA16LoeoESGsSpVFaBg
P/SYJWzcaTrnYj4jk/oCRf+1n7GAR13/LObHtAJJRhLx3Nq2A5CYs3QVH7q+JUbPIFdsk/UegZft
/GcaZ1kMAzwPZaOdOH9YkH95Bv+LE+7P/+9o/Lc5sYOWDr7U/9nR+EnZDP+v3feiHr7/s6vxX3/4
l6tx5P/Dxa/T92BgeR60OF7zL1djkkz/Yfog7S5x9YHte9C3/rI1dr1/RK5rhoSH2LB3A8f937bG
rv0Pl2AvP/BV+I9p8Vf/L7bGlJ+QwP6J5WrCW/Rs0yRTEvtt4tuV8fE/W/ubvRgwkzCuuZHFCKpi
uKthOG5H6hs13Tr3JG8CSPfvoYc5qwkjP1/6d1kZt3KNQbtbLNtyohZdhnYHG2xpQz4fsrmS4kWR
YpKR3QaQP4ZnH3c8Ylg8bmC1yh1Tk/LAlHaPPXd4XEhu3+BUB823euz98d2RPQ648FO6URBJJ45t
G94sp2AXr6V3dtDSxqDuKEnBYbrgKYrql1zKh9ldfjJ+gSjhjoexWq+uWC9hvJyigllXYY2bKg3u
C9J4tqYNg2XIfjg5CYPyJBoDizCzfyy8ACJPmwX7Zkxd1DeYAuTlvkTwdWcpb7kMWUCFn/1kiM+0
LI+Yel1RgItm2st+vI1LqQIO+/OEIgL49nNO+eWszJrN4Lov4+zuoNq/GgGjCOHwmT0ysIq5/yrr
hPigsaUySOyf0nL3K8IZPGXsx7YsLqHvPQ0zok6nweggHyO4bsbH4E3PTSu+D/jwD1h3rPnZyolZ
tB18aYpaYiHWvViMQXcmOJ+0UL6ORNv72YyK3r83AppOa3k18wmvkZagwrlCIc/HLTgLvQFybInp
hq1ovW3IrN0S7nYqzLOfN4+DWE747YZbayzwEfKQt89gLoZNSuRKQImxZswawuJXXd6KxPviJeMT
LroM17P0UIwNbg1Z1u1m29zZDvtFMiXFJjeMh7gA4s+85UdXFVCG2EVa5hcHQpvL7LHxf5qLfz83
5XwZOAlrUy+P6wJ3c52KPcziIsP0qTOpH+Jnb5G3lGttx1l9nMG0PRNMO0TiDdpSWFujyNHerMEu
LRmxOXN4wtsChrPdXJtgeq5Dt9+n5XiiVy0Ok2JFeD1WilzMDTUjt3JuvVXlQoHt9MxmwuLOr9v8
YKGEcReM8ER58vr0wZlgDTlBrLAeQZhu816kBfWr+eoGxVtTNPCa6eI2gKKvhRA/1+nejARkJFgQ
RQik5WJrDG+bUgZUhy2qnv1HVGPnOnWRwCI36hJz1/vVuHWS+OZ7/YMtHgIqlJ2VeY9YMLHr1ydP
4l3kOUgkSZPbEKd+HZaZwnBwivu//9P7mburBR+xCpl6oz3Gq7Oc13fivBXrZs/s+vdIpA2Ah4AR
XrZkk7TVS9NwiezJ3w8JugTpfmudCFuKdGJgENC2Q9rZYH7ytRwm94Teb9pkpvOrnbp8J0jVi7r0
HBN7cuhMYV4ces3LDOzx56u/v2e01gZha6kcmPR/Rreo/3zVq6/UYrxf3PD9rx8qs6MWdjATfvfv
rw3ZeLtq7JDg6p/908tVSNfdBgCVCdx4WWZcgrgx//yr6DhNeyvLV3hGTHztBfbFpq0QYQhviLZu
n06XcMx+wl1dWD5MHBJ6JmO4JaQnSNhYZ8c4dOU1s+Go9odLE9VwdOC2/PlqhkGKra91+Ptb+jco
sB+yJQsOf/9+pv5I/xppFcFOKiqPUePFZYcYYjUYDlUysI9dRrrERn8PU/Xmon9F/0cgHjgjOv37
O//D3nktx4ql2/pV9gvQAUzsrdKTmTIpu9YNsUwV3k7c5On3B6ou9e7TJ06c+31RBJlaUkkJTPP/
Y3zj618lbsZ3JZUqGdzweSzf+fmTuvXnrW8MSXqLUNMuYAMKiEP1LHs73GdlYr2MhXZW4MnGLP2B
wcPNTcoHkSe+jdVrOPfGnd8k3qGp3ObRkHCzxm6yFpTgoacpfB6H6mVUqr32ZmweHQM2ygL/6juo
OUQTJSdoGuVggswFEYvC/wadyDeXEkkNFEkUNFOmJr3HF2xdQC28FAmtsHKgfB66M47sOfeC1kXM
YUbVq/Q0sB9Cv2g1VeIuBamRJ4TrxB1dzI/J8Et6IQBgw/mjFcADbe3bTHw1izTS2ghR7O6rTJ4y
U6+CmngxHA7uUUPndixU9dOaWDB2NgkasRy81wQ2XOG4GcQQzdnVmldQDoDto3p66r28gUisHs3B
3QhvIKS261/mskcDhpG3DydMllNXvTtTtitUfCvSONxr0mkXN3e6k67+MaCLPgCv9QD1MOFKMBTx
776e2nszfmq5u/YjZgF6so0M0DWkW1X2pF5GHdsjclI3jCRspYvoZE1NTGkwPFvLc5baPFhxK9k4
rK89Cr9i8E/T6BE4NsikDNbDnIQPA/jlPauJAhGm7mZ3XUe1YOdZvbirBzvkESELjlYU0rk8DZwJ
18xm5YKhz8PPPfnsqheE23og8LUKUn+5Gb9eq1onrRyuJ8GHFKTMCbjbemB74g11wB3aBo5UeGQk
YEBNK0+1VTdBBEU8aP8+W9/7eknp8U2DsLOjmFeT41jWgSqZ3YFEj7uEtcIRwAeLb5Ttm/WrVk2/
IDFRy5HjI2YanXQ+SpXgVcwp8S0HfDEeypzllMyROkB4+e44g7dTCQ4em1WBaQ3lyWiiLpiXQ4KR
Jvh6acQjsNaI6mLhOQMsPa2XwecpZoQ2WF9DyaDMndW/4CVLKoKQ91JPlNyRfAx5WOb6JleuOo6z
R8qA2wSVGumvpgP64eW6zsUyOFJrZeysC+fQOP5+vcoxvAs+4fq4kt++rvKKn5N/o/LWL+Qqoz8F
UMwvpiKoRuOvw3ojfL1cz+amV8h0qbSu151yYMmwxIGkIQhzywFKF6sXwiKifeE0r+u1t4yZgvx6
Sm2V00iTH2GJyNd19fqkJz9lVHdBCAlxC44Mxfv6sS4f2bwcOlfg1ihD2Ex/v7d+3hEm94M9YfXS
9Db4OpBA8K8v1y+s7834Eqq0O1HIa9EwLZ/perutZ9BHyXuj9YP9jvvt6/B1D37diC7OYp0H6zBo
Oj6AKPcesrIizGEZ7tYDhROuizbgqV5fjwnuiDxp/hhl989r9/mM6hV1yfU0KTuGtow8pAXZt14f
N9I8mLp/P6lf15Csa1bwbo+yl4sGG5Rn9vPJ/Ty30/oXujoJ/J8L83WJ1iv2b++5pU8lOkdH8/W0
flId12u3Ps3rV0x04GDY9Dcjx932+fC2kk9gfS1Tl+cuGdwC2R7DUpk3PIbLI7M+SrEw/zr7es+I
jANCT+swRVUbSHSwWU8GiovuVxpjG1itxnCwfO3zHyzv4UMv7ga7hxKlMx7qWiwD9++zf3tPaxua
Sqzdabp4FN4Sdg5IJtGsT/HcnhEyww9YBo6Bnc56hkOVfqXffl8vobEMKF9XtLBCxrT1NVVO5yhT
FOfLI7g+kpWMY30XRQYjpZ15OxRZ0bE1oM59XsL53h+b9PPK4v2hozmntIaWR9KhQIj+Ko936yV2
Vlzlet1rYUDDLVrapFzosnGQPa5P63oIPeZ8Si0hN2+fsQNZHkgfa0jGqmI5/XotPUfbWgDsGRoX
ROd/5HYWQ6cdsi7d638PzyskdH25nq2H9dKv74UVjo+y8Y9fw2UezjUf0jJyfp7W5vSt9KMYoJq0
9v4yydAzKQJHZVVx9NY/gRLq8oetXzOjdt6t/2IyWB8d19P1S6zD/vre9WVECwdyg6P9HOo6jn+G
XVYcogVKOkAHCtazr8N/eq/UNEbRr38TFctH859+xMReZVcQh7H+mHz9vjDSz7YtEkAkf3/bf/re
f3sPBBZ8saWWliy/6/pVPXd/QFwad+uraiKFEiXx1mi738a4TEd0JZoAce1fh4GmcvD13pguD5up
a3u9Nd3DNObnQuuLg3CWa7F+W6QSTtdvWb95ffPffsz68l++h473zk7FpVz+eHLkAOmZgAGX//fn
j/v8t0M9UYMFRHE2xJAd1q+vB6I1G+Sly1eHGclLwY2Ct4dhQo5M/7Wh6zOzWzOepFOr3dBjLzgO
i9bdWYTxSeyxLCgJUlyeUfR7dTCtk3tNKZEhvDKyYH6ulrUBlcYmaNZVQuzwv4vC4qPVLXsXLk+A
iruQqJ3xAkm2CrAYFcjUkhAlhYbKhEGmDLq/D+tLbx151zdTvyBpYYktTZZH/fOwDtvrad3R2GGt
2T1Znt7tR9H/Lqy63fF71wHhy3XgLtPC+tJaZ4S0fPVcYoXVwti1lpFn0KOSjw2L0vIXrG+tf9B6
iFLDOdBROHS+Te1cLhNXvKwSkmVq9Pw6piDOFBgtawuNiYGt3jIH6mmeQS4rofN7S9MhXlYpaplE
1zPZYT3vuRGXARS73DeUtdYieWIgXg7rmWEDjktkf+yWoZckFSbk5axF6Nga4Xzsl8E5WYb2jJYw
M8EyYq+vRyunqARs2epsHWzcspxyl0GhMG1wO1H4AYd0nKGQsFicl+Hm8wx3ehBrd2Mh4F6ky9/p
NRIV+nLW8Ift07m/pqRWIUa+hss8u/7h6wFGRQ/J0oaItCwqinKRiOnLgqJiL68TS0qv0+tD6tGS
bdwYa/uYCuCBnMBI39nL06i06LGxq2m/3jhYacrAnkvG0/U07EwmZCu8ND7Rr7NNe1unnqUQYHDa
LxN1aerqUPbpUSxrcKxUZbCecY2YF77e1AE5bvu2AYm3/BFfh8JL3cMsgQf9/b693EEduaKbTtKt
o4fb7idNe1p/2rAsKdazr0O03KmdId/7IvJ26w/K17lrPXWmgg+eBEU6XAPARIvN2Dkcov4YiwY4
E2vw9QBWiFsNDJxIMdrqmcYFXr+gVYLNQdf8CJdLs95tnl+Ab1lf22AHuN060XNxxQ9zMM8lkn0W
A8vNtx4SaoRoNksUZQUZhSZlTn40zr+5bJITxocp8KNxCnRyf9js//26IGsDYr23DdtsDNK0G4PK
G+itGQ2eQpaevJskCb+cXf4qy2bAOKqGIAIMHKwv/4/3Uuwg/ijRj14Gs6wemqEY7/uQuC58d6xr
KBQNSDMzK9zPkOXRd2vPgzenQYI0ZR+bDkogvyILtKTnWM8FWD8dcmare/OjUdyUXrpHC49CXjdw
I2YP9luFbCMMjzKxo7tOON9MQ8WXERtIW836Y98b1SWPjvigriy302uPAPY8ARE0UpcHIop3o0Ea
LpKpDWD4R59q7ptHv/qUDfCt5ODeYKotVZgOWxEgGfQndJKQgx7bcH7KQgVXR7rduR6HyyCc8Dji
ldaq0d4Ds4Li6GjX3mX7oWTaHB03jjbaKPAGTFKcLJnfgxDRdppP1JKluKOdxulPXQ9kKkIgEyE7
wWk2X9Kk1ygFq/dR+At5Z1SgIkYUvBq596atG6fOHMk4zZpzm4rmvJ71WfOHFMUAJ0fWFxGvi9wC
UJyGzSeizrmZa4NY2h5PJb49IygjmqJaSBqBjTD1Ps/JejbYjWO7wjiFlE0XVnVM8zg6lm17Pw/u
A8PZ+CJ6GproMVGjun6K/VQfD1E+Fg+Zmjex2S5lkEhubcwhIDamPfi8/mJ6oA+Huh+28G0W0VlS
bUH3XAX+qL3bACmJqc1YCIspFT7ZtfaS+6I7eG6yMzoKqYXof9lJdRa+Oe4otR76HJOx1XPAGV0Q
1QIqOBx+VwakL9x1+DzrbROKF7sspiv0JBI2bfU66Wa8a1IEG9Cs7aCOZw/nG8BAa2ohzBkIJKms
q1T/6UiKuOXwu45CaOyzToXfP85TMm+E019LiRjcF6OJukinEpynt8Yx2oNo4m4fSkFCDt2vJ4nA
sB1LmFx6aW4LJZs9JhMLTd50N3SReZfDQBoogm/w+dsHW8Ouqpn91rXRxlW6EvusqBC2qogsE5b+
e6GK8VRDsN0UUwQWKfk95McOWpFgCXuZtfQP3cB73LPs2+hG6UIjxTXgFtVVCA3JacP/uLaFdpcr
I76fNMQ9UDRtitFI8LqeZkbiNX909rLeFDF6dzaY2GCrbZ9JJnsTfeXUwWMxgYclAmdhVBqH0Pb9
LdoAcxsmxk4gQ9sizxo3pfQeaDyffc3JLo3XHfW8Lk5Z1vysJ5ollSG6TwjA/3bvXv4feaTCMSBU
/N+7d/dLfuh/bX4QtJaU/6N/B8Bj+davVFJr6bZB6QVv8dmk+6t/51n/EKaBAwcaGW08S9Da+6t/
J5x/kNtBZccmLNvk22jt/TOWVPyDf2qQs0ucqQ7S6/8rllQY5kKh+Zf+HZmYlimE79qo9AxduOJ/
9u/cbGoAiuIXTXTbOjhT/Wp7gJRo5uzK2uyfUgyZT1E6BmVh0KfqImOLKUPcyr4g0aKY+8Auatwb
pXOrtYb4PWmW+wSuLM5tVoM8nfYjeRteVA+PDp2bKCrT50qDcp4nIxy7vq7fRXv1jWyTMRN/D3tU
KCWb03uzK+tzNpeovlOpsCEa7lPj45lTdlg8uxlM1MiJNsoIxc0zNagbpmGe7SrxzyiQevrmTrg1
oTCjTEaPXyk5/ep87QphS+M3B1NhlU7OGBRCijfU+KG39NpkMn1LPFRcSOF3dZvjpSuc6l2phdMY
u8NJ5FA/iqh/nRTQ7VhT9bUHH/EqUT3eVXVnb2v01nf0XuPXkthMREFYmubiLCdgzfOTCmPrNHjN
D9/1SyD72cFophz4s+1dUmeODzgW96QG1VVn3AuRvLOonnYucVHNXAwXv4C8nKmzJNw+5MN607Gt
58gQT1jBXioH2admD+3Wcaw/tNHbVRX/O10S0Y2unCZhTix5M2zLuI6P5TzeKAz4O9d8hvNOtppV
7MExy71myYqy/iWVvf8GOuwJh35JK3b6CMcCrcSUDztVpCOSjr46gnwfIziUIzQCHxH8hKv50ZoG
GEyDcQ9PBTAVdLYDDODZdC6al4PiJNuwq9BTdy0FYNV5ZiBdlF+91aZvIQ4IK5nLR9J5YrRoRnWs
rd88R80xSwvr6CpHf6ASntMbFS8yY+e0c5GueLF88MzChMEd1iR2LznOtgn70+zw2nBx9oRXQaFX
w97xdSydU6MtPGgN3bVCbpM27C4yABhabQNBGLU/IXn8rDVdHVXUiCddC6IhFCfDLP2L3fv1aeKH
YuRNxK7TnSjAdUf0TNLkaKASba/hOz90joc7b/DFoyBnk6y2Qm5CkX9fZ7p6me7cuTtjoEuOcdnX
Zz3Lue9j1LFSBEXI4tn1b3PumlcPdiwTj02Plsx2UA/pc5bUpHBSYPBIx4PXR6eatfVjIjSYjp7z
NAmlUEPjrHckTba2QMvEr5HvfLCesA2IrKnxrz8CSYExSisXarLO5acNuOIbYyqd265ShEGa2nbg
I6cBRbRkGi7XdOzv0jCdD2Yhqjuh4Ku7wEKMOu3vXsap7M+YfH+KsMtPbYMF2cZJU6Jt2VZ66228
RmMz3bZHNd8Avp2R/LsAtosSa87y58OMp7ldtYvXd8af5XWHbrlZCRtIaC461lYaNcuIIfPOyZi9
67HVPvqV+QxzLUhCIa4mBvpYC6tzPi5ha/g3ByeqPoqKSl8rS2h0nn3l2Xm3uyhh5II+a+Tz0zyZ
6rTIuwnwTs+EEcRIoEW8i8sldhOf/qGHMU+0VOze9fow3+mKyC5ywXjQLIaJtqodEtAn814kSXNN
RQydqMTq1zRbaJVpwEJOTq+aD4DeSvorakrjDjyqhwsK7o0uuoBdsiIubX4rp7J+ILEEMlEF4Ab3
caDP/ofnw3CYSxchn12AWycvx2FX0Hha9S1JoU/q7r5vRH2Nio7Wlz9NMEOMYpO7dXwhZQ2ZArDT
DdITbE+ljVhXK/oHXM7mEzDzB5MUlQeMuk/znGnLVgDbCcS6+wZ8XOE17s9xYNlX0fyr0zcCJ9nj
IDPbldtqSNMTrS77rjey5DS4wE5l4fq7vE3Im4qBnCemlsLX1n6CEhyfU8I+K2CPViz6q6M7VJLz
ttoxDy38G/FUqv5dV4z8xh+6G5sPNXf/LtYTHR2UDRTWg/IYTUN/iPzZ3ER9S/74YIVBC/LDatwf
AG/9NwEX6t5qjaAleHA7Ecp67FOkaECqp4tTaCb7JNsn8hiwpatPj3PsVd9Te7QeXKG9LlseKvL9
a+XupBla7BtIajWNFFxu1/8JR67fa7qJ61NW8QX4JZMH265jkVnq3HjZR54Yz1EyaWfMWOjo8+yl
Vb/qIXzoqWC9olb4KNz+XNduup0zh9gKc4QUE2O8AkRB9bFwmWnnZunAFdS6Bl6M6jtL4O/K4V+S
wQhHu238E95n4AeRghIG+OToc8dvOyADTxjWhSV+R1iW3hq2RcdZjx4Tj0S1PvPi51ThGhxVcpv0
rDmULf+VqXYtYgFTQYRbo/aHsyVNjGtN+RHGdgMrtKBZmcW49725OEwslQ9DWPd7p8V95NBzRWFe
vfR5L1i3FtMB357/4InhqKNY2rstXml7sPWL38BqqbTOw4DojDt3KuZTxBZo68WYPlpwQfcj9Nhr
VjnfTUPHq+GYr6NRTUGSGo9zArQLLIl9s7iHImR8TmUMQReSbNfbUMKZqeutmWv+dmzMP02lfkCd
Md6UcdaH0n9DlHBjYfRjLuNy0yjJpieTr9Hgs8zv9F5e5kbb1Tifwb+wvdfGj1oGmiH8rdPUqJj9
OrtiTjl/TiQuypkYaM1Gpa6xs5pWP7aSObHvO5M1QGeAqUKSHy/mIj+HJT+bP8xGt5+ykT1orjfi
YmYCu2TDTB0vEYMggr1jC47yrjXi6oXozXnne0zr0EUwHVeKdEshq3NrihSqGNuJPlMB/gLvyOOO
in/85eQ3St/hGdtOeugMD2B/kxm3LI+2bjf4Z9FUhwHiXSBtimmueIh6S791HR64OjpbRhK0qqpO
dcYWvq+A62H/2a/+GlvW8kn64dlnACJElBpLnBXZQRJCdxnKOHAatjYpnTi69/kfzdywKtCQMPQj
cCjubIhI042Q8udOavZLa+B/68B4lUaj770uOmhuBcwh/Z4LvaRVpn63uk0X3g87EJ2kEideeoWh
2N91cpFOkjlT4pfEwTF4OSxQQmmHLAJ0aTkectt5U48RqGP67PcJIMpNVbflMVbEKXKlxY4uOgJr
aGtN1csdtuHoRFPE2Myevx0qr38Y2KjGXjpeQtXAtB5xXcrWtraW14AaGMz44tjVH307EUCImd2J
schJyypPcvTaR6Fp72MVL1CY587Vquf0sC4jMr0CLmXc0qI09nrTYGGj8fQxEP08MbRplG7sjP4Z
yw7LlFvqyu7VY124pazYkuqA69f1v5X2TYut8YG4hx9Y8HukG0edYiW71lQ+oYFmn9m5Zw/FXMMO
5gLCrsMBfM4H9aewBUkeNInvymhmUnATsfETSEEp+I5zZ9TbPgnVrjRIYOnatHssWGpN1hjtorR/
ZM1aXAo+xY3jIrq1rCindEdQFd0w8mtFZOwRpr4VJsofLcPiUlQ2LXc3A7406N15yeEdBLYFIoCj
o/LUq4Un7YD4/sXFGXvsGoTSdjo+xKzd0OvPpxJZ1mbueOY7fiPH1F7SPjBDr/1AM8xP2OIGbR5q
q9yJaHzyzaQ5ZZTs+7SibmiFMImUHtjkgywr7CZ1DGwz/bxt0YWQtzVMN2rmbzEFm6y3a7J2CubO
er5laJ31JFbXKiEyMpqmx2qJrBKJcZITtGONkgkIAioy2uK9GgG0IvDS93Fe/sYgh3JEEwlJORQf
E4V7Ou5c674jGoDZzpkP7LogZGmiYZuhuXs8a9UmXWYU8O7vRZtap3UxxO+LwnGi89HVzzLp62UX
YD5AYwG/O/sXN0M/D0E0ObRm/exOKJoT1EZ7EquesgWTy9eDHBTl1skqvL6Zuejk5naHPw4xoaXg
qyyLMqpk0wWEbcVHYjZ38NT9sz4W39OKlmerlfmFbKnmNJR6uXW1JLugRdgR9gcF31V4rp1G7XzT
F0e03Pjj0NWlWO02yQTstxXYFxz4F2DXGQ9tFe5wrVfjTfjKuMddtEQx+zsSkWJ+LaCHRU0Zm4hc
NJ4FgiGNZ5fhOHb07lRFhPkoKmF4m1IfGCiOyoTqP6tK/6QJFr59wppaa8UG01x1nAruygbu+IEm
8NEFG1b67Qjdx5ZbQx92nvLKXdV/H0xWWMRaQGK29V1qTX+uEbbSZ07NOzjkJigAS9TDnVsDQYAF
r21KC81rJMUS8gGxGz8VUdhQvFcgRe4P5DEpBB9g3+6r2khR0TQxKWlUqHbMmM02j9KPNPOiXSix
G67DAJduJ8ltd5r5Qc6mjf7Sa0+IuTdA8ZAYVeOIT8KwtqYZ0dItyxejLj/8lhUwnJIjdWtsLxNj
faim+GxN03OhO8Oh6nT8EwR+sblipsOAs6WYRFJZn7zMBEWS/wDsk1hdBJY+vEX3uXagzJs1Drw6
6wsmcIcUBidsD66mDYc8Ve8Uf437sMPXl8sQzOxyW7ZmdUfPcAjgAF1rVb8nMdHIuVP2UP4ByqF2
+SaLYd4MlqrOQKacvSeJiBrnkAuaZB+9D9Jq8J1km1Gb3A+ec7VNkGv2WPGghBXQZieNAmvKzqVp
NQhh7N8ERAyEoEK7wBuLYDDJteMUhSPzqhRbcnOIFpbbdcOdeORHhF3xjGSOT3ww/qxYv+yGNE53
cTT8UnbN5c79O7shhR4ELa4cCe3GLxoPpwgoGX3kUUsKwpFH2jX7tnH1bZ0t4UIZeNoqJihbmeTy
xa13lLIuj5ZB5nHi6i69AyAImeFciWvC+2iJwHFZrVg4/fYGKtf4Dm9ogjoo1JtqZ5KRdFBh1x6d
g29IAn0ypvuOcXsfWs0Px1a/5Hzq2HceZzkRezFkyaYqS//ahNqpnjJ5bKdUbHtXTDfDnByuoRrP
qqa8SK2DCHqkP6U5h9cpHL6zc+Uf5AM0Ga9799zBOdVklD7CHibM5cAs3j2EzEcHi1LOtqkXt5Ln
H3qxFTMc63lEgdY5PIu23eU0gjNsh9HkbxM5/+GlROBMzZSyFGcTlirvgrHOeHEiAEkg5vND4tZQ
qNibMnuUN5J+T8I2uwckltVS50VXhtPQ9wp5ast7BEbWxQQUcUpKsEQAJDV6f0A37qSa5Q7ZOl4W
WSSHIkyx3FjY4zIJQk/ZpXGvd/Ve88F/FHH4Fhvy0Ot1to9S8lANwWqnQh208efLjKcnyersnh1B
d4DlDIMlp09HN5O4MAW33hH0F41lCpxaU7+EfvrqtN10qSnxDorgBdU+KmiA5yIfwRCE8sUhg0bC
4nFj376y7zikXek9dpN+Qyu91HNAa7Po0h3PORG4WrEmKhhUYwK+fDKs3iuQ1gZxj0yX86Gh07ir
JOaepMXUjjOQlmM8nrTZezLwrj1W3vdB9mxYx+qxNoq9ITt/V83g+UiP804G+UFtD8cR29xRYaHa
FKYz7bOaIpVrkVxmEA+hjGvPdviaZOMHeY/yDf4jBYPyZ6dpybOVJx9hOhTnKIy/rzNWihU7lCUJ
Y0ZT7qsZNDGFmNlw2uc4Y3wRrbhmoA7vYsx8BwY588SwwpL9Cb9+/hYTGQMcC/e+z9/Wqq4mtPxQ
JIP5MOrWSJJJGB0ofJe0unV67k4lj55vGC+zohdECNURtAuat2i6N5e/dsKky67ZSk5+SgaWoKV4
StTBnVjvRTSyjmPY2SgUWM41KdrOzIj+dGZXPea5c9SFJm+QGK6muhUwUb+lS2R4h+qG+Odo78FZ
ylKrOttl+mdqtfrVxkVqFzExZpR4T5APycqZTIoYUo/vieb0e+/UTAqgT7pBwHoo4lE7yWTOzskk
SrRffrePkJlfS7Jwj43XP1f+yO/fop0fivZom4JGfYyZN81SmvcqTq75aCNszJF6RWpSG3+yrJ/9
EKH+PtX2KD8MibfSoKpJC2Z+sJCKQGEMWeJLd+uBkbrq1W9v6hClNmrTAgzYxrr/LV4SwzzqMxsW
exEh93P7KAvjpi96WdGzm2FlMz423z1rhp8ncOO1KL1oLBLqgnvzFscxXW79PR468R3UQhhq/TkR
NilnTnhyTDc6p14e8MeMD8iPThRy24OVevoRsAxuVaQxoKs0ijGF/qSlNiaPxB3uRwMXVD5SzRVe
9owO9eDPqPakXU87jIDYDZdirRjlzU5aiplQM1jTxu5uTgmAqSxyKiA2v8nsaXLUTCnF+WWKeAwG
zS0fLAtsWD++JFFGo248RdTQLz7zsmmMIZJ84k4kLC8W34SZ0KhECFZMBFp6XnigcE4VC/v0poK7
Hkwh+uBozKaNBhD+mGisrcteRUuqjLepCbbF8SijvV1Dvl8rFsNMgALwm+KgJVg5Keh3uyHSin3T
tniUk8o/uDzqqHq3FIHix0pTN/yP2P8c676f+uFNgYA5MT9jZ/F+DXblP2ep4T/XFhWCidqEZz0C
MlQbg8DnpeSc7mXhnLRep8Xqhc1zbGPCZnF3HaPsXeZsexkuE+AIjf9EfWRTTVW2G+epOE2s9Sjr
E01UKXEs4Z5pNAgCZQAT0AThKAlRrN5owiOi7Zb2DukeXfLuuPXRy9q3xv41IL5YKhxAyXX9T8y7
KSVLyh9exMo5nvwT5ktEp3VzvyJ6KN3lZHVVz87cuQdWX9MpV9Y9S50INXoWH/04hks0VPISIo7a
5BXS8bAxndOgmT62ViOwkYpQC6azHg5pe8RI0HpuyfqIuSI16UXIUiLkwmE71hpzjjIepwI4iaeV
PzyN4KA5iw4JUglmHKK8NIZkc5FYdBMy2bwlICxnPnIImW8idzykkXu/6gKHdjP14MJkStk4y2/a
LGg1+lNgLAf995RQGiwydVz1f4BRnnVKKPsuDL9rDcpiq2KYpClP6xB+rNNScdX4R1qZ6pgG4qMq
PH2DsQ/mxaA/sAIR+9Fq+4DoelyEvdZupNRwcfTNzumYvogOWhU75l2S+qz8nf6hBxZymmI8tqmv
KBuR7iKqMeijaAwm3CseHxu12yXCqY0f2VZs28bWDqKw7vXIt5ckkHuJEfswzs2TRZwEAnBEUFoR
wW9efs9scGb+Xki6Iu+AQAg+f6xXbl8B744MWrfONh+8Cd6+xuBaQTTDgVJtI13Em19fWtlUzeOh
UNlpJY9+4kdZrmeVq58A3rKIHDO5K6LdUKO4sofsvWrz33VFEHgqo0uxqG7KhK2jwLbtVv2866Me
1h6eX+o0QGPiDqZSptzDODW/JpvJmsZRpWWXtPW/zeEHEM8iMGcQkpVFbOWiEnOXQ5QpcJuxMrer
ylvXcJlSAutRPHKLrAdKvvS76b9sITgNgQWR9BD2w2VVXKuJnnwVjz+72G/3kZk9u6yDNiz3QIGq
pS9hVSfsf5uohHyeRwM7QsPgSpfZrVSQ3Ejas7cSwIrTOwHVwWqP1KxdZNoX5U3iwFJXIGINSgC0
bLLuJjNDoI6uZ6+V/s+oyX9X1kwMoPsyp/kf4aLkq/CvNDONDGZJh3uF1CD0V4aI4j0Ai7cQyXtg
Wm11pwb13Y4pUtb+llVgfpCT9ignzzgtzgCM8GCp40ILlA4HN4xIYGwUF6IpgSzO1hZIAEB/B9uM
Nz1y5zIFVvb1U4hqpcXekuG5GknQNdJ6PlCf4OaJojecT+ZrNXfgijL3iEMrPgEU7fdRXaGVqdUr
uUxiu/ZIZqKdz9gH+X/dXwxIncRZ99k3r+q2qcbqw3alFtSG/RJrkwl/0xUo59SbOU7OTk867W7y
bIs2RnTItJExu4+sD+WYMbtH1F8ox0VGlZuKlUIcRfuEvYzjbazY77gJ6mhn2FNB8jPOvYY6/SJJ
HpcDwISWSEH99nlfmlhzFHVGQBjOq5WAaIMAV/i/7e6tTeIbtuzwbu6bHy4BwlQu/B6iivPgFbCy
5h5Cgq62lt+pLd4FRmFfJ2qIeGvKwoBJZIfjKAs7+jqWONalawYa3xybeB4tWHV0BDCTMxlvBP6d
48hNiW6TGuLewerh/GKZ4jsCNAEskUSzLmNu3ag4froUNMv/4Zn1dz0ZeHjL85CxAHbANjzO0fSd
djRDgVuzwRmHD62s3+Uvjxw5w+l3WnjRJRzNoV821eZrq8tny3UCDZMDmqkb9uotObpbOPFsiagF
OX1PaGcPkajwX7M2JuXDe40XeZWLbnoUaXa0fWxHU1iTsTPjfJ6IxWgEcQlkxBfgcwPlLERGbPvk
ILLinamQNXCRSiraNJk3TpfIO+8ydmwHG0NhClLVEwEEBlwgBxKBbRZYKCW+bGx2Ma5uandxRvU9
umVmQzWihDeD+/reIotqZgpXyXNE+YnlS2SBkYWeL4CkxgIIejX7+lLS0FEmlgRrOsVO9tPvVc1d
Huu4w6vZUjLAYbIJyXutlShO7WxhN7T9A77BreGQkCoUFL84so6rXHwVjuuphYISPJedmtrR1cQm
MvO9k/rlcRiZt4FtsU0S/u8i1uTOXD0gxX+zdx5LkiPpdn4VGve4BuGAAwtuQouMjEhdWRtYSWjl
gEM9PT9Ez2UPe+7tMe65SavsEp0RATh+cc537IEmn9EX84E1HnKayiC4wIH8QkEcbcawud6l57r2
8VGMLg43/IP7uxsiD6dPNhO0GCmwK3eKuDdCMz2zQ4m2bUXgMbo2cQrqptjNk/nQh9BkqCeZ4Wlz
HzlIMBfEOgiOaAdnhRClcfworKDfOf70Xi9/LYxaHngNn05rPFEhwP3Jw6vJ+XN/3N2/oFHSJ5Gk
5TZ1/VtjxufRhm9gh5Bb76YdVM8vSMQ4YkOHgriKrQ0ZZlvOuoZexaYvzPtTxYZ6+WmbkPcdsxi3
dllcUS00GOkp+iodPZom/0QQnWqhr3UH1N3LuNGzauEY1aio2aN1paJpXp7Sy09+/9WQf+sTCAiy
JRF0rACQxez5zLJ4H5+cEiweb2xdI3GaKHxryhnGsz6c+rLd583iDu1XaSGfeV4NW9UtYIZU7GhK
55NrapYAFkbduZCXYASM3qf9hy2Lbxh2x3UyLVrXnPK3sG1Bh+x8v3sV3G3gcDw7JUs1oKUbg/L0
BNPfP4USk5EasCeCowcuN7y7Ls8MjnNMMmHGPD6APquAT5Cp0YhtTsgRMrg02uRByKMrh0wRA2A9
5Zb9uxEo01zmmOPsYMoGPc4ASx+N9ptjGq8iGa/xcqX4TniOIu/QWOK5RYeDO0OSpQm7l2nZYoTs
p6tuSQ4P091oeiwna28vnOZ96omK9lL1mHXj2WEidCZ3fjs5Sjw7qmjYSIQcxd74wCfZIQQYXqN+
uFLZPtGt+RvfVWpbBJ6xFkn527U4IOiVcXgsKM85//C5kxqN0ivsp8sg6kP3kZnaPs4tEYngHfjk
or7cCvNXC4J/O1ZJu+akC/eg3NPtEIYvihYQ52urrkxEFb5izmQyOe0lUTSvx9OgxyWgmVNwGcyB
vwOL8dqkABbLOH7inAgZKzLGcNlsI2K2akx64DbaoyZtdNuCg7kToRneFreqME1uYGOvnCbcu1lL
9IYFyp2JHRgraM+6cM2j6bdgIlvGBYX/meR+djQtihg5XXtWImeV+EwTUNzoZLh2ESIACpNc6W9h
Wn43+YhXnj9Na9fSpF4joVwNffO19OyvBgJEp3PPZo1Gzky/lxYSlmoiiNvxjYH0ecKiadjxYtJZ
r0vgzkb/XBEaQcdj8ZRcpYHZ7wQi7i3PR0JYMyyM4ST7DZXzezCI6WDpn6ZlHFrLDsHFooVpgGwE
lntLU9480mnU3gI8uSKl8lWysD20kz5kfWidBvdXWIW4ZgDnuvSSa+XlHbaV36oK8y8BTO66LY52
G2dfg30T5NE6pYI8DKIkN9JxfwV16xFvSkBjN0GGLsJzgjJ/5c2jD9O8PjoQg7a8gGhnegzIBDnV
DJdt4L8yW3eBLFeCWLlVKLx3LoK1mBkIxW29pB8iDAAU6i6b+TAorsmACNfuns0e6Q5QmPWUJRR4
IuKmWpdm9M2hYF3WKT+8IAs2Jt8MKageQoT2eQdApw81o0ZTeTsjGrjBi2PgegMbIsJqwmmImDS9
KJVGRyRY0xolQ/uo0/4WyXZXZ/aqCKyfjO/dm68ldsLm0s0WtICoNnDEM67TBCayUrtaNNhu4Xmb
NooI3O3Tg1/VsPIEogt9rHPzZ6gGZhMwp/dJEKBJMqsavWO5DxkMcVpRpZjpJp8vPrmiRJthYZ2n
8zhikhMS/JlSQCUEqi1HIBuzxcKCDcuN63t4N1zZHWxH/uov83ZMmP+pIuyX2GZrXXkpy3LMiFuT
BdouTMVXW7060lFHPaBRSMZULPsrlD+oP7YQiZFxM+SqsKh7WfmEuILQuyxXLJSRMBT+IRMGj6Ns
y/CRDsqdCXWsSHftMCb3HSxK2xxYd5XiPJpLt4ZCpyKkSubR2TOrL3L0NoUHEI9TUDbgB6mpY7oO
gC2Vw6FhCJZNgA6/B4OCF7f8YGS7oz6fpge7JKI6aZtmncT2T595cGOeDRdXTBRnr2i7rfNUQYFu
oBLJnlznxqBI5jEHtQ20UKzIE4jXaaqwJ0TNM10eD2kzb+AyzFtLTJs80dNR5OiAVGttXQM4LqyK
dTIXTwWDgo2TwOFVEPQ6pM+M+Td1nR7Dq+c7oBQd1kbMHdd5oI+minc+SuBThX7dm0xMy7okjiC3
d2mIvSh1ayAbTrsbM967yBqeDRUF65iro87cE4tRItrCep8KA1WsVR7RANdrdJbw0CTJbFFr/WD1
6ywEWWfTpgiuZ3u8mWlabMbnu03PRWCMxiTZCX/+2iQAoquQZLo8Hb945MsGqHBlLb7nA2YDf5Dm
Tifc50XVfyL+QUTdYdhN8+DMItjY56rA49Jy9PnjsypHTaU3IkNa/pXBM8WuqUBwClROXZVLRkHH
1DHqJ68ob2neBSf2N95GhNPvyowXRq53cXy84bQQLYVju3FszCZ+VokdyvprBrgjDDtx0Mjzirx/
iErfWjkk1KxKrta6gcNlGhWLZvYWm4hEZ8UgZVUPxTYyok9lP5VE4LyRRD9zRYmB0nqwbWuXpBU8
ZMmzyC1MZr0SwuZoBg/oxpwNO/ERa5m96kvvS5lPeu23GqELaSJFSnPv2jFUl4TtbrFcDa1kC5/b
azdEaQcYd2ua6av2rA+f9VEhyL8OkYn6VhVzz73l6BB3SDQizoQ8QETmtFAk/fjMmuoyIDwEpeAt
BAjr7HvhR0w41UZ3kN6jMTl7Qp2ywo0PyxS/az2EMToibJf6Hx/9ZgYLvCqmoeJ8iHHpmv2tqfNr
KMd2Z1lcNr5QIeK+xtg1RXIq1BA/qnr6TB9HLX44ObfrVJdvddew5e1hTInA3sVBA+wlnzbxjOeB
Y/Ocz7QWZd9xT6AGg01B83aKHOLQm3PHKj6xeS4HrMKo55P30MVVPzl2tIDCj57p4vMplztxpIbm
7MPflyzGmsbUPSYIDy+W7I5/GrXubq0/vl2w9N5EAM/dGWRMTcaQI8eatFiv/zTbWMuI4c9v77/6
+/9GKEyxwhb1DJ1KbGKfwe3dbtSnZDSZI33m5GkLQoP/YtISZlU4oTbq9n+6Xu6/ilP8L/df/fnl
L//t/u3dJ/Pf/hGB/WfhjehNK6CbOklDyGur4isRkP42suaRBJ8OZd4Uwv+Bl4J/kZjxWL2JQfyM
dKSuCVHw29AjFUI0/hl4LdMRzyx3Ajny2uNPiR6ZaQdUgVoJDVF98u2egeDE2lV3TAuHPn3gyttz
xNq7EezGGqrQeB0IgsYZIWCHTsC77Y5NJWMOl1XtSujkHPH7ePv0Dh3LWuNGM1T4FQqkFVwEWOWk
J53I5JjT7eRuvabbuyKAdGd9i1JHb6awjTbArV3DSjklHUkJpVcM360TYUefMHLcY+htytH5CkPn
NkWh3Eta+GWJjaf4u1171hnI6cbqWIJ6krkQCdS8PVcVpA4zQwfxY4+iyAbPaS8VpRca77r4bbZB
8TJYn501/YJ/HmOtCN+ipsPECx3babv6VGXAUDXhRUR32njt/D1UcLELBzr7Yax+zlN6oXbhMWi2
7+ihmUvPHAWTnz9SLuDNQngZWzLDJqSfixB4tfGMisjZ8KLeBuXt6dIT/oQJcshOfrQMKFbplIy7
MSBNyFb+a2nA2++GYdrg2+/W9MtXwqU+fT28jAWFg+kmVDwFeLWqFgxbSO/xY+3sE4h5J8dp3FO/
2FNE5b/mhrVQnejoxoJQE8ZF40aOk7+DAPqYa22cmkDCi9XewGL4Z+Ny4wINIQ6odYxTNaYMsp4i
JrCNJNupGq82u+oVh6ZW25wHDXmAWbyaqgCT6lg8zZN+iaHesF63+43qISIZ1ihPXtFUGDUL0pOx
qB1T1i1Zwjh1CPI98TsePx2z9KJYUO74nYLAPvrwxs8TESZdVgwHsfR4fVVn7A+6cB0ptBKQYEYS
UAr7LOT8QaMIfR0HZhQMMRYudarrDM33aB3ur99SV5zfjFBG85FtOZPMyaPzLj5klt3c0bmlA7q3
+F2EqIB8szaRJTBYZij9rPE9rm3GT/d/KHAfHI/XZAyMnGPP2HXMDPpYeQd0GxPgWWaxgST+WwH6
w9xKxCbRs4cm7vtDj03HcXEp1thdgqI6Z0AynfwxLdNTVRDJZfbM9AHPR5LYSDc8ycbgwqEeRuNK
958FO4q8TxXTCwpJBIUPKW+qKd/ybFylCXmT1kc3EgrjBOG3trYenNTbd7n8nEvwtORVHkgCPMgh
/HTCmFQTK9UvvROvzNnEkhpDMHZZmQlHIHmGmdrq8IvVaHMnnZThfjJ9ZnU9sfFnHtUDB9qGKUmJ
vhmbL5XbwJGWe0XKyrNGyLAy4XKlQ74nLy95LmM2W3rO3yUct4uRU6/TPiwkipLVtJ9eiyw9mAb8
fqC/8SXtPGgpZWLuA8yd9SAeqjEwDjpRbBxVwEiocdF4x1dLW7Qz3zw7B8c9fyNfjyhM+TwyyonY
ONaIOnbtFD9B9Og3RJhWTKbQLfhsHtg7kiiTD69+zpwjJxJ73S5bh6oOvqe4D1Bzke5n+fl0spfL
DyqNtwla3naixto16+VzbGPsjjKmWyYV6ZKSAGW3bB/JI2ZvVacfaV07q2AgAvnu6Jxlx1OsmKKZ
08/m/LM84kEidMDaY+sA0T7HvLKep4Cw99SFbIxmht3O8NnDQTw5ehz++BLUZGAMNnODOlGX0gIE
ZLGJ8B1EQXlzLHNskjhmTdYI9VNvuUcQUwM+Vr7oJe/PNQ3CG/zwfcxGb4XvAHizm8B878efBVHE
OCuROjd6PlMyVWQpdE7WbYQdvZYFhSLOCbg3DKxPnjYZOy1fSMdkRNixWbybcS07eZ9r/mzRAh5K
PVuf7XJpehQMTvj597+IAoDGajnTPNP+Hfh+RxKIeBdqXCVcGoegcdh59urio2/6rGs2eDVCszIc
P9Sywa78jOTkIfuJXCo+9n5tXntI1BupxSmPEuMdvWIxh8kNkXG3Hg0I8eA6BOmqXstTc1xANYRj
1H6pN4zj4vNs/J6Y19NJiLPXJt41wCNPlqClfvmg/ta520drMVg8VZwvg2ZRbJqIsVxoxNdMNA/M
z/M9ioySukxfCn56FZTVcyjd75g4XyIRz59GVZ0DOYy/Cie5BLfBneNPVbDTng03YYNTo072UyyQ
UfVux+ACZ3fY9SkT/AnLwExI8Dqw6+SLrYNPZ3DVz6n9kHG1zkvzFnXCo1saSCEsnd+hRIyaVoBw
U+Wn27C36Q1LBFsOXpSNFUcxM+/wVzYLdNQd9ssJGSDpMeWFgCFEfdYcvMhFAg702P9qDceubm+d
6T57TaI3rorgHfr+zi+aN2ZULK7yxS0AahRl3Dc3vYkxiV9LZTFGT8j9ZKnPncHJJpv0m52r6Axp
tHjoOkfvqLLroxshKskqaG1o5MjEbNEXtybtbPM8IBsVgdP/8DsiiH32va91TM43le3KLZ+9SXcP
oTVvm8kCv5RYIVoBhF1TU0c4YCxMUXyOXizrY+Qzg7WnX4GTP5RRuq/I4vltN/HRV0i+ad69XTLw
RgXaca/at6wjR6HeCxQWL3i+6HPxNP1yIxB3Rn2YqXA3Mpr1OYpdHDPauikXqfaoWCtKz3uwdbWf
qqG59LEz3zQ++X1mx4yAGbddfM986pBLI19uy0vUgLhTKcPUHhMzZ7q2Plt7TnZJZsuTXNYU9y8F
PeEp+xjirr6UWVpfCpV4W79muvrHtwzy920nprVDrTKJebj5XfwlnvB4FfAPOALs59QP3Q28OfRU
DYEsOZi4vVQBoPe4WxMJIznv4GaB+VHrLPS6YyfbL1LO2UPkLu95zeQGIKB4aDLjzdV2sGUOUEIB
+21Jb3lETu+sg0hemmf0kAK1tMs6WIesmyhZsZXWGSLXfD61sRs+9ugBHPiESTxlN/9l8DIkRG5Z
rv2KwGc7GLHWlta2HZBjYt6gJLYFs6Qa00zFYXwwitLf3rNC/snn+A+e6//AvHerYPy0/+t/un8B
frKhESR0+za2QViCwv5LKrSOQzCUHf5fz24x8cytfek7EzZGFzzxdu00s6lTJpzFEzyqrScm4n5M
Nv9ziSmFUgoxez4lOYqW9L1vfQpcCNWnJEuMA/KVgsQwr8hWQ+38wwrl5LG9rhQ45KhuD96YpKeJ
Eh7FQO69dnkA5TPQ1tnJ0OFXFokQkWXOW+ZJ8cGuw8+8dIYLyPz0aGvnWodzdPnzi1+U7SGP9CuZ
GOy1BHVSjwKOuCVY/bOG0F6b1rOWQNf+/m0U7r/6Ln3HWt5N6Tu8lSBa/5mbSlKWxY6BWI9ukD/r
PrI+tUp7XMIpmTkZyQ8wu5IvM7mwLZofkhU3jPGdZ9SOLnKQvDpqkTvP7F/bqxTgAREQ7DxRYH9h
2P3CjYsZR8tXc2qNY0Z0JfqS6DZmqUcuS95uK8/7kVsKromVxE82NkQkF/HXXOVoisa5eLeSkZzc
ijwGjmi5Rv4ZPkpLH/1xas5IQm+djU9PtM2xY+9MfdZa7yDa2tXfv08O3tm/+lMDx6cEtD1sslIu
/tV/4svCNQ8rkrejg7bDzVgW/dYLW6iAFS83tSdKSXdJwm66c28iZY17cuFscz84mqRSMT2GZWA+
xGwo5JTDc1kMbKkL3MqN3IDEhzRa/4RZFl39bTPO01sxJo+jWYybMEPLaITFJ3Fz/YsxiDManr9/
bfx//8sX5/ECPeTCllh+/59fHKFiuuxnZO9E1R6RlzI+3Q2Vk3yNoUdvBJgBbiU+CLZXYocTHLe5
kRjf/QauSl9RBKuc/N3UzYHusmxlf9pDbNfmmwrAkUtVMOrmslq1c4V4hY3tNXIIh/vzV5kbP0rb
6R4nTdCbYWfdj54j0jOn8sMjWW3n7xH/jCdcudbjXLUkG0am/AwxnheCbRzph+9ml34mdp+8Ud3o
fY4D5iCktp9zhOBwAXqEmMPkIVE3CF1ovBesEsRlpuQIEmBBxl8VWOuGvcmBUJqj52wsbGlnO74p
3yYNIrL8Fx56J6TlmkyUPH6oAy9+pJnlQAjxUhIvHp4BC370rdf/Aom0DkX3tdITsXEeUlDbfe56
dAzk6MCtcDvxUjPL39fFWJ58GuqNYWEkLRrkfFL33pdmrK6Wmt1fHK0Hpp/h2fNGDLVJGK467Uev
aSjyrbZc7xGbHY4LA3CUYIBP1F+bxjue22o3G1hUhl071+0ntjcf++GRexf/7hB0D3aKy0X0PI4G
VX8ppResAkQKaLHEKY3d4tA5atpDMjUOfWqTgFfBDM0pM+Kwsj7//ip0/vUkcqW0XAnqwSTz5K93
GAuexHDw5ALNwGxpIl12GG1eZP+R9/YtWTB6IlIwWcvZPufEWjDyyyLYSQkdvz90W7XsHOEbfi9I
vdkKdnd7abInNycShYpp2swB9g67xSmgF1X9TA6R7NpiXUzMIFvlb50qYH4fxp8I2xBtMB1dE+17
MTv+ZO4P7qFgV/lvXvbynGJrFFXl8SePNU5e1BS43jxHSMcyrb8cLIbbGLO2JWnDsroSEGlf7SmJ
1l5uJI+Rq89FaReHMipfKxsGrehNDQq4vBqDXkD2rb61pGLpXtpsf9zoYoS5twwrHWQyeJbrHvV3
VPQoBxch5Dx+s3D/rRwDB2CUpm/cRPUmYCeWqfbRc+LTgsxnHE0y0hiyn5aNS9pI4e4ad9+y/9rM
rLP+zVvAC/4v3gMPfriH34PpowVn4J/PH9mbNY5g0KK9XffXKY/8i1YO+zL7iye77mmOvPjURMBo
BdoNkdQfA5BvJaNx50mTgVwR1J95du166wV+IyrmwnZeCxmJFVlizH2T8ew2qv8Iks8QmcKtH/rv
zWiaB7uZ8LmR8PLukB2NIoU7rU3xq0zVtXNC5PusseMqf4fnll/nRH0YxBKuCQBLT62h9EsgT2FY
1q+aidCmISzloHV1y2tzuCpWyCSQT199s+2RmRa7tp5Qh7veezul7rWzhbhyXn4B02JuPNviMu2S
7hn9kPMAa+DRbrRLa1hgDxkWAA3jjJkgx20yzPW1ZVWzIdT9cteWcGYf25yWvzdHH3lIMz/XrvXs
67o660Y9O07nP5AYj2aYZrAOZhTH6CX37FrPRlXjOelKeP/axU0x+6QPBueOvODTPJgJR57/5ELG
3hteZ67jLhLbwUCQik0xqgUKdFn7D7bbGoiWkL+MSMvgofQ/5RQQSFFD48MCVq4HnYe3vLCuTBzy
fdrn4F59lMRtGaltQvu+Na2iIThQIr4DGLhL7IxYvUQfkJwi30voy8OZYbdrRdlqjof0jKab5ASD
obkb++HWaix7L7qMo+Cd4or6j6DwlRFjfG6/u+RibdQ8IeWa+09TOu1+jhGh4Iyk9tMYHOsSkkKf
0jcooHZNbt/QbV4sJFtEMDMcFThMfYQ5q4a266ZyHWw96TrbEebPNiEGi9V6iRZQoraYEvMVn3n1
lMdjsh48/mYcetTqs/+OUmzlSPo+FKbeQ6EnFjx1aLz9/cli2cG/3lbSloJccmEJLxB/KZFjy2Aw
1EtjzzZ1JNYpta6AX8M1im4b0pr42dNEP5d1Gm4mQIvbWgroXLH1tS9lBD2BwZ2RwpWogmC8tYYd
HwGpAYmNg1c38JODAlkASnywDo7jfXSQgMZ6grleue21mwyke03frpw47x7J8VwHrl/R4N3GOItv
y7rviYIUb4Vly21SovoNWc77pp3u/b7rVgX8m0eQYulqlGXOU8jJLl6F+KF3B70ZsEpfXFGwNq8s
Am6D6htrcybVfnXRcVyj7ud6TFxLPtp510D3Id02HlS6mgAoQh3uPorBlrchS7YObrPFp7eD/gYi
sP0hp/aYBKhvLeNm298ZX/QHo2JbXqW7mSLiUVLh8iQZhgPwEPQnXroZOJC3Q8//JbLJkTULSHCO
F926MkVyQwvGam46wr1wN3cfvCvPjsdYLw/r+VAwsSGYZwjesdFesqmBTiGeyhnoAoW3A3AswA7Y
SUK7EzbSRQQZXGDDhgxbOoBWKc0RJj2gw1xbBP4sMteTylHGDFiTzl4ZmTtk7IuobVFCIK5G7+K+
pjhvTrP0i00fosVMYewfAj9rHhP0IDPYiq2IMOOhkkyjtPgRZAgDghR8uwrtsy3xKt6v2P+P+fk3
mB+MrR5913+P+XlPVJSUyf8F+PnHX/oT8GNjL3c824XaCkKHMuI/AT/Of3hSCknIsuv6LkX+n4Cf
4D+E6wqQkqbj8YAxOUH+E/AD+4eaxDclGbV/sH/+HwI6MFT+tc5BqCUdMkDItXJd0/T/0mj6vVch
zI+sQ4ce2wvYYwrsaVv54C7ixi5ijB1omHHoHnP0j92wzkRv7b3CRfhUAO84TemgTwwXnaMtHxch
MO6x4WCNitVQrbJDn9ngRBAAF7Xx1qoEJIfxNi/CTFfrTcBkPHcIt9doUnOv34TW+CzRPDGNZvHZ
vnj22+y39CiA+VayuuQWYlAZP2a/51l91CHMGYlglDwTqH1oSIf2lrwrt4UOMJznRWYq0Zsi6f4+
LkJaTsl1VHvPCaQZf5Go+mhVe+M4/U5atUFQGu6itsQhIxGQHaQf4HVkmDSYUYUuEglsiBa2WkSx
7SKP9dmQZO7C6Bcx2iN6k+MsBA5VSfkb1fO0CSZWkWX5Wy7i24K/3CxyXN7pYTOxIknHPMSHnj4T
05MHPx03eGUZeAEb8TYuAl8krd0pX8TofHzPSQgNP1oYlndwZYHq3EBPxTC92KpFPozeUK9ERzhQ
tYiL7bvO2F4kx8aCrR6DE110jCS4FF/SRaA8L+vyGSpdBoKCIS05qorL/o2FwRcyhxgjlGeGm7/H
QNYPOB7OecPLLpZNmI0tw61EcrN1q9jxl9W5dw3NpIAhGRRdxKZRci3M7mfNthKYOrjveAFuTGKC
sTBbx5oeDMJBvEJOCoFzCHn2LhFeIvOsg58+ORn1cxEMO3Ak4tojXj+iJ21p6FF+Z8FtGkhD0AaJ
r/OiDl8W9ItaPFh0415MFIslonMPFocOkomQWnTmCsH5tCjPq2AjFiU6F/9XHSImu6+di9Z+Z10Y
7zwTZHMyKtYqTIglH7+fm9GGxIr9RLvoDsErz+T9ELHh9I3v8aKPHxalvAlqBwXpNiWT+tTW66l0
nT315INacKS2VVa7hRbrM4pK5paQiEWT3yPO54EJgW7R6xsFyn0HCb+5aPlHRP2ZIkysJ8SU4W7x
wjKj3VXW9H1cvAB33miAPQAGS0Zvxa1G8O2wIaoKUt3/2firxWMwL26DO+DVIOR5E8FOWt0ptt2C
shXawFaUuoc7QXTMPxOsDMIsHqjOjVXHpqvofmS+v48W7wPUmo5FPH6IQo1EcCjmajZmiWJR1t4v
2QQjBcdLwhtd/cxl8aEKM9yF+RbYLpCAxYWRLn6MASKMt3gj7l9IMMZ3h3vjDvC8Q2ShPs7YO8Yi
pAs3eI6nMeYPDCzE7tRy4yxvjFEA0ynUW5Z2h1QxADUXE0m62EnCRVobLhaToUQrhgC7PVdm+6QW
I8q87IE8/Kxd5j7y/DX2XgDsqU5vcrGxtG5MKjrOlvsyaFjMLjauF7wp2GkZM+GT6Y4MH67xYpGp
GYyueobnq2kozG0+qK1aLDVyMdd4i83mvgUiD8/ZKTw4zWLGSTz8GxJ/zh8/J46dJIpZYWA6Qb4n
UEPi6wmXVVs8xN+gWGmmCO6LtVCG1WIHGtjOzT/NxSRkL1/CmVzN4TkbOvZDi6EIzUG5KGkpbx/r
xXLk4j3KqhR7Vk6pPWJLustAmsWqVCymJa3rE+oyenX8TBJfE6V2wfTWukUDOUN6MT8pXFCTRD1V
V3LatNqmU7IaehJOGoOhNgvQjBG8w0zAttPpGdnvgwf1cOMWSxWKOd9TN0bIzqNvLoErcj5b6dbj
4sUvqeRprqNXtUQz5cDBV+EAccjJ/E06TBYAZXB0ccuH4WY/bTSKW88j2N4dMIp3bU7T58FWwP5z
fxCNSlzaKK3JHy2Hh3HEDpiF4T7E20fconocLbN6VgFCeUup90lVnFtN+3n/jhlqyj6XjCmn+xhK
27rYViseZ0yDoOgNLKaoOGgvyaQpw4h3PQTGFgUmMSDLuN9q7F9dTwWrKvWU4RagUYaK081Eu1aP
sSLZrygclviDajdhEzgfvLUrX0/deTJr1HIFizgGb5TPibNjyKJXKqhrpHEOSW9eaEX2CvVWs47A
QvqTXe/9tBf4yzuuOvgOG0Ldhp2ZG2BcnQKWSOXJExd+uwtaEyMYOMxbFH9nCOGeq0bku0nVFuIE
fVPz7HPkow6LyUpZudxTl2qMvtdhiohizMDbWv7RdSt5soFOnrw4eVAi8FmLDBVaFIyBnTAfXMDr
O8MrnYeqY9aIT58AbF8kG6MyxDZkBbZqow7lfZu+ewwZVui+xs3ghhr/Z95sUFj5p6CJPzy3KB8i
DZmpTmC8ZPXgHeiB7VNXMQga6Zpe3AkBXd5eaf3RBMGl0eTkQIkntxQpEIleFoaPIv9ZOjxFOpj6
mwY8GCtUfbSK4DUZLPMwUJFxTujqPPuWe8gNpPUWqL6Lyb+1uf8Gb2G5lbXecygNqLqyW5zYN1QP
/UuJbm9ftdGzNsIO21w3wdcqy0ut+I7l6TNlfrKDQ/waRUBBDOcdFHz4tXUheCa4YS7KWvd9mqEy
wAYnBWk/44zbfLS6E3jW7huTP9Roxime22LrMFxA/0gi1bpg58bwPcRNn567XhgESNXe+Dw47VFK
A7lGFTyJwUcp0zfqTPgkCd5rzSKJRo4wmWriU52Z72CvDQ6D370CtSm2fYGu25/yb4YOnh3Dgzvr
sZZy++Yh8uVEpPcD3adDSxfaJy3Hi+x6bxOrQOyqSFxn2RLMml316ERHX/TRFpHLiB6IugzQ1qee
ibRnyLEvMcRs3Y488ZpLNuydFz4isrQ99OBRh6OpnneeZXzpE0h0ROYUb0UkLjl52lGWqocQZ82a
p9B8NjGPz8oAjTvkjyKMzc1UWNXZbsWLC4MPda4yrrE5xRfD42j1v8KQim4UEWxSM2LctGAskaaY
cDLoJrUh9VsvwAWzf6lOFkiVN+1nLmfmQIbs3IC04W6b/Kp5K6wvs7YUVA0+Hmy5RazkxapcF73A
xMfBTGDc5AhMDqk7v3RJYoGMSIh2NSv7I7H3vqO9c9DNuOgkSXBs0c5GYPPw1R3h3+l8Ccse71lr
L/KZYN7pOVPcGPwIzA1rBNWJ8zD0sXsIR8ATo4nXjO78reH6WgfE321jL/qmaEYQwbF5DFTtHtKI
kKnWGcr9ACP4iEPDfxp7dQ3S6aknW+J1ju1x20jwa5k0wJ3vUmXk5zqd0p1dp/JNOfZXjj6ogUn3
lozdzomYmxCBZ9yowortPEaLSDLJH2RT/EjTylgjemWJlWr3S7YDyvSVcVJ/jSkRtyyzYjzEAp3a
H4mxznMwwezlwJdbo2rTDeBFb4fGEQ96Dl3EaCWyOqZvp2h0u7Uh4F9YUZRBSnPgo7WT9YLkq9tk
ZRs+jVX30bUxAX+RrN9Me+QH60X80+1rbr3af1MzbJkiWxujVP+bvTNrbhzZrvVfcfgdJ4AEMgHc
RxKcRFIUNUsvCKlKwjzP+PX+oPb1Pa5j+4Tf74uiu6tVoshE5s691/rWUx6TsZaNI7t6NZdvWHJh
hRhacITYKdY05QFs9sWnndVAuydQKarI5TZvqifSSZzSCD+JLbzIgkDaiY3eKoSCslKm6BcZg3WO
sjk9SnAQDA1uYtU9hxnOfR9rjydlWexhIe0IJdDYpmqxYrY/n6PuC2MKuOvBpnjCYGm2CQVxr1gd
vK+aFrrbPKNI9uuXyTfqkxUAgaH06Le9BgJUZpO1p+fhiThUx3ph1QQZViK3s53XcDEopEpep6nP
iIeqT0mBSJ5IASRndjXeFm78wd/iH0n2cNa2XcgPhgPigq+82TBwDXbc+zazPxqvsKNW1RzcByM+
xrnPiYPNQtDRuDcPhsH7HtOrLNsFnZCjatTyJoCiAVcaI0i/TUObuJy0/cZZHD4kCYHqpj28QAsl
wdykONQRB1o8/od5NhcrQLvNKgDRDVIsGM3+XZ/61y6UkidH+85JYDgo7UDL9RDE9AZ/XKGA6Imq
t9p+jedRrLNgsPbOVKKDa7QztNhTzPHZsNlfQGuRSeyEk5cTk3yE3U6YMO9opEMfp/q6ELbDzUhg
q6md5sAhQcRDV0SHXMrPcJiNbRMre6W7KJ9Qcts0I2Gzk3hRnMdUXaOufRzgxO0pf53N2OOLTVVw
Qr4NIVqIgr955pEgKbyZ+ZvtyvwmzbHbVUKvPdgC8YXthnqjNJp7Rl0lIlN8/lkMz4Jdsl21KM5u
cpNxgs28AQB5BZzOD25HeLS3/hstCCblblPvM5oYK7yKqHcycFXtZF+jRmuXfqNNcCIKSluVmJ4g
FJ5Eep5lFeHQ6nDedEV48EP7dYJkmTGIf8p9/aJZPWsxzE4gyDo+n2Rn0TIMXT61uIz53STooWLI
q41MGCHZtS6IjCmOWtDzqA8c+QPRjO5shccumXmTIcNrcdJdNZuFGRu0Jsn+Nsv2a+6s6sjMkFef
qw80Ntl6QAXvIf3ASkeI3WpwBvdgkEkZxH6+Aj/XXZOxfCMhhD4fXkuqPpP2WWGlOy0OBnyY6P4y
KLSQM8z95Eu8wWU/Yhx2IjwW2V0UErGFVVxsDeWQrDc7v1qkl0dJYsC6y8XRlwZSyCoZTrY/XKy8
3Qz27F7dNO4IwUwetexeml34oJwgOleWcadrDMnKvsDiAFfiL9BcrVnnEUNUFlPohZZ9KkLlXkKJ
NDTvtzCGot1E3udRs3+jep6OIgnalR1XfJYEWOjFwwC3Dj89f+SLYNOpNDhkWhodHDFw7RbBsQk0
taWR6T9a0IlDG/XoOJfvLWPTDE1OXtvhG2I0ujjVdgzFbdPDdTUKqDqi0Jmr63W2dWVSe85y4tq+
QQ46utl9C2YPTXt3HW0yrblR6vvAQWJjAcAKlY07se7AyVniCDmvPcYMsAz45KfCaR4nHO+boNUw
jSHe8MieID0DBe8mT7Jy2zIHbmyMMa2M3zmqxSYjZg5VHWaHMOgO4Jcgr2b1gc77UwAwd4fbnlg7
zHNerWviRj2l2nocCyoXIj/REIOmTRo0Vm4SPqs6paxZcLAojuwtR8Cq/BySYLyOKF/Xc9//Nsb+
MURjs4sTuTeHSjJSsL4q3f2SIF13mZH9kiqpD+Hcbt0yVmcuw6SLqpwvtRLPpnUIDdd9Em7+kQy+
g3F2png1ShgxYOpmhXsqN8m7zZr82BnkoaObLD9Co3ngnXiFDYn7LTpSCoY0ovdFw/FDKyF9Ddvb
SuTTix/M8sAzB8qqsrL7zIQbWwTTQbPjU993zzirU3w8LsdBWFyYDrVHTRvEqq6NfMPs1bkWGmgp
FMWBbNpffPFmZMQJA6OHEAsI1KetNoTUv3bNiu8JpEBOAqspCS5R1AiPwXW0DbC3K63ZJRbv6DTQ
NvRV/absjJlKgos2NK1VYMfzfa5FD2NP6Un6N1DGV6Iceq7v3XaoIQvy3wCcFdaPRRK3PTivaNgG
iaQ/2EIGbcmo32hJsQ9F32JXNXLPzxANgE6ATVN02XpUNPx64wN9arG5E/b40g8F+81YcBR2ot53
s77mI59uu8Gx7tj6JcMw1RMUtvjjO+LDm8LBlYXqW2gOFZkcvaouozcRQvuGE/6OPHVj2RpwzagK
z5lrRlTqDWOKsSL2t0KbXtd0Yho4QhdDp/9Cqq7vqdD/TfRJup5rNK0W+CLyRrL40MftNXdmk8kO
zKXK0TArmbQ94D13+xkwCGYwTfdGOeGPy41wX7PkqqJGqGmtBrP8ygJu/UZQIZRoeq+iwXqHtHfY
DWndcvoz2tHdSJ5dZZSoXjp7A1z7I51x6FTBOc1xzE4c6ARtEmPLtF+JrLgViX+KUh0Gm5PvGrPL
HuXc8/xjx+k66yEaIG9VrcAJ2m16Vz4W1ex72c2Y8P5X4X2/fAlV/o4qPrvKjAXKrQ+jzzYdxhbF
v8vZ2BgXV0NjcdPEMPHGysfBhVu+n4KzaAALT8mwapWhr5oC/pGGnEIoF4NsXdprCLHwnsroU+sH
FNnVi9FZt1U3fYyReK+Dblf7klj5Or/USH+8cmbHcrFHpL35xLuM0G7oLlKUb6Nv7WHe79Isus6c
g9Q5eQRH2DzLGZm5mXxKEkoyakXG1aUTPioxmCu8iHSfA9V8W5GK0GOEGzRtXNGpeBDciMuoYL4I
ueuG7kjbul45rETSeVtSMcOnYJjORNA9hakVeEWkPeVp71J2wrEQSYkGOETlPXRv5mQGXi/PdkTR
VEQDImxTyS1SZxL14uxlEBTWMC1eJL0RjXpDDtmumvpTl4cOGcx8V1nMbyK6C0MqhTJ9ZU2+Wxku
0z43gy0qrreWvN+dMPxn149/JWNiwbHQj+XUDXvO+PXAAQDRlsRuhMQEY1gr6NT3EtxiRo9ihRRm
wHwM9mhZvDitrol2bxsor+Rg2keab8/BpIpVGuYlHQKr8+qM0fBUIqN14ieraA4iTZuloc0ls9Bm
z+KN9AwNAwXpc3AdBZZOPj50KG8d/cFVYilQF725xv+R7dps/k4155QgGMdUScE+ovM8KWcDUYYP
xiq7vd2A1qV/+dk546etlbSNaR8kJVvtNIHkhUh1JIO4MQIFArdx1xXd5HqsvpD4vM+qAQU6JnxO
2Fdix94Eo4VBbSPcGhB7tUceeRQWmS4Wys8OOgtTfyawmWHfFQldmr62mDdAYkC3gpumaN79xLna
BpnA+szt3XCb48Q4BEPM3nJvqgE0JhZ7emW0jdy4EOsmOtZl+SuwKeTmKNrWVZ+fDfvoDjNm60zD
Xdu6cHa6oxyiz8AayI4FOkz/7i6GlQ0D0bGBJ8ae1bFHIW+FcW3emcqAAhkWJNiUzZdfSRJvmMri
G/81CKt/pVKJ2WLys4wg3vjDs03NDRecjB/dp7IrTN7auoSDM5Rd9Z74Orp2zUb8MdFyQEyD9oDf
beUCt2olHe/J5QnggwNAWdaHcS7ESsYWQb2BQ3K6JW4Ba2FRYN5BUNgzkrYb1UNt6bJ3nWwVYPTf
Wiy6m25mxZGPjamB7NxBI/tMb0lljx04uzNxN6vJJlNd9t1TCOd8V6HIdm37x4p3ahE23Yi0x/bZ
U5mli6CI8Ub1KClp0TpwcuTcZhFi3Fl9Aaig6Ttstdw+c6t64UpWv8WKTN9p7LW9L2fTQ6aCBdkn
Kiuj5YXOZ+z2YG1hu2UtXF4QYXl5dVFDrrs7bfZdT2hDtQNHCCxYB4ZVuQ4ZMWF1aAgzysc+v83L
6Z5UXiYDoiLbAh8MaThXNSxArexRn0mYzpj6c4ZZ6BsHR9sIxEabqtDuzOLWaNh4BThZ5C8XfDH3
M0jDTTwA4I1vM3AHKzhx+PoUNkvUaZegCtSh6QnaEPpnJ8qBlc8liXvMJ9uN0frkPugp6oDmEyRe
uu2h/fXdcqj309YOSLJvGmQWaVMFG/KA6i1iPHvXsP7iNEA/rqf5gQhbap2GENjhJZxggaYNCu5u
jg/mgNkYFgbLPServPa//Wj+nhLLupJ20jHlHq9Jx00ShdlZLF0rSy0cgog9QIfch8Ree7Sr9xEz
9FrOwWuIJUQ1yAyr8WpMDnYqIT5UHcgjic13edIc2hEUItlZmDVy5nd+Zd66ovxkRWTwlGCWl2dL
w9vi6EYCC5aKgsESfDYiPVAVMHLs5vZkpuVhaIGIt462pmM6e1lRP8dui/AfHb6DqhndBMBtCUnE
VulHnuICozP/PBUoiUfQ17ATJrHt60md7LL15tZ+aiosr4lftBs84eA5I3E0dfT3Gu0yU3M/3SKD
s6i/FzilUH+GzX6q8m5bTZqxn2cQ/DRg/H116PCqpSWe88R+Mavs0abnvPHdZnwZgMSNRKZEPrK7
TLwPhS/X5Rw+GT02GjzNyb62MflHkQjeDZR4xLFlFzsL9owlV3wQjjfVBIVErz1l5Tl24/Wk0YOd
SU+hBw8LgDbCnOkHcLaYMIBiZGDAN5XJlHBwsE4b4l5jj+R+aKCb9DmPypwINEUMYmUw0x3rbTku
6fT8pLKb1JqAxq9cWt22UL+HEvNwVlqhVySoMw281nEFfKXiHQO5YAbIxseJspBZ0r4rsNlKPNkk
Moy8jFJjetPdY/l5n3hxW7+3F4jA8DtTYX2jZfp0Va19RYG+daqx2lo1bnSpumUYMmAFJBnBmY56
KLrrJIrL1BEuR5jZtk4OitHr3sqdAy312VOD2AXM3tZDkE0H2ZTbEgjmjTF0L26NmtsSz03TE2Az
2o9kUz3BCHhQxKdFqNmDRO2DbMgOQa8nd2WvJXcxZSFuJPchKHv9iKT6jKeuvyWigi1YaRdmX6rE
4NCi6SEhx9Pt6GCHi/kUEsERPUL+mmtsTAabd9I4cOuqO0rtyhtC8+BogXGrJTqKqZKzKoueE2kK
pFDuppa+jk09oACuFhcoeWSNVVJdAG/D3rdc6CcoZ3XLdp6hA9Lplcvy1smHCw5ITNP7eirHg0qr
a0+oCXaf6rX7BRm3x3Oo3qUro12uI7yBaPcwQTLGbaqjRRjLjbaIJTvakE5Bi8IAUzDOm2RAK1BN
LrefGWN/hmTWl5O41gbCwTwKPLdPmFJk/Y7Qi8uEM8B3HxFLd2fUvStyTvQtrBX6DikO30SDJoKr
D3JZSM4MY/8Y3HLJeKQKrafARSlWduwZiXmMbUovfSL8i4loFQMLopLzGEISemmw1YVyuXSAuzlP
pEU0wbVFWr9qImLT9bE6z66oPWPCEo9NhTEdVIechRm2nzGQNs8O4aCOOO5ngx26MJrhdnA/e0j4
m3ieHlXBQgnMAS8Zl0orEV/pRBmbzIwnQ009y/i7i80vAJynEpzDZsSLsQGTCGenpKnnRDWXWOJ2
qoHIDDyThwl3eDbToXWrZ/pr2U1rts92SUbCKOUl4lbKrCUzL2Sob8zB/53YoiWCTmqHCueWNw4J
Hs+k2FTy3jDYR5vBf3Jm53704VJMgS5OpTMeBL5qbsY9vc+6+DWDDlmbEBL3ve0Y6xzmaTmAp8NO
tm5cUDxRN370hvKMvkQTaX+Mdke/Pf2AjLUfnQqnXzhna7sgAbDvzAqC94wbrzPMNdx76RVafNtn
4doVzcy04eLo/pV3EEezf0cUZ7Xrk3bfdwhVh7mFMWdANBvhYwHRvAN/wuRKOhNFNekXbkL2Rz0c
jNm8naYCT7XTfWnJCyYpOsBOua2VeTsnY7Tp5sJD88HMxbzS+8UECrTV5nKJLcwZI81zU8VPlXcY
+MLXca6HjeoxwrVYKqh2GnSIgFrWmRy3bVTexuP8WyuQ3OvT8JtfSK50s9N2YX1f6Pk9iM05GJ4Y
eG2lcsqzauWtZISIxLYHZMCFVvr+fZLZZK5w611Ge6swrmj6kN/B8jmrqr4wra08wvzujSg4O5XW
rAxzLNfmYmQKUcJkcbwRkZseuqh5IW18w5xjgOXCBzRTkzBpdXdtTwM7zHEhhLiWCn/eZTCqtw5i
UPJ4Ay7+mCXjjN21wFRiqMrZ0ANaxbZy6I7Vw14bZopuUV36Inxl5Kc2UfSOfRKKT25fUl9ekY6e
yLy57ypc5nTozjJAxmAIekFdFjy64y8QB9G6nAS6DNwbRsoNUOl9i1dL5V5p8LyR43XECdm1Zvma
hJM8LtomateUsqgZ+k3R+/FKm+ptx4rY1breeSYIJy9EQ7kbHXC4KiQszLYHiA4hpH5oW1uaJo7H
bS85+eH02jjtuciH9FhlAF2DNl2RVUFesrGH7DtA8hmRoKTF0VBtA0QEQ5hhgGLN0I4jAySQMIZT
H+bNexdyeQpdIPopwxWkqei9wcRPnCxOx6k5EhRZ5h/Ln0ZgMazavlSau3gQNrT2MDc9x7xyBZim
VHQkBrW1LMQ54XAd2+ZZZ7SJuvaxaPvhlJbiUd+DkeEkr8/wrAmOStz80MUN0QLq3o2y8RGp7cbA
ouwhfiImoAq3gZMBpguKioiJBU3TkwyhtYbm5TEvEFPHecZ2S+wj2iU4FszyyGMqI1hRChtfFnxU
XK5x2oEWhduedtLZtmP/MBoUSYFr6aCxcFIbuiIYrZH12khiUp0sJE1NEkCnyZrlY9MBkw2RtqGp
Mt8lQXe2B5qifhRGnhAPEtkHImiOtcLPz37YhMyLhHGIKLuyxYyKVANnDfTFpLjgcCVCkev9EKTz
SfjjMeEzWUtn2DoBHWwzHz6gt7criZPOa5yxwDlbHOh9e4mJO8F0y62lVWJtEm7WIO/0aCtpTmJ7
kTsDeHvzk/GlIwBqY4KqoSZqXdisN2nYKU65I9yWczi5YArs0N8tT+3aslskQaMOmy72L20uP/SG
j0FGGu5ALg0TTKB1LbdF3yCc1aGv15skqbtbojtCAtMQkdcfo5HoQCzGdJNYSX0UenDpYjq7jp9+
WRNhRpY+/g5LnmuuaiYJZLs04I5sln13Vdq+RCS1LwTG0thI9zFDmL6oO9A1oH6g6RF0apLHo3RU
R9OayaR9DwFtF1FxeWEXxfzf6LohSEXrWbYXxIzRQfgRxbczeW19yU36Yjz5D7iLaN2E+d5s22Nn
OhiKGCr0Y8hzIkqQRHkab+KCV2YLLUHFM5MK1VQ7VT11cz55mPFWnLwxjd7mrDewPDP5BMC53E5x
u0NQ4PU2TSOSTLDn2x8kgOFn+Gwn9Yr9slrhh2sPQ2Tcp1msyJqgL+JG6jN0UuiVEWD9rqi+ERON
2jK8XfxAqaRkr7iN2EX21IwcsvGZqPHKMZjVBY2+79z5kGIwzRkvU2nls/xI4nHaaBwSNzETL7w/
o0X7Kz/DYOd6yfNE4lv+miTluszj3zkBzfUQLEpkpk7oe/cjx1VDH3TDnfhQUC4+T9W5qacemKoc
UDrpyCwP1GIu/0xewiiLc0V0nEVPng7zQ+4WV7MTzUkQwOzX/AKYx5K1G5hcPonL5ZJsO/uiYzlR
dtWEtZUIt7WoWhW1wNM6GgctWvj938iVraP+K+d+6umdJg+yRLipMsA/ERIENgG0XEDbt0Eo61NI
Xu9sGN/R6EfL4PORxFvaB8p+7ayOXARl3BmLBZjuHGCsgMawyViY0d689hnJ7eiv1xsi4pHA9PIV
aCgMpZWOXXQzhTmH1CDfMgPoXCquo3sbtbl44Zzg944VjngTCgToLXoqjtgECKMRORbDxmqrVQpT
AqoUsQakA3oGnGM4GGxk6M7mVRqbz21P1iQujVmv0900dldWEUGQZMvZjX9KNbAblr00axk0NeVd
1M84iuu2B/yx4FPr6MUuEX232VM9ZpeWPvE2H/xtzjGzCReMVaAIRsZLx0dQPaCMupvIDVq75P+u
svR+Us65r/K31nYABoJUTiSU6jYB40W01EYTinHUhCK2LVMY8dBr/RLBVebbiWfXvxpS9OAPrinD
b2RDzrEyQjqps3btRzzTQeky7A4TbyzMrWyRpwNNw4MFPZS8vwZHfuJSYGXjBvK8zZkKNo8pD6WQ
u8bAcZ4z5Jq6lYY8eQS5aDr73iRhRZHORVICxaqQNJc79tQeweG6tYvPngOftAgcW5ob4e+jvWuJ
/CVhX6S37V9Qo4Dn1MNpT9egqbN9Glb5XiGrvEkU/QzlOhT28cEo0L647UWHtUGaBFEh0JwZrfnZ
FuXVZxb2FYZxCDl11rMv83abNe0mwUWd6Bqt8cpQhQiIY/vWpYDCoQwmCD2VNzklDZaQR3ByrXMe
l4fCdqUX9CQARVI7N1X25eP2BFElRv2tDmemc/OIlvZedlN/rG0s7BpJ8nXRU99ns1qzt20iM53R
ZjnWPkUYM9HAjXu4dBIoF2E0617F8jZse0SM9NE4UrnAwd8bWXardGRZZm26YQTEbQwj2XFmbjaN
8X2ZZ9y7Gv9JNB/GfwTZpymWyhnPDvQ/JqChRbEylRJSIQQBr1w0f3kUHSIr7TZ6bHzNU5ZsAnOR
Ki+warwnjDcVmMeylYesDm/Rt6ktAm6cp7VeP6YuZFgQOWJd66yXn4Faj4AwGP3kRq9GD3AiICyU
K1sAleFBuu26ssrqBmVUsdYqmnMjxJjowTaMmYm8f292abX9kXgS9YPpohF76YwV10NBT34RW3IS
XMgNkFssEDekaPS7H7QHT9iZ1jPNlbZ8bABY3/RTa+xDvUE+MVxsRViH79MAXzXtoN/UcqKN7geH
n5fjK5ueJP/qJfHDUOtowqYA8oU9tVDjFvX3vMjXo769p9ldbbVSFTeaAPqh977uLUB6gqnp6SFG
gG/qabK7knyBJ5MigHS3dVU5sFrd5dHEcOJBP4rWCpAqSAYEaEEuJKz46kKKCzpePfpVOsV+GHg4
FEiLdRpG4L+nptq47u++gTc7QXtShtoPcURjsgGhlLAQmywjoFUz01WLUQWCILpbsgk+Cj0TG98J
ZQpzBM6208cbcuXfFiUGYxq43XrnoDpEzbk26sDa2bLYA7MBKTxr7wYdCMYr+bU1IB4MHfkcPLZn
dOgxY1Hxni8kYuZFfKmG4hDB4CrDArJnQA3jitkAWZlQeEnHU+I+0Usyv4GzOQwO//pSJeEND9y4
mxdUDE6fVzImHyJDv1Vtchwm+tpdMC5Qii1kHmZ1C+mV/7RB8HgBZPQ02x+mE/SoOpAMp661Mxdc
bGnJQwI/NlhAsvGClE0WuKy1YGbRLGOwKUHPVguENuB+DpIT2zfywWIFenPYtMbwTCIzyFk2OdCS
+SH+QdsukFtMHJ74wd6aAHDpSS1a2nBSn6kAkOsvqNxwgea2Afhc0ZYfXHFfnAWsO0HY5QCMVpbe
TTdYsucbZwHxVhB5kU7DU4HR6y58CG4k2dDusgXim+Z0NacpPdJ5rpA78fRpXG0eSHJ9nhcM8AAP
WDWAgYleQ2+cfvwoh3HZI3NetM7TAhS2YvfKxYHiCbjIghwuFvhwAYVYc8ERz/o2h06MWpsIwhkv
FkajS7AgjMsFZsyg2boBKOEvmGNkp1sMotW244hmvGUApl+gyBJaXW2mDz9PlbGgkwcBRLmEpqxZ
/p254JV/luWP6vnnywyFWUFjJu6H6692tRdMMx1xfUlwyLYC13i6wJwpOl6GBe/M0RNspwX5rMHC
g+OHfX/BQXdwoRnYnNi2ESYvr7Ze4NHVslL0BShtLWhpfYFMjwtuOuEJCA2zudEqUNQDTOr2h079
Q9EbIFbLBV1dFf5rbmpnf4Fam+xJCsp1ij9ha/yQr9MFgg2Q4cvNB845oKirCYEzqtFs2yuaagtE
G8IVqxuudrLg+34Ife0C3RbQt3XF8GewYM/CDttVM/EAE6hul3qKxhwAO7+bV2QYeu4+Yj6MVHf8
TYOccx/ud7AAwH8ewMBkS9Cgi3mORrN6AYYH/bLJkQeA6XWDZy+FLN4Zsls304gwDOp4v+DH3Z68
L1FtAUujOl7yndBBor0i69v4ZxbixSX9n1zUuikdrDcmXTkD38sfVkfQYh0X87FGoR5/zZJ0PWDb
yQpDJ/eWUEIi7lm/wpHw1uZS0EJhajapD5c23u7vrFl3f/3QvyeT8E3/8GIs03CksEybq4iQf1i6
07Cf8Hw3xPzpyKdtaUHqnGCK0fA8i7J64EbiESYFgg31Fa0gUKhGa+ZeYzgzuuUieIa0k/BonWyA
TFiIP0tazfdlmCS3ik5Z3jdeTM4O3afR3wyhQzQSyM6LRTkZ2wlt8Sgyb1qSPj2MBaSPWDYiypZJ
pxEBjWmdmHjmnMJpSEiTMqzkvm0B6rnzben70TeT+0+91529IcoQXS5SI46cjgeeeayekWfWap31
NMktloBgjSZYv2plxO4+9PKQJkwNJMnK7HbUP0HKsRlY5KwPsbFlOWpvBRpeszqAEiLqrNJuxciw
MMMmi/hJj15ml9JSpZCrXROHShgcYtIM4Yy0B18v1QX796uoyWwPQq3AVs3FZvLze62snRvaENgK
6t64BbgIm76O2Cbl2Gx6grvoBTrmRV/mi/non9xYC55poqQBM3Nu3ebWkfHtYNt0YRqmEkhuTfDX
PoK2InYORH4CNeXisxNspRsaP+0O8YOxLTT9NZVzdq9JB0w90OCCZrTXlpbYVFHZQ7iJGyCJw9KL
rj8TPw+OI2pfPBKAtg2Raic6h785KoybZOJlAg4KtoOROUfLhx1oQ7K1czZBeNULnhSlZmbJiz5U
xSdWWiKRr5wS5MHMlLsyDPdMLeWHi+jRc0T5HPljctKYUqJqs1j3fnIKAbUQVRisC7jrj0LD5wSW
7A0G2d4uU2eDqq1FIWjNL9hq63VUwo0shdjpGYsJP8qEfjqpn127fTdSA+p7TytsmFL9DIspOwDq
u+uWf4tVD/vx5w9yFtTZFGSwOWWhr3ynSivWiw1hGf4afM8OQ15gE6vw850/3wMYiI7RlId//Y86
oSae6qdpTzhmvEZ+ltxYbUmJj5dtQUJSkkJKY6ojzUO4GGYbWIp7y0DmNpI4Rgi3FaMfyBlEh45t
kcpnz2hmU6BWRYXJWemensQ6TyW91JlKChUIXHCeyfwBmzzaoewOkF6wL5W5ZiQ/nVwoGth2EY+F
LcgQo6q3Qqu/Kg1SkGs3nAAFXYw6ITlCFLV1T72Jqtq/pBVLv+t8dL+hsIgWgf6d8cZe2sFPMWgk
zhl2dkwlbtmYF4f5Hv15AVTQBXBsAbnufFx7fU5aZRmXl0R+V0E/PDkoaaTREm6Q0KVDmSmPUaxv
Ux/jS+IQSqKIBGIsGNMLnOxPZ+FsAB21Tn7QPTRaUJ7HXjHHNMZtVJrDti1rbIvdTCsP4LjHe1aT
8TczyqWRo6GpwEo0b/xRgYunLg5z8zZWOiC8otikSdEdY5N8dXpMLXfEDDpfEVrrdhyGo+0iKmU4
XW8RjELUV/MnLd4aMmmc7vSp2DupE3kSusBfFuNf4/8Jvor/YnM27H/Ym22pLMtx2Op1bLF/HBRJ
DZ9dNXqxR1GwpvSt1yCuiUIXWUx0qPC5oCRfNesYx0yKZMCJCvTvIzF/Uo9OotcuRsVFKc8xkTBr
+aab+E9e4g9y6T+fZbxEV1m4eC2YTH+eZU6taPKhgdqPRmxumgCjxuAwwEPrJY562rDisyz+8tnK
rYQcgTYVVKfS1O76ePAM/fqDmgppH65hObS7vh7ts0KsFhWOXKNLMmh0M6+iZwjti4KeVmch/skp
aPwDfEB3dNNxXeVYumu68g+mB0RAw9YnmJbI/aqzBbQdA95KcfnwpCHzc5PdlEUPTBpDVqSqHZwn
i4kmgjx2nwF9e/lkEdbuueMH4yRUcwUR2NqQ4Qn7n89ry/yHJeEg89AdeM4LfObP9xsbogZ/v0YJ
HwMkF1WA2bDU1V44w0ImxyHTDL/GoL5WrVO/turXODGKt1VT71pi3hzHz46KiCXSSHptV2TuS17Z
cFum8UTUa7WpE456WZPDIiMhVqOfcWHJS3nTL2GjkgHoimxqc9cP9cIezXaCO8ULEMSvfr5oJCVd
yRZDA51a+yByFW5ZpP56S3sngaHU09mP6Cbta51J3s9b8/8N+f/EkC9M3WXj+O8N+bdfw7/sP7Ky
CaP661//5SuHyzItPJ9//87/68rX/6YMA6aNpWPM/w9Hvi3+hvlF8VAIBdrWcP6fI9+Sf0PMaEgX
szx1rFw4ZP/uyLfE35Qrbcc1TduQSG3Nf/1fOPLln6sehDd/E0+ngxnf0f9c9ZamMMw4NsSHAPVs
pM5mhpgw2mhP1Sndo1PmJlYBtxEbBjDdY/th/Qoe2+el1Zx7k7sDvz3Oa1t7actj5+8MhXdtV7pr
WUfM4N1FOOVxpw6fUOtV+YEWTLrLPLHNP0zITuYG3XrmeyhAfsNx8+yD62HS/bvP5L/a7P/kmv38
jq7D2yYxnCr3j0IcTMXEAM+Z9/psP3eGcR92JJQ66NMG61dXd9+EOSJVTKI3SWP+f/7h+A3/2FeW
n27xSVHgY8ZAv8Cf/x1Vrcj8sYoDc947T+5w1L8xfl6scK2/YyP5hmdOsEf3bT9Y9+DlrSPq4eRB
2zpn98EBNHuh+WpdDcZlp+pGfGS38wGNIzzyW1K/h2sHOn8T3ZLsw90UwMGDHXMP9DgzfhXP4cm8
03el8xVIpTaaOz8nXzQe1J31BuCfCz9hOXzPmfJqtlcrkrm6d1xlTz3q58W8s6K+RfRnziuD1jJc
ezyfGDhP2Ql/5280nOa+tVdkZ+e2pyHe9eqH6pawQuPY7Jwb08veiycmIeGv+JFfZzu+5N/zTrtf
eJlnf6862var/iNw9sOpu8QbnX7r17TPPFzj/8beeSw3rm5Z+l16jgp4M+gJDL0R5aUJQkpJ8N7j
6fsD8vTNU6cq6kbPe5AIkJSUNOBv9l7rW5MX+VRJ7R/5WC3GSUyawp6Q+OYTBgAlScHNPgk6QYEj
7Ot35BoUoOonkzkEgSj6fQqMj6CErSfgfGl8m+5mwwnOARZi87G4Jd8QocbMFs7Fo7ad702cVi/Z
8Ig1pQCmRL3mNL3mH/qGtbrPYvonJpnzrOv7nqV54LEiCxATmJuBGE1SgxeKD7pQFlOvfcY1TQGG
WipcfvGmipuJxs2tfh+O+mdxR3MNcfMDEl5Ein2xg/AFzdO6Jwj4kh2GS3Do511wp+NTcOhypE6j
OOVHeqhMeqZ2eCtcOiJesJGxuKDAzmxS+WAY9JswAeHrao7/KlMuKO6ixzY8s3OYXGNwcjjPXuvl
x3mrbkIPdbsV42extTfpyz+Xsq2f51dUI5abXSkGvYdn+Yzyl/jXEpSEQ4UN8INPIunWOI2Sncfb
6WgSsI2jwp0KN/2ub8QMkGpL2ekqvsm9p90He6PG4WErpD7DywXX+kgBwSCImoRh41S1tryLP7o9
a9+rfC+RyvAUfOqXrjm28HpekHXcqAxxaWM+bN0OCvdev2TXYS+2XqacjFuj0oD2yl3+ySqBKNhd
tSMlByOfbe3Czokh91rPLFKLbktnZPTQZfHtsNPv/qLybh7l+BGycHUt9vq1STdIFgjNJk3FSA7D
K6Zn46Y2bocqkJ6mSwLOB1QG2hK2ROSxM3uN4BQb66Yd6CKHZ7ALML41lBueSuTOr9qhsivv9A22
BZo2NvJgWh0S0Ztn9i0wEmkXOPUFuigWknMSO0Smh09K62Jj6HvPFx16tZhXA9GWvtKn0CNi5o0a
YrqF2LQb76gY69spdLR9/NS+T+5u2oVPKslKJalcTnA1WhdvjvYIY/xHaA5dbYNF7ffTC/FzbKht
i/IxPFRb2E71XmRRscV32Mi2eVW6J+vWn9u3EJOgbbxN9+KL6GbU9m3xXkLO/m8G538WSUwYNbBq
AK5LEtPcP9eHcjqb2qDL1Q4VMb3HeStnxosZNf9mNf1fBuHlv9EsmR0Fk52s/wNtWdcCGEpfArQp
DY/Lf2FNI2qk8XtuIgoHeN5RQzPF/2st8N/MO7L8X2dX1u4sKTUVyompWuKCE/3b2K8ElaqPcC53
kpC9KFPke0D74l3JMpKilELxG5tAaqUbv3yOESO4kvlR4I512Zw4ILv0vVpOj4Xv97uZyjHZ79gI
OwpzbaSIp6QbryNMNFwbNbEiyqQ5kQjH0hxlc1PLEvSrucBuVzWXdmTISGeiugvaqUoaX/NZqU7q
MJmuEhu0vMAMN82zjO7MQVhERpPYWRSGC8FTzPm+zTJ/w1WOJ3faybhPcSA/tZrRPWDYkdG45ccq
pgGf4doFRhKUe6ttThC78Izh2yYzvnyzehyR2jUNMmOTar86op/Qj6aImpALjlQXgYIWVXugviBt
FXHeG12OCZs6CBIwvLe6D3GzxsxlCQjkhpTvRt7fRTkvgY+9ZTgw7dxqNlUt4YcW2RKRUfCC2ltw
8Z6WiMGin65uk4s81Eh6C/Eh0X0VPXGloq/VewYqubQLTTgk5rTTqvpGk5JomSnbEIQbUsjKFZ6k
+SM/hpLPmEryo8slx2YxbQu2qdjSZWFWt2qFBAk1xQaAKZBFkkvObWMQJztToRMHJj5DvU41gRa6
oH4O1qherNZTASzafmeku76XQTG2GkJ6Eo/GIUZZLfyyZJ5Zrs2PmvwB4F63CzP7qsl63Wmlznw2
y9e4b8+hgHOsLfBpyJH+3EXa7Km4oAZ/Anyks0joG9ZotQpQWNcfEC0/iOy444TweTPcLXYkafyq
Ru1+LgVlqwbTy6iXz6hiP8IrYix6NmNzP4Y5qojgUY6aL2pKFal75fO8CPy15mU5V4dFLmN6c0SU
s5YpbjDONCBFgZeYqAAenQFxs6fN1FBAmLiqnHUeEjBS3+PgEpbaUyTPZ0EQO1pYfNJQFwo8x1sh
VQUanrUX9xjBlITQhbobnnMCzURzSdspA3MjjN8Tl7oopI9jKX/5Bl2fKa8Z+NAeITYVkg7Re9DV
TBT6nWiY1NSZGdpLzycw+bQAeHco4EkTZg2KcN3wUKql05YhzyNBGJy6lF2Rj3bu8pmJvrAZ02+K
HxtD7RwlpItFE6ueU2qs1U6907FyZxSniNtw8oLiD+0qMwO4TdzZMEKAJ/arhqiAT9eX3rUeayPt
/oSFV659x+HHPD7MPTDwsX8ym+FkKbDQyYZSy8gxkhmkBm0/lmj9CC4pM2r9qAQ02QAXXKl5UzAi
nUX2TPLCbL3ulBNp5yZ1MOOCf4BezbAHQku9qdR6d8qlCvlkPu1iWL1N4qPx16Sxw4Nd3wsFDQS1
CMjbBIHgFFooHYJmlg4lI59dKmbjmr0MPbjvD1LXwATxRxISy9wzJfCRUxHRA8ASuR70CUZ6GtWs
2WTwg1s21Xd+2+dOLuAAjKWGwvGkUJsOxeQIXSg5GPpHTE+Fpv1yV2S+5H2W04TM0uN6j0bo4++z
Xv7FNyI+AignIzGQsMNUKiZPOkdEaKUMn6OV+oewk7+rQBY2MrRg744+KNlm1/m+GWjckydilztA
uefihjou2vYGOCDbfwMPtpPf4tJr3Pqcnsez9JFC7TliwNMt17qbcX82TvI2PfDdr04jFKEfMv+8
nhXCCfLMm13cQsI33oSR1VL40ZzUzXiGQu5fis/syJJdtGmkyq98RvqreWwegN6D0bYN2rzm1Si3
sC4Z6TPJJf0nlhxMXYPqkkRnXMQ7C3A2y9PErfUDy9k+sAl1Mo29dDNdFvgipvE3qXEm4yQxJqgu
1WHD0WNb+zTvzC9zX31H/Vs406d21dZRwZTc+p9K8bTnAVK+kxN6h1MsYdXjkDeRXgh+fy4eWcgH
d7hKn1GsbsUrlbzaMZjESFO8KT/p+xxvIcV/zu/xbBtbUEyYbwo6MsxNTHm62x7bnVSxVdn0R3k8
FMEB0+coWo4ZX4zCrbWtLh0HpAPIYwc0uRvK4IColOYoqXuA2xPftvYIFV0810hBW08T0W7aKC3K
ysPMjE2N9bngDfqdBlSUl3dDGjofM4+GqLkJYbYNDAjMJzCGsAICTgba5gUvKVphZOW2eTF55oSj
78vYrl+B3igS+hqnmOh72KnmYGHVrvLBRHR2MM85Lw9oJvr0Rc1vQ3F55T1O+H5N21a0a2Un837o
p7HbgGGJ0Qj23gTwCmSLF90K3i1Wl9+aD3jsWH8SzMLHg5qMuECMdwzjV0s/AMRiF6Ln90O/H603
4cIQZl007aC/CaXX77gsMjBzAyx0OwsejAucz5bRz2NLRooSUTOIaRy0u4L5aFzymhD4ixkd9S/N
E27zs39l/9SQe8Gu/b59hDjN/x28s/R9zU/lvv9iT5Yjav1WNtFFPxPligAB1svLAJXDAdZkXfja
JB5YA8w4KEGKJ+TLDyFbrdY23/gGKJ8Zm7XY7fEmIQiH9MkF/oSPB1vNJXnSWKpiqpOOZJZZ+Efc
+qUHDDDsSp7/gecrdggylm0cSyh0mRhdRPuxTtBC2Ea1rZ4AZE7BnpfJn+5pv0ivRUFQNoU6EhLc
KPHixWVsG2wkLwmSVchJnnH0D3AwO3wmBZ/Uhr9RJS4fUO6K/nOXPAeL5NiB4pV2R+FTzb3oHpYh
Uh+NTE4WYhfrOmUedfFsPI97EtQbe4lL9dhwUtyvtjV0gc14aA/JGZkAK5v0a7Kc+JXAu/Tk54Tr
gVgCxm2L+b74rIncYzcHRp4uhW28cl1NiO1QfXcObW1hJzNmdJ+xp+6AtDYnrDGjbZhu8oo7QHdY
DLABG7zxmWopzrgtGdICfknFbno6akCyIMVQVOYSQR7mDSekFX3uzmfYdVzsDM2zl77X2JQGFH5O
eGNHnh+S5LGH0mVbjyaxOC8FK5xxazrKvnGkV2kjb7G8bynmvGXYCpg+9uk52ihPOXUFMI9kInjz
A6GA410l2tVdemM/89Zu4n1E5ug5YRijYUeZ3TG+aL3g/Lmo/N3+Vd2a77yGGztdM9+FB3Q5M8Iy
XnWaubNn7YvCHa+AzabaIdkB6p148e+R3hF/xq6udKiJI1y5b67CW3XUHjpuvJo3q7Dfw31z9Cmk
sEy4+aOHTgBrABLheNqY+JRsf29trE+s/89Moe1dHtrSadwUl+BS/5pRlRrsriAiWVcwwirLrafy
k/SVMyOs+qhcoqfkGOxUmVy+gzp56NDIisT4SSBS2e5L8U6/qWfjoXimNcICM8qpNsP7p3O9q7/Y
GhAuf6z30ivak/nKlu7CDEMphD1i9AkiD4avhb+dL6tBI8ZJVQdgUekfeN8BG75WR/zEJWz7V0lB
OsxlYGLecWppAxC493ehQH9hw+dEshOvpUhu4ngqiPTAUWrYPRWFbpOfKatgVIiLE7tK6aupPllV
WGhu2pN6Cx8F4nNtMvlu8tZ6kEK3Anmn24GIm9jGRRp59BbqfSi7SmePp2gXsSKwLtUFMLmIbVp3
UEibP33tKnsuu+Bl/pVd1mFO9YJD9k51ZYht6R0bGMsiy5vusi0ivVsQHRTpk8jZ2LwFwzl6J1UH
RfxcYyiw4/Zo4ndI9TODP1KYIDn6A3hurnThx0azh5W2iO8Yf6wlFAyvzqF/AFn0S3oRLJcdwXBO
36hAKK/SlQII/FvpivhqU90k4uBYz92Cd+YlBgNF+UA+AmfjWtwjLdF+QZZGW/NC0LGJ1kF0LN6A
wY6ZyhgfA7aCRIhLXvo0lk8BYCIdreXWYm4pNkwqAOmst/i9NZzkKrMuvcEb9R+gOaHVbfcKV2ws
u1rtdt7c2f47JCSyMkheKT+rp+K98E/qcxndx3dmebS0HcClt2XhKWyiD+zJYHIQx9e4/A7xdVZ2
qMX7F2mHbHHbIR2CoexUOxFSHtvT7hwlblgDftl036bmtqhBUCdWNi6l7s18EOeL/5DvDM9/675b
3N2sAh5Bly06QQwE2NMvopc9Gfik7oobapH78pShiP3QE7v6UTbdOwqh4Gc6ZB+yckOh37Cpm3nb
++MwcEnb6QNzXnSznOmuF7datG8PsFzf6TdWT4zqSsYwiQv1UF2SY/0AmpBZBEDqs06ZkuTqKwWl
D2UjfnND0uBm4mxAbuGqS0K3HVceCEf/UaZ6edTuoRxo4SZMb9k36Utm72XfGsCQhHTrYyJtBM/M
aVFecCf1d6jffabFSXxXKbek6mc/oyWiYawGr7MO9iNhglK9AqUdX72Ije2gMtKB70o68qBZAlWQ
/CLRM8qBSRdX4lYCqXee2KC/LgKoc638NPWvGmzqHa8JHbnRO/4++GYNA1CARQKB7BiJHMgixcEg
8aD2oFSXb3HHGtdWiZFmY33QSHXm0n8akERj13rsT6DYfw3vPlmKcCI+MZhjE27wtzv+T6NvRiaa
gT3zgVqy9hKMNnOWCBtsCxjxPLnZKdsShCO5g24PF6SRbzWBWyr20I3UuyUIOBtitDdjC5I26pe4
Z4kYbTGABUf1XO0o+DG8VF5wSd+Qum1DFF+fXYkwlqdWEWfo4PJlpria2+pimkdxS9/r27xwVdKh
zR7nc3jOf0Gxu7bnLLbVT2sPdveEy4z6efU8Tpsp/5HmO0IeIEyx9ZriPV25qN6MvwxzW9KmsNjK
0P7nQkeVO2IzA4sYyJAFJ/E4y8C/7ZF8RbSjiRNqhnjEniEdx/UBSWzPfdYKWwT/tdemzLbd8uh6
WH9uPVt/zRgCBvIkaRiUCQKyxkiqfv90YczlwQdCheh2yOLw1ogk5Wpo/AEw27SRJbutAMqYIiJ4
Q+b9KpVg3GYliuB4RHwdwsHSIDCFI19sctucrJTojxvJLbLCo66ZPDcM764AY2ED41sjTUK08DZV
qtsmZWLLfYJ2TZMZPHSwsDIpf4FgtBt/Er3GMGuE5CLFKEujzumHgdfG7ZuUoN+pMC49SBjGIwBe
m0qmwi5aLLhbGltuhROVnXD90DSKiQPG/JBDwI4hrANIZRBc6sANapzksmXUHlwQiuYy+mn0leEz
RAGtUlVHiA3CgAO62b1C0Eu1qBCrnKmwWERPFasjE/ciWbbAbkccWOmosl1DkKF2zOtlgmGc+I9j
GKc3oFMInUXJP4eN8qarqKlmxoe4S0LM4FQyVQFFM1pfszSOBpMT8OEjLlFXmlH+VxUrZJzJtxT+
gqokzaGVc4r1+IL1mPGvmbVNmmwA8ULXNYp9EhzZX9+1pZi6sgoWeJJROU8RLguEBR61RXUfDNZT
mBnkXEfdBpgTps/g5JekPmPH3PdgBNys1e/8+CPtapy9lvStlinbMoizHgk48VbE0LAUQGIIyW+q
yWbFT4B2zGaJZmSmCyz44/0c3LI8x9DQvQKBhcMvtm85RncH+HMU+4+V9gMXHrtFkD73IdiMoUow
CtfWT5UbRwmhjC1g5od2wXPIiLyvRtUbZEzmKM9fhNbsd+1IVC0I5Z8Z34UEsaE2g9SFpgdNlloe
iYRPFXKLXRejJ6oEk9q3Du1HD4YXQoKRYcnsTqXJkRHQU4EGelXP5CfAVEOhIzhRLANcCeUdKNLF
UWFt5wT9aZKHrV3Lx25+QSr20ufhRWcO7S1kh3VfvLQtm7H1d4mF/hFNhLmLlRSRQUM9LTJGtvyp
eU11BJv1JD62ovoKMHTXVZ6O+FhleV8x60yzhRsVwmZnBjwD45fkNy+FNhxg5aFnR8vuKEX7lFeo
Y3MVz5uBW7YecZr4n6rO0hg2wdEoWDDjSbbh4xSW+mal0mvdUXGEQ4Q4PIJoPkynoidZpmTLQIIg
K6sqwoGdplupzoL9fajRVComdnRJWMF7jdjMNKItV8YNn+OzEA9sm4ya9bRI4OfwGY/MNGbubyeL
elDW7rWoPdRyB0s97jVbjZ8qHd90rDCk4EQxvLBJC9jYs9dmyuRVk9zuSNxEwJNH+qGXmACM4LEb
QVMuggT2pXHbi9hLxNvINNU06OyF6NEP4w+w8kTDL3G6Ztvu5VRJtkqDoCSVLctReuoWQqDk+6ai
ohfRQWSI9JQJU21NUruo0G8LuvJK7vgtGuon3B1LmQyg9YRBJ5Tae2toiIwXhyfiuyEXyzo7GWPS
bfJ7IttvCTDFRiiLixwLj2hA3Gsp4T3ireXqlPNdrbKk1VaaddK9xEXKeiSlF8MYnp1wISsmWzSk
P28GeFbeKX+6qPmS+Wk+9kN8gr/i+rKabLDLbouCvfS4AMI0QZjceEnpKekDCmLRb3RsXHZqwDOx
5mAxkj/EcBjAOlkYENm5Inl9GqF+kw3CqtJSEISPRDoiXb+UlBna1v8OsZojs30pizhGREvYmY7g
y8NrSi9dHQ8NgvZGfg9HFrJl+ybqx0AqL/Q1diWqZttsm29rpHGfoURDxw1F+YzWl9pMFpyde1Q/
+wzvj2iZl7Gs0ZnodNpaccB5UX+V6cGaxI8gyJhOERfaZgRlRWiA40xG+pYIG9yQfNu18JziN6E8
Cr4gYIszvX3oMNQc+HwEW4aLz5E6qSLIp7ajKlILy14VOHRk5iw84ugm1ngdU1Kl8Lxe47HoQASD
F6jjbJN2ExNrUu6aBti13oM4qMVjUQuFE4vp/di3b/2ik6nwwdiBjH9KZ02U5T0MMeFjXIieoXIN
+vyIdOKKdzXg0+igtcdsJcFrmIIxbtImJKpS4yYusnrnJ+I2NNgTY4ttWEelhltY2ROueO4qKavV
Q3/EJfUk4rtvClT+jSYh2k9TWqvYPcRe3jaMZrZO1qnX9spFmuVn7H/6NlITcgZTSPok38JvPiLp
FvaxKN0ykzUoktinYcRC1+ntw6hQwfUhTnd9wlpcZYCXra2iLvDiLmXfRK81UNlW9Ya2bfxyk1R4
sKKSzBWCXUoKfUpKcFkk5XslLY+9GT0IvP7niOJ5UiSvGPmIXU1DVotMZFKuJHTbBnGvQnUQLYHY
XSWjhAwLmTWAGm3Cko290dRsMOFL2xGIyX0cs++Yo9wRgxiaQN7312TECAOWCGNpgEtXtsimHyBp
0NdxJgpApPWwNdSnDzUB1jGM2ZKJnexnUdplhblX47bzTEEivqVDtpQXOFSxOA0oNgBEEEI940Jr
RD5/3Z83Ssi+TELE4vgxUH21zXADqrFbm7iyAFxi1jPybTzIP0PVU8aFuTw89oKoeaauO9UUs3Vo
unMjY9rtenzlar6bzPahyYDgCG299ztzlxo4I4xauw0ZU245d/sIqx8W8QJsiXEqCSrHNcVkQ9Mq
TaOHagIWVjXaizyW5L0k2RssoqehDnHn6BqNOuvFwEC4kftxo8E0cCKryfZ9oL+q5kzVIRYQwikJ
TRq4l8QzgqpJh00hya9tH4CpB2Rtm0vNWpOh6QjCMSznhzqhA8HAruFKLvkaZ+rwaOaF5gSm9NVl
XX1WERtTxwfRgx9q0/vtfdDsi9T41GVSpiBXHsCD/JA9G25MnUw8n3eoUFWvG6mvSQIrtgjaITCb
yamIZiUS9pdRVcxsOpdE2PiZ246N7iYbKUsqR+7zhawgPfliF5x6GA0wwimP+l3vpHH0kGRxt6FB
A1LHXFKDaWUD04fVuolS/MUjHQ38LAKQPeMsK6wMGNjOhjjChbduPkQ8h9zieRsB7u2VjYBa1ZZD
EtXnOlcPq3NkPfvHzTEtpn1YsHGtks+IzpAnLeHrA06lvx3W+8x6srxIDN5XY9p6qGAELAOW5GUl
qzZfkt/ErlAOjZ7/QtgOzzyxZLcXCWoWEQsetLCnwoftwgkkNrKxiZQfTpOHqIqaZsrOLSjbQ4+T
fa9SddLSbinikq2+HsgOvgmZYmzmBW3exBMkKXlFnYeKfpCXQ56jP2nfLGkJN//XIUJeoEJH3WOh
/yu5Y83w0CoyKwxNvM8Gk6qYouV3og8bpu+05ITHRf2t9Pz/IsF/IxJU0JP9jyLBl6nIojz4uzzw
r9/5Sx4oiep/oAuTTBWOjmwYCpk4f4X2IIrgIcMyMfWb+EhQT+RF3Yb/+3+hEBQlRUUgjCBdVS0Z
Wdn/VQiK/2EhHCTOx1REupeEAP0/KAT/oZxAvgvqSkWkKJFDh9diEXD8TcLAZNYktVUNF6WC+cn+
s4OuRoA0dAJk8P9GDaIscuC/iZ7/y//2D7lwFSgs/Af+N/88/YwI1J+LEfSd7d8YAflKaC8F1dSz
si0eqWmrr6UXfQfbaK9uWHDXZKY44Wl4pjyLlFC0kT6zmCf8si284vg/qzskfYlF+s9PFskmn5us
KKql8eH9Q1QySY2UaqkqnY2Gguxq0ltTL6xBYY5VF7dgH2BrKFsmQSV/BE477oVs6qFPYjQ/YAGs
qVpxhvYDJ+hYowKSNYnyYz7bchclx/XQS9ATfFV8r8p8PMCMIWlemgeYuSWVnuW+3KcqwzRbulVM
LEMSUUzzq6rfzCbMqlagHLQezCbEHJDPGDTxTy1rBjMnK7OgSbiav9bbPbDqw3qzFPu73KwGUmLw
lelaNMMIouusLA7gP4du2QpPBpEmwVxcEiy2h/UAGlzaliRx/7kLnxWcyBn+oM2bhFxr8b2KKY7Y
Ds8J70tXsogaWWdHy3+pGYO8W5y6q2lOFYBBY1ldjusdq9NtVvvICVP2lINZ+1sFOBncxeoAP6Y8
CHH415m1nK03m5pkCEmGjTWRz6SwF2LHaVQEXXPAhlIdpJHSBZGH+EsFka2wuMAWc5WWwZ/bsGEs
j3TMFywsGPBERtYl0gYSVnuYNfEsRq2/We9qZxB2KAeIOvLN6M0UCfoh0OYHmyzbz+XWetd6+HNT
quJXbcAILVQtyLnFl64th7hFSuGsr3z9VMw6OBlNFm3X17u+yvWMSAMyL9dT0UzKTTbHD39eoZzg
Lfj9so12wPsN7+erXLyGyIDqgzmWXKR/Xux6JqkpMjRJplXZ4WkRsTauZ1AraMaoM2HMVbAhfux5
fYzySYCCEJ2jjBYAOC9VhCURKwQ9yt+WW8A9HSrV9SaZy/lhQvLOlYBouoSSyNl6dciEMWNgbJz1
/vUuPnETVSjXPHYp3qIK9uYBMw19OOjs7F2apVtPZevQWtWyTGrxTIdVhDqzG4fDMBicBjle1Wgm
Ymu0ovEQSfV4GFTq7gSW74zlOayXbb88599nc3fLNL/d/O16JZKAq3Z9Uk1RmJvGr8/rsynWp/Sv
gxYRzmQttu71Ub9BihAVs7brJy4aH0/HISu4ctab62FcHvhz8x8/AnwxgSw+CS4M0/ogTlyhQZbA
AdKgaG91q4CzwaW7Pop3uj7842buTzSOrIasJEoEbpNSUlYUH17P+iu6NBtemXavf/78etY2EU3K
lEjA5b+tQ5aHwzgBh1F5v4aGb/60HNaz9T4gbAzfeR2R+NWjdl7vJI0tsDWiVL3fD//tJ1vxW+iF
bM/ymnrKNOeH9WxU47ImQYw7idSRZm89XQ+VqX2ETBlYZIDgIBTmZ9bD+tvVnzv//LX1YcHMJDvN
TUpvyzuf/Ovt11VIk3hd77uwGvZUA0Wc1gPjVKAtQxThpOSVgC4Y1pdmBFwf6+tdD2jjkq0VUD1e
H1X1mfEunJZR7/fjIeyWqFZeimlha8TIcajHaMsf+f2z60+tt9kD/PWX15vrA+t9v//c334nB++/
neh9UfIwkM6hR4qXL9l/92f+3CcPKPscuW6/jKYo4Ve1RClzmUKKRb2VGh/rrXi5S1yu1zScSVpZ
bg4S37f17M/hn/dlI5OKrilIm3k3MkEA/bb+TE6o6rS8+P/2d9df+/MI+3p+78/t9eyf/9V/fkoB
mHZ8HVtlIoUHzP9PwWjm9cs0q4SSZ4xluhNy8ZWMbM2LF8vzehiWWa9CXm6kAlu5bU8hUmNdbydz
AcyLzF+IuS0Q7AGrFAMFB5PVtRJnuNfyvDz8OYgG1eY/N9ezPKq+ieImEXb5f0RKPA7esZFCE9Nc
PrSEd7UDmiMFWZrbLdfwepCXCfrPzb/dt8x6cPJHxqt0uewNX6Qdw5uFTxy65wQfqtHmXTwsJndL
3ZtpV2ySmihyc+z3giSesDml20hfwNDMLVjBGNP7B/WqJkny+//s+bYfjPUbVFFHQ/eVIfgfwfZH
Gm9PXVPn1ipjR2G09eSWcpe/zJeY/AaWbMsp7Pm/DqxqocLpKKHNqdiMw0TVqv+1vjeaIuTFrsjL
ed/Il3R5R9Z36TeMxWiusYWCKGgazcsGbUEOVsduYaGO5kcFGGgzUP6zkmbaWWR6S8iH1OBpAdDt
m2WFNS7LE8voMrTV+E+iAsDFet9yOSiymu7qMeYJN8Js7Qf5NEhMIU1lNLQLkxsYjeeWte40Bckh
GqhGSbSKyUXZakG4p2EkHyRBkX4fkEBe8cAlu76ddmpSmJcSc0Eoz49V5vebeMoO/VDeRxILnEIy
avi9xATCnruBrChBOYySK2rgmNbDMtgeLBIOft/8/QBRvk6SkvkSLgiV9fD7ClhPI53wMzMZyBmh
Ys5uQ7gYoSE7CzvYrUP1BEoZ1I4M/rmdG7hiAw21kb6YNtC2HGXWrXpnXPUZLHspaqCdpEz6wbmf
efKyVFsP0jpLL2SR9WauENA56+Y2L9SvcpTu8lTp0dAKcByWsyrORkIagfyFBV/CjFcAsWjmk/nb
bUtksKPevdydWGTNrI+ZDB29VpMI86+71p/4/TeyrmdJxrbXItGL4geAi/JQLYc0NZUZFAynnRrT
4AGt4iLOZEUkDiTM4HfkoRJYyO+fX8/GZeZaz/48sP7c71+Zx+grjbFXrPdRDLG2Zq1uEHcyEiyH
hQjM27eccrFLtjQTAsGarT2s9xmCysMlPUuih/frXeuDYTB0y9KuPRQCjdm+4unRBULvY4oIB3xz
n3fa3ejr6oYrhSldDvdp7Q9grYJEdH7f19bfgRnUnlyyMl/v0jIQeaKCS6NdfuvPA39uDteSFS4l
NYg/2HkGKnEuF4A02cZWMvtLug1iEjCOEklZ2MFf8m9Tys6DS764QNHT1R/TC9uOewG6Lw1BF3IF
7dpw3OJJ4UT2j5V+WBpiNcW4Ux1dll1S7MbBYeqfO/mjRy4QIqUyvUTGxYgv+yrFW5BxmXAs4ite
plbmO7M1pKNJgjSJclZ+yuNLNZ668UR5mtIRKUKtsEeJpGs33BKD5QbRPsn2xHA49bgBH09p/pCf
MCAjLkBD8WsGuuFlPxX5Xe0WoY8hvKOlIkpweGgN1IQxim/U2QQzvci0ymhgYc2gHFt9UqZUAc3J
j2CSQmqbCNfg4NskP7UCOnVbVbbIcvUM0pAXRJvF8aZeUVHFT3V814if6VnclPZJO5QfBB1d0CXy
FXUA1h1A7Drx+3RC+fozbZQPkINgIl3hTmMkonf1bm1Hx9zLX9It94Z98iq65TMiYpc8SoiYV2VH
Zw74W3RneJQD9Ts2nSjk9hijzug7PiM2lu0FjjQwbirmKdVb3D1oHk/w0EuIZaywW5fGle9+EtV9
zffaZn7UaU94yU24BN/TV/hc/hSnijBDG/ewl73mFCfZZj+1pCBe5MfmVXW/29183HfvCKZmJLMU
7ByeMOuQQ3F3UMadQR/enlRPXKAuTFnujK9nm2cwxl7beBeF9+QqIsmo641e7fyNhTAoRXZAX9JC
pvqAqBtVqvilIqENnektAIsperqCYcwd0XwssQq7xY8FZhpZNcUBpHZ4xxo8TF6JcEes3+sj5iGL
l5XvdSd/0McDcg9qf3t6pIL/gk+vCLYY0BghZy6Op24z+wjrrBsg9HOwGd+hKTZf8olmCH2WxMKM
65ajOz3AFdOJ5ySNxiJvm3IcIqj7xSf5oZRHcd68tZkby7c82ZXFBQfdr1LwytnzQmbS5R+GrOnT
+DLoNVM51Y6JgaLx6LMUHhzlCr4gea4m56hR0baFo7QpXYIX0MgxmNEt4ko6+feB6BpviKinxcYF
qVdA6oeQ66giuX+fHq3yJKs78cTa65a+S99i61CZED+t3EkP/YfIVVmdpMJh9QOSzS0B9u3JBoh1
B7kGTblIYstoyy/5tu2JgLKNZ/3z/7B3JktuK1m2/Zc3xzX0jVm9Mnvsu+ilUDOBhaQQesDRN1//
lnvcFOMqMysrBzWrCQwASTAYJAD3c/Zee3go7v3P9XG6Qe+HokWUF05/bTj64WZ8IlyWhlL/I1o3
rwGnD644qvco9YxdXu1se89fyOFzeEhkENxYJ+uhnMnL2QYF8KlV8qrfjC/a9/weQc2aSdoH83P0
I/tAtwswX9+vXeR94W32qf5UnfUHqTrC4Nbjpl65t9UBQOnyOT/at8/zo/OkHXB8vsJgRO5ooand
6D8R27knpHxb5ClcaJqP2OQfzAMWmWOWrJpngmYG2Ker7IhiZIXj7DNBQ94u3HSrftOT37jiWmis
mRWkM1ikDVz1Ll5nXLKZQDwMX4tjg/WK+CCXTsgKduWGa+on2zihpX3C78lHr7YF8tSVyex3XJkr
c+cfyofgC6SB52nrbpZD9rXYo8klMw53FlEVNKnWXDQ30Qn97biBARSuqgunW7qjSAfDmyIZv8ML
jGZyM7aUJIC/0k3CGXqbxmufNsR+evgeHqILM89DeVg4UXMy5O67g37EF0oEAhYxrKEoZFCPmJv6
if/psTtPaM02JiJafqnRgRCQaNjk+ibltL4PPtcExU2oXde1tUNjRM4RctX61iOoYE2pHzwa5Z19
tEWhu0+/jDcVhk1uBtqaqOMSU/wnA5Urvz3C4C7+BnLaJdwVJ/cZr6y/p/FwIN0FFvzaO9cwzQ+W
1OkTtech6NsBo+nT7et8R4TXi32ffcTsuY+/0ZRwbqcc3uD19ueXNQUfdYu0uGwUQ94dKB6ddNtr
9rEV3ho+A5tOznDCivm6LedG/Ug3MCHIa0s/Cy03bFiHLACEDZYQ0HupgNE25yVqLZITErU2OlYH
aVQ+PAY6mq80H86Z3aaAS3lOrmY3//zVVoaQpW5NJiWdg623RyvYVS1pTD9pa3hMqOKASIpfC7ql
ENksAFpqTT3QtuIrWhAQOjV6OlJfyS5cFgyjmUlX/tD5o4YMfKG9/LaKbwlLiSPgTLo2JsuWzGr4
PGjKIn+YTjHkcZzBZUxwrkUNIlXbocdDnpVv5ox4YFpEDKf1smhPgU+pSK11hOdS9vm13VB03Cex
fnYH4FQiB+BtGhg6dLnwEsa2au26D0jXSN5bfx/qw4Y+J5Hb2FWQC8tKVl2S3jSnhrYPoztFrYL/
xhjELY1jGjftvpdjabXoZOzyrEEhktWF6yKSU8Hrpgn1G6mOfqeqbJOctam1RkG8rjttFxKHlzTx
VsVcu7gkdFRAB1UOVinXak2x44h21w8yEd5wjadct8KdH1CaEtOQrWfBbQIEaH1udAMFncX1uH+e
avw5IxlUmjMF+2sBSafluZ4zV56MSY8/pe6WE0lUhKR1DVf1gOZkbDLy7BF8Tk6P7kNu6mMCsZuh
UjCEHxS+LS4mmthIzz4ATqp39ACmE32AiSzcydpbiX+IFvmNN7bzqZhh6w35VC1IbqnX2RlGQC/0
xcavBmYq8pu7Lq77hkGfgfFeSmhGJ2NoPIZKfTVvZrv+oLftrcesx/JC96BIi6pEJ7sga2eQSZmy
nGxDouOkVcXjazEZ385Xx/G4sGq4PbRqsk4lMcbMfWOurPW3ucsCzpG+i3dVa30aWt9g5sZCR0FY
YsTbtg0qIlVWVV+wWlw3/a5K+JBMDHXG5OrrNeTUXps9g4lRjUhdzMjnZ1CeMjSCovPbQtaQHdGw
M4qw6cBaW1l1F661xaBCpyqsqZkS+6C2fX0qtqo58b/NuH/RjDNN8A7v+jibl+7lTyzH7Uvx+n//
z+3rt+alzV7ed+P+fNGf3bgA9AbIDVrnTNR1nLsc72/dONWog8oDRQJGjG++A3ZYf+i6ZaI9APNu
06rjoV/tuH+n/WaY3t+1mWgtObIF5+FddvjT/tqByyHx6zMMeMKJ7G7C9V1TZFbnUigvk2rtuvj3
96luN5E+nJb/9WEaO9ZIWa56+lSGVdCTku9f1S5zH/XKwWa6NHiJPQtGPmH+EOZjdc6DpafkMILc
oO1PJfVDPD5XfmUeic3zYLLxct8wvhSaeeRYpJ/SG6fb3XwqTrbn7VLB6Mx+6XsNuCPpNQ5CK4sL
216PSXSyhmU/BuID/NHPok+pihPq0WnWx465XdHW/b0jGH40lR+hdKxm+HUDOc7Ds182xzxv3Jsg
bRDeBinzstE7mvS1dnGItBtC2dZosO3oJEuQXPvsBe7LONbWysbYuOkxNYmZcHNHH8lyNrUvhYv9
rugC49iTejf31g+jY/wLxb/kfVa9RfKMPUFU0KPqJtBAtmaVTSSE7/V3ekV9iHRB2EhMO+w5LdeY
ICnM77zUB2eQEVXVifLZTKND6zr9kWbYz9GOUQWN5VOmA/Pq+6DHOJIXIJaRCqN5FBb5Z3xRW88/
ZXZIlpk1+oepHLKNccBTIByNCOGR0KchBwrAsLtMJmjM848wHoPd4KNTsFOkvItDk8nxn4OoCNaV
S7DR0HwoXfdHFwX62taRR8+JjpS0yu+buI73aA+ISYEJZwWfhtR4WlyIurYt9q1XPCzC/zJUgD1s
oqrWsJVo7fZUIALyP1fa0B6nTLvxU+to1VkgtXLfhwTs8zjxO4BT+DUNGIeGowCx6j7rUHtR2jPA
sXW08b1HblTsIRjr043mRTJE+TZs9EubTz64ROw8mQiWNezrDJYm+T9bwjRfBmhn21LEJlLoatWI
Dki3/r0asENB0dM86PC5XggCGAJAK1l98Qdpr+GEXBkZfekeRXCXVOJOFIG7oalAE8qI6S+5ZJJP
qG0KB2WoVTB06iwiLkZyNgkx3EZu9VxWnjj0JjKdfhjGnci1o1tA/KqLrV3X6dpcnEfYiD7xhNXa
zNEvW87MKTA1JwSkBER5IyI9eJEk2IVwm10dmIoZ3xYRxmAj1w6Gm/Zr/tR4Y9Tet7wpvsV1v6ns
elgNtveYdvmrrlPjjp1jXwoX8ufMTc5+KT1Efl5LmXwwodyNzrGdlx/pAG3S6h7sgcKHljKXy3L/
wciYvUT5V4ifW92Yvi05PtKpbg4O9XMKHYAJBaOTtuNGbVkffcGsgFF1QiWJTNOUUNDgG6mkT/L6
uvJnO+BLs9dgcW/QHjCnZujrh8h+NMwUe7iNGA5gVLpZAdJZ2y5BRFAVw+xtQnlTc92Oxj+kXeDr
vfXBLAXGwDI8IAVjcsbI5W0BzADl1KekmPtNmpj3aeM+ZB32nxRBOE72BWRH7+sn19ynoUZtJRv2
I1IMOu04BpIAYWMESBTU19pLYcM1pY/7oL9JrexDV/TfU84uwrx2XAAshzJZRXmftB5iQ+0zFDNr
ST45C76JpYPlR7kayVybn/MibzYJg3SIDQjG4JKk6IXTZdzzWX4s0WDfWMV0OyUhPw3AGT25eFGH
nS6PGIhGMk6ogLriZR9nTQh83sIiGMK5iTz/m4eS9tI4WGiz9KCHIHRS13+sEj/fRdLKPtb0opD4
rRwImclEPWBwl20ED2GrkZaC0KidH5JhLO9I7JPOY6HXxNmY6RebZKRCYMqJNPxUOl62FH74GvXZ
CLAQdoS/YJtbXkXhHNyBeNAWOMSW4eZXEWIF6W+aeQvL0doIO8N1L6GgceHcM2vujcZbJ40Rrs2x
H1Zt5hS3VpM8Gii3a8L+1n7fOJtm0b71ts+EnwgWkAIMyvMQbpw59NRn/OC+DKEPkigPQYM4RihX
6LMpS2uzu41Rt68HyAurWN+ZS0yWS08U55yGO3lqkTpNeInjUhNKf5iki4XgY5uFBALDLQcZG/lK
bOJnLkjsBZMd9AbRydUPHAZ33AwuTeRTH4i56OKKeAj0vNtGFdxRdN/N+DMxTXo2RYP6l5piF47c
KrufwPkJJs3iD2nXCtKD8NohHt11bvcznSiVaD4JWJAYL4kjqMQZBDUk4Aa0pN8gjOdXnuYEtIT+
z6Ur0LHSehmzgXZ8R9gtMJ9Co4JiBIRc9DkMUUAjtxZtBybwcXUT28a3cTIfm3m+dBSnj4Bsy8sQ
7joUsvQU8mejo4RRMvqHfEeOTJrM935Yfqx1Iu3ClKwTB5EubAfs2uRnUBJHJjyGNx01m9YXnMjj
xsqcCUD0hH+seA2SklIa6sLBMzG0L/Y5yDiXSx9nKH2JfdhYL2Ed4kfn2AQr/BQBjSjTThByuMsF
hsvDXDz7ZmSAvL73YFOuPT2n1DC7P4lJRlNpkaw8mMBFwTmuO8d75JD7us+46I16ep/o0tRpRpcM
ewH6xfisiwB2OXM12jhSjG/ueTJon7qGfdQ9kgU3r2mBbwZBZbIA4bLWOZ9Wde8glq2G237GWiUM
47Uegm1gm/hPXfG5wNaCyLb8GeB6bke93ncM6UgsAS+CcecwtO28aYthPM94DfTGq1d2Q1psZkLQ
NEiDAQgCgbPG+uNyYYuK5JxEOLCSjCIVmdWmnFxa2XDPOBIr4oTQNSjjeWVxOd62ych0f3oJO6ri
ftV6u8EaXyO0hJV3gEIfbKpF+2KmabKfWq8/M1agvIbSgJs9oiJhwCfCEELSdkYtPJdDPL87hJoL
WFYvsHD5d3OHn32ximDTRxjcXI1OZAHM3AbsM0dFd7AmGtUddceWL2s1ZC3RtDapcbO0Qlu0rPj/
AXX169e+54JhWRVwl8RzNlzLSPObDTICaBdi4Kypx1kaLQKPZPsuFivDQEDbuzo/oAnH9mAVrx6o
7AuiE65FB6a+P0q+yXohhd2eibX2ZmSdY47yiuzO+TJ6jWT/UtZ0NJPTSEPoUs84BxfurCLyyMaB
c5DzviSf2qAQkNjremlu2rGErm0TrOJM+oPWWgjTagwtzC1R2afxIzLy7OJowmQayoDBdjGLpmQx
zPmxXnDk11HIz7PEntdmP5ZU/9Y23lMYy7QQm9J31sNlixd/O/e+c2pSDPQz9/et48wfAS6nQABw
mzeh9SFYRqrCFZh9QUcvHH7YU7DVOmDbXNRJl8xZNJBLuIfBgUuqc2n13xHiOHeBl2xJkibARmgf
isIXD2AVktA5+rW0MZNruiNT4qauEswqBjfyJYL2Y+GK4OuO+kuLsN5N9ZpqFV3NvE60c45VPc7H
4s5hqr134M1yEYgJUF4Y0yOEHz5ok3NXNc1thrz+gNgRUnZO5RG+mqmH1S6O8dl2YZfcphVVThJb
MYVrQEdcrRjWukDxFVc1IIqYkY3lxhZEHsiDhpuIi55GA0ES9aseZDVJo3SM1VpvjncWgsejqU0M
Gz3KepM3ImKJHWIlqvGThjtwP2bzxXZ6gjI8TmzMNIc5nfvjyG0TXW+OxlxH2Msg/XYio+/o+XLY
7lHfZuYoDmYVQ1WIUDAa/bRJB+HsRqCGoLpJxxyHS9N63TkP5+TQhsvDDJKc0maIGUv3TpPX4dGe
6uXUkXCUD6LcBNgIjmFa68+FRBYSpDgZc0fLjChcDHzbGXvhMOvWuRdTelOH/g1G6YE2+KWtFv1+
otFlGXN86S33S5c4EgIShoROVx/qdvHPhaifnEBsFr30Dmbx2Or+cr/oS7IlwrzG91KExEJU5R7v
Dcwj8nR2o7+kp97VnnSFrGFmsSuHZIVky/jUkaXEyA1XVjHejmZZ3ZXjJQqB9Sw+g9OqrBknyMUy
xn8uftvnZ/n3JGLEEaKjOAl/4LYY9WGEERSEMmI89uLNQrXD9UxI9aM7hSMiwhK6z3V7KEgecam9
w3rV8T0XqL2wE/5M9YXp2iIlbGpRFdGMZXkwz1FtvSSdRVNBSf00KYQLgoIWsyYFgG/bXf0SCWvZ
IoxHJ6hUdDb3Wtj52HVl3Uc9oBaJVW+0IeoPvT3Fw5kLOYZsoBPeVJDdoGQOhR0iX1OrA0kM295o
P8WyDmlL3cd1Mcryo9qcNe2htolB6FsIAD1Zi2slk1DHUAudCzsTEI94LYQU18XQEJFmDDE9Xln4
VEdDowG5Ua1edwZ2QhCXPu+V/EOpDhhrhURlSmVCE0TLMTIuhZKdKNFBgL4VxKfUI4SyBlhnybSb
IdHjYKAubncaRrN2cvcT9YNMytSDHgNBE2ug1BEP4CyTAvqy1Jlv1BEqeXJh8c/1cb+5CkgIbkWD
eslqBwNWtjBiRJdJSjF1tEB+VWptKixafQlEAu7aWOBkSV4KFdTam6DBnrzPsLTtrSVlDJhmBUkQ
RGVhBSE4Jwz0A/cFZIoWgoRMiRPVtik1r4xPFsDqFuJCNCWd1BSpNbvJ+gM0NNQn6BeU6kSt5Q1O
8M6cvij5EVEuXVfESA2RTqofn1pLsFrxA51ofBkpjRj1a4sY6xhb9emVkCYIcFWlBMLTgeATd/Kn
1gfOJHAS5/uYZJp9hFkQzgELR0pfhaxHjm14GvUIFL/ctSzQdEDOMgcuPzpKR6sEOBhRSLr4JWIq
bUEKFoJQx9e7XTB3II+xjFKXkWIppRa+6qbmmJSdLEBLp8RJgVILkZ3+XrakNhcthDbalPTw+4Jp
eCInYvrSX5jEhdgr+OFoTBm2cVh8jmPpV2zkJ1AfSH2W6bGv0N7USK7Q/pQxXTdTlmO5IGDupTy7
d7FU1FDwTzDi21NDmiRkc2jv29B8dJSqr5eqylRK/XIl+pPyv6ZKgVrK/oBacE7/uTa7Hb/r67Z6
mDwNdpL2Om6DmTnyr9e5eqYvW7Xd9WbRfP7taERzFsdWf52UMFBpU95WbSWElJJItTOVMslCCibf
PXOQ2hQlUFFr6omDFF5SvZnXkc5PwsT+Lxy3OKgtXWo+1RpWw894QUiOl89qMkptNOD1cjUuwtkI
rZTGYhx9llR0quc4cu23TResb0BO8H70maRi/v7b4S2r1TaZlKOq/636twY+/361qRaj/KdfN397
SqxksCVXdCXwVcpbqzKQs2lR4x48Cp5Ms+3iroq5eE5GTf5cFMW0veXVBT8Cv0y1io31JpEq9GC6
r2aHDrTsSoTq4qTaEr5apYxbb5aae0JXPWjq21R9oXeri7zQ+Q0z6SQGkK4uktzCuVRWQWkfMlQg
qgthuYO/FZr+SamVr3++2lSNC7WmFrGovyxjb21NeT3SpBT4Lejquh2Os773yV19+zjy46m1kuvn
NJjJgTJxs0EP3b99YPWg0zYISahBbcYI3lE7U/uT1xdOoBjAnVydNKtaU9Pu1rm8+Cp70NUtNEUN
M1BiefpTB+RvNIbjNT3H4q4vU52k5NEgoyNe/f4jlD9MWHqy9cGV1KH+tjNG+/7d71utQs7G/jm6
/psqS1hS+GMY53fPU79svTNuDUezdu9+/Oo51/eoDaGvy0LEa7UviSOpMJ4YwSa2/+cfqF7SugIJ
y+R6ALx0kmtS5X5I5d0vkSd5rOTFf91UDxCw4/0vQ/0Nd/6vOjKGjf/oyk39u47MTVKWr23V/bUl
8/aqP1syfvAHCQi4n+jJWIqi/qslE3h/mMQLwC13if4BH8t7/c0hFfxh0YhxPNsxGeOBTL+2ZKw/
7AArU2BYwFkD6av6NxxSvM1vRqDAQItner5n8vfppvGbEYjfcgDlodTPJZ1Iaqtr4Q2Nda5sGiII
fv0uPLuis17DKYbOLWhNy44EAdTehzo1i+inZ1Do+6Fz19M+2qFb+8+jaLr2ZzTbefWyeNag/cBm
yw00Xbg2L9ZCxRCPBhqM2vdJHFlVkwdEohJu3j41jjeb6EjhuSYmxf5t2ooYYRQhYNkhJkgCcrGf
D+F3J+7h/uauGZlnEQ/5Xab5lqC0rsUUByrSJCmq9xNzhyCoq3ONztdYgQmdxR1nPKk0bk7+0d7s
B6hWfBKkUMSpl18hzWvg7Dzy5DcNlbNqHbgOQsO6jOxE3+fE976a8wTsq221eVpPcYRNKa4noGVD
aPe09pO+dS9z3mMauOtL25yg93U5KF3eLZ319hhHDpkRRZrDbH/x4iZDMeJinEcgk+sevJ0sS4/M
N8dmH8b2oz26pQQgUILCxm905OahCdk1VZh9M1uuyySZEIZ500VMHOCIe6HZHDDeSfnZEiN6swjr
CL+gaWiTHZUeiFmtY6GQmRPEI8E4WSAZiIIFA+R6c3BP9cIbP1JCqa0nnhiIH248xWS7j/l3fZmW
dt/C5YXy1TQi2SEwZv45O1b31Y2znvp6MIa3RdBR8DeZ2JeGQ94peRkROcfekqz7Uq/8NW9r0tgx
7Qcipy2K/Xot8aJGhTy4rUPEa54IwWMPopsegt4EeRRraUqunjnrxqlp+KhQ360MorzRmlR67KVz
xf0ytRSTEhiddGbqVrgbMAKgiMIWXuguJu6lnbGED+V9kMP4+IlNC2UShPkRQtxE1x0+FiZ6+BhJ
4zFxG5KIgkARuRaCG9MleNwWYkE3ULqDB58taEdYYybckH3qjzh28FloDhPAtohuI0Gm1yFN2sLc
uSahLbdCDMZTagskTWPmjPVN3rVRdKNN0eQ9ExYfmIe5Dnz/FHJFsWxmSW6/MHDWGebH8OMzYu7d
sZ+25lwjY4H+ecqWSPss7GJ+GjzLejSaNqJ8mqApzuwRROwcAYtAsy86cuq5/1A+nrocQbBtZh+0
pkWNW5oxeYxj8q0e3Gg/aaZzLnRfHKj5MIP2i3JviqnbIgMWBBy6FcmZcFa2cY7C1m6M+iaJkFAt
ZWnd0RYjwT3Rpg/0Dc09IN0KsGsNfR306T4Ix2ITGZ57CmubIpwTjU8uNaRN0zkzpkAjPUT0Go96
GDnP+lyHIJaCxLltF+vVLsb5pW/z5pb+of1Q9WP4MA6LuS4pnz1Qg4r4f7Qx9ZChffCrqP825IY4
9npiPcXQduGQ9R5k+XziiXntUsYfjc8FQ11wDml2dGdOlbyPsx3TLqJUfDBF1P/pvbRJlB20gDJ/
o7nRhbCjxEfEZ6SPOVfIOyrn5dcSmw+ooQACvouLqW/ScOs58ImSUrKEZ4Ld2sZsD3Yv0MhZXF0S
r2tuLH6K+0Frl529ZM79YIfai5nME4eqxPOQiO7e7zGgN6Th7nIvHe6WNMqP1Ktyrg30ihwnwczq
dAxvnNguSEnSyk2cpvrPQk/Lp6Yv2ltjgia9cg2bTmOvF+aRACbtky6W9oZSjUQNzLOLRSTOxH1s
5WhMBxBHGF0Iv7MKbxNZAVgxysXkI4IJos9ptVuL/DCUeZzmvdHB73HrfueGlrF24TWDEZsFuPjI
9Gn7jcE+owC09Vs0wXiQ6LQnPUzY0VnK771hpvxCdC63eh8/DVXj3jaT095WdVxRYS/bg5kI5xgW
2XQ0BXJlO0tBpcSWdaoTYzpkOfA8n5HhjZaaOXerudz7HbnHYRF4ZKo73vdmtDGzL3Vy0S3IiEWD
ftUzLcGMAGyDlVCa9z0Ck0glNjfjLGLCF/L5Ju4p5ZimTpj7MklpuAbhripQPPtQ19OCc8y1XRO0
uU2NPba9m7yY/We/7dP95KfOuaONeNNlMODMZZwewkJvbvkfYFuxSsBI2VhV+0DXmcUIg8TSeTG3
QeibkO2hzFTmInbIfZJNiXphp0XwMWoT7ZHhht0t4fE9RnxaLTFzUFC5DmlXXDe3U+RZG6guhFm7
Q3gDNnDYzRY+Cm4IPtVxKl52tBCnKHDg4szNbrq5MX/k0djcOmmrMwBwxlXpV8Xe18liFRmha1qx
kIbuj3iAMyjt6dKnqBatemt5Pd/4PA/HWBudQ1n00OYslc/k6ceiT0FIeIX7MWt8804LKTNww2Qm
FqT5rug6+xRqNMQ5vbmIdgSo5x13C+HE865GqPIztvXobCR6ttMWrXn0fZrHutMb23QENmYMpNZH
BSzobEEiUcwukoUioMC3YBlJadXd+VpOBHRfDLcGV479EqbZNvfglC7TEO1T2yIIK6GbVzCb3zla
TF+9gu1FuoWFD6WMUlRXor0RQZ5sCsOiqJMk+WYKQsBn1cLPoR8aIHX5uJyjyiUfZon1be0F06Zw
h2rrGC7hvekYbt2FiFOvy1OA7yklCoMzo7DLeYcJC4FuSXwyIVHNrkuRT7gl8R0i1ft9PBbyBoIU
BSpXtDEi2sATbcINEDYUuVMItCeVsXmjg3Q5HShjCzhol2Tu+0dNQ6JKujI6WaNyj92cdFKMx9de
g++IGi4zrRVoBy/AnuQE8EOT0u3BVrlDAMI6a1+qBjElFWMbg8xkob6f+tFba7WIHwY3F0fCuJnx
h37bfBI9fH+LifktMbJjvsts2/QwTIyjCX+nbcObKbE7PEJJlAMSM1yfXq4xjcvF559Eany9uN2H
yV5EjFkE2P0GW9F4w009ZwaIIKE6u/YM57qocZbvUjswahN35jA7oVg1Ua8RcNoTZfAtWgbbhFf/
P6JL279WUq7V/ocUvH2vxNwkUdz9518327dtAt/knOIvG1sVxPTQvzbz42vb57z0LRpOPvO/++Cf
urF/Mb8xApvZwK9YiL+b3vy/Jlmq8i+Tm7eX/II/BH/oNoQFAoJs3bSkuutvcjPD/sM3bERoHj9k
5jjXuY3lITdDbObrvu0ZtBYgUPwpN7OMP9Ch+TgcLZ8AKcP/d6Y2hqv4Du+JDIHvkEHFaMlEdmrb
itjwjv9Q4INrp8wdL75FirfSmarFNGXLyYDSfzIXzoZSRMP6zTAui7HKMq+EjmpBgfNT2bk49ZQk
kz7QAORuHk5qjZZp0VIXVYiCXs7Hr8QCJchV+7xiRF6lHtHqrN9jOTrS6UvJTZw/xNUQLWtV5dFL
I2o+6+ZyMWMs+Eqpel0YzDhkE4faYwFqJaO2UXzil+5tVRGIIi91AU+W+FxVyXRq5g2RoRFRIOs2
amHWHRZ8FdltX1fNPPiOwLfdvkv0HlRyt3pmShIcVf8sBRw2EMiCaILhnvqP+TMIAehw29R3/2a7
f3t4rItzW54mfTcWWEydmTotXCys1r8281wWQkuuuif8l8rFXDIKQpEmC5zRuFDcUatqoQVGh7u/
JismLHuGm9UQrytZw7wuDFUTiwwSA1bKM+1ID7NRUKHrlfFX1q68IRU6gxGu5NiMqQ4eYrlbPeH6
rLExn53RQqBToQib6/pxlk51S0rD1Zrxay3prQYHwV8fRoMS4tGk4kuog4HGj65N1kk2gXqi2jbB
KPBprg9dj/7umCW1Ol7V1QijZ9j5v727eHtYvrv6k9Qx3t5JrV7/TvXCQuBkomCdaZl5GnIkxWpN
szvzZDk500K1qnaqRb3kX31bD7fXXWqtkAdQa06tzYeyIs1J7rruv77AaZFPV2Jf0LA/TaUvnT9R
w/JtXe2+Ljz5W3l7XO38h9vvDqVWk3pMd5ljfbi+RK29Hef3Q7x7379bTYMfVkFc++/v8O5IpJHg
HmTat3736neP/xd//LsXvFu9/tHvXvoPH1fP/P1P+/2ZiQvl2s4tKEqYaokAxUwqf//XxT/d93Ze
/P5wAmTh8NtOTXpM1KkDZg9+xfXgak20VUMhfFn4mu2GFprJJe36muuzfzusesBdHvDL08OX7R3V
CLw2eq6bv+0jUIaWpOop/t2qeqp6SK2phTqQ6h1dN99aS2r7rcOpVp2x48jqqf/03dUT1UK9jWND
F+8ZCKldZla7w2e1iqxiwE3TLsZeH/H6/2rlgfCkO5RK04DaqRZ+zoxr/faQavipvaA4HaILlxp0
fk1kKn3KdDirhxY9dZcntao7UVHdvTuM6eIzZfiYEXYkK89vx9IY2KXnpknCXZZU6FVyA4kvIYjC
nb4ljf0lXHB7FsTolXFhrqem/5bl9BGaDtXtQAoATemiiuMtcGJ0WIJQ35E4BpFXYptLvCfyib44
WV703VpA3JTcgtB0GcU6bBDtvfsr3z7GLEvhs7SlqLbcIO+qqp97hQn8o32qU/fuKfLOoJ73dpR/
sBmoovpvh/5vHMbynX5vS1KsvOW+tQ3VO72tqr3qML6676s3+Kd/SUG+TIygbv/+r8EzshPm/CjU
nUw1r69meuWtv+77/TnXh6/Pue4TSvJ+3f5HhzWVz0W9+nqIf+9t1GGv73I9jNoXpNmXIkMmMMte
3CRvXaa8m6o1tU9tcge/N1Id/rV8hto/KCvWu1X1UKruq+o1vx1RbRbqDqkefnumetEiD6rW3h6/
br8dM7Y1pFtOvsHpkq1A4946pnDOhg7FVCvO8VJcqlEfGF3MiLH7cdq3CLrRfRm09g3g5H6mb5YQ
UUZuu6T8xeJbhiQVhkSQ4IUTHehgKgF4twJY48WlRaoCfMHAKqXDScj8r5ZNGo6gwtd+dTX/aGTo
1qjKmsAJUXAif55LKqeRDqtUa+vvKfMeRH1Dvk0I6wFXcR/V4b4VEwr6JgcYk+BZooa3j6v2c55o
3ylwkXFm9AHeBOc2GnV/nZoICZxPbVBi2UoC3PPM95wM3RUhKX0uc3nyErZZNyPyjr9nxA4jjXIP
dFKpRYXjNgY4WwiZVz/Bgiw93GRZfY8E+WdWjuGKGYeOcNe9MEWIVwAdXFSx2cucY/Bz/Kw8J4zI
Nz7WhNzUPxVIIW7JS77o0Kgrxu4bTAtPw1ilR6feBXFjrakaB8i/NLIBuzlbD2PyCABI27gR0UYv
QwliN+6rmG9Sx5lGkP0lGZfPVZ68eN1Chuv4RW+f+kjQ9QNBWR+qAl6E8OR1zomBNJL7IOaB0SRF
iI1DUDLJ5akD1IrZ/IPt5ofa7fn1mo2JfY2o9N4nymCcxhUlKGLuq5CQjdh6MK0fOcjnU4EZ5mPu
gSLJ4vkRcPYFusoXxwmJjfdxG88PEG9RBIhzKqafojBQFtQNaTyiJnJsFN3O6IB25vT/VmEZkyww
82g246qZSX/suKjWulXu7BYUAcXpLYUxHCx18D01YEKarelfZqvYBFRdN05QJUcQG1+G+CGkor4W
SYIw2W58ssO6PX1sQtQk9Hjt5iVjf0hQuz7hY7nLeJxG/0sZm+nd0Ivlof9MrMKEscVLyO1xWu1V
g6pdl2KXx/pzFSzVvqEFlEdxuabac29BK68Q5jnCg2GF9K1zJsJSAO4OIl6Uam+NqbNewarewdlq
j3WaI09NEzI6aG9v4nrYaEnibcIw2o5OUR+AAH2JMgS2xFZv8KwRiZndDXpXbOe5de4c44wHYciC
8FZYnXv2oxDMa55QTvlBVTfcjQSW5AWy87oiuq3rjVPQip/w5++dPsSzLvg5bOMG0q69JGIfZPd1
OgxrhxY0rFHcO06cYwAuhCQ7IN9uK27RFJohKrtITPxo4ORZjEexIMy2DZfjhFLfOX7plunB7dwG
mStkiN7s4SnxCuqQ8SbW55uyatGAR+KL70AEN5Zzhwyx4Pxos6LZhNLml6YPPaP9lWhz/+waMaQL
H6mM3hf3gWmfaoSVxIam4ZrPA9IzMr5PsEm24WgjEoxmcY/R4zhP/5+9M1luXNmy7K+U5RzPAIej
G9SEPQWSItVFhCYwRYe+d3T+9bmoqPfurWdWlZbznNCuSOoGRAKO4+fsvXawHLoigNCANh3C+XBr
uKoIoUG02Kma0E4rLa9LyjeB54u4lsV/1dPIPbxjMNIMAMY8OwYx7MgXMcztqc3Uc2cn/kHfLZ5p
do/6bdAK1Q4bMkroNo/7s+k/lEmCs9survPE9m/MCZupa+c1MWgndno5jFNeH+kNkR7UW2sVww9v
fHw62fghuxqd+wQLrefCX9dGRxgJgAMlOljX0X5w4nkncozfnKivaOe8laNseYraMVsHy7tNMeLa
fcV62hSI02tWt+7eoR47ZxtDBu5lu7P8MOdsPDrkoA/3sDmHJcFh/LVOhuJLbS5rewKQ3XBkG8DH
53ZiZOiORPiYCeQQXUEax1ryVSlSH5wM8R9fLpEGyS89Rr+qOiHKUR/cbH4m8OAKI9mhhR2EhdF6
QMGNdoMrzFjNtXqphcFJEdUgMowi2Svbfh4xBW7wdByZNFRblsLlOmU9wLiUmJycRTdJ7haf0vHx
hWFJR1SwUxEWjbrUe/IftwiSL5HtfqV1akH1rtNVGSAJrvU3UvXEU+sB7MhA+lP5NWBKzIqON2yW
INrVk2Q/msNVjnUcZqLdzx1ZrOaCuWAu49eUy3Q/2B9Wbc00UOYWuZyHSSnVz3MU5BtvJBdiUQlB
swqEsIFGLrZerAHSowrGk+m8k3ZHKLeAYqEIKCwjgjKtrnwGtEuEEpPTtVEB8U0Yh7iBcp4LQNCj
D23/Ebm7EU5cYFxp6OUR+q+IcsV2Qd+8L4NQLAiHmLz7GJluo8bHmzZck1PUE4HRGuI4O4xeFMSW
vNuQC3AvWQeMTH1+zNWXDuPgmlujGbHcKZW/s0Eg9xjUS6CCYAc9mPPDbWAd53a3V13GTLKTx87M
NoNY+mtOTvmSyeyWk0yDRjlb6WWRYVoT88KFhwbdM7Gukz8m0+xs632tgXcADZrXgyf3yxi9aRdO
DCrpt0Ug3pJwcZle4RBYoo9ucMIRVdlmykv6W7n7q+wKY+PNC0E1VVwdInYCJFCJ54qID8IO046u
eCjchBlwGwHOngNrp5KW+btFoKrhim+tT6c/gPEP3Ienusb0D4uH13Cu6m901MqjHqmIBjelx+y+
zuOyc63ytdKzXClir0gOgQrSE5WSBPrU+lKxW+9fqkES2GMzxiMbkulVPREa4aANIJhg3fuEnmnA
KoxLHrsnEzniBWczvsIZoSXXhpczI2YhURs1fmCX2caRnHG6RVfbK8jhidFdy9xE1qmqbUdzYsrT
5ZAOMt/3WfoWMYN/0BmgqUF+l1CuE0vHD6gE7mcGLXBhdju9gOPojGIvUw0WZTlF90+6scYLGAM2
Sw0r36TWVqMmXB8dtFQ//Um2CdF+kkKhTwleJrMBw0wN18Y3SIoQY7MfsurFp0GEBSpGhBTsEqSX
5ypLx1XkiGErsTYOieluY7sR68WsIWCOr23rdggx1TWw2w6Ghb0ulGgeHVe8iTtuPtrP7kBkBWNx
AqsbUqBN+uX585BbJ97E12bfZsciZaaMT6kYvzc4yaWZ+bvKxFDCwPKhGyNAKiJ5kjPGiyVTuylL
fubzm0uQ5SLm38WE3671DJrvsXXsq2le2xLiSybvOahu35Eaad8B6mZbwGb35KsfQJK1zeQSjeRx
JEDTV603LquqyoLVUBGJm2JxO7aU0GZXn5ivgxc0ZX8AWV94PghRQt2HBJT8kAMMJS9DM19FVFD0
G9na5rFFwq9raR9Y47alFURnt8qefDn+GDyi2XKQranPB5dAD8oGA3ZZMIRt4t7H0C5MjkNVLOkx
IEYF0jhjeStUga6o51sQ4EjUQI6ug7qx92wfMGi9T3VrP2JnYelEur13Z8Y9w/gDswCLCdbdNo82
mhgG8GcN27p93Tf7JZbuio/laZYVgZZVcwYY/CSmEgaHWT07A6SZHpiCCcS88ZKvRRag/ZoTcTJk
uzVTMRwAHmx1O7M0Jxk2H4+sQdrQs8awKQnqSBnyshi62yxvTtwHKbfQrCU+ZtOhDoIVYnzi1JJm
Le1e7tsWv4HTowVpyUeLzXfmb++GM+5ie8AZatdPJcbqfaHKaFMBwh0KkCOmAPVmRhq3SprprTmK
x8ztSAXiZpzYxnHIvezcZOPFSX8y8bt0k3C/2JW3LtKHxqDennN63Toj5BZdnxpBheFlT7a+ozlH
YWoZHpZdn8w2SjRjNflRglHCAn4/WVx8pAcaxBrP880SJOZmkbiQCcPITuFjjWGegNB0obYye1cW
OZzVhDdnMIlcVUO89zq9RWh4jjq8clVcfEkGHe+rTqP/ZP8j6Fe8qjpEk5ID2eEEC6zB2RQT7Q7i
LjZY2j6GJX3BAY1NNpp+C2WdPNxQR2sZf7vxK+14snX65fdUzvabcxdT5UZzLyxneztZHkbJGreg
iwtFBIdYRqHRxwTpjZoxohnvfeNcBtN3knfyM52jXerYEo5sf+7ztMV7Eh9jusIHevQfyFyX1aRg
UI3m0U0ivfeC4VeDT3VTRNvETH+MAlB9K12aNrgw8P3ghSvUz66Mgl07z6EPgz9tRco0mZtC4wU/
sKZsaoBzRhecHa/fS3zfflCoVR/FN7/L32oRHSbLf5U940EUvPgTvOWli1q+1eHVimf+Z9EIWsnM
L6PZn1il0zUEYOSo2bYQ9VstxUdSTyej9lZLPeIZhTDY5Km+1AZhHbmyksMomKV3AV+ZYd1IvDau
ZuZE10a3xbWNQmkE5Dd+PjXBgiQQIj//eQ4uIbKUekJV8q/fikWUbMpuTnbN/bnPF0ZtfyhNIEYL
CMpO9HPfPvcFSpmJjHvldQKBOeTtSefjanKzjAOJ8SqNMf5AqtisHfD9j2pezWmI6A8tkVNcAOjE
N3V/WIro1k1rvCd16MWTc/18oB0JeGTRVKK193+eq9yl3Wv0JmvzX88NmtQhzIFi3/oGKdlO9Fje
Hxi3B43XXrkoBEu+IhqsFOKq7w+0Zkn7Xbxl9fljrxKsNp2XPk4D8SH/etvn872LZ5jy9+Hzed9o
xbVoyCotp77e/vVeW0QQdmIMN59v+dsLBDrYlC9/PeOIGj38UpOTc/+HP1/Agb+iGrM3bE5x59wP
4fPFNDdJrHOX58+nHLIJLp5nIP5Nshu9wtrLl6uyrPQ2tfNvcsuj42TZZwx2Beg2OJafD77musI7
6ez+eq5YxmofAXpd5yYz71VD2+VkG8ND7iCqgQfu/PndIXUZ50SgPxPVg5/xE77UInZX2mlgQH7+
3NW6RVtHGGXz+XPSOILKaL5mSH10wBoy6nbi2hnkNQhy49FJsd/wg8325s8DW6tvQ5boBySQ/AtF
rO8TftJM/3rfTALWodAmMYH33/XMmkScMr2WpC9dGkQef84o3aQxEkMIaUXZYzgr45s0/Pgmsvq5
ieI5/Hzb54Pbkkwc+RWW2/t5+Pley6/Uxmknc/v5W5/PiUUUG6POz8Uwz+vAjINrUdnBFbMCMD97
eI+jLrh+Pi+8cnx0YZlFmW/yd9zfFg3LsfFEcv58B7vAq4kThLYN51+NwOBgxIF7bZvauzYVFAEr
8fWGPZZ3/XzBUll/NBsHY9L9fZ8vgIKUF1DkazvDwk7hjwGxL20y7tKFym10Tn+9N2lbbwUvFYuQ
aLOdv6CCwJ2RoP9yQAoiWkCSEuEs8hDDIOSi+9a3bXob7g9S9epITwms6Tybf/j//8Ot+S9UBMKy
AqIO/t8ygnP6I0njj+r/4tb8+aV/iqTFP1BaE/sg0dIyrLetfwkJAvMf0vSxc/8NafNPkbT/Dwtp
gSBGwv5UUHMU/+TWWP9wA8fEFyAtL3D9/55I2rpzc/6eliB82yIowYYa5qObNf9dSNDOxqzaordC
I7KeVdfW50iPkCFthx1wAPwBngUBKwkpRcokITzVj127JGGgrcvnT1gaaXIUAbeHTt7KpPza1hqn
9P0nZ6Y3a1hJubOa+IcszV+V6O+pUPKUVHQ4tdUUG+rj9EFM7nZYkjJEnMzOgtbnyiiR/y4AU9Ew
Vu3TPI/fmiJ3Q88dn3qUoI+iq+zXKCM9zZjN/gEl+HzkJvkIPohF2ZifKo8dm+tGdFFoxpN6Ndy5
pNl8wKvWP0qh3At9wFLE8c1yBlofC4lFqQO1scAH+eGq9lDOsD9splqbZbaq5zbHw7ygY4NhWcmj
SqIIBqYtb9ocgDtE7nWMhPFM3N2H7fTksuHRCFPH4KDbH26NJNQjFGivswK2RYnouRXLe2yaMB3J
lWBf44wrWbqg/sQcInxkZcIcwlYFBHQZN4e49YOTj/abNinbUtAJmpQDlAY0S7yLv8DTJRyPjaGV
JSc2CY8Nrd+uUssRejLbumHeNTKuftEZ907D1AfPPkm3gxD1fhzZ6PR5Zj5SDJGN3mEKTkfCs+K0
H0/08J5dM4n2QpbobVEWPFY19yQEcKcZqjI6Bf809WReJDYIEYf8tZq3X6CJgnforqn4XWmL7VCQ
SWcjDLsnYs84mn7sXl3N15I4VGITkr3SG580dtInBpP7xRXqItsYagIhGBt0eM6N5L79CBD2TKbA
O3bmbKvIEwijBXVI0b7hZ69Da9TYnM3maWqDae14NebsMffDOfectZg90h39uD/4gPX9TOQ4z03r
2gfztJ4Q9O+9ii7NYj8OVjM9/G2BuP6R6Pyvit5jnVaq/9//Ydn/fsFJrjOfJcH0hYMH4t+yVFBQ
TkXU6S6cXM/AlUvFDYT6ZCuSgK0hPfdIRY8A2p9Vwh60SvtvjH6BXsvsDozE9vv/Px5hifu/+Dct
kfC57i0LQ4ZDQmXASsDrf9MSGfcqiyCxOAziZDoWpELtHKcx1kUzPQ15KY8m+aRckz00ysF9Ly3T
uNHGC7uRzS4+ti91Rlp01FpEsJY+xBNAPmkZxe+TnE4uQbAl+uZveLbhlNpZ/BL8aAJn2VDbLuE4
ZCV7NcJtJYmm+wo3BfNjZzWo0VgzMVqR35Cc3cLdtHWw7NTAL8YuJvc4COgSiH462g2uVOmx81b4
6R+9JTsTdUUbcvGOLR2zTdU8WsypwmS0Uyg4qlhnXTxfpHlU9Nq+G6MGOhoZ5DMYybmTOnuJB3UC
akAMaeT5ax858DbPLftIa/ucG1Z8di0zh14JDmVoEqJvu+pZLMb7FMTLk9/ZW6cz33C+ylN993wJ
Q141IShJZNFnziZ/FwTjRmWNeDHZA+Y0aLPZPFrx9DQjnz8k1AmrOCvkUSbz0TK8ki7x7zICBNBm
bEc6l4s7tUjytI1x0wfJZYG0RPfMrMM4zk6U9sHWLr+VpYpB71QOLTSws6q0PgKfHiBRGu4efsEX
z527DTy+HJptu2nKoDgauINXHt3e9d2/b5S93i66DGVfGWsfe+2hy+3xVnlQ+kR15JDqA1GZ3dbP
IcVkKNGpyeYTcBaxjTwG5M3QDofMs8BIQlII2NqmWW2sVQKqz4olbAwPC7PhnRInq8OxKw64FPsw
yQkJHZ38aDmcIIPqvgF/M/eGi0GQqtbdywT6iiLEZe0Y+QQtmf8pTUe47Y5x0CZznj5avoxJymRi
gZc9Sshaagnwy8ig3My9YEbSE/fHhAYbtAvSI5EyFHp54W961F70LNGKbjOZjufeci+Fbv0NhaV1
KWTKIaExICHKPKhEpesMd/ZORF26t8TbCJ9irbg6QFbjy/cQULmdAp9QBypMTPNQ+3ZwciLvlrhZ
vssmG9JaATqF9qR/ip30sSN0lc7ia0uO0bEISBz17ejDCZZ0H5Oe2DVWsremFOseIeSDAVY48dqz
bO5ihCB/cqo1+vmaKMGaUec84uiwO7DYgz/uZzouddO/9GzpnnwvowHFHSDC8HNe4mxbybk6GrAw
0FI4z/ZsAcoa6NNr+9jb4ge7qmY9a/7OPI1ebOm91Xe/j2FX+86QwAmyuj4t3aZBEWz17XwtpN9D
xKwuTdYZZHaawTaq0jdB1OF6dDELcivGbpOh1/USuhX9QqY7jMYdWUABgajkRxljWu2loBbwm4rJ
WcQUtsqTdc9dqp0755kQ4+7Q3pNs6uJGTdJvK8uUODXamPkYrA2/r1/jcfkum6E7SDtmDxkg42/N
dJ+iVZ3xMexbCZrZkICD7itPq7v3xIQEhjFfYETo3sYqeO2Hu8i/0eV+rgy5me6fQ905oZkZ84aA
mkNWaLF3YHgOX7uAGYxjXZVpBJRAgK/jgdiK2VY+E0q1zVxxGAgzgknEjiHBWLOfGvmjSQt5sX+U
WrDHJrZ8IOaJVMzfU1pyLvYR/KvkJzlS7ja4X4xVFF0TtzsQlZpCS5jS/ZAm6881rsEig1ebIqP3
7BMwUxUuKj0Uc8vs1nKgd04d49wpOxjAyhrG5Z2p3puyBvTtA8jWLQ3qbBT7fEFqHeCCImmSi4zk
bXql8KeaCUV5NFU7p3xyItvbDTAOVnp2LmqqmO3cr8gS5FWyJDWbYbBoPQVVB4nkMHbDpdZ1cxs7
xNpSdyeGRnjVFDQIbhx0dlr1qxR+fykHMOjeYNDWb2CPWf6f7ZvvLx30l/u0cbJgI9vDCVpYy7HR
ycDF4Lbue7rQdPMjO39yFyOUzdKHBfibuk6TowoY1XklfqHWGAVwkuAlKmz3UDXkXxfaO7X1hm2V
2HgYIzaMFcQ5Whjx9RpQw5QYCTOz7FhCGAmrfHJ2y+D9nkDfrRKV6w3AKwISKvuXy2oM0wMwn7SY
AbtB7O2IdNAbqpKIHp9TIQDznbU9gM8O8uoGo8ECXl1/MyOZPTChv9E5UCFScOuCZU+E6UBL1Gho
z7F7OBZydo7KJPK5B29exarZGRM9/eqSm2mGrZ30oLJ46AsRbSe51KGSkmwEu/gw9LDspAtwe9Be
TCcnuKMCKcgKtz+RXYg5nElJIx6rZF42CbP1zWK2XCaDdKA7gsmpyoX4NpJuJzNpz77vy3UfTx+D
kqCpFRfhqKCOOLFcwtRXJ5c1beeP7LgdPrG1OS4TsUyq35Q+JshMsmltbfpfBs73vTRa5+h1QKGM
rAWUFc3jiXjlm1EzFf/8acoJsmasCRRJD9VGcYt9LhilOVqbh9YZU1oed7xITNJAF+Ubc2Qtp493
zAYR3WJiq0xzb/t+9KVsBjx+5Dvs1Gw+miY6EJ2JYKsd/6NgbsrMBsNNt7AtGXuigTFLvi4dfLRA
bev7Apvel9ohhmvvkjBGM6tPj9awfLUxTJyED0BSNmCNe0Hkb4a3EDcRt3iSSNdJ8qSU/ysvuG9D
qrReeqIkh4CqiT5YQN3S/bQywFy+ZzHYt144nOxQ5emvOTbVdXSdow1XYjXMbrmP4/a1x2pDvK0a
mZ1Faj9BktmM9689nUR6wabzlk9Ds2EpMlM6NqUTXFRrHOulfSRR/Xdq0m1LSEg1OVelYXa3OUku
Y09c7qytH7FbhE7ut3sb0gehmA9chBsOdN4u9w+XOHRcXJXxxK1Luot1qTrzarLsHsDTFZtyBivS
kW5+dILym1e0Xdim7k0nbfUEiIk74DxAky8H5hIIFVInmJ9SE922lbFYIHKHtM+sDq1BtxNBbL/2
Ho6ijgT1oFZXsgi61eiSfwt7qEINwQNmzJ84T3m7kbAB6+IlhCEX52MZZjA6uPvjHBJ6PA6KwG9j
lhHrMH/JYW5nZ6965ry04urTnw1kl3r6qSp2KRk7d8yAPDapLuFW6QHsNQIaswI0tnS23EYMMw6J
jlIE7QLoT6Qeiy6pds2kAKM3mDGxHGZ3Tw/BDGXxK4pc6IhAJnkrnVk3TuQRBx1WYkF3LB2ab59n
ZRnHy3WcklNuQoZqWgxtbVyu+9lpdsKZvyfskNaZQiOAOFXQmqfybuQCld1rvwh2d+spzQAAQhF/
8NPaWo+VKz84Mg5PNdMmpqYHn5qX+2xc0AgVS7LT9vTg3Zd+5ffVNh4aVCsiP9bB5LINbTbJPEXc
t+w6rCtbb7wKbU2U0K2LM30IjPI7joP+AnZu8FxWMP+4mDnOqpzSvB/dJ9tIM+JNijA2gh/zIMwH
2aW/ZFp/Z4srw7knxcjCH7samWVnDcPJucsKRr8TOInEZjStoY0ujr+OCRvnJselzPPuvlNg/Nxo
gCBiG9BrHIRgsTja42jBkRPfrYUqJ5ZQ2RYhtqh87kEPxMNWaWBDNovazZhIH8IQtZXjw2urXXda
weMotm3i3yJJUpAksmbf92N0ct59VrbLVFlPNo0Iw0LxxWw/3uEGPhZOXb85dToj7Tc7AP6e/TjP
70IVW/tGs5dRczkwBJ/FhaQMEBeQQQ0Gx4sF5yntKD+4V9gPPzxrNi8FyZVYHlqmNBggcP/qY2pS
XEdu/K0t/e45V+JZ+ct+GNriFC+Td7L5sLZs8MUGSC3hAFnVwaPMrH0v5W++lfShbXJw2LWdbOLu
KLVFzvFAvLHo+/roJCUNxuwtSmuX4a4iEMW9XwXBPYXEYgEIyvZ7lPf2yRlIZ+mlF1qYKS7qMNJz
PhcTkPI6CeyD2Rn9yXLEuUYBEXJgHxGd05sTiXI/aMUmEYLG2aTmJkOb2jqWV1XDmU17xLJOy+Vt
l6l8o8p9xigF8ac7zpW6UAPkJx8zA298XCw72QFqWq4mjRzLa4uHhlC3dVIh/uDcZP9fnB0skuHk
oNAogzl00MadLab1f6q5SkQeEU7xuYjIjKGfn+0Q3aiVonbHSEdsmrf0wclkaDplvhV+PgDl6qTM
H6PEIhoImeF2wDrqe7UJA45NbSamn7ngSppGCkZBbYX+zniaqqEOp64f9/297YZEg8aXJn3vs3kD
dXfNhsI6GvUyhl0tfcwUCN6N2U3CdM7S8PO/WqsEoJkSEy+Vu2nqhsxuv25PVGj+wbasxzQ1syf6
k9WjM5Ts0FgI1jF+cabXVoVsYviwMQ5euVby62ySBmVjbNwyFt55sWgeW0Q2p4hxoFjRe6cWNZIi
pNTPQ6iqxBz5Wb+2TB09oMIM1pNQPRGQfvZDuzjBV0ZVPtEAtQ7WgrFRKCNe19M6bUtvJ6voWzSo
8qSS+5VVueAIh8x/GBy2EaNHgprshPEy5dUXKt1hn+ZAKxn4H2tOyXUR1NG2bdLl0Sp1t42Biq6Z
XZRhTu8htuccrGu9rAs7v4dlgGKpAitE+1A+TvemlzHbl3EOZib0mMLTIU5f4rlyHjBDTSsjNZMX
Vml9Wur452mSqfdstp73nLRIIAwLNVmyON268xTjvGRhwIM6MxX2GJo1WgrRsTYu2cZ2rPa91jbS
PscZ6ZmN9d5IS3FFDfkMu9PcgcLIDkUyGBA+a+OILvb4+UdDqgXoTfwL7tWz7XfW+fNcYX5EEFJ5
I4e9uTZNQZjPvQnZCDcPNa2MDSzpn5EL8406GfVmhKM62i5mNV3Zfa1infcPVga6MIUWRL3sAb2Q
jBPK3jwn7atmiHzq6AacsYI/RR5VWksEmawNc2e1gTzh91W/Mp3U6ExZljDOKZp7ghtvV2b7jtJr
4yBbDGsn6tAfHgcniM+jTdK9VyJuEOTq5X4eredhbjaM1QUVPH+SlWJOD2q+qd5HNENBcejmXOEp
1xfX64k/LKLpXOoB0qho0wuO8n7NwGY622YGpLL32w3I8lKuUjLiEZ09lQPNSEya3aFgQedua877
RFu/qjJoQvIuirvVNVkX4z2YYrA3aDXKsJjxcEixMB8tlBd+PshaqL2epmcHP0w4TiYD+HIeDp8F
iG+A/Ii7coMTzyL6l7Gb1tYRHmK87iuT2Bm3Zr0QdGIya6P19At46dPsteFUwSpjRf2I7b6memiI
V+IOtQsUTPEckjhNjxUgZ/9oOPR+zGz2OLvHlPgJhwCm7DLgOn0D8vDaNSY26Cl4rcozEqdx5VhZ
fCnBBpwdAyLGbHgHbhliZSysoG3e+1eNUZd6178NXqDBjmnCWWB6On5qh23XPHaJU4dz23+1G4vr
O5jObuoV62iO5dGR+kE69QuG9d3nRrK+R9zSVv+qfBo6fc/m1ihr6F4K2Rxqu32/0EnFTPOR9vpX
nfjdLui/GOgStet6R9tOz1FstrvFp9wpC/x7GRaPva4NFw7nkBw0mcdxH2z5ko21zVgcrpONAmS8
KSTCZyeuviapMVF5Bh/OfYtXFuviXkqDU3f4jEsmCtm2c8EMc5d/qMLeQZayytiry1bQb4o4aUFg
rNny0sxjVLNjoQErzjKOqkTFoUydAvXQXf+HPn3nAwLfTIWxHaiUXzPUbUDekpVb2+ZL7DRINRsy
ULo7pf7z+6d0WzaRoYlCk80XY1Q4+IVmK1SM2c5CGLtk9ttSUoQtJcN2uqCnwPPZ3cfipAvGC8uC
K70pevu8VP7OGibSmcBdsamgkdkxBV71Vt+gpMFbyL3yMVm2Uy4wU7r0bKgE52tfcaEbXQOwFzVZ
6aLiEG577lmZejTdO4tO5x4RAIlq5uQ8lISASr/MDvSSsk0ysRB2A6qYyvZXQ1d1G8NB5dP5450K
Q6OySe0Xd2I7MzceXHaDDLB48CAC+yJaQd9gmzCtIKLTqcuz7pAuHBw098GETd1HFZ9CTBeTSid9
2MLxiY/TaH/FYKAvnXSfqjLv6OfFiE4ch682gNZt0N1TNWBe2Uc/84ystHuzCPxHd7iP1teBAw42
qmhzrWi2G9jIPe67Lu0ln87wb6+y2pNRxMbzwHDHrRdQwPdmyhC1Xxl7PDVMsLd6LMZDqRG2lOjf
F0RXD+UbLGh5jPmUVnZHaSXd+ifMazyTYtwNcHI3lUG6sdOSKWYlDSFwJrsBrzIPSRzdA22tKwSU
ZOOWPuV/KvfFDDDIc2nbuJL+Dv13ZGZtgratmaqt4b7nU28/9DXrziS86jZO7S5unAcqL7kromxE
pkSM0ufRgyAlhK5NiZ36SNQ4ETTmvMAfgl3CICqLzjZKgptJzt7gExtr523ANtNCeS0mSSuTWICq
sNLNOMYUU+JFNVZwjKVKw3nogcxM2n3gPP06085K6YJ+du5tzmtPtu3FVulT77LRDjSjEcU2N6gx
ciRpFLyNgX/pcs3eIbrnTneTEQ51r9efHYnBZg33MqotP9PA6oupO0zMv+L4C3AZQHMm7jRfQjvy
daNXphekB/hN0UMwUvixfNHjcpNn9HrIE1s7ZhuDWMa14W30C1TkaSIX1bGaJvTuD04KycKMcQDc
i5ZEzDev7o1dUHhxKDh1lOXrka6RKnex1Wcct9/iV0i3954AvsPAzY8OP0KzKU/B/aFyjTcXeNFK
dUm8toLJBO8R7IaEpVop64ZCL9n09m/fUPah8sZ3O+58uhnwlZPWQ7alxLIq+tgLaZNeo0liLM6b
9tQLeBBLEyPidN9NI273dU1Mo9vO0a2f0i/c/7/XrQqec1Yu5iWth9h2AO6iCeWma1MQFNiuDZWN
iNJIW0D8LvYNc1Pgnhxo5432l0SrHzkmlRVVkQWq0I0hE5TzHtETHEWiKkofXXCprJ77uEvwQbfA
TACt/6LN8qEVfnlUBopZNQ/MfxGfkeKAtp0S6DB6fbOdxjHa6sKMztnQ0Z8RGH6GyQYt5OuXHlNI
mQWMDQJvPEzola8qK98hI+wS3xQvrfzZ+7BTvNgzr5oIvGBKix26rnKX10jsJJaQk63Vq+tU6CG6
hmaHNdmhJepXgpj4A2zEfP0QoWye9VewOJBdnK92nbvcUifS66PSwSUzC7biFCjBCFSKYSCxylia
6Gvawty4tWIcyZT2pAN5JReC8UNhzl+I3vod5ZrtIF03YifmnclS+rVqxFOc0bvJSa3YIu91UYkF
xj5t0h4CzkiJ4py4OqxzlhrEgkQqxwJCVatTf0DjLNZxlfhPMwKSdTCa8U7nfrPLZuD9WZZ8hcSJ
1m/E32IVIEmb3jbwOXsdzThWyUBRYboo5Xdz1DbfmgG/RBDpafP5KvdM5qJ4uTNZnVxUMpua4eO6
0ewn5IAe0V4eB2yOp2yocTksyGGS8RgbiTiPmCIyd5muXIfpnkt9zViMgBG8gq9R8oFFmmwrK5JH
NDqkkmXoURlhNWfpgPGHUYawu0p6Mqn67ItT/1wSYiE4AprgkZxYI9okjEn15t5fzuE8sWMkFe3G
9o0mLCNA3S3D1i21PFeu2hVTlC2rIftPys5rR3Ik27JfRICkkUby1Z2uPXSkihciJbUyo/76WfQc
zHRF9q3ERQMBr+iqcEWa2Tln77UN7kbP9MJJldd5tnJGNjML1wInXbVKP4xlKa6m9csOMGSvY+08
44Qf5P0r7Gr14o+fQDs8SgwgG80yEs6p/53UObrf6eJv8F91L5NsgwvNnEeDgI2xr7rnWOxo4Aeh
66CT6lYT/2Bl6Lk0iB84xZVtvsqYMBIXrPUezQ6UrTkw2u0cz/G2m8SDA6eswzd0SLP4IXP7F8ce
ThnFx27oMREFXOZSGj+iGAZMYiDupZOYhS0EnNrQdx21LZ+l3lvG0TRxkk2a2ycxrQv1TcrHBuu6
xqWGRE8fvPGoouHJy7MOCUDGKxnKH5ZpATTguMMoBU8JVEhw/qFVmm+dwdGc4bu/nTJCJUvyJDZo
w0t64lgjKEjSgsi6JrW5ZTi6ICTNGhf00thezTKP7oDDBne3R3FsXIF5BadOTr0ZCtKGj+g7Po+x
/wGRKrhZASRZtknMaJ8ft0e3H8aizfNgG8dqUiDGqjI5Tl3yoxWCGGSQlsk94LSTrocZgcr6OwzF
yf2ohw5iP/sE09ZsK4la2I2kt5gbwQn8/vYDxke879Hj/P5dtMzWXnVMSIibyEjA9bN7jv4glOPy
MZ9Is/3/v789slCxcSZYdaPe3kwN2il942dnKHpXJ/Cp0Or2Jxs5S2zrzesZMif3oTKgSoCJ4O8T
iEgs8lHQEA5h9A30WBDvB4HzZs8Bd4+F1cM0i+Ng5BnHr6oO7aVVOyvg8Gum87LDvgMh1o7Gl5zW
5BV+Flk4wbOUS4wcH968zYoQdfT76MU/lnyy+EdGDs7FfYqAbCsi+TZSeWGUST/UJvavMf0oRqxs
fQ5gltZkG4DCALd9dbtZHJQgusJQzsWaGK2UAh5/3Z29umQ8Pf6oqi9SDl8BMGx60IXHsT3Yltpm
hfepsFzGakTzqFheg5lmMbUdpzbMhJukip81c9QcKvMmDojRWeicbUDnaEwJfS3RaRjBsElAJdW5
+bWaAr1J3nrrm8e8iErKOeNA9HZVazK1GeJyh9/2XtgVQcKDNDdVXxiQu8jMCDLb2kzD0XHq6QGQ
20oA/LJYxXn2/HKzWKTEJr73VMiCEW8DH2oZ9pStMBM3yqS35kSoXIfAOEURdqZ+7UQnbv8EK5Lg
yy4aqEr7e+M4FVPySWD1Q7fC+YAgyaPROfTxuuLqJfxBNAxfKh+8+1xplt0WVhcBAinyZl/zN81i
rQr1MTdmcCH1t2KAUJW5og6HBYGjEQF3R5QbGG4orBx03/w4BYi28SDEdbIepFGGB5a0tmBYaNvs
mVpxHi69IrTRyNrM8yhyCKgZow+c8xaMWe4LetswXdIfk7WRmNr2vTIT4kKSdOM03vclbZ1NXeTw
q/3xuWjy+7qMnpgdt1u7IxHXBIS/lyq62KC3GHxQnDn+jOAZBUDbuq8+Y6LA62jxJBaxKYn7M8h/
wKdjaqrjtaEnqg294zR0a3ksY+CDAh+UbKpuO69aXbPvzvzbL+NAFpXRt5j70GPriliPsXBeEjtd
o360uUOMTwvUdGinqU92nR8md0xxybU/Xc88cmzHG2eSntORExtg4vCTPcYhvgEsa7tyaZ9thdW2
XNy9HzFIEgZ0OG9kokA4D/3fDhNK3OyoM38QuvjYK7qPTlSFokq6nel2CK/Sn56D/VGT78Kw0t97
Ex6oQMdhFxGmERFdarvVg6bBI+REnm5S+vsuN98YSn7hc02bBzEZXOCSi6ruSDw2Owb0JCcxtWaP
qWmjNBo0VYzTrTb4fiIkEbs+InvazoFtdvpIzVkxZXMZwmCmoXKxseSNx9qoC6I0s0dou9SkuUv4
REtcyIqYGk52PeYbodWLtDk2a9wEmdPthrRmbujosNJ9jbYZYVLBdjhi/KMqzza4racw9toreBPi
MfBz5kAaN2aBK0RaIZq6XYq8CV5Os7WM/Kn2M1Jw3QJXhBHsvJSxztwbxCINFbMyiOO4EMQ949CK
EnZpkaQ3wL4C81uHvzm1Wo72mLsZCJvV1mh+zFkttmVD036RgYVf7kMNUrIo6aUoS8UhA/eX3lpT
y/Zl7Xwv44LpyvwVZdPXnBVt47n4VRMENQX5kvsxMt/amZYPHYxNi6mhHy3Ch17L3sJ8We0j25+O
ntfd1SWj2kjSiCOeBCBjHbrredOBSnZKQQsCKcIt4o/5YWjeFJIXLFOJz8ejX+YxJWKyQklJnMHZ
TflSpSn3zuqzG/Unkku+YWcl5ZzFuALBGKRjcjD94HWeLq2IvuB7kiHOwmnvT86zSbsexfGud3wq
3zT/jJo72eF0+97U8ceeuy6Dt7vJcnIrnXp5w+j40wPxdmjqC+6kU9yoL6XsERWLgVHDcq2VoHWa
2DQjFB7tsnP3gzE8WkCfKOOj9A6c+LcyyrqwcJibN1l9pV/6A3XAW1wP40l2/q9hCX5GLhtuWxj7
Ufn/V3r8m/v13+Ryf4rTPE/wPyvwYAMDvPqnOK2FSehnRROde2B66ex/amTTbdGMkkQ1xuJgi4Sc
N2U7rP1wfArs6cTU5RT6YQ+SdefkUiOWlMkh5nT079o5C57XO+WcB/4YXa9E5OuRz/LPF4fzIfES
ZglnBPTipNb2lwwg0XmJs6NFTz+/CO4QahO6jg1kO/gAfMHE4iRbQsPiXDYuJIzo0rp2PUpUe37+
ywtEXfzHC5QeLy9AaWib5jtp35DUstdBHJGXqnPMRIrTRJXs8wX/bMsL38KcwO4BipfJ/4i+SW6F
Ler7f38Zf2iMHc/zTNPie7TAQjvvvkMLdLARIz08o6ZhSLHk2zqVYV26b7Xk0FmsX2ZDGmtUF8Vf
5I3rn/6nthHmms834wsToIj7Tm3ZxoHXoA6WZ7GOpDXjwiwFWuriiN+CNiTRWo4jChkCjf79Pdvr
d//umVfwtcWVa0qHTIZ/XhuWX2d1VZQuI6i0fUD2de5G8LGRto5dDJtiJHPH0tNrtfi/ag+oo+88
kk7Faa/sfTqG6a8SB1A4BwP9t2oiEWfpL0WmhjvXrb+WkkM8Woe/yVPfg+VsH6Y3gAofRqjDJfNe
njqXtHwCTsZn0Sv6K8ZyHlcFQc3QIcyFMzyCQWVSoIDIhs4i2m1kL8UVAa5CAYoxFlViNtr1Nc6Z
uRtdh+haz0eSsp6ariEF2Gx2vUK/5wnjwNwYEfnyoxz9/jDqjIEDo4kN0JH+ii8arZwngSdqItR1
Zh8YTd9x8LZe//2b+vPq9F1JQeabnmczZHz3RdWV05p80vLc0zfGaQ9x0gT/2Q79Zy04CaaKBrDl
ZRijc3P/78/95+rGc3sAAalJXBtJ8D8vkiKyR9TvWp4t7LD4ifUekSaBEV4Uemvb9N+f7c/lCmog
7EEXKHbAsvXu2WRHxgJqSXlObePniCUQjffm1t2HWPRraqKf//589rq8vLsHAIgLE2oQlxU9gX++
vbwtWzoftXvOI/CtqZFtORIfLO1Um7pfmx3riCCtafvHxnPTqNW9Ldhta58m4DoebZXnnETcPN9E
o/AniNYQVFVjhM/HdfY5C9ayJmXFmlgYg07uX97BnwuoTyib5/GBAVnkXfzzHVQpDPWxkA4cIwM6
aE37PtPq0er9+DzBQj1alvFZMAiTAS8XQVW/gQ9Ej22VI5LIBLYCs23Uk3vozAHjDHnnG81HsL/x
61J9iNx2Ofz7S/4vl3OwAu+B6K98/fefORliqUmEiH2m1UCD32Xa4fptdUQBeLKi2gqr1ehAKzwu
zcu/P/UaIfD+++ZK9qSgAe058v1+6NG85blL+zyt7oG2WoCf+yh3AMleLME0P1LDfGd1PllsWces
a9XUqskk8dHrh79c7dZ6db27+jDIOMA6TVdKV6yv9j907YOZViIJpHUuJImnN/XQsmp+Hrn+AJ40
H6jKueE4HxqeUf/lzvb+vLUDXDprMDQcUGbh7679ddblk19onhvT/EJPsEE5IubPrn8oRfG8pIyg
hQveuIzWEQ7JaGiRY4YkiXzzUvsYFYb1TVnecelr92EQZPLE2MIxHcLktraxJNIyZXD5MDnW45Jw
xGgi5xyTcnnJB4K8XBechw2euXMr8gITRm4Nmtr7OAU5QJ8FmJPn7stWsfvNMtildRGE+NyfB9Ed
+zYAV3S4LQ0uRH58+4E8Og2qWWuOwWwkNtIvzTE9IP0dzlL1lpnxs734ep8FDApHKzrG3dbnQgEG
Hk/XOLPlgahgkk8b42qJYX6bRnE0MlRJRpk/K4ODG4faqx7GhblYwLBTU1FlvQkyxx/8a+UVL12c
P/Y6sajOKusvl8t/2bADEyOUHbDtUUDcFrP/uFyqlOpxNiIXOqfjX4B1HlAafMsS7T8NnQlUBxlG
PqMZyCwKGU2acwXooJ+I4zMXxXCZFiys+E1n98UhsEb6BGgZGZY06tS37geI4MYGh4L9lxfu/nnH
B6bHKsvxOPAFNO9/XudxMSBb4Qx4vslEXTQmizH/6uPY/VaW6s035nNRuN5dviwR1qeCmXTVP3aB
k62cDOsVCQ18JAZ5KB9AQKRbus8C9aCatgw7xQmeHn3F7GPMtAr2VeMdnIhgy65h1qAZa1nBZ5GN
yOuJwnQg9THJh/oQn62pebydrMgBCK4lHB6HhTGYbBzT5GhGzJYvTgm1AfZ+WKjvKkL0HE7gu7Yu
S+axpYOnxjnYG2++aDCllKkgR5Vp2cLpXvAJP5TRVG4UbrBj3aHzAvT/5S9L2p92nYAwEtxxLKjc
xPa729hsdbIMPltY4R8Dmj33GvvlDjkb/qKgEJu4K2cacYwESQ2H59h6Fq5WRBF50MQHlf9ldbf+
2FIlUcvcNliIWNuc96+nTTWDSzUvZ77e8eRpJBUeZPTaVPd44ZH9k5Vc1VuvQfc4mc0+WVCqVx6D
txQ22rVPreQvJ90/V31eEpRUYUoZsFu+X+n8xcYwS/PwbCfQ2ZZRbujRMzBk3pAnFu0ZG3mdJ6E9
0e+fTxI+Vgle4SIsT/zO8/mfy8U/zvvra0FrbJliPby679b8EndOQwTffHZjC18g7gTM2+0hZQy4
GXu+tMgmZDNm7hl2khxUr+e1GSPJKXlRbea2fGSuH/Hf9E7YUu1STKbZhWSQt79cV3/uTpIDxVqU
YG6iQHhfmhGrmk6y8cazoYhDxC0JUz42r6hj4eMzdjzSgAVWj+b/IYoCMhoObc2tHaRlcjXSZ2Kq
Syg9gKRipU5qgAaklF9ei3m8S/YTQt/nBp7GluXuvgu65oUVorwwscRwNDY7u2cZrnPdhLOTK5zj
wZeo6n6aC/LPehbQTKGLobNqqiBMKgThbubQXFyF1UlLgsLguygLpT5AI/vpaM+FWicmYkxLb9fZ
sDsbzEIXl9xbG2Xa3ul9giN0sarIvOpIswDqCadU0CYEnfXZMj9wT1d0JcczvVGwHFABt7XjVpdJ
MBa+/Wi6udsPc+0cbgVIzUAP9avorgtuSdwhlXxYZiQIBDr0nv3BmjnOZ3n8obSbL4WmxI3TYgcB
2Drh4PylTPQgg1h8zPLqLk7cbiv7Pni4LaIZTcOL6Q8vc9t/MesFbwRJNyitrqllPGu7w4gzoaXw
nPgubj4x8M/wHATBWar5eKuk00j9mioU7FkAOWnNc9tWS0yKVpGyx5Ukbzju9Jczx58Xv2tR6eM3
DlwBI+XdRpBWOGRQc+lzmguqNQUQiUNpM+58PMB7o2WAMM7/+7vfhUMuHc9hSOGJ9+fNLjbtbpgS
dfbzHAZ/7eC+H4JLZlTFKRtkGi6+OHRdSpcGVVaJmee3XsHtpX/995vKflfgOBzTPd9mJ8QM5sJv
XxfP/9zCsX5YrSIHvEU62Hp+deUmYgt2adgi+z1g33BWpsid4fRzuPo1lpW/49Ze8DHLjX0C3kJV
/niXptU3DiI0jm2DzAZzOxklZ6eAUf6SPAnGf2GNMhtQt9q7OQDHabL/ttL779tLDu9FCikF78Um
yMhd96b/eDtOwaTSQbR9TqY2Df01ZHchy+hc6oy+9u2fsSxa59sjQjG3uoH1M3oRLI8OJ/Tm9tCP
kDxtCr8sCMswPt4I8bcfKad4JO4TB0+i2m+/co2a5iGti03cdjDkp5yBQtcdBUI4hiAtcRQ5BooH
SAkKePZ5zqQ4p25mlJukmf7fQxNlihHTeMY5Ls5ZQtaIK/WvMpiNc1rDl3S17req1JG7LSfgjSIa
kC0Vojw6bn7MjIa5duZE5wK5dkSA3VJO8FS69eGMWYiBxBn8ZXS+PQp0SkFpViY/cSdzWBXmU+V2
mGVU9tJFDm7pqI2P1KLFcZLOwfZNZDZT8tL2bFqsYijm2tcSnCK4b3aBxAY6k3xIytg9eC12NmYJ
6MUNSZquSl5vzszf9iv0glju4n7rEopyIl2ceq9w2kcj/Wp18PZF2d4vTsIBXBG+KrBpEYRVx8cy
yomFQEtiM9x4zkj7eK2IVdVoWXZTlDMqKBiwWrOjLgGeoEPBKr2dS9+/eqUI6T1H+8YB3Liuo/PY
PDok52yaOPf3hdMlRziaiHzxKDADv6uYvZ/6VJFc7lXuS5dDxglyrgbKFybzSIRCSfbXlTjC/gqa
E32wJKh6WOHMqqPX1FXDYxS15msWm8EBrj+SmyB6wfO/zVvuIdNoBfuSbowwAU6P2s+5IwG3eGgz
BLN1jgJLjlKebnYdti1jE4+MrgwF+r3oKuztM3Z53FpHrkF4s2SIHnG2VodkUtQLmnI6cON6r/V3
vLPHTozW6wh8bpO3sYEHlJb8XLvlFZXLqnZyr26O8izGR3HoELkecG5Zm7SjfiKRltljJF8RjNm7
DHXNoS7xQ+YADjs/NZj/xB/pET1gtaINZTlHv0isk106x5hiH406MTZdpM5zOoLwAKfTWp+r0v3o
VOVnX8cIS/sEXymu+JPdq70xeO4RaiRWvrg+SROLf5Pg6lOD/QnhLGfnqnB2oyLaVye7kSfNejU9
8jI3ncQe/7tDaebIDn31XLeo1DGSPd+MqVBf99bUBq82+i6GMPQyXY5+12rqH2pr6beVkVU7f0Re
NRTpJ5Sw7WHwuYxu7uIIhe2jQyLR1khl+l0lX814kYCareIwJuj7ZrMgfipLamytlOu4DLheF/tp
QRnzOqIRBxtbJIiT+Mei7e8w8listqZcMSqQDHqQkksipkfYgAxBhkzvy9TPjro1r4FrVEcx4HvO
CsyLE4Y/KC5zggs7Es/oBXj6Rb1Ac/FC0wUobpBJ50gfgjg779bPGXnWJ2eWzQtkBuicCoIsKKhi
KxYmrFWx6o+w3kJF2xQmllMEBMXRiesA0VC8br1zjNjWRAKpkivNkuTkZKxC2uSGIHydADqR67BD
NRIODLDuCN+imeNxfhp9NnzIWLwAgUIPZ8FlPMz5zyZHKoq2D55vmq7KFAwnBGkm16B6olLprrR6
ix0NyGDbehmJ9rUDOcyo45M/aE6ZMm5fOddua79ynjgxYVkJ9F0FqvU+EAb0//YZ4065wQzFGqP1
UoQDNMYNTMDxwvtPzhI2eWr6wHzcan5EQZVwBUAVHb12D7DdB1KjrYeGm6mlnIWEnGfnFB/82sAd
z0NrXDMfP3HMkKw3P9fNRE+uGl9zO4jYKec57Jr4AQGx/5Ln39kYmLBq4Z+7kqqHSrKNbWybiHmd
Q4fJYogGhFCPwWTpV9ry1t5sZ/J8wN2epyK+lNMZtKaHtaT7WsyVOqSliLdxQ+KdQpZ0qWv/WZuT
y0f6NenjU4BP5pwHiOBmxO/7lLH2RhZWvHHVUH4o8w+9huqK2+qSoiY/DkNzZsqYXQyXLU4FboQH
pEHX6AELQnWup2cjj/eNgf7DqoOHujO9/aRMQgnz7MmpaPV1DTd+3VQERJl40noU5qe0rMxTPJcf
2PJZqNCo8mmbNPoC3WNIQt+25UwcYEGahrBgGHyIe7mZCLC/TVOzBhWR4+tLgwc33fTBwWgb7mbT
vQ8y8SuPJYF+CfNYmylA5E7uLkU1VcXMuxHOEpNUclxuo5Ag9LeIWN0NNAR73/ku5+Yif0B1z9eQ
NWaoIT0wAR5xfhlQUDEK4BZb7hlJ0mgzlyAEdQuVEdvyDldMeYiWFq9EYOUXZd7ZvSnuKVvQqsGn
eRiVwMmPrBVtki12Pj37w9SpsPbALSOg63e1Wyd7pFvmgc8Vyncx7+uWQDNXtHjO1z/NUDjdWiut
BemOz80xvYysQjuPJdRnDXpp7TjbirifEE88Oq5wX1qWyhIe4uMCf+swDh1gRCUxnAw5Fp+oJ7A2
Mq0dn2S2cz0C9pJZr5aR9Ep+AKq8Zcq+msFHmd87ae99kfA2tNsW+LVqEgGmcXhBpba9aX/rPGXM
krhfS49ITGREySkwwB9GhnNXVg7JeIN6pKT8Yaft0R+C5WSZocNRisJo+oGcA/dhqZ88z9Ibs7bc
o9N790Ue39v0uB9sPX+ZnSYKi7i42toMjrYqSXgRSG1j7InEII7WgSPark8XeYSsHG08Wpf04qg6
Eifdypk2Q6dJhClNeSrz1grr1nm5jWX6TpDuZyjJ667ehImCoxvktavaC1Fy69IqgNnk1zpz1MnO
e8bJUYzReiAAPSCn8ih4Fqtsxous6kMaJ7A0B3lZ/OJH22XBfYQsSNDgOXSLemwnkfM2iJyvo6Un
Lz0Kk+VSzUFzj74MSbHTGCcmz0BeTBXscj6OFEgDrSAIAnP2XAd+cudin7Bmy7+2Sob+ItxQRePX
m7OcMOKN35bJTi0aimrnb1yI1lnQddvbMKRrAAX3Qx62rWWFE9LW3ZTSI6ppRAO35eLwzPGUZ01C
Zp711NAdyfrvprtvESM4KgpOKZqSTRKRiu2aGO6dCuu9bLC+j6uFEYcoPmElGNQl35AWT0fSYR9R
tFbhnAGHjGQfnSny0Mljjd5awLqvYK6bQ2q7X9NIiDt30atRKTvZZvE5mkZnzzzU2iQl5gUPr09q
Vt1FefIlAOZLXrVxjkqib2RNBZo340sltHnpnThkiDpvu9mpaBbro4Xt1+Zo/kxv77WEiXspFvQq
Y5SfirRwGW8Pw272gMwiJ9mPC/ZmACXe1eoJJVtGgjTpP1pQ5Fl9aQuWFMzuozTSjyzj6jzSPHpY
2IwF8taT8BMWkC6/7xc3eKB1IlMElCkTQQSWjP1aPbzR/Wue5NMNcBLn3vR4O4cimt4XgUiunPcF
yziSbqPt1M7gzg8NtZCkATCQeSAX5+KEjtP1J0QemgxGf3gygpHcqNi863pDo4R3oQy5Mj9UifeQ
mY46GGWBaWZBeAezAKGKTr95Q74Aa+9xrAIfVaTQp9gMXszYaQ6Z0AHLfYb4xB0xg6fRKZja5rla
ACVAY153zvgYNTzXNOSfBqFf2hISrDVGz3SL0EM1uf0wYLKmPQRgZs4IVM9yvzzqnKoFbxPWvGG5
pNpcHuwe8IAqR+NtFsUDTqReGt6vKMl4t8r8Sj1shMrurqliOtoudEG73DqpvOJ843BtFKupCgeY
bnAeDVKPV4E/9Chb/xt0ABvn2KW9hVtFc3nO65ZEWPKTMW5Ad/otAtbACRCPMk7FXLSR7Tye4fh8
aF17lwRN9YQauz6liT8xCuiffFF6X0dusGDBFtQXhFnFiCOfCeZG86nkKY197MdTn2FQj9Y9g1Jr
Igsscz5LomWbTaWRJDe6scIOydpZNy24/XImlmGp946zRJ9lgtpmkhsSDYbHeADQ6mZa3HsLu7JC
+j2nif0YCechcCc8IKMorjNe6iAtgldf4HFE3nfXtw79i1k9QXPVT8OAInJoFme71g+363ZEE74d
FQwX3aP87T0xPU+jsu6zXgQf2X2CnTujh8fos58bgAQD+thQeb0Kg3E+LQZ1HhX2RycYnYtRmhgs
Tbs68M18mlTlMqNjtY0yoiMD1KHVSilckTKNQhw/55MDoElML2UHtGDMh6MsMHbTNvRfCp9sGRcA
ihW8jOBXfnNFuK0VIQEp2/o6LuhtbE9cbZgX64gxYgW4RRNEm1UQTmmcobmqplNpduyTygFRMwwT
OIBhV/ecB4pWALgo8uUQkEO6s4raubLVzPAhbARITfWLVkawY6pib7Uq+61hT/PJtHBFRJMr9hki
vTtRiz1invxSMmw6dV53taekPU8MWXxXPfLnEP9mMxLmPG8OgNGpW83OOKh57g51ZL5UzAAuMw3p
W3tr0cn3amCGG+B83ZQESlyxWLM02/KVEfzrWM33ysDV5XCCmyud4Xh0MYrqRB1rhdfTOhiFqbfd
yjLSmfsxTfHgtLrQu2h1NWHV1w9NO+hDFQf4rKDXs5AMB/zV/h6oow6JqP5qd70ASTYsTBNQ7myG
eF3Dqtn4YCJfjiH0d3I2wwKML8Oy6UvhYkEhPLUoJEfbaScjcn+cuIEy7lT6foSCfra66Fx2RX3x
2/xb3LXGoYgnHB0OU7BaMA+7IZI69LM7ZFvJhki9bUoL6h4mzr5ytXoSGQfJKFPf5iSYOWqjy/JT
IPxRiffTZu4iU/DoAFK6yxADMiWElYZZ7fZnjsPp1S0vTbTEd1ObjHtMAMFGMSpBAg7mRDJkdRM+
wwoV1Za+BXazaTz1npLHNJruYwSXx8m2f3lqdu9Kk6QMH1+EdvCktHM2HhNkmaFpiDcHxfFOUlFQ
NA3LduDzO3rq4+izNNiCbb0fx+cbCIqzkcmNH2wsyGw3zARSc+s+mkEZt4m6M9z+tUW1uNWdInfE
l4R5tGm/G2KruKOFHI31dB3d6exTQ5wbEGA9yrodit8cqpZUFy+zH6zR18/U51yeq0G2TO8Hvzz7
eeA84Mu91H0xIbp1YhifVERZ0O68ODbDzkNWORtJe1VtQ0qNah8sAqs/9Xs05Ru45upBI0R3cK15
w6KBpLuXeEj45sFD7CO3fhsV/+LNeuiOBG5OffWQYxUiphT1ZYurYpP73ce2F68DNmRsRjOwE2fr
ZRGYMBhEW1b+b6WR4EED53k38pynYHQ/GnXwxlll0zp+ccBWyzGXpsahUBUGmiK7a0k3uFWZqpp/
N0qLRopT5Vl7bTF6XVz2LnPtWgZDcd/aCQfevniJxE8LGBf28HbmWOUeyRy3P/nRVyiK38AXl3vH
I6o1sQv8kRZl/2QLf4fN0goj3cV7nG3HGHdMvpB/7AywY5IgucM5+MPpOch5NAZIWSYDPOpwBCGY
xq1mv+aClphl9fIHcSDVGxTs+K5OKqod33oNCgJwYvlFDO7wYKcFCQFeccna8jlWFF6OcOC+RNPT
ODsGCiwj33U5UG+dNv4p7eyL7uN5p0fhfh2s1N0Zs3uSOTHc1KJXLvla6umEHsAOjRSP8e0EV7O6
WinTixTVMW8pQNAGhNEbKjQlXXxYTO9XYtGPwpWJ0btHFjDO3KsaxWriUb/WI8tOoMVnzbW+SeK5
O4llmHBWGcRPmPOOZSLdp914sWdGoIPV3v8GQa4CMuBPU5hFpsDgQFdiypwi9Fw679HMtTn06Iyr
GjsLkFayj18CudorNcJB1L4HvyWTCf1bsxVG1HFyjiSGmewO19gI/xtke9tjEVqW6acngfORhRbQ
EZyS1Su4Luj6R5Ol6ghLBOv5sHwzDnB5cPwE96Pdj2c52uN2EskQ3vBdUAVgJ03I9mO7I7jSpll7
E00yKM7PkublJncBupAwcnA8RReWss6vGtjZI8fuoKCcYguSA3pegi3pVw35zo5rcsm6/GvfyfSO
ozxQfinYuzg3nZK6exq7QJyE9thSZoJoaJrSyVt/Z6r5apVWHAq3AtM+Dl9GR4Hn74pqm+fkUcye
p4hrHyn0ptWi0o0IbRJtHm87ft9BkqjrYa+otlqBL4xrEhsqULupKMfPUtun1MH17Jn3mGhNd2pO
xENwqgM4BHRlC9x0ekTiSYyDYlJqkmLc2+IUscj2vtSXxTSfFj+37kcFIKRXBo7tceTeoRD112Kn
6KJvaoSa4Kueq7kFsuG7ut6YwZidHdBf28WXh2IdJpp48yijRuT0dXtgfiJODfagzQIx4xgtGKus
qH3j/8P8QlpCl6bWVY/tvT1O8mTMGMDppT8G5/phC7FF0i1q6E7hdDllualDbTV+aEv90hS2fi5U
RhfY6WglGuWjupej6zy5eXxVfv3d9At/1wxOewBSj6acXWJPx9d6Jca8P1VMPWpVPxYuLLcxxc0X
sSFgMD8haZ6f0wK8RT77q34jvcuei9Z3L7IvrJDl49GTM7iAsY23dsYSvSSzvHISHeYHesihUDA8
MminT2hWGdK1ciZSZNTcjfn8IHC5YRwm3RQfpHgyfBZbx9b+MQIyQxQPjkZqZZdRxHrltlBhsPr2
BId0ALrcKmYQrp1tzZaLD3tMduVke8SW9exrhk27Okjll3H+4Se4s4DYU2LaU3FvqvJrFFRvvUvT
ZC5eNWzvDzbRNbetDaxHc7Hd4Qc1fxJimiKDBvXvA7tV6Ei7umpAJXuBa3tDWxumQuw8K9fdLSyc
LzWL0Zz4Z5dD0z6ZnG9NO6cf0Rt89q1mB+ZX/XTpd8b5B7/yxbXvzeTOYUG20JRd7Z7xgU+75ehW
y8+RGBWsDWTUoOJ2PkbRFyqi15KO0XMd5yJMk/yhI8yMSUY67/8Pe2fW2ziSrum/Muh7FrgvwMxc
aBcl72k7nTeEc+O+7/z180Qoq+TK6T6Nc64bBgiSImmKIhkR37stUYTAdIxTQr+xZy0opytJMD81
lcrj080WGu+6XwXBaGF5R00qssP2AY3Xi04X6Maozooeq3utwBjXn6O0Bw2qX1Krbzd12tRvrpAi
BGM13dV1qT6MWvEZPV11P5ftz6LHjUwfk4wseMV5XWZdONQtym05o/1Ix8Xc6Qy9Dm3vJXSglPY2
nO57XJDKvZMFG8NJIAVTYlvjQMK7yhZGBVZXp+cG9rQfkFhiZ7Pu45Bto+eBJnuEyUmhy8vUVaQX
T2MyvQalQvAJFrrnQBtPhiiN2DPBVgOa301eNvMtPLr5VudVtlGmiapuPz+nfWjek2moBCuTU6vr
kd5u1gFC9/XwFCHZPNiDysMhFucq6J9U70hcmnqXldG+dErtOYzGraOr+VsDurLPsKnAdl3rnp06
P9Lx3ww2avfVNkCrzP2IQw1Wkcq7Vs1vI6YnL5GHDNz13O2Qb6ysS8/5Ao3My62j0+E+xSjetbtT
GfWYD/O/UYCkKwFJJ+gdsK/r7e3+kb8fP+6H1bBC/84f7fUWruUev5ATgRD37qfs1f5ONVgnJmNc
jQYCf5xcgI02HT2IeEO4CBKdrcdbGHcAkmXWNAOjexePT/DYiUJImg2s2b252W5vt7dvtyjLVu9E
GK2D1bSdtvrO8utjfB/fDy/uZ+Mntjf0eisM6WvKOWs0oiwmj3W37S2gj22a79yvE3DVQT1mJ3Ke
7vVP7ZtIwEBngiaKMLVmTeE6aDcowZRu1497avmoV2GCoCBRb6M5n9dWFX2K+mrXYoiGWgqgsq/c
6oAR4rAPkt5Eit9468SYlaNLDg2yu/LW7aO3scwnHlR7C25tfE3pCKzozipYg6bOISzKc5YO43tZ
YQbQT0p5M0O5u+9H9WUJi107DtkrMwnMpDKkjxlnr1SS11YDBSElLgNtuWm+GoNNxSyhu5kUJwPB
R8FJPL02W5u8p828u+/GDYpM/z7FuCp4unce0FXW1WhvrHaufTmpzar2a+w+L4tOlFBHrFD9JHrS
+A6ubQS/EPUtF+Vc2nJr9KQwasBpPsjXWYnOOZXbXa2Tm+uJgGg599tiAzpyWEgES0Qsd5k7OHlE
xC6iSQUv202Z+yg/WQLbWsdWQ4VYI3w5SIyzA0B4ifgOyqHw6yEkn5czGEdd+bC+ImVob6LBKUYy
lOUkTIKch5vJdZ2cw9ZGvPZpszNUy5r4n21Bex0sQb2s5albccW4Ekx3HWrEl2F15wdtWO7nLmva
k1rp/b7E3m2xrF9Hb0Vwqjz6b+sSoj0oWGfNGpz0eSnqaNc4OkKmNoq7DQ0ajlAiH5WRT+GTdI/P
TLLs4THqvHr0CIUQQLWeqR8ncl3oNBklvfKkiKsuJ+Cx1E5jL2U62RN2NwoUCSKF7NVgxbhskU7n
p+IfjcD7F+7gf5z9/42zP4JIHar3v3b2P70X7Xv70df/1y6/fP098w+LErBjQQ40kZdokDLHH233
f/6haKr+BxbzunrhHgNX/ON//enrr/7ByEJFtgBD2+MTzuGXr79h/+HBNNRcqB62qyEo+sf//d9/
4721vy3/zWX8Iu35wH4WbFA4QNj7wxuBR2L/Rlysg87NEJbbJy0IjkaSqThZ9erZ6cbJX1wY92qM
3/Zc7fHmqge4EmQzm4TzYmss7t7ecSNtu4BltjZjN7kO28Pal3PQzeDb/7VY6jlC18Y6yA+L4Esc
mNVxFOnG8hGRc9gTFn7T98ZxqA/X1dfP5DqimMQbRt7vYv+ubNN9ZQBNyQcwcjHEjcl5BMzZ5kr8
NuCqQtl5RbQXeLl4tFM17dBbkvnpthHH6uVTjlIRc6ESUwabUCz8fzPq0eqnIgQu1Bh6SVNXeKmU
AGz759D19d7RMAE8w1I5uIg/GdRCvZGTFk8X+GbZK7p5Yh8NiBwrletNP57yk7hGQbFTOlfZy1eu
fBHw/yoYsbyBr4tTZXxZWjxp22W6I9QNll0kIOulv8H1v/O1lrKrrbV7anmTLyeZBcmF3idjcLM7
41JHXqtHtUe+7uVEWXA4v7QGlkrVh07JFvlhK2ziBngCf56GPJdFnJCckxPOg3wSdXz4rVG4tgwd
9sAT3liHIqmDAxyhlXzrJtYMipHVR3dtW1kEmk/wtuG6C/iK4rS+nKjGuNGoBqPpX5pVl2N7hRmV
sluG6Gny4skvJyv2F3UHzX3yIZ/TxpG2MEaDHxDjt9Jrys39YmTbaYHVZRJUuXe99oyZB2hUbtBR
MeCQ3GEn5Pme0KcaGkSkojeclVEG5UZtgX8wFvJxnFhreeysisXDcxLP9VUJ5X2LFsf0R7Ig1lWt
ffVKF0yctk82YnKi97l6gBdIOYF2LaYut6PzcJOUGeEDsu26NmByrpwtZBfZY7CYr848E97LUxUv
EVyGWrPdo2EfM6/fuVEQU7vjzvQSqAwisSKhe0u0b9/6Y+WVgl1sAEVjJx+5SQPH0vvp1bmBnC1E
f4vxmA+VU2xd5SFScrml2f6Y2rdgQnOtGgdJqCKn4sHsA4ApFHtbbcDSuzUgQWUoQEtEGNiMdKOP
nHekwSYVrcLNapVXkEjyAKkAyE7h27PLsyQbdXkZrFSrdmpVAfj/2XjLuUuDHjjQcIIGu44RrbFs
NhvRdso5+WxaMkpczgYWCVh9wbjEwTt6oF8dK98byok7JT/T78dQCvuN9dh6uJlF6JnbespWAR53
24UuPoyKsV1HQ91REY0s4fn1CX4bA6HBsX2nIZ9YsXFn6D1A5KLep2l8oIu+m/QAXKcbVV8y5mxw
YrWGwlMUUM8cyAS2MqTZivqGvnbnllBcC3bMOJlIHIq65ASCZouTHDSjBAvFGhE/xkXwfLSx8SFx
g/DATlt1YrHKJ22LzO4910l6bMKq8/WGfF5lCr+G+BDjMuot1BNsfI5i95AOSCVbC/qkMrTY0mbT
XuP6+YaYxAi6LnNynTtqwza1k2/yReCKbiCjY94GS4lTwmDDl4iqIdoElmpzTwwUMg2t2YIIDFu3
qUmWlaeEiPYAQozAg3eQXOV4wMgmQB5Uonetn0bUgUxSTMx88qPNJMcXuWrLg1NbG0oJVDXlHXCZ
NWtnXfb2cJD9Qy0tv3igJtvUCDo4HffzjDNrD7OK/g8ozKazFhxyU2/yk3C4pQyg7HQVoh7xqZvY
wABcqyBhySubrobZ1IlCBVKbrfDZhp+UK2hZ0pn3S+Rt1KzB6fKvdx5ynNNk2snlvUxEFiL9HAzY
aWKGHVql7NNwfMCkcQXABJmwqm4wym3xa+hJBA7I56NLQCBug3uOusQh2iWn3lhJwzjZHvc2aLBP
D7z35ZyRaJSXle5AWjWCp5KfA61o40O84K4QiyTVfq/Vst9GUVWtZ/GvOnJlfcsxfsypoREMnmen
MSLmD0f8nl60FdLwTklWI3YQs3LiXOf0NtnSNybrJiwtGFudt4pmeI+UW6EEZmZ5hDafU8/K8tOs
9fmpR3W/xS0Ar6cOEoJddOGqmHnNTNhUH4Mca0Z8h1F7gGb6tSAu5J6vqrxhQ+4ibGDyR+wCNnVn
lNvadR8K/LuaJdP3edl1vpHgIes42QqBLm2BXAdtS98wSq9X+ch7vnWdGTcuxraFOvlWPaDt73ji
94FX3RXZ6KCyz25wUZkO4zgtfq8QXjdjKTwEZrBJWpEWblghARTa0dUhAAZmSK1UGbDt0gfok96q
nrapp2/QowQ7iHgK5jPil8ob9dcvJRcjOkJ7KJE+DgN5t4z7NuwfJ0oPiW3edvFATmRNVWbVdQZ2
q+0mq3kE5KRwUacYVfHSkzDsY9aCrbvowMhJIebcKifXnaBmJ1AVYmrEugKPJ8qbHQ7QzTTe5U41
nnUN5CAifCPVxZi20R6TctRXVLDfdSBPaovQPLPhNQ7L97ml82aMDWG9CklJ6qziHUGezew8IZTU
9kCqIPmz48dBtYWM8JJZkXAKJnAvHV/nFEiN9O9zo1QDrEQSPIi/8VOF9wtxlwesMV7zwf6UwhRc
RXhu7t1o/mpl1bateDx4GCm6xDcd9Li9jldG75r6PqtirE9i7yXXIOKMpFvblL+r2fjZ6tjSz4t1
7AN9SwW33HRavLw0HpkIoTnsjCUJeEHXL4zzGE1mL0435bc5fTxG6tgyA7JZSWSs8sW5bVMVlh3V
XvgqX5ySJOpF5J3QfyK/LsVhpMhJHFmGjT3hHEGP8QBSmmMRCZmlpPZaEgdBO/BelS0Zy1WNhX5J
BhCyHu0ALVK/ryP7OS+IOVBWTpRXd0FM0IDVidbHo2lZBltY0qt4Rnr2ju5qv3XSod3gHRKtJjP/
BHEq3VQxQraJ8OWXljbJHdSfePwtKy9TvnWqYe8G4a3RJBARFqqfi6gETfZ3QG/yub3uk6aJcN1+
CPdhBWhfDNomoQK98qbFxrwk3pZltw+HlodOC0/UswEWYXmHQrCs5l8mMIx5HrWHIcqjdaWv+gnU
3tbh3s3TlxrKFtXM5kiiCPaBDoVqy3HgKhnF0RxnLq8XvAvRk9mRd+U4CRAnNY2NcW/ncALSOMda
xsiqXZ9j4unOYMKW2m0nTEJsy8UoJLnBkx4mNh0HIpMBeOcufNZreK3cBPDUi5owFhjTtKq7wiSB
AQNgA0tRTK8WhzJVVLwNpYLZekKTl0Tbwmm0VeNY+MhHOKuayvCFAGtz50Xqy2h5uDTaj6NVQR8v
3bcUQ20GMeZtgfH0qoW9OfQEw+Kr5EzleNPb+MWS9uVUs4bSm3hXbfHeMlj/iseZDp/68CG14xNa
qhKgaLBWTUR0pjFHz4ickcSAOuDNE+PlVt53uPLgVEQpyxzZfAL0wQS3RcLZfoF6i6VNs6UkRQU8
cZ7tJaiwP0jOnZXRJW0hKlVooo3RWA6lPjwgrUw2zlzA8sTIY7K8723Y8CIEclmbBEHs7QGXCEWd
ME8YD1Ng3w0JvtRW34+rLMchGguvVefgBFL1E96XHoZQmDFlM9xWNXDIcQiD+xDDkWQMV2M+PGHB
8F1RcAjR+OIqcksjS7ahV75iSPYVM0pOe8SSltIwOAg/DKbR0dfSIavBGfo3Qlayr1pnv6M3pYLn
4iOi9Z8bT2MM5cDf6fD2nAXYrnlZNFf5USvpaCOPzv2qJmScJpvh2jARHGDSbDDEsqjG7+QG14nc
6LpYyD1LUTCSK3/7+H+4Lo+bGw9zs2mO1h0k5lUoaknEcpSMjkSBSS7LSSw+uS4S3vPnxzZ9Rmra
zk0TFI2fLnT25Fxnq9UxVEPsbOwb7HHdnVwtJ7nY6rrpdZ2cs+2W3tu//Ph6mKS0fv2z+SkduDbX
A0F0C49zhJRSnNV1ww//4HqcIQ1Ed9HE6YBBxZ9foKTnvA8yQKSEoAeMPF/Je2X4I7rxfdBSzUe9
hoelGG3LlXJy3ea6rpzF6P66/Ns2zkBoQqF0b5mdlB82++14qRww/LZvJE7puq7oK7hfly3/6Zn1
Htk0qVtgSn09XOaqZLePyUNlNsayLUfnXnPDcVdodLQHHOg+TGzR65Lr6nnGvSggSDmWfa2hEmWU
6+eX5X/+Gdjgr6PI7VMhnCcKjrGsuQnok3N2+JrFg0pggxwKU2pMxzs5uyDKwnsTAtnUUiS0lqCE
DsLcdRKH+sdFtYaYzMv0cN1CzhVKmK4B1Efsp/+2g9z/n63jiYkpW/619XUb1fMeqqpcdtBJND/K
yTSJmuKHYufzFtWhe9FJ/aeE+W9KmDr+DtZ/VcK8/TG8f3//WML8tcuvEibswD9Uw7AdW+M+sVUP
tdyfJUwhK/6zZkk1U3UN2zOFiQ0VxQ81S4uPLJu1dO5019Ls/1bNEl8NBG0fa5Y2VQdqoxRHETnr
/5+AMerMaQCkNG6icCB7qrG2wPFo0bxyWNEcZWusvhGN5MTIE1je4+bTpZEFx2ckeEpvngNyX6ia
h9POVoJ90enoSuDQEeGw63C7JJQNdUOpN+2KRK53LRqgko/ttu9b/PMwx1tUhisiUzPrtWIHdvdM
qPi89SB14FWGOy/07L3m+k0a4og72yu9pHlbGsKk4JVCwaS21ELhPzRJ98QQGfqRZcJmDDVGJNBj
tQZeiDoOzpYchiM0OtXXKgsHbprrly5sPllG/9IQB/RqeMSOFtOt5wbt0etHchmGcQIlTErfNfET
cpA4kUKQ4f2mfXMUL9wGQRGs49HRToFu+plKRqUCTO1gMbbx9N490fHJyRfPHohvgJ6WNxv8Sl97
x9kl2nLyrOxQ4p38VpbtfYxYe6miaDMONdF9xegTnkDHtAnb7aQuD+n4ZjGEwm4eU916oXs8Ltqj
F+LlKPewQ4aROD4ta91F4OtYPdZnUZavnZa+ZDfZWJcnALFBem8tMbzCMsecFxZovNfyTEdAYHKx
q599r/lNCVUk6lqkYHGxI3uKLoL53aa1XmMhjKmeYZ/GFKZ4XEJ7Pi1YM9yNKmK+Ir0z665f1cUM
g8cbfzrt+DZZeX1QgnAbJmRJeQV2fz0KuAT7w00D95/RQ9YeGUSi62SIahVNsXaclDpniefjqJvr
zOy9dal2Dlz7XdFCe8G5z8dYPNljdVGvjE7FP20x+s2gaPdVM6Y3xkxMvNt4BFnOyM2d1NhmIRFE
w+DTIUuU+AZ0sdmIa1MuifKpCzZVhn59KfMKw9uB58BlcAq9JsUsGw7XfVWrJ2hq3dl5cnUiA8K2
JMWt/4keBshQK78WsZlSxYJNoyceinw3Gv2gUl9DE1506I4mlyegDoCQCoJtSWa1uRqGAVOSFjZJ
HjbAqohcl9F4TSuXoZZzwAgpPU0a2TbUg06JQTBjEZjLBuNxur9x+OzZ44DGzuC27dRqE+TqrR5N
7Z74sHwbaNNw0/ArjjHKlyjW8cZU0glDa7RZqpEdoaaoq6BtXNJbhoNLrx2dYCaMDYmtycgBKeOk
PbtlWaxb45NBbsYbCv2nLCyeVRUH+XLIrANlZPBhXISHMTw1mlLR9Wmc3RgH7nrWxuXFjqkkWzDQ
3hXCB7SxHTcZGUXbSuMdQlgX4TsQDU1DvW1iEOYAhvDOjfNXuKXlTa4zcK3KYRBjIjrWQWTcUos/
R6ZORCevq6KmbImpXrgob2qm3XSq2/+o+6o8O2pwXlwGreB81irSgujUqlyDWY8oTCtdeRMrrkpE
aPmm0w0mdx0oYsQxE61sWvuB2xkre7aBIZQpuwvICT/YBBUd48rMbvDcGMHvIUaF5MlsLLJ+t0hs
9U00UFyqsWuhL1E4W2WA46BqlrZvBmRdST4S/xEELx3uuZ/6vFyXtYurvw5Xim6H65eqQhWkXe75
nnjCciX0eaYzQjZCmeTnKLPsyyRLkpvCwjeBDkld8JNDLGxX6N66O8+YfoDAWE9pGJubPOmwLCTR
pi8mYFIIPLVqf5mVytxjSHTi3V+uEf4iSyQCE55NTmSJmBhi0uNWl62uy3KuMGx0pIFL6fvy+Tx7
VNbEsvz8unjZUq50Go8jyY8+zMqPJosKMYke9/IQchO5/rcj9galHiPVn9133Y3ByzSBpS8LnaJI
YLuXWQUxrC+X5ZzcSE6u+6TQDKjXiw0xEmX360fXfa7r5N7yAweN8Cro0bbNTtYvmFP99W9/PwNF
npfc4PLv5FE+zF7OVv6Xy6zhJScedzxgJVD926GvJ/b7f/qw/Nv3lPtMDeD9hI5kfT3udbu2gVBD
pMfuw3WUu12+4PWrX3eRc79vLld++HbyGP/0zC57fji8vAROKIL+rmdYwa+AgpGVK9g5XGl5fDkx
7RojWnn8DychP5Ir5VzlQbrJLMSF2vQWEiVz2eGyFeVoqOAD1VfEVTYCXhQYemABKRXaugxDc038
GFSNqXrIFa30nZlOfkIeyLKeCpfbRa69ftQ1ekYhWvF/Wy8XLbGzPML108tRKDRwrA9HDAgWTCpZ
B05JrEGEK6rW8eBSS5azSg0l5bI8x5QlI4znNx9WEqE9HNPy9bKJ/EDuF0RYb0/qeBekscd7QLFr
P8w9vCmKeeHVH6Exc71TnQJUArVAdhFzjQkmbfTEhpvk12x0IYNZbmMvmPbXR7SSr4JKv9U7XeeJ
RNLl4Subpfxm9IGLo9t6axLbfjjtD97kWIYW85cMCiCAswOwtYjJLJA9OcErtfyni9ft5G78GhBa
4RhXjtOjYa8Irmudo1mJUtz0lSpUs2uaNqcKjiKaStT4FuT2UxnQzMd226wqwcOxRV2B8OXSl4s1
TBDT7orDPO4Nuji+C6/LVz3F9j2H0K1g6nu0gyE4nZhAd6KPVqZQGvOcUrVZhlyYfmBjMBpVzMnF
qltIT3fLo0wPk5OR8tU6nGnNy0EDpqMFJiYns9GWiJ/UFLVqOXEWQuHGgEQhMdSe/pr0sfKTCtK4
JX6shOUVEJOG3fF9M7bxaTYW4lOgpRMPgztqFiiHjIqyAjR0hFjhABwpFuQzG0iFBC9CvA2IZbWu
Gb7jEH6i4HYEUIASOxJgF5WxnB601qzsoX7TKvumoUdCc8Z1S6bHXMNgKKqijNSllKRSu+4CxEJ2
cFQJ5Z4XzfeEYYZmnhxzhMOGjd0msXiTJ2IgK+dGG0miAZBMkBxDZ30AkMf9fVswbvGxetBpsZRf
c54d0ckqrZuhMgizEb8Bd3bdHRjUZ2s6AFD4xfUHARl89Fbasc4eXTFMVwWq6EhUkeBZ2PrtuJfn
MIvxOyn1UbYaxaxczpaCrgHdvF6UXHTxi1h1gBZNw8d3HcdopzvBcriWyeRcCOkUtCo3b0el0HaU
RAHmFHF/WxLCVfV5OCR49Jji3rvegHLut3UzrFLiHsNl5Yq3oedAy1PCHYHu3NdQUeE1iK/0Ydl2
ohhKP67VhawVUP388+uIi53JKy4mHknCFPbxdJT3lPx68oYDgObRvPwO4m5zAwLRHfWoirqh/MJy
7jqR67pUQQ7qGp8DQUeLBCbN+LHwlU6nfu7+tRLqA/TIriVGXNw98haSc9eJvAZykdaE7mpiHiyP
xt4Qk5B8p8vkujhn6tsYgsgXs3qPEtla1vg/Vf5l1jAJz8E5CSa64M/oAsJN5F0tJr8tlq25QxQf
7Lua2l4v8M7rBGkL3R2xLtTdes9t4bujARSejvqPTqXoXAh0VU6iiCSWKeD3ams4Gyai0rDtf1Zx
am5bcT/J6zeI+0fOyXXXRSj4fqsTRBhYpr3vLZCLFL4pWg99M49OA+fbBqESFIFk1MElQwvGykyb
J7+QySNtAWxuRhUfpKJlELjSQh17egUFeyaYHrpi7tAnbwZVv3MD6l66QOtjkF0gJr3fpJT8sYFK
zmGcfBrHLt6GLbm8WmMSOClrkKkb4uwlXugwoQ7yW1weBQUDh2KooNS03QY2enjqHVyqwplAaXEj
dAZJZlOUfUoFseHyS4u5683g1AYE/qdiQpvXYG+wmcTYyMzeJ600fA+NINGyTPCVEnLXdG0JYLeT
rRqBNT6CDpRqGEPRtUb/G+2GqH/pK0/ZEVseburMCFb1EIHd6Jp1hj007ZdoTE4dYT57VJsPdao0
axOfIp5zwg2Q9mN3UvcYJRAXsVZceAmDUxZwiPT0EKkxauEWvpfeMyAYcWgRL4tO4JKmhB7lMj6g
1gozI1KahKa5KFQig0ktXXsu3WZV9LUn0YvGJJiRaq+8GLBMC324BWUYtk7r3cNB4Vlqmk+jvTcY
9q4vR8eyXozVAlxWxP8dFyzbMfzIEbpCfQTxnSDeoKbDxq/c5K2sidO6tyg4/UgTiA/01Ao7PaiW
Yl0j2v4liaZ103bwennXLEv4HARZsEs6HMZa8+uCdYivt7isgDg5MTtMJEzD8RmeLaUlijYnCLfP
OpjW+BViEc6JFeRW7vtUP5PgfNdQF9iqCyi18jOCMHqK6uGz1qI+cscOkvaoY3eGSmjy6gsuIKv/
RH2FJMuouJ/xLLoNMUut+uQGNZQSyuyA35mYyDkcUTo/8LTOt83ePjrDneNOCcktETYtvEu2GIV1
q8sGPL3H1H53hqbfdclI6rQa4PUBFUQNWtoX8d1gcThrdcIrubbFS1dMhhyyykCRZZP1vGbm5RU1
1EuodAuD7UWYNmtcHjt9IXAz285pAMnUifHk63B7MSqHVAtaB3l1clmlN2NM1Rf0autcoC0MNnNf
zrlujM3PdaUnPlHa+ZQrarSX63XxcMm560RuZl/3lcvyqGmMH2ul8QNKWEcc7rKd3ETV7XSLwevP
D+vQzB3jQk3XhfUtxTB7i3Kq3oxovHBmgM3XWskTRPvlxlu09HEm5e+QjI9J4ylbyOJoNBxRQlNg
ywdGSxz2tLJm72s45i9LhZBP+u70EzhvtQwKt1yND7VdvYY9gnwXs3sD254m6kHkCxQfKCUDsnOn
05hjY4kUa0GO5n3BoAr7o5maUjBAgTFbYDoKqSjiidDwR7QQj4sefdMSkgUN8wtuKpiHEvVw58BR
vwk0RVsT9j2/w045L1NpP+vUvg6UmPqdNljDFxy25edIpyFuaGPmD0ETPNVa/2wDPL+bURut4zxw
buuwam+haRSy5PIe6eUjlqHqOcxKtOhtDAK+QMEX9Zh3zIS0qU/fWw9stl/singip8AqmjROcVSu
Grd6bJk3XlyOdxZ14ZX8AL7jW5SYBHdAkvctM0i3+Vz18Lno15cqsM/kLW+1Njm7orCw92y95WWs
oqP8EjPu6OuyjY1z1dbaPaMfHgj66/eujUS9nXFSDdQmeMDTXzuRDj1TXeNsF2oKC6Fsn3McBvbO
1MF7IDfysxVQcBSn28/RtIkSG5aQk7lIn9z4crpmCGsh7mLjfghn7VwYc3g55OyYh2Gy9Je5SLpD
OZfeDgr9+JYjepCHjAi2QBdgkMyHWI4QwemLXK9mOP7nYTDd6TO+W4uNaYkpzkGL0BhAeHmmMlge
WxKrdjgQhO/WePmBzZrbCW8A+ziMav8pTpdHecCxIshmsNzuFvgU/kTpRpcf0HKLZ10lYqee0gzl
Owk+RIZOlx9QbU9epI9fFhtoO8VP+6DjFfgMv+osj0pmAWnI4hbrAzu4k7edvJZmrX6jGq3jSDMD
fyOy3cjTLzS6l7pTvogMaCiv026uK/MYOaX3kIQUWL3ZKL4VvYkPUKS/Tu5S7xgoh36YNNNDOClw
iMQWfVgcLVtJPiuxCeQ7N7Vf8UJ6aHHp4RnMy2/xZGKFEs+oiApvGxn1Iny3KdORFONhMn45Tj73
u8nMojd6W7h4YR8Brypo72eogZfjWHG5TUZlQNhNJUxxkE5PxLbcN02Iu634T2FebkJ1CN5Ihqm2
aZWPJwYG2h1lYrKDxNk2E+6S5dx9CWednzvQaejdvL5Tg6i5HANJkiBNuV+W2vE2U6Ul56KkDp1F
y3DZAvrGaliW9t1tLQPdAJTdfI7VWytoARTEf5l4B3iJ+56VZKsUk2KcWzuqbp22sS6H8DAVaPFG
kBuoFcorBy85kngd74YmAlKX+DoOlgTJ7HwdejunTXdaEjC6hVtQSyjht9m37NcJldi/TuZo3Bjm
WN5k/C/A21H7Sl3zcj616q57RYluA6UJznHcwe0ywPlz5ST/k7ZUBgqkkujtoVHPfYBdSADf630w
X+UG7TzN60at4Uxpc3U2W3JkurAjFbHn5xkGytRK1XynS04pcuzURyckKlMNlpa4zYKwPRdx8KDZ
9XfCM1aZ3ZvvsHdgUMYco+b+PBH+hDQqiZUXpQsfL0fzoqcKwspLoBDNCpqVnhxNMW+5mQiojNBB
u/xYctMUeSHGBHH9aJXmcCjTgFSusrQeSxtAQ25SlNiAUZx9RzNNdGpaN7e6Zo4nYsKNrT6Af6tZ
jYEKX4On51OvNt0LpZV01/FI+PXiRndj6Zn0fIr2q4ELiCk2NRjUrmxcZx80AkMPdJ6U/WIbyZMT
UpIu6OV/z7kriUVVviSKWWzCTaa04W3kTOapC91pi/Wr/mou5q28PLbuvgxqE7+YbVfvpnAiwTEu
mrupheCmm5XoGb3KLYlORlw/aNrDFCCAGcl43nZDQ7Bn3T/hD1ZervccZtvS9OYvSlK1m6HvrJtR
DaMzIW5gZPB4Py99eiO/i1d5n3HUNJ6dSBmIy3FhcqJ7uNMchXxvyjbftOFGXqCakRzR00vzMLRj
igXJMO+7NLSe4kGSw7kwhNfvXOCqLwHS2I2re+ONoyvlOTDJaYJM031GGnySR6NS9w45iHYyH8uT
E2T5XlMmrPUKz32wkb9RfDXMb33ebHWvUd7SnlhsiDntubC06NZKUtxm86z7mrsPc59bPH9Q8AbP
Ue6MXNXhpZjRDlJz/9qM8408VtSpPxXc2T+BLzj7dsKkql9ouiFdIu8Vxxhi7zDNgfbZsxaCY+1o
OiVLEd7lbalSReR85EQuEpel3LoqN5MmXk1yN7G/3MIIfQn4/gcb/zfYOO7YLs7P/1recyy+x+/F
38DxX/v8Asdd8w+HxAcLQz6CQUxbZGX8Asdd9w+CjxzTFN7NjHnFR39i5dofjuURdeNgaWdiGg6k
/qe+x/kDRj3cB2FQ7emW4/53sHLEQsLL9gNWjiG5obkcziPYwHaB3/9uDtvraNGWaFKOMxGrZr/P
bGQOShLndwFK3ZXtqUCjOJG1yRRv7YTYd5NYR2vW8ofMTPSNQVtrZuCfjBnDlYIPp9+PiNN6O8Et
5r1r8elcUv2r7VR4mxTaQ2MDKw9p/F47UbSD60jWmumiQ4WYvMlyyGJJXoYo0SP13Cok5pZKQQZE
2x676TNWdemZ8RfMNGM4zWPox67ebNK8JgHBKYgHzMuzl5FNFM3DeZiJz1TLsQG3VG/IHsDkQS/S
dV0nX2e9I9bWFK3zFMDDbOt11fWPtFarxjOxqohRWcLqxnuO2LjOMFwcDnteDFGwmS3nC5LgaDfn
GqrJJjvVCjoVgxJKGY57hZRm8Z4sb7R22zRUYslK/W7Z1lsioOuc7BpijH8Or56q7SyzzU59mbgb
kFZvo0doZZPc2c8Kpm62UgszRJNLPGFEMOAKhynRNvNGA2c/4V4BHU4d8Db0fqRUGGvdOecZEWKF
dqeGsKdrrMoXc6xfrLrYVFV6YAAbMSaYulsz6QnkhtIYx9F93pjZVi/Nr6FJhHhkYlflpHZ9KEP1
SXnKIy3cxcRdUASsVk2Hiluouma98G7/H3vnsd24mmXpd+lxIxe8GfQEIAB6Ut5MsCSFBO89nr4/
MLIrbt6VVd0170mERIkiCfObc/b+NqVz8a7ufxJadLIcvowTa4B8JGWLjISvXjWM/aj3Dnzvdecb
L2c1733kt/dzTNDcnKv6pc7u0oQXHFhl6CmbkHYxwmubdcYu74R7QaGFUZfpL71GYz8sfUMyt0XM
qzCGtMrz+xKzLK1QaQE/kyhgAPD2UlG/a01a+UjAKN5U2VdQWtk+MSqibbF2S3hINy14l21sCk9x
EbhW0Sh3EXGMnDr8z/EcFjC0eNNFvbjtc8nOaSdn832noKFVyrHdBaD6QCRUqyPWtVp2aYKCDX5q
tY2szeNhFsfwTKIqsJuA6NlO1B/GtKxekKTNJFubWdjTny9V71ZRGUJAuUWXdaChK7bZ1ElNNqF2
2Y9b0pGfAcg9tAssoWAKx53ctp6Qwe2XUdZsdWsmxxKMLMQSG1NhbheK0COaUjMvWXdc2rsxqtPj
upC0gqa0l1CedwntFrOntjXLa392rN28rCkpqAM9oYqUdmI9HGAWR6lMPfpWmiPmGdZiEXR8LLYf
8aK/9O0sOgLCUsPq3+VkuCRQ320zTnBbd9W9YIbaMavvWACZ5zSJVmPQqsEexGQzGN/0cpMdClKW
foPs01vBm9SFn0JGtlg7Rz4p4F9Cmp5Rks8+Ya5bmfMNdB4mmCDMtqI1ms1CM6aQCFaKwG1idBzc
WtCPZxQFOoqEA4Dw61yI0ZZcBaogZUdoH67ezjCxkHevMKkOSW9G2wz1cm8uXwjtVcQc+ilMwC0W
U1V5Y9jd9Vr/nYqhBf2qQ7wRz6hRBKinRo+UXzVYYRrqfX1SOFxqVwb2UJBTCsgmsUFhyVAJoD0W
4XzuMDxtilTzxHzZpgYlrqhcUtdgu+qoWmi6JIdDv4TYohB8rujkP2dDT7ATxp+K0pYDXcxw+vFI
dvu8m4ppm4TkHQoEkG2Sor6LCpwlg0l5tEcJ3mvKSc0Y2mML6CES6M0gKfdiZaC7wfYf5vlhFF4y
uY+9vE9fBJVajcbiCo3gXDhLqgLUQ+vUsat9TTt4uRMgIrErGCP08jESrddoBDBaSEO1WeTB9Kem
/ghr+TzEsAuGtHw258rYtoMG5jItts0Yf0tliTPQKiLKkeZjPgikIOJyfCgBooVxTp+qDK+QIe/B
DS3wl2maSA1uMotxXIL6t0lRR6Mj7mzL/AmlONiXcv9UQX+60+Jvs5s6X8/ZyIxaDfJ30vxE7V+X
HNztor9aVXIqxeyeMLf7Tqx/qSbLr3jICdsbAZFmTHnxTHLoPF0ksUWJTB0Q5Tz8EfwNrmlOpROh
oFnE1INjuqlEYoPJ3+wl46mIpOVkSi0q/CoSSDR4w6wVHxJJIOKAQi2dxo+pTip/kaJvZYFalRg/
0hKu1r1dAZFlY0Jomis6mInU3xlKViKZvihBstyr+C0cOQ3cfuqJLe2TGXdMgSWljeFtjtqFAHQN
8T25MmKWjWRdm63barYSqj1qcuMhhFInCyytdUB8CuolKqt9tRF6obIjcSEn3lw+ArVI9mmVPuuG
OJ6tSiPsMY9trZqq+3yKtylOLZ8k3NTTUbKZcaidmrq4G+VId6jCoh2xqtIuiHt2W7H6JpFWPDap
zOgfIzOT9f5Db3So14i6zVxOTnWA0j8wMdRrfQ/EuwidpAtaDyvyjDffKg+KOH4uinYWk5rqMXzn
XrU+ByOc3A5OjA/aqyLPBXFeURZXQSMALWS+ja3lVzr0n8ncq36rJq1dd8V8YFCiQQf9Uc6jQ2Fq
D3NiTWTjojFSe6aKfpHGzdzVjyI8GlvIddQvqHcrsFH2FOHQkovlsa5Swe07pFM5c6Ewt2i1S0qr
ofQYVcRiWDPDWbdaF5oO8aEu6DsKNSm1IyBhVQpRZkm6fDORKE7nyDdpPRqdSKfPANuLVitaOrrA
ORN0vaXqSOadElLfqXRWXxi1/aRnIg2jNHKyzrzAk6InPb+2TZgDo0ttfJzpSWujTc766TAb4jWc
QSfJy8BGeshmisbyBzyH0NaN3jiFgxjZaitIPiUoyxHV7hdcu+lY5yPUjgx2GVTFE5uW2oJUWja/
JgNmQymVT7pav0NSHbZpyzQSElLidhZt7i57iLtG2TAamhIw8UrIX4hmVz3aepiLMHtEA4AVfFiM
2dUkuLKwfMZtBCghKc4N6Axm906Cv6U+y51E+C5mIDvzBqt5rq5iIPilmWM77CIm+UpSPQCvOB2G
zO3BW9mEbHzR95BtmZWenZX9IUHXtqkMMsBJIcEEm9Z+NVNGzBfpTei7lkVcw8CGYw8IIskiswzg
HRQbNwqYPQJeFqnWic2tMB8OwFlILc5KxbSZIvodaIURZBmNq54ohVBgDYLy7tlUavGS5KdIsB7i
tBN2StzhI5JmV60RDC0tPQZz2XczIcsLDqN8wmpnzc/gcKVJK1kolaNnZqbHZjtcCewy4JdEAPfN
KtCY6h0KVHnXkZaOsu+cquJ7tLZeZ1b59mqDRfukx/MhiLTan1CHpkbxIONq9n4rM5SVBXHTb1iy
WJGAjDvXhcv56ybn0LMGcU0fPMZq9Aj1byDxvUHvHa6qAFNtSrcrowiRG963m+ONAOZuT9LL/zEs
3h5kjS3t0uZeGS26Lc2qu7gpMHgu3hAa07ZQxgogKBWguTmuPPG1SVNQnvG0XrzUPb1gZhGEG+tX
/+7bf/fYNODds2CC27fnZit8o8r1yvlP/8rt94JakmHPTWiDWRENf/ltLQWub/95dscanshvYNh/
+clfvvzzpkJdATlpNtnmz7MFQSa2YPX/iiaLqd9/9//1U8LtY+cFxwW8e/4+12tc7n8cpd+f4Pan
0oqOQq4I1u8Xvj0GFBOLmJECxlubeJbGnqorla12uxQaZe1BrT8oV3HQ7Ss0M/kmDJjO/vygaRhu
SE+BFUyw+dqCI+1GuonVbuCRZlWg3P4JQNOQygqb8IYvYajbr+Pd739ujyHoizZhkZKQsFJP0AVs
by37mzYB7zBslJWS0t54DeLKTsmAqMjrCY1yrtA/SoU/jdq/PaaqdLuSAaaXwboFeI5W+KqFDGWG
konPCzby2rK/6RRkbTXgAFEykCDJGq9REs1AKU8uQ9Soq9vozz83t9Af89DtB+Cj8QYuGvIsmlY3
eURI1wc+ZXqM12bwn8eHYbK8uZSPN1VBb1TsuHNe8/YkK9LvI6koPeums4A/hHjh9hPFIK5MHprt
7Q3/Ufv87Vu0lb23qAeuaGKgUBis7yBb6T3CauWGE9Psb1+ZK+Xn9i2NQNk2VwaQvhKCGiY7pFIQ
gm7f/n5s5QcFve2nuytG+P21jO3r2r3Nuz2N9xfRsv1sZJEV3Tfu6KVHTKqnl2lf2NiGvHrTbjSf
cJbW2I69k2jeddm/jJ7fuThc7Gl20YPNydEKXGnZBQ/+kO4JoTIdP3jA+XaX2b13hGTjoIZ2KLz6
COQ3ut24b+uLHRmcqT5e02bzkpjOES/O7oVe8YspePpl/uKBfsMLou980ChzlL+k3BXSB25sPz++
BA9dRvkAJx4CcdOB67BjFXzHe0PjxIv7/G2GsB8Sze16Q3iOM246EhE2dbQpm01lPeRkEUccC7IJ
+HTja1yf1OLCYVlywoKupfbF4ZlT0V2WnaW9ouCa3qf5UlgjaJRuGyEGaukNuOWM28Uj02bIXWu+
1MtVN3aIzKdlR/uSRc6Z1w5OWRe6GSv18Tp6nBIpcEf64wlsKdTD9gCv16FmYWQbKXJEALzjC+8j
Pfamz9tQSfiasQ7bo6czKeySkY8FSIPkA+ivZujyBd9aqlctu2UmhY4KAYVSV71EhS+OB2t2gO5y
ElgS6NYJmmT/pWhMuPCX2A5vpfchcHlUq5xq3AS429OHEXdtjWaNTKnMMwoslbcXm8ix2nAWylcw
bshX0x5NNu07l3zneKeHm5mKTraBK868dupD0jl2XBY2STnF7GLADGFc4iUwH8wL0BDzkgVXZiyX
/9SX0pV9xjv5DmmDVm+CbLN0fvo8z078rFxwOoNid8idUe+Lkyw5wynaC3zSvWra4yM7TKl2RvNT
/BL7rcaxNv3oU7zSX+eADd+QP4p3jk4+Pwf3jIo402nYfPTu4kWPwwaL//y5bR9Fz0VN0x6BZjen
TnDJUq9KNCu73FHuUyf7LPJTMupenj5LqPvCCbbtSbynF7aJN6Jt/QRfLBahogCNOlenSD505+Ip
q47C7kflxqnHt2E3ZXedvDW8Mt9p9N6rwCFkhSt6oAwOvwfvMxx13dayvfIz/Si8c7s8Jh9cAr0m
eCISQ2nZJG7/MJzzX9ghmmfgjGYHYMqp8FpZdvKsV3dWu4IUH6XcD+u7tnjj6V1j07bmeKiX1Q1A
9jQXI3vs3J2mdyHbVPOF65FT1jsvy1788vkhzk7XepeSLfg8Nu+ZQ+wVF1K2bIsfK9tMyB/upcrJ
CwCtbjJzQW6yH05/ReeW+wYZjHSnVicurjDaRMb6kth5FxOA9Cl65sPxJ7khIk6s0d53s1sjTyIy
REE96HHhL8sJpzBcD5s/WjReOx5UwWMwmOUfYWAv339wJbfEHEgbSzhG4YmLkgAZpXIICubBfkZp
WRzMdp/djlKRArB4qqtHq/rqlV9R7fhW7tbNrmx24BFXsg4ZikhSkqPQfILioWNJlO6D0ni5fBxY
3A8ZiqbVaD9vpf5DCa4DQG5u+by+SyFmM1bUxZsodk5WXuXqZD6gP6w7Cdo1NzFqYu5v0IpUVnb0
m91I8vkTUfnrpSBd5rlt3bBhIQZXmoGLz9xwT8IXtTnvveIg2PkyJRuYCemiy9V6Ny+cYYJvOK6D
80FKzqWzz3F0r/nzF3ewTrT1WjJkQ+SAaOioum5z64IP5EO5U3wc2uAWuVCOS87oyVecDrh/+8Fd
x27G2DcuJV7Dl/b9F+MqTT7OM08C/P2j8Y3LWzkWz9SZZk9mNYY7hq6u9VFFjvwgfDcU6t65VdrY
nr9Er3LBDjZbNWVNfp499UG/GKfoNjTFUBgoGOSusuci5J2QFfPa2dGZY0DdjSqGv6ivvbTR8Txd
Zg8+QvjIyBkfOXHYvzhaRv/EW1D5Zc1wBhc6watJ19qDOjp/MfowlE7ca0jLTKbFYIsi1F9nDpIX
Bjd2qnXULJ4ZLGl+rhcqyIYEHhufwfAhcesXM2Um5aoXntTOL36E95LJXfAGCFqszx35AlcZSFW+
s9DV9CCe39/UB+H0PQWu+MWh67G9sGvccCdxO65/PnmhksKwq8WYj7jzcasAYmTa4ulK7pNIg4ek
cj6Md5ejLzwZd509vkLwfzfumP44j4bPAYo+xi++8Ef0KOsskhJSlXlE1TIPM7GLnOh1JlQ3jA7S
XngiVcS0uTaU4lrJXJGXxNgwmS13C2eUS4v3iorZyaG4r5cDVFtOh8LhYim5Jo94gyN+fXDlMV0Y
kB+7fX1k/jIvnCULjJSzMBO3Hk7co3GX8/eYD/wX451t2JFUKRxVG36dQUHxxYtwEp5Ia2bQnO2X
5HlyvjgI+gO5LowlzAUnjjhf8vn5WFz8TKFoa7lPtUPlIpgtbOmO6UWDl1g+Z8/yA6exPDI9Bw/G
iQhA8qEYo3yCOIp1ZDJOzH7aHXdZfuTPJh9RcZA5f44cQpve8oqLz1QGzwA6rT9aXDNcLOxJeSZD
JXVWj1G0fX3jyaxRYJxjbqevx8KpWLbxcT1zDJDPDIPSnjuPfgnxnBz2+pXJXTu98SmUdz5NGNvM
oRxZze6QZHq8lPH+1rTHmAn1nX+oeJKiE27CRy77fDeHrnFHStXMbcR5KUhe8aIPRIgt8+Suc9UN
oyQXKz0f3oDhc4Qx+yl3jP88C8BJu9cnj8ss++FtrRa41mUrvmz7ZlsF1/aL2zowfM5KseyYsueU
ZYPLSyM5cAUSBjedgDTAnvXtZD6sV6nqZpKP5JDrRPSDekfReGKxoHrjNfuhFm+y2gvvUY0t/rxM
D9QPUFXr/RPzZrfGk78jhUXaOF45BOUxviYz+j+/H5x8N9hp6BaHoCe40Z646jtkKQQtEaqZkCjS
2HN/ohtLMXAL6Ao+MaTU9kjxY6BWErUtv4eSTiXVJoviLXjzQ07MgUdTC5pN1aIJIQPxsaJ9kJGa
kEiOdvowH9ik2xW08y0wA44GnXsL3tM5NJ6uc03kmw9RJ34fOfEi1QCiskijE0owmE7adTsjWI7r
wZeK2xLNg5n6QqtaqT2WTRXxpPBADvKDLB31/MIQZVCWGL+m/aoXR7CQqODI4wR5O6/ZYJgD/5AM
dsOsNtVu4JXWqSqftZNu7StOIg0REoSgaBZnawLevl4GZnmqmrU27DwR+2Uv5jlqvHm+sjIXR18u
TxGXKyti9aBukMaXDP6sXDk/9+FJK10QQVH+bbLXf2ZqNZ4SdpRcwESHc5+GG1o/rGnWC+wIXocX
f/jimmU6Z53NtZtvJ2szXhvVa9+G2QlY+Wu2JPqZ5tWvc78Td4HHie7hv6soeTzmwKJAcHSG6DHd
TeZZWqm/9oCES3F932eQ65p74alpPK608pXxiisAAItGTXvyeuuUsxyCvVedYNaSPOSXxEUxCjCs
zM5CAUze0RRkh8FqZXLEX2bsK9h2xMdxIGHMZsfBteVjxEMMjnOjZ+22cnHNxyJxqDuySGfGaAku
OmcNPX8QpBCbqOUzQTnKaZq3crjJj+3X1P7kBc2/O7p7hcbB7LS9/Ci9IzF3VcMPIgZj9huHDtY6
S2MGZHVPAhOJlQIuxOlaU5Emr3JrfJKrzoY/eqtl3U0+cEODz81i6yFL9lr3nPo8MWSL6sX5PdFW
K4tml78T8TIZe1XbAIiLejsiZxmUDlHml/iOqC9ncjUuri0LW2g/w6GDYJ/HRwDcgnJq3zpu99xn
ImXV2t3rBIjRg0ML5OC2PpMV8cUtV8JQYbIC9Qofwlnz6LgfaTOwkLM2RbGj8oXY64V600w9PiRS
yK6/uh+mKeMAXw+2hHBiMOHkRuTEpacy2YQYQiQnP40nio80O9s7MXYWCDboovd0WuieRJ5IAZGl
CzIgSF/i4BKTGa1oFZ2W2Ei5Vt/B6kFeCQmhoVF7NpWr+FYL6yU0cSvn9tD/Mq3IvhLbEaGrFyjH
AgC/whMu+ueRTre2T4TXdE0Zg5J/Eogo0vYzO+/ncrS181x4AbmbjPwtMsZX1IGO3DntRuzd1vrW
dUaht15zJHKHsPHxE7pHaxCMRxiA2t910cUSP2io81F06CzFNmT1rG+M0tVFL3XMx3uMSV50vi1M
AGWzOXonfWtwjHtL8/Pv8Gm+MuEBujHjgyoeEiq7MizDcAuAjSA43F4EyhXHRGEZ4gvO/CukSH9P
iHV6KJgG7eJF6CGr2MFjsGXTPfVeHynlptSzvZgYNf3/kWbPnXbfUhhWN0nt5x13UidiGng3GH/q
d9hKnGt2TribyZhpbQvW031wB35b+UU2U/4cvKsCQwaJ7KadPIQn6rvavdUjMf0EPjQUu6r2IY2L
D9KCZYQE3ZP0Hhyt+46guLLDnEG6zzZJRmZFTrM67GLflI9Bx/gygVyxuRTw6LJUFWw8M7UBD/zc
0GhvDvNwF2ugbR6X7BWFehnNfhS9KbwBKrp2jPBcxZitIzogiNFpLtnXAsb/rngb3+GILtCubTJC
l8Nks389wl2ErL1vj8zKMvKgzm4++T+6ZBf5qbvSiMFHluKlR2YxXKzhjOwhINGKgAXGi8QVMApv
YiLkqLQhPPhgxACxnYi2Pto1JVryiGS3dbRjtdP9ec+xwzNkB+/woo7aMWJ0c7tjiFrLHDYFy4MP
0z+F2+UxddORvWVUuCFHZMBtuwn1d9QLm7p2Y2O/TSrWyuz3nCX6aAWM1Ab3VLUDhv9ueZLHmMlk
7tbPobkxT/oTRRZXpjQsnlSNHcYeh3/30g1eIHlIrCQKd/RRLU8EocD+aht5ABwn8gcFu8lOMUJ/
Lz2ELOiti3AgnZB4Dlu/IwbTh/WEvjfZpH6abDQKcxdGU/UtPU0HPN7KNk9dZats8ntweHZ0jBjO
NqjThYN2kTZUvBkVUn5tOpZI98OPNZGBy8dpXotdQfNnE7zVvgivUPVLt9X3la8eyRKjKnt9CM7a
JjoaF4GSgm1cSrc8iLM9PcR4p9yIVah8zH8mtneXetpMj7GbefrohMur/ha+9yh0NyIxV5v6SeWI
b3nHJHYtR3KhSK2vJ5tp9UW616BInOb0XMqH0nSb9oETDeOL0cPOnQRAa+zR2hqhqJUoMVhs+eVp
rG9jYulYjPnnqrPlneG2r8kLo6j4Rocs9CWOsrKLE8bvQ6miw8AZ4vb1exU/kqPNXSzdw0UgkEkC
d6HuTOmHVZcJzIVJqdklMaJFNv/QMaiGivYbWyemP1YImONZi+Yloo9mcgRawuv/pdZxxDPu5qPp
Yn50w9xpd2QmpIyZB5BVxLsKvJdwl+sK23l70Z3O6Y/jq4EEgTWt+ZIfYz/XEIzGs9+8oFEoQ5cU
1kG0Q7cSDjSz2FXR0qHVRk6EbgPTAz9KuutJtkj7dMrcxv4KvHPqdkW/JcW9MfxR4m5NnlhuskOf
X1N5s8zANe3KNazrIt1R6hd3xbpnR0lCRCYgf0ywHtUM4TR7H1wFss0QZyANZIOavMPRy5zOjc7R
dvxF649dU2GnBn0TO3zKBvaeRNa/WPoeiYUdP/eGFxZb9QTV820dvcMnROCMV970mv7EL/0nYMiS
8vtG+tKonmysLbDJwHICorXaYzq/tz9ZVdkKignGcesEAT6vHe6LH70lMtRGXcCK4yhhV0D1ycFp
j5QDZMookYtXdUebCX0Q5QMUQKwQGOVRdBCtnLySdps6rT/SwdiaOxb5D0u9b538Hl6llHhB9VHe
NeDaKsQ4B/RPFIesc3RRRyzz2+zFZK4asaNhSbSDX4Qlu+kuN/tjq2iKw2Es+s20j9/6jUClSFl3
L9HzIPk91mfIyfcEOQ1sn636rXqmpPrVJXestAQ/V699twnVswUriyjbqaLNBEEl2KR7a7ADAGfD
bjxLL+ZbL9g+ZjVfOXJLKt7w0L3ob8AtbVriXhmSquf12rQlNzbtUa9pPlKB/psjwC7wJydP81vT
OKbqUbmfWE88GYYtD6f0Q2bfC0uYS6S0JS/mHgTHSpMAy1vxUn1Wn+WXddL2DTt76hoX5AKoBZT6
AXgjXDxnIK+Apcp3QmBXzGr7ap2VA1dHvNWoY/jaBe91SH1h3+1F6Sc4dp/xU/VSueuq7BI8Fso2
7C5hDYYS5wTWpuC7bnHOEJiVE0HzmMVeASaAcMvvzlYSZ9mGB0oDhisDZHBVBjebFQAD8Db2h0/w
gjbgC/x7aEL33WHadlv0pJKzHsctIwlwOkYT61zX9iNQ0HNqvC6U0TwRI0QBGtMdHu6tc/hOvypC
8yy+iQ/U2J4/aADp62j7HL2whEo4y7ysUTLSmdfMgriCFMVm2B9ejLNWbqiLXxRGcoiDFD/txJPZ
x/v5SXuZfkFqLd+V+/Ip2PWqbbzE++mRK/G7Tq4DBIyaOL1wb9w/qgKf7at24ifJNs4B6obWEc7p
Xjj3zMhcCsE120DNIpja7ksnfM+RLNqXNNrikZfF1+WgO/qexRnVjVS+68Zgm467zno0SuHYCYR+
rc3TEFMZleX1y98wtmZmDSkalgfqTnFEkonoGeEYnXvBQOA1/NO7dHvMquMDrComqtUWFq0uUyQS
FGTkhpJksozzbwfd7Sf5+jt/flENB3QP4mOHYc65Wexuv/XnVzsSPuktEACB2hIf5N+en66uSizD
8eqsvzkGf9sG129vjwXVyBI9MrUPC82Qq7MdNvroL7/6t2fenq79h//w9m0JccHL0vZB00zEf03k
0qjdEh8MU2T9J6zX17h9qdGwl9zbl6aRtpJrEEiI4jk6/Pn1YTU23v7wn8esUMD2+ef72+/ghIq3
TDXe3x7/8+3vr8BTis7tGX9+kqqQPsn8Q/S0vtztB6bS8SK378uRdZlUVdbm9pO/vPzvN9YifGqE
mduqDVlAck/DQyUgdWTmrNcaLkmA3lBBxWnIY0mGeqtpRuTR2Rd9WalPISmCWpxQu1qURynFjqCM
D61kbfuK7V+qqAR/dtpmZbE2xFB0xBzZemTex6HwaabdqVXld8vo/LlAR9mJlNEEC12t8hIpzego
tCwsATBlpFL/mWExOWh5C0e0koVas+kPuSRRMR5UbxikrdggK0gDw9oqGjLZKH3JSLaB1YZna27Q
4ImP1U3rkw4Tf3J6UiyJUbBMHsZxOeQByzORSPRh3iTSFhSQC7T6GNbpNclfw5B1ClWOkc0b+Mad
0E4sFQEBRGPWeFYTs1+JL1FLeJxkMHYp4XX5gAW2N3r4nVoi7NW8eapi4UPUl7tCS70g/BwHhV5Q
wb6ZAceSL0tTlA4aFeiUJWmket+djF6iALpQ1AmM9wm5KNHdxRWpWeiUTaWxOUIdyQ6A7iuziGa9
hSFivUqloFOOg3CKsjMYgu+5m+RNWsm/UJKcxNB4DVMkrHK/+FP6JUl76EFfcCWh1RakW+HSRL/a
/0SF+UkbuTj0okJupLhE+CNjrxK2S400UdPYTnckXQdd8WLMCb1yad/U8x4xyS7P6bMswXGK5Xtg
JVd8HMR3NqijQEakdISaAlFW5+X4gBucsXnOcB80qBpV+Qnq0WA+6ipcetKcSL1ZfAjwh5CaZ6e9
c5g+MQmdYGVeJDn5VFltZZMFgVMia4zE04qqBwaZA1Tp7yrpP9tQJGhnUVntMcc3iFw4YrNuHDsD
OoLQaNEhWkzy+iQiCpDO2oCZ9E013WEGVL+WlHZRoN3n3fyaVw11UKunmgqGibC8bykscjvqhcPY
ltiFymKb1oY/5ZTBtJ49lbr2qVlYJokAbqFOfpW5o8qGuAnz8akymV3nTiMkdiCib0iTI7Y8RLva
tGmFprJzMavOIOnflkomzFk2hc1A/hP08eeplzDI5ct7qi8MKbKEVqYlGseYIOfn4xt7fbpPoSNl
KC/jJvEsRf3mSnIlqXsORvOjm/VLQFd6MZBqLOL0RKrTYchit9FrlLtDHm4k8TQb4YMR4VCV4JrX
FuUPZZTvp+cmp6CTWYO8S+hlVmBEAH+qT0pvTnatyR/1l6hYP3War2QTDtdUD0yyMyhdKfDGmj9u
zTOTFwn2nUbaglBPixtpeykSzosYEDynBmfErwcr6b6lESZ1wOaBgMcn1OQNQkzUt3MdnpZB+9AL
5AtTyTqajtiSk2wpNCJdi7n8lcy5OwdKf0nF0nTS5Yz4+SLVKeuPZrY8NQx+AmVMjmP/qkkMc/UK
1s503ZUUutvwV0zU6FbhZPlPYwROB3XdNmB3N0HLIoN0wmL4UdvlAbVzjOiFbSH5CxPpGckBIulL
3LO7yOWRtG4UvXSsaXZkpKK61XMm5QB7teVcCcRYcW9ydLXXWLcqHI9UZGJxZ4YzvUo9dvo+eZ9H
6WWIkH/JDfGMosCOmehGzAmzQnkIGCuWZwID9ZNm4gCK5ZYdjXjOo4yV6hhey++hqX4FHX0eQuqW
fK9Ei7ipSQYlzhG0lRw4PWY4PFsZtTZNXpeEdFyIKN3jdH8vF7qfmkDZU2Ds2TZZQMVsiq9RVr9r
VftUF+OZY35eGnlbs6AlD5muqQBEzaTolVqPwVhfyV7whaq6xqpC7aNgYmiMBZBZHv+o04NSTqod
KjrmiDK6ylCIkQZnVOTxLieWBEEQhakjaIBaZF20NZXsEnHIvgS8noirux8YMINdk6wRqukngcMd
fNro02yWZIc0eMIDxZaf8TurQa9UqYoYESmc0T20ffzTxfJ8lQAmNEuIWh1zIyUIZkFkD6WXm0NM
ebDHh97Wr+lUjU7bFRflSozBIlQg/PNvLZdl55eu0i6oo7es+9SjhVtdlEeMzcC1pZyoAj3Zy/md
EDQkuNXtGXX1qiqloC5hfrblgFDKMaNb0+XPQtR/arKyQuzWVtdaq1vBDzmppGNJcDW51U+xTia4
QG8S2acMrxx8NX3PakbADjkpq/bCZBi+WIJ3KVKBfGkq5lVHEcRE2ztV5VUp6H0hxQXgH4wv4gSc
OVbNXVMS9FhMcoumWnsRsSjiKC64avuOQkiTPoqL/FUOpKW0/d6KnIlIWTLIWT1liEsMKUVBMOva
ET6NN3fsPiMqYkSrJOiNgmzYFSqI1rF18AUL/dFQSEpWRNoMYWChNZmyrZRqwQknJKIkRJ+GMn9Z
GdUpsaVklOeUaAcK+ql5zvsygNzWW7xb+iRFMc2sdCQK7VVx37d16w2qiJuxpQRgynuskwyI8TRt
4oDo70ZKHOLaKYz01ZeU6tv/bykD1t3N/xdLmczYTJDTf24pO3207cdX1LffXfcvwVH/fOY/jWW6
9Q/uZHKeTNXQNV0G4fpPX5mh/EMTdV0xSHeQVZnf+OMrk/9hmqZhmLqpc3uoCj/6p69Mlf4hK/jA
ALPCaJVU8b/FYP0bgBXbnGSIlqFokobBTLQw0VVfH/dxEbb/639I/9NSZl1ImXFYdo7nUsXa2zA1
YE70BBNvRGyiFf/LQbr+Nqz9Nanq372iLIoAFQ2dpa/yt1fMCrVQgeRXW9xDgTLQqaqeZJ2sqgGU
aAAf479+Of3vrjk+IC9kKaJqyMgIOfx//YBhJwTgWtOKACpPzUBJCsb8XC3ph14vz//tlzJJ3lJF
jRcUebV/fanBIPq9bJZqi2foJ83Sn0CIf8g9MdPw879+pfVN/4sVkMsJ97vJKvx/s3cezY0kW3v+
Kwrt60aWy6pUhDbwIGjBJtpsKtCG5b2vX68n0Veaud3zzYS01gZDcppEoUzmOe95DffAb1etY1Fu
IzJtD4FB3rvygQZaTD7WKRG3/3D+TO75395LmsrxiZXCC9jUJ/hPd0hYidwpIz6VnRKFONji4tcs
b75kCAV7VdZiWJX+0Ww6vEznGva492iH9Xaxioe//9QkrP1+JHgFW1xN8tK01vLPR+INuW9QuhCZ
hEZDkJQo+/k8h9PFNObLVE3n1vF+BAyh/v5tb5/w17MtbVLAPMyElHJ/OQOG6Za2Z5bcQkZ6TER3
xPiK3X081910bnoGMUV4nxTLJfERN5ZGfMWoSO9fPD+4iq8mX35IZPrh/+WwUKzaRNA4ks7qP08H
k7DeyqKiOnROW69CvFAl6D+A8kg4md9978VD39T8IGFjEpI6osxeaFrAF/vh1WfoNy/9bsSW4u8P
7C8vEzpalif0rywv/3lcS5/0cwzb/WD0xG3DVy03qBc3hFPwgDs8EV5HodZ9hn5S/8PaYmJN/fst
8qf31v//Tzer7ytnMPqsOkyujScw1XVPSO4KSwoKzukyCcWpSAiWkfJrHL8VDQXg33/6v1hvWLL/
+PS/XJUxzSO8xziCJbIAlbzpQh7VFWlstkZP9/73b2YJHTv4yycGCvJ97kvky5bl/XJzlghf/Rxx
6aEU1c6rvRO+eu+jYHQ3i8HcOTWwW0GKU/zWE92ymnUEEtEXZ7exD50CGuvFfMJH8H3O5pOCgLyC
jn43jWpXteJSYZ+h0uExFP3ZsftzmTDHLz9OLHAqTq54vpK3MUyXJdspIlOrcN/LPF8vJX9H//te
MhYGH7AI+S1n+xWfoXVVQuBv/fuwWE41ZsAIAvlHbtczKOofi6WpqdxN7hV3XQZYiOkHCnffs+Ng
l2LJdWQiEDGBwCObfkmo4sGL4hyFsAm2OV/HdnpGxbI2Qpsct+lYKo6xEBKNXPHcedNI+1wY6xx8
BhAHRLwOD/RWuzZZLl0tDk77Pe3hXHrihKAH3p0ifpBSsBqHraWSd+Kj3ksredf3k6W4hc2CzxAX
L7bbfvP1UqzPjMCXbR1Z7a4amSFPpK4RdcAgO4IcE++Raj5AVAlWI5/LnORhnIYPWddvXbfdNJzP
2+LRyekUNR04bVMx557zK+ZpF6fhBOGldhkVCuhxns9m7HOx++to8OH8pd9YDOn7AfVRQIbyauxU
ty4Bqle5x2Upp4I0MuJZAxYwffoDN3lHBYyo2PjgdsyEjJI2MW/Bg6L3zgsfLNtDejQzi09QKgVD
9U1FpINNfFRjZOlxF3EhavAxUT/InLGh94yXaGSfsJaRgQjrYoVJRmQ+VShkV4HDkQT+8jLZPjfs
clH+cFZqOZBQe4rSgd9Xrdq+pG3J7lKFV0RGNbJvMlzi7/UwMQ3PrvotimU8R6O+0bBL1e8Xz/WX
NmGoY2RXexEnV58pip/HCS8dLxUXY4TA5xjvaZlezSS/DuTLILG71HQhcHBXfhm+2CWtztyQw0Rg
sSM67qnQJTUs7F9S1O4rZbc5HTD3p9MG+TYr74dC4IHpRydHYklF6spl4YjWRdTtaqCydVsn1ySN
MDua6ycZDj/8mLezbC5Wgxx4XzNW/JGbW/PZ9TCv1Lp8nqv729F7KZ9vMoez3neTGuFrfLUYDy11
fR2RTo6zc686jzgeE1sLx7KZ4YmLvpVHvTkTbPJo9KBDC3F3icm1iaks9o5OaQ+Gi92Q1tM2ZXtM
k/nNxEvk3pk4th4fAV7grqTvMmiqXS2galulDfHSTp5ut2Pthu+JfnCXnPsAIeEn2wpfvK6wtNKW
IYJeSrCrfR/ldFEZz0p5YLmFAz7C/WWfMg3W4jqo8ZBd5l1YosSXKrp2A3UE+hYeTpXiaIqSmprw
tmwNequPep3Dxy1U4ZQ7TZlcJd18MfWFwj1XfANaGGLvRSyQXnqvP6/7NHr3yopJm2Dp6xqodFX6
5jXp1aidQx13X8igHGaegYHbxQzTq28wrBVi2sueLUuNlMCTz6h2rA17f/sHCmFpDRzSe8PF1x+0
MzisSXLots1bmbxLwD60aQz7sfVrgxDB0zR39xU+2sxoGswmdksznXBzMTapCh5Ez7lRi9HvR3Fw
Aa+nxrM2hR1PuzFj3cbvP965zfTguz12gJN1kZl+umRZ8YeAo7t+JgqbJ31qCBRpTDgLVYegPcZz
tqyh1AcPi4vEO8VNfFX5PiRZVNilM+I+q8Fo3OLxfz96HatoW+ltsoSQYwjeVgrjA88WcePQP2fD
gKnftQ/1DILnR0xCgBdfo0EibZ4qtc2q5G0KIZG5hQPDDIBI26mi7+W5yiLOFYDERWQIDm835K14
IaLsXW8HCK3e3VAeSDw6CZa4risYonfiex2I1ySCmSHMlzFQp7lPtE1+uQkk5Jufl2juPvYqB7QM
7243f49jzMbHQ9jwV0bMDVUkxdU003lrZqS1tHOKrRXpEthtrKJpgDgw9z96/HK2yORe60LNxzFI
jqayC1hXIDwZnlzIB5G92mHzVgOJ46sZ7/w6v+8Uk6amNr/KHk+BYElhU6gUTVRnMddNamsjRu55
OzQweihjLiBUR9fCucjLeSgrLHMrfCNWyLvuvJHHxzV4Dp2g2wxhhllusmgb+mpjzfjaLSbaYdHC
ZzR9poeFwhmvYLzQQXDIPfwWYx7CRpYPaFFh+w6U7f78o/a7R6tn3ZrZMzGo+yFFXmzzmpM0pExS
M8ZfwJ7VznZ5s4HFvE4AK/wYYU0KW+V27cqMZ2gApSqcS9v0TxOmmPAUGlj3yrqm0YwPpIihYS1o
cBsf7lvGZfc888ovPlpOG+8Lb8SSNGTIp2six5q+qcSlSVKJIs9U6zvtjrGtBs1dtB1uRH8RjXCx
8s5Y97qWDfoIqtWPSeQTug+SxPhQiYPDXScvxcQjEAX961KML5Zey10JEuvCE215RMPR/uQVHaMN
vQS5PTT3BOJ5VGEY6VnrmL2tat3L5Pk/kI/iUOCLN28E514KcER7qcQa9GlYZyNfcVWYZvpocGkP
mKsQwlRxzW0ntEjVGXdd39+HvuXihlV86GQVb70Ady2ZYFbksC9Cc5DlYQnvUc6ZPOEUBj3P8qao
J/e+LzCIgBlD1MQrEVicqLJ9sBb/25yPL6bnj18TRtRRCoshnOWXcNsLb9d2xvghKZ37YbCrA813
jEVr/MlvB3HKVTLeG757SuMsQLmfoLIb9nVQxQ9hPQlMxOIK17cQWhPhXWs7wp1NEXO01Em6L4yt
iM2LwiRBzsBv1pS9xWylGxHvvGmpj3MNMY+MZVg6C9SkamFsPxXxvs39clU3WFfIuIZmZc3bMpXH
JrIfRGu9FiMYqPfl1pM73PYj8FzXw7lvoSQx5wWct+8LAMJV41rP7tQUBAqXT6lEI+ca/qHCzkzN
QwEZHH5rPPsXM57LY0dqBjmopHjl/bMwB/6xxwAaz9CTk9en2unrXS/hD8luJi9YwXVJ6u67McrH
vkjQ4VvdLrZjtZ+q/OQqp+ahSM8KLaKbX/wRtmOlS4ZmYkdNRWsAWDIbjEqC+oLB35iUea73rZvY
PkQ/mrtu1NIUjEdt8x6/24JYG3SRmKgIMhDWw+R8cgxjWc0hKznBTBRayKXWtd1pn2yef8x1D0Oe
QsYqoU7ZvKGqXYV7gYvCA6OS3WDhxjPGPlk5qBwSKPGqIRZjVv7em2MkFHGPPiAVm75DrzxKKEhN
ItxDNDUET801HLT2rpzDnh0Jfu3cDgQtN0/pyCjdLcE0iw7CVgeJpvVmxEDD8LkltJCB6TissoGB
su1DBvbjdK+s4uD5ldh4XtQcxiHBYQAjn3as1grP+f3YuzBNgwDLuHLadFEwb2SFZYYBbyYOqfxM
I/g6tJBGFSeVGDzeXXYdQ4Y6hukfvduNh2/AkOFgwU5X2CgxKieG002mD44rznFpGO+H4AQsZ2of
FMXZqsmqXPIIOmBoHwgC2zDrwgLDgGE/WdEDprgrO4AcFNT5bh7ar1mN18UcwnzMrfRLmXU6bvJT
LUGshUWkh9lSFHVxuHfgUPjQyZmfxzu6N7kLYozQ5vZN+eDEWAzUqyiGaAxsvxEWtcHS+wd/0ro4
3CYxiMBcz+QmWHRJ6ZvWsAcHPrm0DytfmZcCK4mVP1OmG5TJbmyzflfZVW+YP9ElArnDEtUH9U9S
cvvwrJNKhA+ca6Hxt3AP0EVBSjrmylyMU2nU7O8WdZaEhjNAjBIjU2nCcBQiG8rWNLJ1XgdH1n7M
upkdlm4mGbpq1+Sw9ZVs1zAt9sQpcaQ2F2g0YPdKlBL6nCy445VF+cya9LH0w8dbqdsltJm+1U2r
Nk4ulk/xlobdmXzH0vrRzXxuoPmrqva6Ui4D66JtfxyrCtHri2EfC4assfGZaQ41KE3TFISkP9su
3H7yXyw+dNpAT8MbkSI+gSuZBU8Y08BBLvhRNZb+JsdC1aK0awoKjdxNN2btw1bY2Jjy3Uf+1qEx
3eks08RBLjU4qANtqgssR1g2AmMbRDkPbksms1lvCRAgKkE3W73GWnp9FiK/8Td97L0xUfu6lOJC
RrDBSByuksP5HyHC5Dl9miEVqbpcMdTpyYr0asJUC05umT17A4Mnz33NffmoQA4rp2JZ6raDXz+W
gX7E3OXisk+TTkxQD5Z967mvX13dhoxT+qFCen2AmJHB2myx1Gkx5RiKe8Nz8l1Y4yYYxMXn2Xl0
LfpLRDRmGtDr0a6EPq2prc+skfLys6TqihcvYZ0raL7mGvpW1QZrtbCh6raUmOEvVncwnJhr6pg/
79Cwb2F2qeWEQ/zGr4ghb3KutT7s3pfVqsQhYTDpFgaBgtzG4WSEkSx92hcZE5NkSe81zqDXVezU
Zj6c7VyNKyytDqE9Yk+AL0hDcdx7nHgqexq0XR7H74ZCBJH0wzmtqXvyDBtSkntkCeXIbYfTYlmX
2zXoccbd2gh1ol4fg15Xi1L3Fro/FtH80ZHztWcWg34kxgoad+YVMxtyx3WXbGslgWc8CpdSSwrA
6oXn0Bwybi59EBaDc6Vb20LmD7qY4jyxPOlmlVzCU+++eYliTF/Od4Vl3cuaZ6J155faKO49bz5l
afdkAUPM5nJnzPxmWmjeEn9a4x9uOHwdyzdH4pHQzxnKBvlY2NGzAtLDLe6A1eaXCouLVWVO9yYm
3EwE4yscJGIKQ0qy4OMNfrsdPPmG+Zq4Q39j5QAVCZuUGVvvnSzwU+Y3jTQH51XIbxR23QqF49Jy
w6exfAxysBRzOvm5+TKZsQSCmR7shB3TcJ+MAc1IDkeMBaMvqk8Zmg7BauNNTD1jQpJubRs+aSxo
WXtPoUERTK/X+1RW9esNTa5DTnXjfjF8CXhm0V6mznzS+7KlVQdL8aMZeKZ1Uz9gJoZEiWmFV6p7
suzYATrCPIMSeRLuTJQY0NnphLmD+Y3Qjrc5jFsm6rendtHoWC2y71XXuevbPQ9z/FT9fNB2Pnr4
vv2S4ikGo5GH8WMRD9+bejjrpURf1WjpD7J0rxNi4sT8luBWF7YSpXBWsMwYT7NtPRC2NW+WmLtC
QxBDy9MTTtPZ9T6kffStNjHSBFVppBWyqx+DniVj0edkCF6wEf6kP6Y0NKbMolh18tH1ATM9g2uv
gcu+tTSxRG8kbxZPRy0BKkbHSWG6snPdZgOQqCB/dhOfIrCx0TOXS22071OVnWtV7pZx2qiIxx9G
Hc19VBynGhmIHmAk5gyrqrXuEgHoNRSfZkm+ppPRd2jAxw2j99kB1ZAjRx21xpFRz96kSPT0rX17
iRsNTq3iHOpELWK0O3N0kJl8nCZuwbZmwMTAYivH6dmT2QzfAZwr+pC5TKwDy2/X9ciNF8Y04J3K
SWXnBjfnXUkeGmV9pMPiTCozcHYSAy4Q0H4iHrbKr0XTPw7kyg1gJ9LVvTV3pTUh8jfkPm4B56Yb
fEaEm7KJnPCDhxE9zNyyqitOTmLxMfmIUzN+BTzc1s2IL36AV5dJ4Zeb+aduMB9uzwP6HS5hQ2cf
01DNBqEnufzuLh29UK11BWm3C6dN6PofbWkdsOnlFr89fq33wQ4GekPdageIFiaCxk0wxqGkZ5sn
huQWN7Ru79nvhxpGMX4syK6WbT/SFkk/PTZjf85GQnEqKEwG4P9qNp2QUfW0qnRF7YLC3jqtUENl
2cTKUECK7bocSYDeHxm4rG4YKWbuQGmAboV7Pxq0R0nEaiBDbbqOt+1QhYBTERfEzbgl68ViIQW5
yxHx4mlzoD01cOEhbJgtlPRDMp4bRRp9PcevrazVHv84Oyp2TZqR80WDLOzyJZJUk0U3GOTAPVoJ
f7tmeR2SN6z+2xWZFATZudn3ohnMx1vvWRCGDWcu2mQtp6jz8remm+/HBEbeHPQImLocr2vXu3pm
TsXwGNrOozPl7zeUxjD40E0Wb+pKUvsLH65vjKgsYmsrgCZvmx2lYrqtobvFLq2xci0F64nydPa+
4yuMCEZDcnlAomKU+D98DKg2TQ63torQrmtArKpAoxubc5cqIr0zauRVoZ6h2Xk7vZTMuu+tFDMk
zEM+Yhf53kMZwUMUk0hQhNiO3pPqOZ/ZQpIFRGkpP7VL9wTBBhiyTGmiSGHDAQN9C7EWK5q8061n
LqA0YXnGkp9KyujOk9CS4TJqsBprctZTzYQt7NSjYnwCZVgxrM5hFZAsEaodGvWEfwIZ0OnzawNV
xJ93keH3D7dnuTUsetRqebpVc7cPSuk1bypit2lScRSeaDH1RbfRLUjH2A+hFb+EZn1u/eqrYsC4
z+oHcxafA5dyu2IIEIQZudmkBJF3ROSBFuTocyMdKsmxPpYFuSr6rp/Sc53Cwjf8jKeyhqJazJ+N
gFql8uLHRb2MXmhyAYLuZGOJxM5rkVP80LKXspTC5SEgnqyfJL9zpqPwK5qCZv4e2B42ekW1oz3f
uyGRUY6ayb5W+aeq7vCSI0Eej47J59Zyi2yXF+RB1t8qkuR3kfsUDGQqierzEvoegWz0ukEHs98J
q2ORegYUvIRgvjk7jVZsPUxi6F9nkb/lKSyxHNI7XBO3MtRucadzpSLkesB361hg89bPFdT40mgu
7bJbJveuDFqfaEa7vjcJ7H4i+OSUgz30k9XvxFA/kqqOFC4bKuzfB38ne9/eViH6tLrO2l1mUjYk
/fSE2b64twooi0NEWq/PZI787QH+/fih6W3ojjFRkJTbtEfXYrQJJPYhqmEpmWOz2lbGl64kEsMM
w+SwVL7aViL9mNepsx+126sZjNbecYvnYvRDE4a7OMu6JzLTmtCrtRLLaP3iLi564YGUVwvx4u0F
m1Pvrv9cFkQH37Kvfr64pXfXJTPl/y0GKywIJBzm6iWrM3l3e5E6I8vlySGDBx5hWPHns+Ipi7EK
mAdjq1NeNhExkES6gxfLiJXGrMMOhJDVLkgh5MkS98A2y761gpSnPhefi4qBQpbE5jaPiggGKmEY
t5c4DT4rCHdbSMPu3eRD9Pvj5fazpKLyiOr0a1wWGCyUSESawrnDvNq5u331y7d21Nv7kLifmCDb
k+P0JKkrbRJZJOLuj5dqxPXJxBFxO5AC5Z7qKW6PSdFQGFRbbKX7g22k8B+jGk7iCi5cb8f3aWi/
5mPk70aFfb49TVsRxffwP8my0i99lNp3TaufKwD/7R//Iwl4oywF0TB1oPPtBbjf+vlVn6Z2Dl+M
/+ONGpsUFqrvOq6fFTbk7ALi3KamOJd1Eu7SAmgwCuQxKgrvPrXiN1s2Nb6bXUPjGOcHIxMhFCi0
BV0IFU9Ur0I29/zv6VGacA3tFO8Oha8mQGQRr6UPi9HX/q+uaVgvcYRDr0yIncKlsth0ptvuHCoC
Fh1UcQx/fbi8t28B2uvnkfe4fTeNrrkF4Tc2oyr8fd9zOPguVucF29zz7OAS6pfgFLefebRhnerl
s2M8TRAwX5b6EVBs3pFM8dkRZfYUbyZaQ2kDAQ2g+4uT4juqT3FL2B3wt/7SLaLv5hTCh9YhZ4WO
O7t9Neir8KefCQnbK3Q++eOCmcMY9JDgvM+G8LrdpNL65BReeMqxOST49G7QL7evpiF6BThbVm3F
Du61EEBDmb0nDNq3qc5cuv3o9iJS9e9vq4aMHC8jWolFLzuSQogsaeaBir5wgC/pwF1ulZpsmTmP
84vqgoFpEy/+PH9jO8LXxlsC/FiQXzevroGksSnng+9gmh8hviSlUt51sxL73klwKmxDbj8chyBN
7kDc7/Gm5icWngo8T2LbTY9e36BksoHD7Qa1acxSsyGchzqx2c6dGd41+hFv4wbeW1dBko6FeXTi
lzxOeqyqSa5e53q1yfRCUwY4bqawsG0Hi7t1mAbRpsIBc4UtrrnPJusxIteDUaJ1IKq5wnINzW97
4t9KCrpBrVL9pySmZbsk95/6pItOaUaqdEw4Cyi4ISgiim/45/V3897pBYfgYK1HbG3PupZSY9y+
hEA/rFof0h9QBEEDQQyhfhHO3e2r20vgNP/+NnYra5djbh+a/XH2qnmfFfVwF5EjdHfLgL99dfuZ
G76NOCkeQY/JWQgm4HEcwiG+V3EJC9PvtpbhOqvWbL/MJqc19tii5+EZjv+nLKohLk7NJqoazGzC
7s1KyeBykRTMMwoGbmaAhzG8D2L/zuptBAhdUN1XygWkk+HRoeUpsiRFgi++Br6zT7xTm4hDVE5f
VF1dFrf7mE5UjOZsH0bqUjpfK7mbLUp4fC7f3ATZWw+hm5UkehIFGEZrGOAezhdyGMAJhvZ7TVGO
ZB2n89Cqtu92hbrIRDg/jr57jGaE8qYHjcyE5o1n+YZgB5R2HgpLN//aSv8rjcnKNRFwu334daqD
6+yg9cZrqAgxNSwXl3nItAuN6Kg/ABTXPXWZzyMxRfZ+San1kpnitvfhY8O8+NDhXQLIsq4GPLZZ
kJuEoJmgVmvT9rCUYrVr5Jc4sz83C3+kWaJ3f2KbG3tYtxFQo+nmH8MqLJlp+B8sFX61ve6rjZ9Q
W7/EKYzhLKSCQ7gEkT1vPo0G3jz23VLjbCMs5r0yb3akKNLMzh2i1jL+xCr0kIqoORom4ymvrrDk
6J+tusrX/tTPhwUTrLwxnC15RSR2x2xwSxmjoiRquXmZCiIcqWabe5JjgDG9/D2xhuknyuMYPVJk
cdIfI9KNQJZ8GDy0FRASqaiz27wuUBDmk/KQB82LKYYjWWu0ahrRS1T4rqGg6dZQCRAWH6OEzgru
iEBEMuuOl0YJ5OKiWiXQLUQX0EDaa5dGh8hVYIGkBiDxmue0HrfEe1xjJV5tikWwQ3pmP+/WsYcy
YQAXcG8QElSCHlgoi7OrVfvG6uDU6me8wrfpf4Q/yuffuYvObx78StAVaFt/poK26fzCL2rJInP6
FvjKLt1DMdOrVKaIcMJrcB+nhKvyr1R6AW1MxnaWg09oqEkxUOvRXasocbctVTcARazFHXQGt1MZ
AjOiks3s8RgSuAn/oNCwcPs4JZIps0tzSe7KO2UhjJH5XRILxUyQmlAQ0l0ivBhBe8pEmru2/ix9
6zqh1cHsW0MH2W5huabkTzZ5b9xLaCx/T0IyNaHrP/hx+qTAITU9x9X8x195eaEVzj6QyKHJzUsP
nahJaVn1IcWT/2B6p2U8hFCip6n3N3//3tZfvLcpCOJ0HBMClBK/hCK0zuDmQP3ZodIT7zyg/+KN
zOiC/OHRsFwU2/NZwhaZJ/Pie9ZRjcSi04UxFj0HKpxpxcWKOoKRcvfQ4O88OUA+f3+U8jdSGPkA
wnOV7wtlky7wCyWuaAhxc/DYPNg+Rxl1NIh+244rlmGayVnDa4WZriuJSVOo4FVBGavH9F2TOeKY
q5gXTEd6zDZKOmK4Bldb93J+BvuTKMBr0uTXDKiQe2LnWBRlYRJ9KduY4haZAq18KHTfruHAjpye
Gi91pLRTSFN442nQJrwzCMafAjkmeTcGDtYZ1hZsuCHZ6qk+St+OrHU7MIqbmuwBY+/DOCOXzd3h
POfRj7gYnz4rmZ11wwbOc5XNeM6aFtuy6aOlQcZY1ke3oL6NruXC6LGx59dsin7S1f/LR9S0fyPH
crJd07Jd6XlC/kZYraa4NBAspYdYpmifhYP9ILMOS/NNGr2SoXRh0phXRzAazIaKOSepSVqPJgo8
OYmS7QBE2fdiKuMMN1LY5NorwyD+nZ17HsFzljzz8rsoBD9p1HB2CBjY4fl+j74k3w1iec8XY2Bx
68qdrNEearA5jEAs7DDCT+MatgZEOBO8OubS6YFiEQOSJSNrf0OPIuCorHSO62xp7DmxDpUH+gbM
UDbAbZItdJt0z2PEYCo1RwSPZfbJW+iImWlfcwtddLz062pm5WnQ3CG5oyrU/z/KeLnNW3vjR5aM
1Q7MwTC7apsU3bdc3eD6PLeoFEiCHON9JIprb2mhjC32ftQx8hKYpYWDWCe2p0cjcbgbC/FGoQde
BeLjAM2lVnNvAHLBYeBTu6o737D2yigfHS8lsdf4UVrcPkURmpsycD+bA+VeQLBCl6Q0WAJeGUH0
EFlQuRRYQ2G7iq4pqasd4xKcI5LqWF0tO5nvRmhTaHZdkjOqHROCu7AcvzpjRGIwJi5O/0DW4bHS
JAEZM2polDzYjfGFlEgWXQ4VpU0Z/TDG6dyn5fA0S/KLTOTo8dBPFztwIWvUGH2PXUPAY/v290uD
+Rc7iulaklQAKV3lag3AnxmrYQ/HxDHa9GDrj6x3A4+fUcOp70Z3KnBikVEEusTweRWUenint1ci
WNg6NIeh7rJ/4O/+zvhWtmKTcHmOLBDJX4NmUNSNsorN+JC54ecqT54pn48a+s5GbGCa+RhoxhnC
zIumXuV+dg1E/dH23X84N3+xuNsKvrWFRAIxofcr9byP+yGQRRkfumiqYN7wVJEumLT4FlXwmWGK
f2to1YbF/SYb5i8hlPNW4xtS88fgU6xb9N0bUhk/iD7+YDkROkHq2HVcTf/AxFW/0eQVIijig3xT
majqfuXhUmA7jMHH6DClSbAxmKLDrNiIAYGdH1h6mE1bv5A9sXW5bKdCnCIrGO884ZBcxS8CUN/P
aTxu+9jHqWtB0WZpNCrGe9q3cbkCZ8UJtYWYV/bqsmoZSW7FmNM8FqWxqgbVHsd0esvnhEixBVas
lTchEIeDOaarLopeyBJnq3k10gwfJY2Jh0bM7tMsByslzsPv1XYYAdayj5XbpYesLnq0UjEJHyWG
XjAr32Ru7WSuHiWS9wc1LKt4Zm5h2JgPOpUkq5vHxq6rAvs0E22zMj42VZttYui73MHi05xB1jWw
LAJzvFFFCzA1XxkfIga4gj0isqLnQbIgL0XxqiK4UaGdzxssso9KuM9FH767pej30j4ESdYcytYH
0C6nZFfLJsJBo8afrKrO2YxzvUxZrXJEw4cmjn90Y1z+rD7+f9rWP0mjWBVYx/5radRj2XTRf9tc
07Jj8flxk1sdv//P/66XE37x38ooJf/losxx6U+RMRCsBbf939IoUzj/EiRtKWFRvPMfKqr/Hbml
/kWwHLNHRwqUVsig/pBGuf9CGSJsj1/zbUvY5v9N5BZamv/UKjkUtY6NlsfiCLXYxv6FzO8ov2rl
hIOQvbJu7uj6JSNClG3KXmAmeNbeUhh3GxXR4ENqaf+o//P97YedYHMfjEJuWu1gPjdMoNcAfkPu
mMdyUfhFZA1smHTk8XYBANFXlpnPbq3NyZsUAugUGU+9Tuu+vdD9ivwQ24M6ptC0tENF2LR1cYh1
fP3te9cKTsx+o30f5uGxZojeYxpTDOQlLFF+IVnyC4vJmdwpcSgG6NHMnNMy3srZdI/B8JQaBdmU
CU2NrKu3Nlw+5GLEB2jMjwaSTEz7cbaa04rEIt/ceCG0o9DxX7AtPDkouCg0GBqTgoTV3txtAoRt
xJE7h840mRDPGGKVOVrpqKi/2SV1CXP/58qWn2o/PWPl8DKL7mPm1tq6o8bQLwP19FE8ernZ7o04
tlbSDe7JGYOuFqt3OeF1ySJJywOrAn7zqqi6B9UnGz8fH5zONbbG4n6s8/nJTYsXxiVIfSWhyWP+
UlTehlzc7LAAVQuj3KERHhRmT7aDXHUKmfRNON7rP0iKxUeyH+4cvWROwMJuDiiejhOu+6GaYSIw
VvDciSABnBwgsp1LA3loUJoNrRrtrH0fdcWXKtStosf4E3gI1oW5nKK4+Qwh90Mw169m3Tz7rfem
IvPS+nDWwjE5qFw+KJySMe63GKy+WAY8ghZjCuKflqk6jWOTbKKw/l53NoZVdvHdJ7aDHAFmT7hF
yuLYjeO3cUSegEaVKEzmkeleM2WWNrsLWveuh+U7GVA/Rcw8OGCe6sHREw6MHTNiHF3gxV469btl
SYXUAAF0RMzuKnxRnvWUdeYPF99lK6vICALWIcHFXEWR+54zv3ETeSK4u4ayAQFIjhiLLXxoI3E3
cIM5l17PjddEX+KxnvUsfyZKtrN32t+zzrz1OKqvlZtBpR6bp6L4NArQZyDyBoaI2WLjV76aH1OL
U6VMqtfBkUxEgnsb3359P1UCQy6h0bS5hQHe4k28ZM9xdixG4yldHKTIGM548skaZgCxxcXiJzb2
Y8ngtk3n73BtHzOpLVu75Kn3hdh3qSbKuvwmwXrNhO853cWlMYOPNiFrXS+B4cS8DWODZl2H5BkY
VjideCbmC3Y1aQ4pEGLlJwcghnTt+FHJDWHu/Kp6c0f5vcfOhZg8LK0GDHSiJvtf7J3XcqVKtkW/
iA5IIIHX7Y28l16IkkqF9z6//g7Q6VZ1xem+cd/vQ+1gI1NbmCRzrTnHvCeuUO3shDq4Gq9N12UR
MBToa82IYspAj0c6q66xbnLHh3eSAkRLq0MWJM+Vlw/o3w+1SZiNjsPeENFl7bYPA1UfsAeQ4nOu
ZCkQkeUyRWIQgH1cZ1KrN2kRD2tm2of6fujBtbcsGK1A37Lou7QVlqIukXix7eC2Hc2zSpnPdGub
g6rnAjhlAv8tLadf/AevWWTdaCES4qSO3q2MFhwwXSgP94QKvbONhmiQB1fTAO4i7E2OZdQnBHXH
F1EV3JHi16OK70FyFfPf09gsC0zhAmmxkpHcU2BbNmG72RQyS8/j68aAohdUv+JWo+xArFv90Nb6
nReUyZoSMk6P2Lzpwsu0dtJVlDa30oyesJ/SAfVpV7fdcUBwsiKN8Ebk051D/ZGnBJdX/Nabbryi
k/WrcefGLDJT5lCooVL93ou5mIVtVsT1Dp+6feV702EM3OsmjT7pb9GfTIe71oTXleTtg1GY3cqa
wGF4Cg5Y2Mitq3ikhJ1/34f9R2MWhH/1b2PJhzRVfmUJUrhbuDL85RvXsW5CLz/S9863Dis+bawf
DUTSvbAeixQ0k6XgREDyJ55i1ac6pQ5k2JSODJE/DEO1t6L410huXjyqnSZKYL8BT5O2teQaGJkT
eZQCOkSAaCNYc6G7u9IqSg+0kNdNlz/q/HrhOvFW91HRJqZ+SDO5rf1uTzSH94Hi/RekiJvYtT/U
ZI3bMXT5JVF06dHC3do5458iRBZFj3UV9dY5SCGOxNazH+mfji9ORWEB7yPlchtazoWP5NIbh7Mz
GT6BC4rkgA73KSpqC3mlgPo6S8F7gShn2Ol6cKf7dFez9sI0j2OS3ViZj5bPoRfelfa27jzabRZL
VZoAaX6b9ulnEJuXSjYwcPrxh2sihyY/7KYHUxnNdxcK552pmTGIxPBT2Yp5MvZJv4XviqhrM6DI
MrU32cRUJxvvUNEyJte939C07tbMV67c3P/ogdKsG4MKZq7eEVo/jWN0F7ggKnqEdm1XmVQsULY0
jv6S+627s01sVppLdlxlQtRx+qOo6otRS26mkOnE4K9th0E+14AHyGGv2+rOyDrUTzEpx0Qi1RKm
WZtYl3o+4rZok/0Qy0OJHrmynecR+ex6vto9UVKCdsGdBjS10MO+BgMm2qAx3zOzvu2HAAlODCr/
JQ/1A8Fln97YbrXMuUwH87E07Pt8NAJMbt1rjMB9r9zh1CgyKjoJOE9r7qoArgdDAyCvg9G4gBbG
YvZZ3VkqPLsePjU8IqaoEhxn8sYQtb8mUA9C0INXebumTH5Yg2BRh3i0VFyIOtGRpczOxB53ZPuV
jHfAhbXCIdQzp/uFVwPFhc1101PsRikF0F4p7F1p9WIP+F91m/2lzpWb+9OceY2lqNB5us3kJ6ve
B3l6kKVF64f8U8kHLiP16I3ZuR4sytXea4Sk/Bgr+TNMxF46FYK8QXv3LMdFo3Rtx6HHWsy8bFOa
TU2VvrWDre+LMkbXbhKYgmlB1xOdtMKKlDYvF+cIBErXsUwso/xBltziMqt+mFb8kE8MOXVdfZqI
svCaPJqJjiKlHHAHpOlFCfGDuoDG7WA+Fv0sZSrdJyhvduk+RqRirk3Hf04SGc7rzlfhphQ4MJJQ
Dr6Tmf+Z5zVcZI/pE/WlTT09y9Y9UeZijQyVFzsBVolsfDfLktpOoF+VJupWeKVD+kA/GjHaa3bV
zyCUwCDeu04ZETOreXAtK4Y2oz9rc5PM7LkSfD3Y9Q0/AsLmGWqHZPLjrHSUxStGzJNljVS6O+Tk
hcyoNfX3hlt+2N6N6elvg+3+JHiM26cZLpLGFYSexJeoJDeiQHDowa7sQv2mcUodzcxSq6xXopXI
7wdroyUjsV9ucC3CQ2elx06PmB8lwWtqJu9xFfyoZqKOGd+1Ir4yfP3SIZ4LNLJ+NhtjRS7uplYF
F6KAWErW89OUe7RVVHWvXPMt1+S5sBHjG2l636XyophtdiTVwgbXQIwNN0MRPNsFiKI8Cc92RbJH
ADGU4W+j5daDJkIdVbC1rb2Y2BpYw3asfAav8sZnYs3avwvRktTtZoh5CIXBNVAtDGkZQntwhcnP
3DCABytErw4PLXf6iCV2rgAFSu2gWnEnfAWNfWZGrlkZFH74JvN9Xg3EhjVUztyWFgxFPMSKAVEb
oW2unf62II9wHVNkwDGc3vmazf/dBvwHNgkqSe//IH72QbqKaUru07aZQJVZTfGcGEVAyfMjb6y7
WAPMCUvlx+gOL07Y/6TE/inAdDPTfo+8HEywzrEK/fiu0yz48B0OGg9ZudXGB8Pv7gyR7Sd7uDBq
/0zXxF9jkHjrggZ2ul3vomKfFOuyieNDHDkvIs7A1lW/wpZH7GSkb4NwNzbko3ZkQq9Ecmt0CGzQ
aX+EpLTCPBouDT259ozegXgh31vg137uIP1O5gfeuOY5XnS6izKgbqheZ0dXamI/6RWP/+7eKtx3
M6alTBbWngF3JAJTGA5pqrrF/L9rnNXkjh8MOHdmaFP/uR2I0cUXRHRsvPWLEJRMRAPVSarbIc69
tQk84hDSBrAx0Fn5wxQEPP7XGLxTADKwvpLBM9bhLFzRYjDugplyZ9NLssdj5CpAbh3wtdC5Hnz9
WpRls5kqopirkUVQI9eUlWabyEVVDPeiHsK11hcEmwsoOt6HFUx3jQlCoO6qGxhNT3rpviIDudBi
yfhCTDudNoSNOT4wkJ80rjL0G0DWI+6pNpE/pwa9AJaKmmC2VaKiizBnhKq8J2H4wY4yTbw1I13H
O2DhgomA5htPiRNuJdmQlY9YsR9wqDrZefQf4gHSDzJRZrXgsQcZ8wCMMHJp0WXX1CHOnJGgymI8
gIbCnu61QM9e/cFoj11GGBAq1m34oNEa2OQOVq9mcv2TJKhgyJDCZs6jaYW4NnsqmM5VyXENym5m
I3x2Qt8bVX+Ri2dL9J9R6P8M1PDiOfZ7F8qnwGK+7bkn1t83VulABStvfdcdN0jY9iMWsvUsVwy9
Aiy4/RGL/Gggxq6j65EQZwDOBYx++KiYrwyzO1SCycKYganqyL7dRjJHEFWUD00FBDSGMpjkLGo9
nWBf5aQ/UB3TKif9mxVf+BrW11bS2Dgvecx7WnjRRsmdUCYBPVP4GbvWrgvwcvdreuQfGJCy0wgi
65D7FqJFn8bF/JIsZYZlkyxPjCLSiLbL2yyr9lToxX5U2ZQdckBRgY/zcAl8Q5SZn7zgmqhI0Jx5
X20puP1cfi5F34J4voKK1gpKGMvORTmV+x5KC0lB8nvfWIpuj40Cs1nflV+fCZttfoKCqJFmNaUo
lkT9Y0ljW14G7rSuzhsg2TKGAVwNcu2qimL0hDKToAr+qsCLKCmEevDW49Hbek3oYzm14mzXwsTs
qQefJCz+oesJxPgqxgxRcrTpcC0Rc6mD9+Urz06r+CzzX5vPfxfW/GCj050/Ldl1y1Zp4PthTGTn
kixnU9M9mFy0HgwIovss769AuOV9oQX5BoBuZZB9kadDggJy/nvTRrPU9rfN5budyY2Qmsx5dF+b
Ku23MpfRYfn/xqYh07iZp3XPahSn5ch9HaUICWFhI5VcjvVyVJKWZ37TGlRd5lO/nJPlJ5atZd/X
5bC8X17MlHZO04WHyvI2LSrj5VAA7+DENvOh+b4alq/UI6SDykthEM8RfMuHFH3N8UHLO9PzKXdM
dvXejs3WnVGfyy9BztSrrWaZaF58m6uOEkjeHgMz3OWqUJuW9i0DLEmA80sWS7JuArULgjlrT2cN
dAhU0xGZleSIdf/4j3/7DMumk5okxohQfH3n19mj98scujfFZpwvjnCuoiHELyhSm5vxLk2T6Ovg
jpT78CN83zWucPxpvRy8P4+gWYVXBTB7TWEWDnNDbdEsv2moC7ffR5hb5CQcN+cZ988LqND7m6we
+t3yWXq/uk6lIjxJt3uYGaR5twMBVcvfufyeP+IN/26f12E6D3ncbJYroY9TagmFT/2HC0GM0jlY
Pl6z+UJcLp/5G2Aj8Q0W0+IymA5LpCEB1cNhyqEWd9BFHcpSvjvfaf/xs8giPfohwSZeTijE8n8v
/+XyGVV8ifoUF7ZZSOKsljttPvrLlbS8/d5XOBa0tGpvC+VsfacadqGDWyrQuBCX719elqtp2frt
Ev3aXPYqyqAHb66DzAf760fa0CbvoW1yOhxzyTWvgmYvgvr4fYd/X1LLvuVtMF+Fet9jt004TE60
W75G/+efx+P75/+8BJf3y1lbtr5+Znn/tfnH15e3f+z7umzLSsq/hh5YO5SOU4sMaNpDqTgYqDfW
ei+JYZyHL+HZHWLbZiUmsYthqrp2w2poPuODhEktnetctdi9EsqV7oUA5KdAWmBavc1d1Ft1d7Z7
kl2pNd7m2bloRkh/nmipESV6fTAx95aV1gH/RS63vBRe0Z5qo5Ykzs87ndQVUAf0gPCnwsGzLnz0
wTlZVIlE3kRhh+//+83c9RGDu+IeQYI6pvJhsuLwPMwvfjTwFFje+0IWcr1sdqKuD7SB94M5DgHZ
nDI4L18IAh4U0u3oYDFCZ/NTcXnx5sfG99vvfWhmOcTLl782ly+5y2X//f3/5evfvzkaneJg1SIe
LzAxq933j//26742nfnj/Lb367/+bcf3B/z+LX+37/t/X746Svst92s32JuNTTzjf/2jxXxx/PHr
AdYGuzJqH79+3ffB+eP7fvuo37+mpQS2GgRrqeW7l/8+5uIiYPY1zNFykyhJ3eq3TZxB1Ulkk3fo
0KXq/2q/GHM47fKy7Fu2lubM8rYZk10Hz3tPwzeaUwjpy1Rz1u3yMi07IUJRchyDYEvRnMdIOD9j
+TAM/t/vk6yU4PgDJqHLuJ/P18vy4i0XQDAPn15d1rvCNG6XzoxNnvOMAuHZqPOA29oNixpyrhjW
VExNQzqopecb0h2q+DR+9XRgOMyPyKQPDlbiblkv0xHKmzDUt0tDJ5ifRzog/SLK5QG5bXEi0Zc+
UxIIoqHn90C7y9PydvLqt4zeAcLIngTf+aZdtphJ7IeQ3CCZRlCWdRUBXOlYmdc5zusYQSPQAdWc
XL1qTuW/tv7YV9e6wyp0IDq2ooPVGsNfL0NQ1KevfTHYFDg5a11Zq+Ubesuz9mHFXHI+nxFlntOy
ZXBgvraWfdEguAZs3GLTFOfHpm6Y/UIwL0+jQpv81X5b3staPPlFQcjFfG6XbltEZ2ROgeA0f3ff
prJO1qyuqRjPjbdqflm2ljP9xz5znj+y9vmIlwfBVwfua3s50X1OTa11vfVyOpdT/N2Rk8uj6Ov9
Mr9UTL1wHR6WZlykF9Dql80poyPCmEymdxJVn31UEnExn0ELUeTvZ3TZGecFtVnmqh2CG6LpwrrZ
S0Z5LQ6rkzWfW783wTwv74MppgdO7LI9xwKnPTZ/MPdxe5zkq6979Qlx/u8vf7ePCsxBixpjHxpm
c5q07q+XNqcM0Dhmgrntn/um2UQRB1SXPZ0knEWWraJ3M/BKQkQnezs0PSziOXB6OU/BcoqWzY4h
xBcB4TJNw7X+fSaWE/N9dsKaOEOUSoStzffa98vSGf1++3VTQsLZ4r76XE7DcoL+7lR18/kZClHi
eVGb5aSUpEHD7pDYMLjTvk7Rcue5cW+v82mgJRKSstzPFfXJmQ6Jjz99Hc/hzPPs/GhrMU4sWmmr
KCk/fDoJ22E+ToHBYU9d2ZP9Ob//2vQChwTFkPXzcgj1+Th+He95a3lrWD1rRzTcX3dGTEpdk7jP
ywC53DveNHpqvWx+3UuFjI6yoH5WujOEPXPHtcnZX6OFYWGlGYSYpw7aL10khzEftvQvKTQvX1Xz
SOHno7aVqnxarqXKKqtTMb98v122ln22ptF4YAKxXGnhfBhgm5VfStv/l1b8L9IKQ1qzOvQ/SyvO
qCm6j2T6XVbx1w/9JatwjX8ghTXQbzn/zpt1vX+gtXCkYaONxBCNPOKfogrT+4dhCQ8Vmg7oUgCC
/ZeowpT/QOeAJMxG7iyRVv6feLOLZOLfxMIwDKVwbXSwYMLFovn6jdBoSsg7rvJhNGHa/3rwVyVZ
vXLUjkXpX6LJPdmO4s5xrIesRMCu3Dw86ONtpKVEtg3jMW/rniyyGLw6/YZV6hU0mODp0F2m9Gch
m9y0ZUaeDF2PMInvE61lPKLWsoGCuUl95rYDE5DjUA2ftdhFRqf+FwmdQPv1pygayYi0dZe0b2EZ
6FH+Xdc34u23E+HKo18rws5s7DtRkpHDQbD7MvgydtCdYThAn8XQvIwWQeFaa6dqIDKp9JAb+hPF
1ZNCJL8va7yaKomjc1x7q1D6FIzN7tR5xqNsnWZtdMV9runvVkg+z/KSZnQfpDfqW9/zdxbBpqMY
jpGGrdEpKzhzCAAy2WfFblLJcNbS4jgppvERRLctAH4ypnwxnL0mCfjs1o/ELCsSwrG/8XkfXC00
TnJ+8RhtTxnNQz0nGnN+adpBJx6hcI5Ku/3e7Tmz3SMD3hG35qbxiEAyI6FOy0sYYc7ygW2tl3Fu
eennKYPpY4aPCmPn2y2KXENm8a7wzdcCSaz47FnYMu8P4BrWLaZNsjoLPaJBEgrG1Y5jlnuOT2qa
rp9KLQj2ufSuMDkjEkSNbkMHqyij4aj+MKxsIsjoNk3G5KRm3xzSuzuZ9v6pLDLCoKWJ146FItQI
3qpW9357WfZpyEkaa3IOZZaH+8hsbsb5uxouvyYY5rirkFindMLomzIFTQSBho7BN6+w9QZEPxOo
25EWVqW9fVq2JqWMU/OcaFW/a40OF46NVYn+1Lqhx4+YxE1XiyuIbnN/argdNlAgAbtFEcgoUwH6
aqsfIumwu30/aZiw6i27lI7VKA26Cw9y7EqEPXXv+aWUOg25oIjOvWZHZxQJ4w4ox9Oya3kJgpEv
InJmfWXeKj3UEJt0nXZaXkr3l1Fk/SbNvWYVWG9lAi29GC4kax/UEiMmZ0X6XFgqEItY8ZjL4jyr
1TkyvQ6Lo3mui/oiZZ4EGES8ufJVBy1CE5lKzTIF0XQmKEhUMUCaBDZqTOLLuU6MJYzMnWjuo8F1
y1V8qvvzMD/zA8x6NFpd0l4bxJAwuHb+7LFsSJ1oMyWPzezuyqdA7kwvegji2iSPKgUFddNlRkSU
VHJJfyLaVx6OtLFyD6yqkekSyOjEUIG0dGReDKmZp7bUvE0yttNea9MLqIP1mmKGudbqaTjm/htF
bcAPvgukHhE/Gi0mzwiSmQ3PUjGjIniwoEG6zJWQ/eLW1SS20OKZn3eOnC5MPBgEwGTgFg2rdDy0
ExkMoW2dYo9bNOsJFNQLEkxEhaCJxFXLo1Qom3NSgZ6j2f9UR+0P8ja009gdRuUaKN7xpXVOf+6G
MCUepboPyqnHibcpmWjutCF/rDLlbsoSDn3TWijDHEBhmbu1g8GjWF++mkNo7gTLRqeyG9Khw3od
avStAw4RVzHCBdNgxKO8B5FDZrsxSdWxDz4KIkxO1fySencMHNMxsRVVI7TW62Wg5IFZHaysJ6jI
rvZqzG4bp3M2mZ7UKxyzJGvlD3U668VDknXbAp1E4paE/I6jvbaNXtuZZXqtNeZ0KlxhHr3gMSxH
8zQmORwbQLYBKaAT9cwE0A/+6c+4oDWrgnjniviiMYZwp6XeS+hYWHIATiCbezJR4BxDCp5qAkyK
YwgVqh36JzcC4yVi+aNtaMV2pYlzr9LwSFXJwxAQMFuZj7lIT2pytT0t/6uiw4eXuf7n5NxbQf5G
ZkKFdRsS3jzTTikOR/O0383eckSRW2xFdPqAHLNycyimBA2XcC1fNKn4lCR2xY7Vcj10aA4bAiy6
kEUiFR+EW80uaFg5QR47ME7cOeZTA6YSMrAG6bUosTKq9K6HMYbVzYaaQyAdH2Zb5vibWkFXR9Pz
o1cT4RvCEfN81oKq6uwrgzgnKzOMTQwHFTYBVBdWiXZiHyJWkiilOoBJpoQhgauzngjWcOr2aHVc
Xrl5l44WUkOpX2ah+WqR1B1TVovKTzmFV5arGZugieWmHqujZ+T2pUTrMWVdRXBFVxLmjvyj5CfM
qXWuDFMLaTKlKA4TpdaUgXA/6c3WFEa5c4mQQAwtiJGcvPcxLnaRlvi3KqhRlBOsA+ihvy6x1pp6
cqzI6NjFMt3a8+IsCRFXIis/1ETPt+V0iDMCCA3PJ3AyTTZFVD0LIySjb6bjmZO3qiOmL2Ffvzt1
2OL4MFHNo67bZho0pyjt1THR5CEOykMI1GjrskBc5WFnINpQl2M9EDVaJTWgg01j9g4z+WbcKs1j
PFIpkAEWBqyyIvRb1bD2OlKjVMbHmLRHJ4J9o3JNu5XN/PVYXhWZOIlSrV0N9K388EEubBhZ7HUj
rI0t+X6sH4g3+mg64B/cdhBvtqktmrWD/7ZzQDgOVf4a6czMhjsSMugTFYBkAKbcUDys7mWZXlo0
Tds0ZXXsomavTSLHGcp2Zltcj0Jmj4hgGpE8w7BmkYsBbRUJW277ur5RMHExbp5C1euEewSXqow3
Aws87vPuVtfrdK91CEm7/s1u7SfMleDOLAgWcDuw3VkJBMLWmHEaal8ENTCqbtgWLae/jGIT+Kns
dhUSN0snWKlCQXFRMWN7BsVnh3c+QV7XQ+C+oiWtN43Kui20pwRAHl6zl9Qr27WVa/W2a0xrLyZX
rR3XeYlxbpJOOSBxzKRxMzWpuMnCYW8V/gscandflsNDNcTxxuytXynFnWKKyIl09V3sMSNjTtNt
pgJlRmrYE+nTuTzGJUlCzS8taa1zR1+cfty+dW3C4jpzm+dIVlRkFT+KxiQcvMVTGsnYO4wFAkg7
8QntS5tknWlMgTu/xCMdtBeOV/EIebBEJtCyZBfGWFFy58BEMY5V1RzdwTgYo0d5hLLs20Qk7OBO
T25Bm3vsyKPttE0tG65TW216WTpnh7w9wqp+gvMg7UXlLxZiSb8kFldaBVoXUEy51iAqjVwikRNz
2nq01X84qxr7jKOCQyHwOIumWdVJBYWpmC5Kx0/2TP+Qb1DAyWxetLLOLnG9oEx6Kers3YWsjNsT
hU3zk5N+X5j9Lfl64cpLEXaRPpymWY42IyZUzrMAWxmPzTLPg1GRpgZNnRzguTe9qznO2EjCfW6b
u6ryMVFZt46iZZ47xiHLdQN8C/WIZPSuAz8nAtTc4gCKWTC4/trJe3fNav+TtEsAEvJWQfXfdLm4
1NzhEloVdcC2dgHkeDvhd4ScucylEhwPJW4rHH0tUZyhZR57rd21fORNIqkOkjx3YxQ+qZ9DYJOp
1KFYKfE3+NoRNk9F0U9ETBzCCJt+l2xEXTy300/EFjSLc3k1VV6973OBDK2rHgVgt3F0XvLSv4eR
hEim7d9bqTmQCrL64IF9y529M1ounXN/jyd5DeySGnzBlU3To+MOjsy8RMaQbcxmJHspqRTMfhtu
XUhzOGrbnT0JfOwGCrmxaa+AAh0CzvIud1O6KOT4BJW37XzaPvRLz6ZKn6qqvHJMa+sH+F51I1Bb
q48urBwj3JiL/Gzg+Qo9F6kF6HbxyPNmD8BJbqTd/SpFf6zUyPUaocjEfVsfmXP+crp0gA5KNNrM
wAapd+kVwVlLbhXT7LuG6Vhh1hIxDYI4Ed3hjvSh/QTtJkSOmL+S/5MRncM0qAcn3zExDezyDj00
szj9MfNhE9FsPOoiDTgb8XOl24iSsLDIwFVHKoGolrGah3Bvdx0ZQitslVMYcG4RNvPcRxaQXKGk
rwKS0CSKKSzqd7XEPpelJis5O7r0J+A6diJvRGsNWwSZjMOVCYeY+ZOu8PNVwXGM4fkpCbxjcCgx
qSoZ91WJoDixsQr6RhyvHSwz9KqPIiHUfkqRK/pAzDamDpU3CmgX9+BaBGbQ9agzkQzc+LFK0d7Z
w3CsjRv8QmRp8zcTBuDsacUSF2yhcSrs8yxaxqQJomdeVdl9d0KyBRowgj/akGUYsOQeTUpoKja2
Zdi8OEVwjQ1H+EC9Ktp18Nf4o8fM2ukFY2GrqxQYtPdmmaW4bDAiKAiXJBSrTZpe52P1JLIgWBEJ
OK5rgChE+JLTnWmfnXaYTC/ZlEgI9h0aM8T45CnO2vTc01AH6/VurCZ3r3l1tkMqUa7r2npIqvmQ
MhZKFxeYX04rRIsbJyf/K0kyeHW5vC40hChjypwYWcmV26XQAToyEEUkfgR5P25NQ9AZY/RyE+Nc
afZjKsHWIiDyg4F2WemsgXCbWysV6TZJPmLDsTd9ZL/aMxVUDzMEjQXVS4O6dM58V8fhiH//0CF2
DcxgXZUEbaeWLHaszeC+Wv0Vg6MKmDkGBnSuqL1Kc5Op4FSutfEXqRqvSBVAyAnjyaupgUwNEJfh
o2zT8qhNB6Lxor032Mj382AN+y4qzv4wT0oMFEnJkH50TXjhZd5HQUHX7FgiFmkRbIru2A1DjJCk
Am/F8Aec5Ox0oK+LXwO8twcNfDbcU2MDdcYMWmbcmaz3dVp82P6MEJDTjSZ1kwqAvTUarVkhIqt2
hpJ7OSob9Oe4mjoRARvC8F53qO9qH4RXFEdHU0QxmiYEQOAWcf3bkCZgavW4PRDdQ92Ntgk017bF
ytWPIyQ0r77VZPAIGt0lUI3UqwSVf15+mpLkYNYiVlaLrb6znOmtHxvi7GOHm354Szv3PqoNvDgJ
pDEsGnWKeNYsPH+tyTeHGbw+mDzCRoe8Ll97SRt1aCwWDqkDWb+u7vnFTJtiBrDGTV70ZtiWiH3X
NKAgu7pM8toiCXdtOyIIbF+jdMiPWUCM5KQJXIdezlKXOXRwIRPH2SI8dZgUBVcda7k1NtwORQg4
phA9UhzTytRxGRQVQEOL0R2ZP0/ZdML3GkAs15lh217Zr4R0400xdjgLVfmgB3lMc1NsQyOGHxXC
nUh9dTX/y46pF3mrbkxod+Vlsmtx3Aqby3VE5TkRX90xIZk6dQz18AUIF89XrTgT8ufCeEfJn9L0
GYuEGQO3A9OCbtWmMIXLzOH2nw9kUopn96IvFQfDkbDJyCPAhwQtNiljFt2gfik9QrkWb5ai2YFC
m+jlojwBb6/4FR5m9+S+JJczTD81agFAsONVbArEzZZ9Y4NSRKWB1EvaCh16ph+Z2z/FBaxo23/0
TDltR899yJlErs0aI0RY+LdaxYNsJAXOZlm05g6/rpT7E/u/vlZ3Xu+BSjZO/kSlHBC8JBkGDEY+
M1AjDZeWlVreqj3ooi/WgNRGHo4f2GLh6Qv8AJZTdaz/BWt5nhNgHceDLzlu/kBLLSGmET6Zvyag
YaLuVrEiL2FjjDAad6oziWHFPL0eIJzvfWBtpZnpK0/CSRP8wVoY3fnzHRn0DQj9Mj5DNDf3kx9S
PhE8kBBCB9ZT2hvJfvSqi3LQZnsPz9j2LQoVTBbnULT9ZW1btCwuGUP6Tru3DQ/oXpQhLLwuEZyO
GZQScPd823AQnX9Vjz4Fu2Hnw2N6SxLmrzuVTMMvphahVt3ZcTdLB0ZUSxXybn/UV1Xieuh4TNYh
aKPVbjI5gMzyH0cjnz0IqAx4UPLUo8mIsHhVBybEdAZR5TPSRawE0opcUreYjM3g/2Je1ePXmAhW
8oNDmvjJKfO8TaXVKHKaQ+MVF8JiNk9W7njwDPVoVuO930TXrUtyWSjDz9Ky9rJosPdP9h02mCcr
tG5j/CJ291TY1nWjy1WXZauROYUzpme86Petyd3SM+sPM3GX4b3xnWKbZz5pw4Fz9kZWrWqd5YS7
ixSdIasbrYsoVY1nmxyZKGw/jXpg1aKj4DOzY1d0B09rr/X5XjOLz6rOnwuHtYQaWXH17QeMOwPq
vMDALORN2zXltvfah5rMcN+4RwocrKxC+9W006UbuHAItQ7VSkncX5rNhth6/EhUSSuYwMseDTud
1B+jprdQn7SRO8N8Z8IGGQmnVdcELxW9IfrexBOMnY7GLbrBfCtj+Uv0yZVTwNkujeAHsNQbnxVn
VJTXMrd+gUq8L+a/GQX4o1zYIQzkrh6tDMcQWN7IpnZia27M0lvN3UsoksaI/QLx7k8DzF7KUbwq
9csxiMTRxK2fME1d57Xr7+rcM3aOPgZr1sG7tIyG3VhTOKO+zwoELT/6XdVjdI8oIcauOk3MJCuM
ZbYBATpqe6r6rXYMNO8+Yq1gVjpP6fhJ8w1S6JlygD6ALY2qlE7Y1B3RW7irEqQgJEv9OsjLde9k
khwaRPIt+kkY1QDf8RemTJnJapvF1TVf71rQecp4JfcSoVGZVPukzE+Fk4WHSCRU0/Xm7BNFu2KK
TQlTDR9ZCx2j75KtW9g5FUnW5vTiakoEMbNXnTXd1WBVT8nOwL/GwtsQO6ToT67NjEbriSgCy3pV
JSDOTE29pyVNuYnLaBX1uJkNlhI7ty9XAEGsnaeS5yaG4Tv7K/zUxC8QpjB0TwxEcouiELoS1acD
IaFvRZs9enVR7EKiZC3mumvtNpXhpVHGHOm8jjZh248Xblj/bMPAW1uRZeyLiSTKCljkJYE/jIqe
+jFm3nhEegBRU3EhVO5EFqqlzh6IYfAM8WUJtKKtiboUE88QRtCsda/DMGGJ0eHycEzd2ReljLap
iQzaV8Z0qDEOje1VpLABKAMxeOfIjUtgOcL9S9El5d5If5FFkCEpzaGqIaleI/BGzNbAK2zgd3Tl
/7B3HkuOK9mW/ZW2nqMMwqEGPaFWoVPEzQksJbTW+Pq33JnvMjpeVlfXvMzSYFAUySAB93P2XntK
GE9TbvYXqVgrP5h6H2wWkTk7Q4N9nw/J46z5ATOQ6cNIK3dTGrFNnwjNJf0P5N6zt6oLHleNGNmL
oFgvzlBtpsTHWurZL76ZR+eYKKgoSU4V7sYzo2QuX3Mv9q3bfIvz6Qc+DNQYhX1yq+wxK3AKDAs4
xirQ7b3rOOM2SNxvjV3Dz/eCT8iq7sE8fJuo/ZzrcsHH61jtbhq1ld9C+g5MLG+EUiUrr2mTu5ox
kmNOXAXLlighrImDiQSaieNyab38ZzLb2TawqEphDoMLASJwrVXZU6sZ4s5Jqc9Rvt6liQFsnG9v
N2XVM57ReDU51jEe6vFe16JPQaGhdKymr11S15em8Bj3hlW1EZNNeCncGoRe+kM0zsd5ksVKgbXJ
WFkd+ao6MgtszIziLJrmSDish7h2i31hJuTtGu506F28AHnkb7Hy9GuAqvPzXIKMjsp1olf9U1zo
W70hhtnp6o2twwsU9rFofjWhRmqFH/xAMgOQplxoZpD+FxvaxdWH+Ox6rxY9kX2bMsR3tXq5I4Dl
42ha5YNfgcg2SbPoGYfnex0YyxpXJN15yRr0ohZtydDwC32ovaw7BRkJRDROL5RmEW2CfucnW/9w
+/kZccVzNUd33eK86tw9UtG/ptqEcn3kL+oyB/W7qds78c+6y8UTuuaPTJeDU+D9GhYalMByVraE
tiPXXk1Eg51CrS+3M6kyK23pn0UZPlI6GvdcCpG5d95LMZA/YC+Ygv0Cy2pZjk/tGP+M0+LQMUci
84Jb/JiWn8Y4ouDFT9Lw269Fanl72S3cxONkb2Pdf42d8oPRFR0Z2RUG2I7bnzWHr2HAjENPxdMy
zgVNlmigCWYKIMTx54ouwS6cP4dLeu5CiqhL5f7VG9Zzm0SbyLc0xnZzsB17wssZQfQeY8OwcOd1
XNRPiaWPzIHwdCI8OpiemI/DeHE76piZZFJhbUKDHrQnN02jbWPiDHON6G4a54Ntw870qrZexyU5
uwgWSNLIl0OZ2ruqQ1QOJeN+NBd+k/W9fdKET25BUDd8BZlzwg+5VHcpbYnnFiaI71ICd+RsMkqn
zUJEETxS7Fl51P4UGu8zIvoK412wweR11xhUQzGZf89J2Ep7LzpYQXku/PpVjBZuk4D6Su7sSi3F
bmG10UGAg7TR7dNcEssGY5BDI88gtyNlVB4V0oG0XsLSXrnNvMp14rlLYmZcenZGL2bqdel9sOTf
mVxF+wR+juv4X9HDW3RnShiqZb9J8Nwd3eZnRoIGyl1c57qJ7cjShHtvB49NbomLXhfPacoEL50t
fp7J8OD5/ZcQE+3QzvoaFDW29+FrGY3RJaXbvfETup1mibmWT2vI8RYAg6a40+lYBRpyVZg2b+s2
gPPj6BurQ6xkdfORTGRcpAOjv1FMH1z7Sxot93EuMrRvuJqJls2BRa/MtCD+05+hHOm2c8CQxMCr
bXcaRvpjt1TFJqvKF/IyP1U9WlwxCyj8VbYZKi4COeWZBJse/myUuFkbiV0a0K53QGdt/iopVX+O
BsGj237b6IQ0xZg97nO9Gs+4VjdJgwEpGh3u9GO9DdLykhsjCSgx4WZRXRsbMx6fxzR0jumHLkvR
Y9cYn0cLzxBfkl2ngy1QSNE58eEg+B/TTLSHKW7MTa1Lh9Zc7k1Tp3Ojx98ZNqBM9+JybbrWU1oj
w48pN0MnZARSDaTE4WR5TrWRwb3t16Q/9ARf1zZ6uzL9EYrCwAOkPXeYqvlc3PDRhd+79QYCYbLE
ZmL6tOTCeVhiDEPF4j7bOXcDP17uBRNCLtr9ehCueyLw9ntBch9gNY+cDtMMPxMi0PS/AsbmT+Sv
+vettmwLK+h42yhlU+CFvdnzdXsq3enFGub60AWU5cbQah963fiWz3O2jVPtoe0H7NxJfyHogzJf
1kV3dZUeHIzfuhjrT42zrI0wM/djYTwUWbpvTPeSkaEX9/7PNPo6AnnKdX5NlahloIgOp0zAU2UM
2Buj2M8m9FqutAz+4WLvjcjG6ZtiNCgTbyNEm5093dj1n5Ol+gXLnSFyl62zxvrLt8vih+XkJxu6
3tyUd0mE52q0+r27GPUe2CEOyCY7L7mxqTCXwFd2mRQFDL2hF/FJYVzmcpGjoFlri+5shhLQY0Nm
VTaOz4CWUUZAYw/tiXgNwGxM+sJv7ow2GuC7uSHL4S6V8IVx9tNdPAMxdZCyJVN+6fsUSi0TB9ob
gDXnUDtmVT+cjXSBMAsfuZ9eMa+0R52xEdbKeEvil36RqYIyjRJee9mHm0p43XkcNLy5UK137qx9
oWQsTmO+PDkj9O9hXL4x2sDe13yFr5pgU5NdIVIDQx1xJ/PucWNOYp+KhJvfDKTAkuMbp0PP0Tbx
tsJHeO9QLsf6ygR7sLKHKVhcagzdvhZbkwBxemvfE5ko7jZkiycB4akybdyQueO+Z8KSFcdR0Anm
5Um4LLLnuF0elyEd0CpSpBAuf86kXr7RrrwjYzH5ubj6kTkeNzO4zBH/CwY47fM8Rxcdn1pl2+43
hOk2N5P06OhleG+LnnvfQoRIaBnbJLV2OqWiO+4aeLChoTtOw5/P4Ced1ndNzGuiR3da3dtQJLBX
udmXjxg9GHTGGhwzmfYyBOQle3R4hElVu5hIP/H55WpG8ZefFA92mctknIbmS3LJJiN9cfUT2Q3Z
RS00Lckvthsws4DYH1V8F1o0HAxiW7qSabYRPhWCQqJfm5LJfJybMZ0jrzwvLtrfzB12bgUetHTp
3UaL9Yi1i6smfUVUA3Qi2lo/41R8Dbvi7GfRsEmwehYwyz/nGX/rjuY73p8BDoWNjkR2OvF6b83B
MT+m3cmaHxpahCdChygE+17KlbklJc4vi3OPD8CP6w9WPxPfVPmk3qy7HBO8hqaTCb25r8H0rMeh
BKk5amvUJ+7KctPpMYXRbk0dwYLl9OB4GYbLVtstvjVua4aBDOJ+TsVC35I65tj3w9by6R44VUgw
oGOXW7gywTaaGaA0VIiEMZ7RpSx7v8j3oTkk9+hmn1MdYH+wQNfjHkjhThIIZqdD3QM0akcgUWuW
qLWrdN72jnn026C+Vwsd+kAc29vBtuKjqMRM0T/S99XEZZaanEAXljSfI0ZUDgFhex0z+LqOUGDj
KLjv9dZ6nLLevETTeEotSq7WEDE/DboREOpyXGzLv1ggSwFRNY/hQB7A5JxKh7HThE14O4cHryjM
nYGeYA6XM3E+n8Lati8mODxiATE1RISEeLaot3lWpfR2wnkTzADHzTH5XNLYnLNU39aDeZkmLkwk
VB61T4lAu1Fp+YD7qR4PccvN3bRIHKyWIdpnxkTnrQoew4mRN4ABQHVQuJ6trPPWxmJdwj51X/CK
fif7qDfFp4oI3Ayao46FDxNxn18S7N29w9/HSv09nlaQ+LH7GDJHaEwPK58FTYMMIe1gT9UvK41/
uLXu7WrdabeV24itDfGLCorgJ7CU1R5+EdUw+1sG+v885glVTORnuuZe2gYpCvL5o5c6fxVxTHWp
8+96fKwvCY3HhNxIhsVcGbOPtdGO94i/zKTcmnb4QCeEGV3hHZn7c5fhwk8bdtssIZihShYLYcSQ
ezJhiEoOlckfvWW2QAwZDbW44SF96O3Mydl1S/jY0yCjfDe32r6tkQcWOQ2OurhvRofcir49h4u5
CygWrnrSeTdNRA2l6hrBoA4eq2fuCX7IdoCCeaeC6ls+H2kD0qxmeECYT7xryucwDpadH8fioBe9
sdHmAgjrB9g+5kof0kuZ4b9BNIyNzDr7ydG2ivxLnpnMtiXErpufmfIHxy6hG4Opfj03AXGQQdM8
u/Csk6Q9Um0BH4zynkKFjX7ZpxRPO4I5cs/4Vp+x/Wb+KsmeyrZgpjRFiH75tfoCv5uFEpsuKJNe
B72fN60Wx/DWWaLPGyPr/sIMqeEoZPzQx9pDbWP4D2yuu0tO2Uz3HLg/VfRhcEZ37VXLk5jaeGtZ
ASrMEk5lb7cM3Rb/nPdxcJAl76lK4n3ciR/+zNw+w6A3jKWxL0RzQqw2n5IC46+Bx4wJ/Hzy5UKt
Cb2fT0QmQRgmmqcl5IuGqTG1G2VsUAulxkCagBUu03FG5xEao8ZKpD1AyuGZcdDwiYHuVxHzKdRh
iPCzNdVo+kIcUsfVop3qcNdp3kfeOi1fpTn3EUbvAqN9vNlBQsrR9YBvLJHStlggHMrccieyhSYV
1wwK8bBAGXVul9LfcFFuT9CsacpIewSsX515mMWMb+6HExXu/rr4lHX8pz2pPiu05IPbwGNK4Kpe
d/m+MV4jyf+jpf4XWmrPs1A4/3Mp9eZn9nX82vx8K6W+Pua3ktq1/6ELhMoGaE4dzoSDyPc3oI5D
iD0c23N8Q3AACO1vPh1Sas9ih0u7zXZh0PEgCGdd9H/+t+X9A06xYes8n6kAdf8On44h/TuNMchD
+LbUtg1UELy9d1jhNCHuzlj8+jCksHupDZ4WY0Dz52BSl2q0OLfbbSjmeAX0VmHpBmc7xsiZjIHg
p7zGihcSusfMJw+hgrerOeFCWqIl3sypW5+ZAGQrVNZRt63aLjwPoIp0rxxWVcogCB9Fd25zMjrT
6NK3JYXxELEmA7rO7px16zj9mcBF+jFMMDdGHX3V4Y5SMnPuwefkRzm9iR1BIim9+oiuCQWPkBDP
8mda5stetDYSPP6L65Tp3lC0r1Si7ukYxTmFwqbPvgiNAiiE1z2NwW4zz4639iP302zp4TaNgnsP
WeUWJ3ZKoUHHO9pE1XoJqOYW9h6sgv1SJtlZDxv6cj3RWUMQLWfu8PtiEXuSZRhYGoDPZs9feVCr
PHr9B1fv6p1o00cTOoMTZMaLF1MpSr1LQKzrKV9mA9LWh74k/U6TNOUugoVteUu9FonrrqdaaqBD
/a9F5yZclEgbTPtlHAHcTyJNX2g5/BWTtZjdoWCojmPXUiURxk9EKiPZntW9kZm0v2cff3zfkuA2
64R0xV8oJ8UhjcYkJQSrzBkozKg1iNba5j7xgnnOkNTpdnyHfqWkvCEqsxlbJ91LFWIedQz+9jvd
7D6RxpBtlgm0uL2E58gBB+WFP2wt5c4Z5JB6IvOJAfCTnfYt6IU02ox9hKALaNTuARrOfZNSRNXD
lHAwZrPuCWEX9l/kwHc9o3SmtR+CgBaOSyTUum3mM3Ux7p1J/cOAorKy69lFGeMgH0nyx4gXcoAx
rfDx3nVlzeDNNJ8KmuuzJek+/Z1BfWwVTcXLEHdQ9gNoHcjA19MIIjgjQY9IVcLNvfDJ9PJLOTOC
1781Vf5Y1elpwpm3CoMgJd+JPwoK7C++ExwJeb5nyLSU6TGzmN3P6ZfaRnLlltQuUoo4XpF9goCy
lvfIblpXVkTWGs39Te5qB9BvwzqOCQkIHsK+fpgs6s4u5X+KGR94xzSw7Q6Odk8CEqLJXT7Ixke9
0IDVyQSdQYSHUioou059SasC8zysGWQcFT2vchxpKdTuoa8an349ZohBT2XqHqnPk1Xs8YNVVBoY
bVcIaeMk/MDNHqVER4pjpMP3957hLZ3bkbEeo4iHQGinLmSC1zeuczd7L/TZxgenyS+57jCjrl4c
be6etSCDjCUh5U30CTXtdhpjUGKbIM+LYzbazKvosdDHqB9axz8k8wsl4HbLLKrb4mr8AG3NzZyG
UJkAbTMhsCgWUDr5FH4Yw12cgGBZZA/Ae3JKFG5d+8zlSK4APLtKiaI6Vt+ajKqXfW9lUXeiBnnv
ctHZMeqnQxUvCH6CMNkExud5nODb6MT0xa62AXe0GmSMZT+bwMZOLVh9w20aYsPhIQhtbLejUz/V
oCYu1jLR4SMLEgTcjDXUKpptEVdiz/wc28HM1WnInr2aKN6c/rGezi2dUgusWt8tOxHpDwzF/R0I
ubHuy3UQRy9lVEPzjIqXtotIDO3yX1kSGHuGpcVujozvLkCRHIH/SBMzOQyS7ysbPRr6TuPRrY2M
Ou94P8xPppWcu8JgMGdFzrrKg40X6N+TeAALbNqfKPW8xCEqgMEULhEKgXN2UPMAdxuMY0FnfPDy
cBdW+LazqezPZG/lu5E3YNVdc45xTJ+ZlJC8rC0/BsqlZPIiqZ0+JVBRuTYktL9sb4/yozvQSXxy
p3ba+0Y5AO72uG+4jXM2GbgfK+oXbk5tiAu/aUyECRvI5cqsaKmB6t2B7ImziDOEdkHir/m2pBfI
jtSR5uiYecO+TEd733vMoweP66gseW2YwTZMy8xhlVvtL9NtYWEHBNlic9TO0PvsfTiYj1ph2+cC
QyUtRZqyUVbn5yiDRowxlDqP4yaHYlzuu8QoDkQv31nTrJ9xwNsbPorNGNLrimo/vbiF9dnvl2QP
4ZmU+aGuDtiY7kqykldJMSfbqBHOhuGtc30XjXwr6v3Uyy8KUe5JbeTdOB34ol3fZUEJ+kwHjDTs
kN9yZZ4ovOFMua6C1Tt63SdCrFB2O9aHkkLHRoO7MeOj2jXCfJqYh54gRN+igtSayhASGlzLLmGo
WS7Dr9xmXIukFtFX8jpk7EWSQOwa2WaNCbpMn8VjWBAQOfvLnYolCq0CryFhFT3ZHftRW+5qSGIr
Naz6zwD0XwxATRwNjP7++Qj0/uf4v+5+TvH38u0Y9PfDfg9C4RkDPBYOBQeLgSODzb8HoYYOC9kG
jk7uBZlUpnOjJFuufJAuXB7lkjsh/Wf/PQo1/mFh9XMYHfsuqi3h/TujUM/HGvg2/kMndUNwIbCF
bRuOb4t3o9AaFcAyIj26tHW8DmsnQLdV9cs+5aKaKPurMrhFpl/ra4cZ3ypy+U1qFEqjuKXfgCpT
5ATgWfaFHKnp1EIzvC4QtE2ngC4SuMH5S25gHrcqnDJ+UWO3VauF5w/GVq32QYGTRh5Xi9Slua+l
PiBX6f0upT28surHOu/H3c1rbCgXstomlLE4xvkPRrjQeyQCQS2U3/i22ecWRUwD6XEgIQqLDU9E
eZBLZeVXq93Cr63I3XmDOQ5ribQg3ZzJalMdkJM9rrbLFd6sHMjKlHxb2L2I9r0cJEu/P5rb34tY
bo6aTT0OdbnaXwU2wz4kI+t6mPH3Mlpn6Shv+VCWz5kB4PLqGX9jH3d7XIEpobRVgwnEkvZxZQBW
C7WZxDgFjVj71cCIH89hDAVsad1hM2N9nmjBlpssCryVHdB2r4YfXY4esAcKjziCNCo/B57cPzQJ
AEAVLI8pmVYtuXNIATtyuIYPQZTsjaDRD4aXM1gwIsIcm3tks/Z+dustIlwapGtH3q2WIm3O9EGa
M/2fcj8YxtcgTbeuRT0dPCNeEFTcZBgvOaSdJcNCTV2kLY/KL67+NolTf8wWQoGXu4Iamfr7hQtI
hLQVXtM9inJ0NgZyJVREfUIwK42qdak7P7uyaLdOEPcnDJD9Sa35f6/d9lnViDDmtq3OuW3eHqf2
6X5AcBxF120z99Xhdt6/eJr3h9XThmZE+VOtXo+nBDjh0L69pq3e3G379nr//r6GODA4ZQvqavmp
qEXe6L/X3u0bMkjamu1Tutu9e6nrR/DuY3q3ORUJI8a+pcovXysajWrftMEpk1yoWP6+1KL4ezNV
5K/btjrcFAnULfUYdeR60u2RgvL03LnRGvtojcLjfz7tu323l6+IkEeq84eH3M65vRsqU7BdyZfb
3F78T+fdnk8Le5/wXP9y23V76G3f7f9225e25gODsplvuKShASL5CB083EWSoKGVLKq2hAPaS6Vy
Q/wWJdR3q6YnKfcoB5OeWYvp1C16DYOUTwezxVo9x+3Z3m2q50pdyehQR3x+bJTH5YvTgoILH2TX
1/vT49S+64PV86g3cn2G27ZaU2e+21cykcJXS6bPOEYU4YIvYjvmQBE6FD6n2M9wR6vtOEOqvH6/
as/4vyBYchl9f6jqD7nFREbyXK6YqbnAucXUj3mLYr7II82V7nI7KVT8NIVl0uWN43aq2uwdYezm
1L6n8ALGQy48CUFRi9aIuUIbWtPvlrl9UvvUeWoNiS3e5Nu2evBt8/Y0o3RVq81Ih1sKfhaol/x0
CMQZpPP598KGVriuPaDFbw50rb2JUxzMvUHbiSv028Wf9oHIguoZrhTPS1HN1Jpiuqm1FAsl+ejy
d4NS/lCJwdhPHdHJmJwEmYee5+2MIr5/f/L1cWqvpr7WtMh2iZlF+PMYP6gF+TG8+yqEnI3u6+TI
m5taxBJbodbUAQODNXyq8rPeTMMRMVR7UgvT1ZEdFgkEDtx9r/hVbBQNBHNWraXRbyWabvLamNYW
8m935OJkyxTIUXB7uC3Uvqi0v8FhNrZCWt4nN1hOg1wUNv/fYmiv4bWpzK1sQzIusYCtBlFWaDex
qY9yQSd+3ju9c2ImP9K/HcxmF4rluSEPmModue3qb67+vrP8I6P85gujdvbqu2NLkAq98SxkBhtY
ZsPVm1oLTS9EZ+qTUB9MgENIGHiFAplS6UtLulqLbFIq1Rq9JHArPZ05KgAzXUJZXTQXgbCbEWB5
0iWkyYxKHfeQThLDXLd0LduNPYllfOGDKk+2BSC/qaiJ2dhPli1AB4p/OUZywty77YRCCsdP7J8y
Yuu2saeNIKFdWtEAaL1JG7eNHNUJNXqTMb9YvdlWDMfrTrWtjqhFoUr9Fb4oyQ4NgHDL0v/t+JuT
1JOo7UyGPZtmd3d9yoWRIdZXxH+LZr14xoiNWZNuQ132F5hK/V5MMebZagRvlR8cI7SPpjyuFpgC
f6+1qnOhttUjb+d0Cvjz7vTbOY1TC4JadSxsMZ48tVgU2Uqt8i0DOFTJ4e4fj89OqK/KEufAu3PU
2f8f+9Qp11dRD4HD9iP0Q0KF/n47au32Xx0I3F2JOfcRzPBBqE/r9t99t6n+o2Ay7eWpk3eh28KQ
N6HbZijvIIG8fZH9t7OayeELK28tpbqb3U5UaxMOuoUG4n8/5nb4+rR4SxHX/f2Caqfbxjzdu5dV
5/zTfWgBqK5m1g7DGXpMVBQntUBJx1O9X1XbhWb8Pun94da2+VP+8+NvnvT9qW+2r6tvnnsyJ351
Wu9cn/p/HFenIp0iUdv48eY1/rz651e6vel0Nj7MmBh2b96BWr2d8uYp1JH322rnm4dfj795OxYc
9RZAW6Kl5ptF9vdmXiZbUWOSUmfc9t8e4Ao9IHcr+3LbFYgO97Sd5bgd5Ko6QgqjcV2jngwkL0aa
pTcntZgAsOHtZ0GYAa0Ttap2qsNZVwGDup2p1qIsMrDNE0aX3A47vZwsq+Nvns4s8vZkjkAY1mpV
Hb++ktpOmuXDAjJiR3nZNyjy8L7Uw9Xam+e8vaXbYf7cz2hhup2RozsfoKyp38rtF6E2RehQQrv+
LpwhQdd1O0vP4Z8EMaMQbqdgthQPM1IjoFGOdW4Lr8DY5BfU59ypFtyKfIM7XonVUC20YUE/oVbz
JbXpgctD/s+mt+PT5EtWWiZ/M0IOzyY5nLtt5tMOlbbtSayqZCi0cFcZ7FBBmC0N8Gz/E9n2D0Rv
66ys91OK/802XqigN6eyH17daJWfYzL2wK0IUpKEv1Vz65SnKf2z31n59gYWU3P42wx/iZtoK0Ju
K1pfJGe9N+HlhAxwVca3xc0cVA/m/oT8Hky+o3A+ZvxfbHs6t4LmjM7Qi++OQZzR1kPlt2g2wsb0
4TZ3VaUINYvNJ5x3tTSL+ONg/Ie+dQ0h+1cFO4Ossf9Xwe6uLLqvxf+daXZ9zN/VOvEPnZgzrhaG
YVoU4G7VOsOhWmcY9IQFeC6Kd3/3jIXKNCNGF8OeTRCaTIH8Xa0T4h8WPVDidU1mANT//q1MM0qJ
75rGtIwhn1v8s2yqgsKTgZRvAFwkaKRmEMzRg8McIjAamg5pWRxgPU6rXNOPS8EEPcksJB1A27Mh
/uK1HgqzyTHAFBHkUUfnXi8G/J20XPrilyd7bRWGQtPrnkXVYEseBOLJwUYepaG/6BCB9LX7qbXL
p3y0H/zIBGYPI0D/kM7dtwVncOkmCyWmaKbdY/1Fvfw71vC9I/LuIUtn/SlCZ0SkABcWACVZ0FNs
chbgoUTLDJ2wViMIMSt9rJflk2bnn61Zi/flr3AsySvCqeoRVoXwuthFDWJMkDk9QPNsT3CwQUfT
obYfh69ZhuQ1ducfk4ikEwC/fyNg16Cy0hGkct2eT+HwdVr09ClHHNn7TGvapUkurumesTIIcPqg
lLN+DjfLKCAB+fGPuvdoTGTlzreBKg0bw2z1PT30fTn5TBfhHZGXka45Y9qbFd5pXOEnnYjgfYR9
n5kFpjGP/7mY+v6CZaMKbWfnaFnMhTf3Nv2Yopkqo01izo9RtiuwTz3UBRacKrU3nQg9BKz+CwJy
Iica/bEbSqK4NJgIS0rwlFO9tHwHtpphw60R2avRABsByfvV6PF4WjGp5rEEHTFbx/fHVMxKWuSS
OKUcQt62XMJBbuKgr2p4jlxl8UDT48ga+CpO0+9DPgF8nkA5JveLkQ3PziLEzqTNty5EOBMqgA0O
yBVeV29+qAltRTGQ/UpSTcOF5YEYmo9k3IrDPPAcS9p8cquCzomb+5sow6Zd2sQA2MN2SqLhSEsQ
eXJWokSya/mHne41CxN7shDmFjPLRLhl7wjDMfaxm+/4pdzRWv1mhEm/x5X7BQoy7KUIHeowS7ns
fVSHyXq0qq95Rzdb6wrQZ21yXxtNunGqxdlN1sUyCRALaWcygUE7mFEEz8xfvh5VxyjvX/U4W7bw
a6R10tpOZRJvrMYEMQ+WuHMObfkdPB0Dl8IEU0/EyZ6oxPmio7nAWmg++aDKNlEzFM8RDp3Ix7JY
twY5d/bI+4k2qFIJhm6B69bTKpniZ2TLuhMl21p8h5ZURF2/0ZsHF4LTLpTZQ1jNopzft2ts8EPQ
9jaGNU2t9Dh75Wfkf5Re7XSTx6RtND7Se/wGX/Mm+NGBDoTqiscBhs8uBpvVzjRMxWz/dIvpztJl
mlMykr5T09ue8HZujCEtcCIQeQaMpd8ZdrcayAo4aKTYzowSQvqCjWGBv0xea9ubjm5lLY8NVKWp
L7pNQ5L0ViKmmtg3SCgpm+1S5P2mzw781WgDEqO3Jx8BHYWnf4njblMSCD97ZMfhRQ9c+wefOFiy
zjTO6fjYdSXMA4+/bYcWVwsZXhXiOPGdbULsHsRcwC8yz0SwfiUMmsiKfjrYUrOwOG2+xt5OzSPO
iU3DKnpMzOi18qN7smyaTeSB9BxKvnIAQHVpOLI2XiFblwLIC6LGuWvDnS6KaV/5+Vrrg3Hna6DR
yGwOSxTWYzFZ+7oPHmp9FWnJliY8oU8GWm4h1oY+dDtTaMRS4SkgTcUu4ocit+wHzUXrMQZUHUhY
ekr6+S76GGOuywykfYmUQehInENk3WMLY8CJvb2JvBQ6VHBoxAzcfaLReOztrHmIEjOlKEZ6c4Hy
nzkH0nZGWQuI37hEzZb51ERGG9mqH+rn2y51RktCCK2Z62Oux+QD32ybSPU281LxHfW04ZQuJRUa
uWaM1uOiOT8sSOpJZBl7hXJGv1udFO1XbapF2jg5tDHxqxuWcVnXLk3oufUfkGdRu0gpNbQTKDna
x+FDC9/GMdNhRYSej+pXXBYu1Bsncs011H7tPiJZS0dnSL0ODYLq7XgqsuLW5mklP3jhY1irDsGt
zdPKat5tn9FNBI1Eo2Q0LO6TwW0U4X67ieSVkAzNZwtnIC37YReay4eSSB8Ld/g9KWKHqI2zwyz6
B12zDCpOLCo7NE8ijI59C5K2aIz0VNtnvlcwkmzn0QnDz10AAW3CLkO5DOFDeOcBJj5aqlTVVGF+
aFJzq9jLsW3Uu6YLXyanLHTC7/ijKExzJlF0GHtzEjuQHW68tJ3x68QHx6QsjEnia8dktUus+oy6
41c5A/TVPCfZJ277oGSY10Gx7EHp7j11j+UoLK0oD4opiy/FH5zg4M5oMZxw2WBbsWFaMLZVC9UP
7POW2ppaNXB3IfQvu21tQU/Ummxbd45OpBh8hzEltqUSJVfcG2dZjbnp9KQnGD729CL0nPpleYoc
d6JuCMMuMPRLmDrDkR/nF93Qyx3u3GM81vlOzyTvZzDX+dgam1xIJnOQGtvrN8DSwSx2MGrWhuwl
3Ib4au3dPjPsIUdhaYQn3xHuEMtPJG+Tab1I/q76lBqJec7hPavP5rZQmtTb5nUNEdnOtfXnQZYQ
1WLpZpJ8YnAfCc7xeS3gOK4SQBaVGJ2p2uc+ygBZUFPQYrWwAnTx2LRfi3TK1NdByVJD2CvbWjd/
kQMw0CiEk14Ee6hPcfSNWeh33DKk0dXy6z3J+Zon25u3zTwdivygjkzQQReMYpyZ1zKHYFFzPRfm
5+8z1DHMODsxtCj42lkcbs80FEO+cUzCStWz4WT4/YrXp7m+hHwHau3Ny6jtPu8/QlDne/r3KWpN
Pc317dxe6naO2kfS/Fbgiwv3eeJ+eXfwn26qA++e8/pWry+njl93qM/szX/jzao6K/D6hRHIlE6X
TIaMvHvqN6f/8X/y5+N/PPXdM6tNNyf5wCUCQWQMzKWT8TzJJAX4C1OIyt/YQ6ttDupAMBsQ8NVq
HsZgAnCURGe1becf+ZHwk4/sFxdQzy5cCHnwVMjDn1fbiiGeVif42QyQvWDERsAcHY1Pt6TireGP
0dfqoWpbLYyoGA5NAMLLGIzmUGVet6lk9oSoz8Uo/xMC2VzVmjp6w5LC+iBpRxloSVV9nFUZlHJz
swnj6sHNSReQ5e9ypE6E9Afav9y8prrcttXOW1rJu4eUY9Ydho5hkZQIqIUqM6s1M02mjUgYB6iY
EPUkmIr8ea1WkZcSF6NeHoAge9Xqm72jZ70WslShGhOz71uABOq/HEVRj9AO9YmWHbsBD9o68Xxt
O6UmGX/R19AEEKp6SmqhelIJg2E68sQumXP2rZjNk59YXPsWpEiiguDg9weVdWNMJlVzH2duBSCr
hG0nPxur+5GPWn68darUGn4pWBvu0aHku4w+Wgr6/ur/EaTOS1CP6a5QFwS1T30MXHvdI4+7vT9T
3jGHGU/p7VMEJMP4XNXccw9ZVmDjs25kDZuR0uuASIba3N8FeyELzY2VvVaTYeMbh9WDWY9roK5N
9X723CPm+eepSfYMCSDPQDrKE0Cpqstk9jVogtigPJu5uDzUu/TT7r6xsJmpt6DeF7Cr6djBh7Mo
iunCerqeKDOG1N9TbRZ9/z2xUCFOZQkWrJTt5VuXS8VNXbtTqlF17VnRFKgA/mbEBI7/xd6ZNLet
rFv2r1TUHDfQZ6Ii3oQ9RYqirNaaIGT5GH3f49fXAnSrJMu6cr15DQ4PSdFs0CQyv2/vtdW1lpDX
N1g1cXSNKszdW9NvbuRwLPzK/SR53b+f9QznDQtN+p+4HZiPk0dq+REcpEIYeOun8AFJkBDObQxZ
bLJ5z8yHNTJJkvtYXkz9o/nXzH+bb96Chd725OsBPZ0+84s/PJxf97Zh/uNbERnWM/e4nE+5+Vib
v8z8MJnTF94ez/denxzpOkLqFGgipz2Agd7eqaP1mmc1fyxrTWCL891+PtVe787pHfO3ec1rmu++
C7t6/bd5Kpc980TFaW7nqKlwSgPwFRcD7XyaUDYBk+cN5hOt83zr+G20y+aYjvnlr3fd6YoULF2r
YU7x2oqajtT53tvNfPTOD4cRPtqg6TjlMML+3zFp/tnzDZ5TLvnz3XeRaq/fHtQSUaOXfVbHIED7
qyobxo3dY//CwofixTZ/yPmLYL3Rpa7u5409Z4vN9962/dtzglSQZepZCnw5RoH5D/Onvz18+7fz
vbfd+PaHt/f78G+D9K7BPcsYRqtuHjgb4ZcT04DH85nHFo/qw/z49cuPuUYhReng+0zD9by33o4t
qCTelEcwH64BIv+BU4l94DcNU5n5SPn87vwWr0NVnw3VTuJDj6fJWzjdzGPJ/HC+Nz/39nB+zp7Q
sP+t180v7tyXTitTaNj/5zRq5wP07fR7jdV6PZjnZx09bcbX2LCPr3rbEK//6uO7fnx2/vu7J9/d
VbQSEph9q41q+JqR9RZiNX/sPPR8eO7t4fzX17i3+e7bzbw/3h7O9+Z/9x/fNZ9bBm//ZH7hh4/6
7LkP7/rhk7xpwEfuUQJGY40+Te2pJBhtMW7nc/3tZpQGxNy5Sf325Hzv7blxjnKZHxe1wdn++sp5
uJ3f/O2l7/4y33VNryVYW2dIno5oRHKkBr2dKO8ev96dz6t3z86P59e/Pz0dvCUBOppo1CjpMTku
XmAf27pqnuMRg43twe5Mc2dbFxTfnO4O0K+xVKtGvWM46eH+5eKaujDh3yPAL9B2e7MwVKA89vA9
NVOs/4ZyR5qnc8ayQPq8295EIQa5rOydtRpG/j6Apqja1re0D3V+oEtRr4rz4zgEKaTqOtwnZnIc
RUC5kTrJ0h/AQMqWZLdOUK1rMWwq8xr84w9+HU7GdID1w6JqTPqVnKOW5svrfGF9u3kNfHx7/E4m
8tnLPzw3X7rn514/YX6fD695/YQOJZZdbenZvIsSk3/JBptjr+Y22Guq1/z49W4yDwi/p3LNf8Yv
MqyELeDI1tOgNv/zRAqS7ud/00ZFhdu1uJ7/MMwLsc/vBh46bwtqoxaUNvSgoKeG1y3jrm64bJoo
+Tv/RaTHRsnZ0bBlQlPsgvQxSmJzE1TljoKduOhUI16yjrpoZW3eV3lwJuftKHvnZKTtcyDD/Eli
uSfqy/puNdY3WBQvue5ay2l4XgdM/XedJjF+jPTazCDtIFbDjW3giK8UT6lWRYW1CH18vErCmrom
dcZtrTSH8gnSgrXRPWaGhSJrPuLsxaq3c7saXMyQlYC/agIQfHKTcAbscPerRLFGB43r7M7L+SU2
+Bgs+NZKUdx7u2m+ez6Rql6c6CtrSoCkzkaVr6UKRiF8UcipAu+CDHCEzYnR9waVguHU+h5VChvT
eKoSn+GCHMSuG6+HnHtWg9nO60ZM4BVYgsqN16mZ/VQ058pU8A2McBbsXPmVKERCJwqUALSuiyC2
7mMbE7ugMFfkmThjfHv2B2LBBLA9igPrKnMfGtwqMkFQE6IwiW22ahsHS/0Hxvv61Az1uKRvvLFC
ayNKFw5Ykv4cZL63FLhhmd/3GxbJUK6j9FxkqnPFuu9FOL5yoWZC7nA44Uajfq11xEwB88BKhPKt
SvMNTVpaHfbEd8W47ckYUKgSr1m2UTknC6jICCeLUQcpYWtvkh4oa5dFTD9pIjgAgiCe+TlgbxCO
gO8jj7KFZpYro6biqaTGTZcV8mANhQmiNV2VRXXnjATSC+E5a1M6N+FEIYjUKrgOrebRRy4c0aW+
zRysDuQX3CoZAcpCd3DPsOQ5NJp7mZJXRwyuTUEbPuHgB+ohLS1wKK0GHBMEiXSK5yHB+ZyPEWCP
3pRY5JPqKLCjb20l/d7IUzpUA/CGulrQkqBQrom7ZNCeWX2yqjRjbUMY7a53S5ef21N0TikzNQqc
Ka39YXcxfkQzuwCxbx8Lo4O6k0fLafT3sdlTeKk54tJlDLmmRgBwLBuP0E2t2ddg5hfGnu6iQspZ
8N3sPQI4KLAWTblLrswaRl1s06twtPL7aFQ/EwejZ6zZtyYo6REPuMg1/wc+yB9h3qc3ZRuFCM0y
tLMZ9nQ90E71QK2cfsvSLLuDA7L7pou1o+hYhAFv3mSdd+yBlew6IhX6jA4b4fTedmj+8USQnqMu
+on6CT6BzNdhmdGcq6FRl6CqbNKlG/XHaIPGZqSIqCAAteYy9D3CsbjQId+ty6J4BHRjrgOHyBMF
AF1bYYufNOtR4z+PtZ0vHCNm+hmH69I1H7ONnnUVYZHVk93RSgiHR68TsO5r/Wh3+hO6dGedKUCS
nHatAhbJX9LC8q9DNSkXeZ72ZB+UFJsgXrdGWR4FOu+lZnffdWFzkFAjHgLYKY4iXjQXmnWrJNGV
jZI6sA0iWoh0B2kkbgfPTFYaQIo19s6YaEt9SaIokjSVYzYEydBOvcQ4h6GQ587PhFJb0kP1QuB/
xAZ2LQrk2DXoZCH2kc1aU4sfnICrIYEtkBHJNimVGwk/j0optHTqntiatqYRYV+MbSA1Jy5/CIxI
3yjE3mM/rofiJoOb9oJFDfDQQ5dCujGlT4BF7JIRw4ZUtPjQhS2OdT5u5Q33utU+OF2ibOIBZqrO
4M8E85xYyaFDd7k2lDFbmDmcOGmCC9PA0JDDbRh8aeu+tTL1onAfCPRYWbFYG0l1bzLfWeiO6ICh
6AdZKhFFEPdadwO4Hy4WXkCKq27MD/C7KJKTb0i8i3Ypm4BEzLw/mb3irgLcvstg4LqUeKRG0AAY
jsxnFkVb/jIz094VsIVAXePfzYlbN6KEFbxJnXZM93UJtDnpmnRfmKwIbd1saGhylnuZ5ixifehI
R7E3Q9F1l26OrlvSZN7kNG0CJycrtMH9Bd+L+krQcgY2Hf1sCruQHUJGF2HSlO3NeiWd73lNz1Qv
aQV5qvdL8eoXD6z8sjau284QeyNrE04ofTNZeZc+JMoUwOulMep3QNmwTw5RdGgU48IYnosqV06x
PnK4+PFlpyjN0kzCdk9TjvDmFhZkaOLcYrBkaFiIBMNp24JVq8vqID0BKgdp6gPj48F2MG97Kgdq
ClGrMRisdA0PKQiXb1TmV3VCErHKFltFhoOzLfKfQi07hTKDWlnRsavLbFxgL7nUlfY81uGBlI9y
hYvwByvmbVVQrHWCS5riOq5cqBm09WiEut6lbuv5sinkicDNAOouvNem1ehW2f21FVj+No8BVJgZ
OU9p6hwutJxecM/peFCVu1hj63qU6ReOa5tLI3gAqSzX8bPr0tUHixdv+pCJNcbGXTDctypC1Va5
LqY8Zt2yr/vB2NKYiwCvbygeGWCmh6PTcYoX0llXw9S96ZsnutucoMReLDIzUXY4tpdWot1Fg19f
ezA2FjrANel3+yZmC8HD35ROHx40FaK6QshWfuz6ygHxAcMMqEwGs2+t2ylA/r5FFJ4BzpgAEepw
EdFRjlPsJp51HkD1MIwb0Yor1IWOB3vZxczHWytapzrgsLxO+rULTXjVjsFNQ9rKYkhsZtMFAtgB
Bi4678pb60T/kLZZQIY9izE+RdDgluLJAP+5HIyW0pZerA1/7NeqDXPK8kE6p6DtyMeAEln0ytS0
nOJ7dXWZRwdTeRy6SGw9o+Osj0kmaoPq+9hB8kWCe9sPyhlHFpshBTPOQaJP8TBQHEHJdtL6PqDU
6JP80CmxhrkXz7hBqtouaLt7CRRPE2mxr8OSlCoRkTlt7ElrVujs+83esYcVEmomzIEvFr1y9hvA
qcybcvKUDC0fv4XGZgpz8wF44Y8/CcXtT25XbJyI5hMcyWhRDs9U2pBFW/7PPB2PvSHcNf1atkSg
bfx9JryRHdRejQmJxAbWZQamKgCX2NdcUDEgL7yoZIKZjxdclegEE8AT68GwcJPqsUV9sQKO+l1a
7d5pBMRmXPCO4/9Khug7ShPgydQlAGPW33SQ9Bvfaq1d78kffhLdWsQGrBHEQNgVst5Ucc80SbNu
fPGQsP6hHY1Lqoxzew379ZhYl0J5Ep5fbMHYEZ6mHJRu7I7d1KsakBxX5IOAemIqxmiapZH/LWir
g8hGsRc4nZFIkyQzMCgXxKauBk3Q9e1aQuAWEbEYumGEGB6aeznIX2Vha1iGITxNDu7WHy5bZABR
WWCokgjKgZoTDYt8IWpy0uHOjo4zf7C5Fku9RLjcgNIOGzzJvb3XK8c6srhgzZC0VJcJZ/XUXSwz
c6M8pp3ORJ0o54Me0ExP5J6roXkTMDoIuWdEh7Yi8XVnw0Etz1GvOps46V7Gxvzlpi4MASRAAU78
ZWKSJuKHK7xkyDVbZ1OE2cpuQNpmljPsO9c9qVWrozTfi6lXGNDvHAl+2aZhUa7IIrMX6NuDdWJM
IxCDn1F156bvL1AOhsyq4u1YDYQBuOigSQVnEh6pW6VvWkiS6q4PE/M6GVeIXmiE+rCc/e/pUJ4q
yytPwF+RkvilchV72qbM043t5/mpZgGtSTU9RUG/MeEu6FVXLMNBPiWJToPQiOplbsuCo1/e+Xax
GpgB9G7+LRTDNtPMrdnW8aox+pxibAU3we6OcTquPdqSq9DW74dC+0mESgwqDfFgIPDj55aRLOMk
3LJseCyyGpUNmoMYUhOmx4nW003S5bHYOWm5JdHFXDqC4M+hQ6ff3JFvJy7S8NyoxjRDB/4Oue4Z
x+JRBBSAoBZGE2UC57xmtQfq8GSJe/u44Sjs9Ho8kb5yQ4DeiyWt7jGTzkMBTn9RGfHPIFRsYELA
/Jnu7nqD4ws8aRlZ+n1ciocKZQ8NUm1dezY0xRSQVGqkS4V8lI3ao0uCTLrTUgjntZlgnO+sVRLD
PRoRO4WBcpeGMJcqFUoR8ltgJFTRU218AByET7CPN75kX9pWyJGTkUZSDlB++8bfkIqJcgXXv0SY
tsyo3Wn+qlWMU2eAzC2MmGCOoSVeol8KBWJUp8fa1oNmubNHIKdxj10RgNYiMJno6H3fAUyFNkek
IWJZ+BJcbzaKINSyjbnkRmi+NOJOKG8iVtHA8+sYsy234XKGsaMvKgl5BaJm44toTX4yoc4JaXVg
ULsoh8pS5yQh48dfx/IYqbAqg6a2HhKWS4TuqkvM3nJplWWMzYB3bwlukGqdkKdowQOhLdaXhIhA
52tXiYd6jHnwVR0C04xZfDCSxVF1YYnBgnkeuywTB3dVjt0UMjySGWmySm5ltU2gJ8McH3ZDFV4n
Nlh0HwI0J3W2Dt2Ar1KTHO8mLulahrK0SXsXedleh4CILRfxlg91f6OWqNNUxwoJ/as54TgCN1rA
6O+llnYBT9bfuEN8r4YGwzwXrc63lS3JQXRHJAwb8Fp9V93L4Jtv1vchHkzwXkjsI7lp09DeszdK
rwLXHS4Vx2PnmXJcRbDviH4CvFKDuDMyNYb369z7OTQV+t7Xmu7ZWxRl6VaYBfSbMFo1JfQwbdS0
K01PkNO5TGa0Uodyg9lX+JAbKtxQyuAA6Y3+IY7mB/377fQVYRY3TxZVLuJR4ruy76iGDfXOqr2t
k8CekNiSoaQ8EoawaQX+PWfjWUazioraOvwqCiW6IJaLXyDkN50lCMmLsGlNsgA91zPATrBLc6vd
sK5YeF7ln5pMkDbWw4WlMIwGr2y4DDR3o948JpqnnzK23lU9lie1h61i95mgCoJ1lUzNdOOUxk0o
px6sLWCK1VMNYrhqiqzcVJoBsarocS4bmrcmAQQKp1b/fxjA/5O2WKNH+SUMYBNnZfDzN23xv//N
v7XFUv0XOCmJ1MzSrBk59W8YlRT/spEZWrDBJlmxId7RqDQ4AAZ4KCq9toq0+C3YVzf/ZaFUBg6g
2sLWbcf673AA9Ek3/D7Y17ENyzQgAQAqIMtowl691xV7Xa+OEoTpDhgmirSkDK6UMAsPMFSvakAk
K8IxCEXlYnuE06MBoi0yEk6iVZifTeQBB71pTkodMZLlZbcUVpkeJ1QODFHCSJqUrpHWXlYW0Zul
mhZTB06u3mm5z69f9n+kTXLOsKhX//U/P5AMLFU3kURTelelYAN/zOwtCm+E4QLJGw1puawaLOFw
7VkGTII4Hc3MCMS8ccRPQULKXz5bmzAJ77bf64c70kLaaRJpaX8IDC7BN2sASeotMzOwVxkyZcLu
ysFfQ3zqCHabUjtyZREVzCYNwJhf//ZPP5/dRlKK4BgzDVgS7/ffqPUg1E2z3iayOhtmF620DjpB
ldrIbT1kn+QiBqCdgqRaSzSIr8PCS/+/vH+yT7a99uH4mX+/wa83Obx11NUffn/f1k0UW2x8y8Ic
EpbtN68EFGUMiPpU05ewb2rwMjJ4KdsplXBgsZtQxVPJ6jBYieSl8pdN8vk3gvQynVyaQ/D1b1uk
7n3XNfK63ioUIBZa2PvrVDOL4182PCfnhx1vkYmtCylNNE9A5X7/mMqTRtUWLhSzkdguZLjUvHqb
CZDbUfGqvQuVTILTWGVIF1tt13RKdxYlq6wYpv4xN+BDxL1tH8LAlNuvv9u0zX8/Ji1dY3zARqBz
SJrTFnrnFbCKVjd8rW4oAvxkugwoTPFfTAPE7ODeBiaKYNtlsfn1h/652S1d1x3dMiWJ439Q7Vwi
u1HCZM0W6I4F+sch3hGQ7frrT/lsq+tEnjtSqA6xUtPf3/00VRIZqEURP80jJnykbQGc2waRb2jF
X46jz7bi+4/6sINBungFEdPNFqUdGUxxu/Ka8GcOK54psgl0zyALi3XZ1z/Q+GD04ISydCkk4Bgg
hRzAHwZkMMs2aRCc0LiYYaOjXt85CZDhSfoOhAj4uoPsd2iI7ehua2ECtS3aHUODA4FWRCz9Eax3
obJVOlvfRfD4+d76prUZd2VDHN7QE6dpMZtsG8qupCqR1mDAeHB18jj6lrAX71el4dMYonNJxg9R
wEQ6aYMeHDFxePW11ihPZmEFu7/88mmDfjhsJ+eNqtmWhIrz8bCVpNPoOMZgi+g1YSt9cG3UKdgZ
j1+l+C2R5OQowdhei9a5rWJgHaE5nLu0Fau+x0xgpzeETxcLVUF4PlUCcpmhVxtCFhQB6w18bxBH
W1oiJVy/2MpOIIN3+RSYUgA6HHXjaOkm0ozqJUjAUXmyU3fu42DTENInproePnz9kzXtz2uXZahc
u6bByuK/D6dq6MR2NFpxvc0KARm9GQ8kZvyDtgEXdXc3hnRjxkYqU/uw36UDm0Oxfg1OdVJrMrfG
UDl62c804v+q+l0nNmJV5tp3H771OjCyYOlY2sZuLLyttb0hxkncOsjIHToMivTvyHChGia4TipF
oy9JwNzWLZnwpqtOZZPkkDhVje+Ev5lhct23EmdDflc3Ry2iSZZS/pKGuNRrFWCZtTT7QziSRGMg
2CYmqrjomvYaj8WdbA9RTzBtBm92lZk3qmrdSSu+KUPL2jm2ki/ttFnXLYmdGcysiPCM0iQAcxS5
AaiYlV5jBvcBQbUa6SZ1v4E4eWeEwbkRLYgMljsBqD85dC9DTm1TydNhrXlFwrZDLBahozmLFV0i
Zdfmza2pQo3slPrK64JDVJm4wfO7ImB2PpisS7M2vjDVArXuWKMNs0q8Qa3yTcuEs8icF7+0XjJR
ni3z1s4qmOWF9aRPPZzRfCRkiERAFlsJbFJWBiSn1ZI3KdvmzvYkdHALil6WwG5kvAoWaYlRyh/+
clT9OXBJy2LWylBsEgEvPowgPUT2BiBwDX+o3uRJv5VtpCy1oL91e8ibHsnPbgzi5+tj+dNPtbjq
WqolpgvB7yOzU3J0UN/ksqveV0Z33WTxr6a0T/2o3GFUeYgc+/HrT/xk7kP4B1cCzdEch+XtB4RV
5TltqsQNcy8KMSTAJYxt4U1JUWJdPluihU6gHtSaClRujeevP/zPExf7KZVylfhj1cDr9/vP9Rrg
khN7fauI7DGneRAOurInI08h9US/AJsnlJ9KJ5K/bGbN+GOUnHyvtmSea2AG/Lh3SSVR4NSxnc2G
4E/OMLo5SbuMvaEnrCt4TlgzLAksm4qy46li8MQ/FT/b7T09WO1v3+bPqz7fRkKzhZyrCS5dv2+G
iOB0zc6dCpYrsyDMRoj98mhNyZjejhw4MxHrnyqhgsA3SSqBNQXqJlwTvXybYVvYWrG6+nrP6J/t
GubDwM00y9C0P8hmRWaOQSuqrW7oILNjZZ1PfJY2aO9zb/jVVlMobQE6HFKfx3UvfkiM7NsgXPVY
xRoNT81bkCFZX/hSwdnYkJAsbNyS7NdVrXq3Wqhf1si/yKPU2i3xgC7ejsti9H/5ptuvUSC6f9nM
87Tm90ujxEsqphWh4bBW+zAX8UwF5YNvVBQ+RmebrmqvOWnCTWiLY6qMNSor7aQtaI0p0yXuo91Y
USKJrenET1itVar9rI9MXWyIvMuIzl6Obhism7MeEzr2XRxvVCtV4Xa7xr4x5a2qZ9A9bXIJe3Ng
CHOOTi+oj2T8YM/cezgKV30c7zy2URb4yV9mXxhkP84G+MmOhuFVQGRmBf37kUUDyEkG2VXbNqrg
wPg7XyA792EBjIV2bOuCSp5v7n26GssmTXuEEr+oNNJMYcLfNqayY3pOhLvb2ysWgLgtDHOk5kb3
twuzx6QnBzKcFrNTk7GOfxAIfVf6sbwgBqxaN900/7GNVZJjtaX3Gi0sPTeWdhtdSI/iUu5W9EqC
4XlEMUNhzoSn7FYkAakVsgj759fH9Dzr++MAeLc1PpxnXR13poficetRooU3O5Qk7oBKz4ixWuWR
pKbqchmdhAC2RrPJ0St9Sev3rg3rq6+/i/XZSM8EnIs0o5AmPg59VGJNchqbijoZtbTOlMPBJCe+
cYngKbThGFjERuVB41Lio1aPb+cqIYT0Sjj53jHjHV3o8uhmAJ2tnA5bRTKbcIhIJApjXCTTHIcI
5SXN2B8W+ZaLoMiea62hu+OZ+cItbLliY9zytrelbOg3UFZf+m0G7VVGEys/+BWn6E5coV/V4Gc3
VmI/JjnhxBJo/8IY3X4bIa9GZ7H3dYYoaciE8DLpbHpnKhWrD4bpPmsiu7ObkGt77qxFXTzQD18a
hR8cg8KgXewhpQjjVwf/f1xO/7m8oU6kauDGbWysM4by/fJmWhlMkNVqK83o2XPrbEXYjb/IRub0
X+/FTwZJm6UGnHQIlCympp38biFVxZGd0s+vtrmX/grzYplQ9i+K7Cw7P8E3PEUu4IM0U/P26w/+
ZMrLb9Slg6zHtIX6ceFcuF5DgLzF8Jxa66aFytPI3txHdfWiG/jARumuhN7UCzuN7IVFPM46GVjJ
0612ltGUtivkTxOP5xZjIqkjfhmuiT5zbfiDX3/VTw50WzXhqhkGkwsWtr9vo9oLCt0N1Qo/rjfx
gQ9ZFT63anzuFWuZBMGvSmR/K2bNk5YPZzoVP92Rmk5pDuL87x/qtErVBwFnl9Y2J5XSLmM/iqpg
Ndri6FECRqxDKqbiGDuqDN90V9LfS9tV50SEiWXmmd4NjhC/bjfk6RoLvJC3ARkudCX+MgX6c73G
jrS4dAr2i6l+nH7R2qCl2zImdRKNkpoLm3EQdaCtEg5r+eGvr/fGp0csSyTpaJTbqPT9vmFsJ4y8
pOkraNmXXa1fmiafqqf2icHZoOEh8iXJQ/FK+dsB++eKXMJdYDJtTjvkD/RCWCFB1sycxspYP5Ac
d03HXFm6tIAQi5SQDtIlsKh2HfWoGBDsEjtnYSSlS7XuXC9ZyqSyESK1G1VGF+OIIOLrDaN9Nmpo
kCaowZkCd/SHQ6YbGmv0q4gzSjGfGVXgp5t1uIny6pJ14z9+wOy4NeXG1lmvieEmNz34+2NOUBRK
FkaxX8bAJvz6W5mf7S9myOwpVrfS/Hgg117r6kaqlsjPvHCjJtCi4T3vMf2EKzRl4lTVoBRAOKgb
r1U93GD5PtcpIjahTM5DgoDBCm6Mvv+nCf3uptG8a7qs1ckjaUkxSJqW/mlkpDkWTkE0rmul24CJ
5inluuCE2mUtIW8Hju9cjjmXiRQDFmP7YK9922kfquIyzVkhkBTVbPdVXT+DYHhEvpLtFSMU93rh
/RwLYsxbzSctze8vY43LGmqZ/Eg7siqYA3y9wT7ZXtKxbZvBWDCX1j4c374ig8FK7WLbeuDqxgBD
uTkSe5k2KLIb6zbwm2tbKX+F3V+L2J/MtRyuOsJRhaZK+bGIHYQa5f5SFFs6jQJVTGPuAsV1t7pL
WorMbG3fleUFQqYOOB31TcMorAt/MP4yoHyyBVhLWbCSp27EH1cG4uDHOpcmib0BwVgmWoUiUnHn
dmm2FL723MtUOw1ZegxNvfrL4frZYpIPp5rLIkZQyzd/H170EYFG1vDhNQ3WReP5W11mCDE974i2
TV8HCgG/AGf3Yettch8dxte7/5NRBh607Zi2ZmuQYz7sfmZKae34wB/gnSXLHGu4i12wIrA2ROZc
qn/9xSyFPllLMqcEBS0cAVf641pSRkRWelP+Xtwmzo9MF0AN8to+9xRtNkFd3sQwUFaExzu3ikWo
Uda4Pw3h+wfRu8XW63EVhMozkTj+ukkGb9EFAaHBneGdG70+VhrAOy9rlCVo1oBUCZwIkmj5fCgt
xJdVdFSiXtxXlJhIWc5vdD9+qIZ2WIqqDJ/r3oFmX8XXFXITugiZxRVQZdmb9sFdWufdmqhsb5fo
vfEQmeaP1ia9Di1LypneyEtPm97I1NznSCjbEJGNrqrfqOYoqG2ZRorOug8chCWUv9xLNyAMPstM
5WypbXk96i5BzJ1xTWOjuKt/GZlEAtC39oM07ptRC/9pqeuXnb4om+BWsIK4zjpLuexK0qvzJGXN
TYfZQSeCIszzhoPfBOeRkJH7KgWXw9TTeUQwQvCDQKFR66Z5lTrxPTOZZg9PcTz1ukrERqNd1LXz
xCIousy1PjzKMVYXXCHT+34Ib9XSa1ZJR3qBQ0P4u8+8LRnq/tnMyBVumJKv6lEJFpEao7Uamuwm
DMSL7ufjixpp16mMv9dJoGxS3QwuB9EEl01f/8wHApwQU8bgGpMMzA1BH6z34hagRMoKrI4hMgQR
+aghxDF7HSBRFbFBhFKWM6tv4odagcuiTY/mp4Q/SuSfSHDR4gYnruzBqc6y+mKgTDI/pcncuqjJ
7IrToDuG002mmu3rvfk5l3SDqi3dbdADC40gjlN6tI/zvbebLvHadd5Rk5NWnmwG+K5EK2TBpdsN
waVnTso/bygmeU52QE6Byo7Ed5KcRfkEaoHVy0jkJopBSMjTPcxCMQItXV1ErTdeKVk5XjVweDO3
uJqfofM3XAUxLFw5YivET1GnrnV+uylS0ETMVU4iqfyVVUX9NqX8vqtwOTPHzc27PjL8XS2SLW6O
cVF3LrLViCUVoqfifmAPbHzU9IjELffGlNlGG1LtQfGz7FBBXTIUpslqnhNKmmvKtz4rrttY1JdZ
mCpnaDfL0QHV7faKsbI8y731fOTofoWBZ36YMMW/RB24aqp+X6Keht4jou7MNAFJC/mFdRg05ypa
CTU86NBakXE6FpzcPt63eeEuNaChG9wC4bVJKO8k8gfpMxD/MA425Xe79Q+GGrQHgKYEXkK8v4+H
MN7mWS7Wdarj5QgrBaRQnTC3ImIImO/9YGqUMLwWzLfijvd6hHvQ1JzrRC3L++Qpnp40Kz/eQ5vh
ZMjFlojp4s5zneEGcf2iFFpxVwxlsaoiAjvy0QjXdjZFI7EkvrKrwLia7zF1xcMiFwIS7EbrauZI
4WAgMi9GsUHy/QTMnVxwWdsXZLTbHN/QnGo3O7U9wl3aa+XWQouU8FvupholObpSLHzLazchQowb
NSFPGGUucTDV2hn52U7rOnetn9orFSQqil4+uA2aGKd8l18iSx8PfV5tKv2glWTe0j13r+u2naKB
zUdkLwcNMPuV3enGKas4TjJdQoIpk/qy6tB+27n/07eTASCURzZRphabzCNuta0I3wjTOrkZk+aa
JHb7exJKjClt3u8V5KCPVn9PlGdybwTmhOSncJyGLVFLhfze+BeFPthP9H/7DfSIelcpXvRokeNZ
Tc/bxpTTmeNgaRHGkZiUVXe2iflVL/Vh1/iQryCZ36dD8MRAEj+RasvLo5tQz8qz1CL73g83hhck
933TNdeGDC794Z70We1Wlk52RYLTHbAO984KxugU1srL/Cg2g+AyrZBYJy5y1y5V2BvUXq+5yCyE
Z7s3znQz1CaxSv5oHmJaoKTA6iWa5qZejRSXyCDUhrtJxUwMcG7Qb8uGu9hE6gvV4EffIQUtsrC6
QWeuXTpm8K2s2uqmnm60CdXaZ1Jfeh4away1KDunTnfRpSSRFtPDsKnDmwAdt92pT05StttC9oR/
285jb6QR6zWbc1EnGBVU007zouBH9Q87utu1Stdw8ZHm2UW7dZYWAtTKOtGWQ5jeR3Iri5o2RYdy
jgHPPloKbg6rDnxgWd5w5cliuJrvIRolFSyKl9aohJuhh7RW9mRgoQX2r+z43ik8jyQjYNKt4ekH
bOUaGTNUbEQhxpWt2PqFrU0p6YUz7pwhEQeD+lqU+ycxiOzgaVF+wHGgrnFMOdtuCLExWumGFm11
rQcEHBm9KQ6FLvNDYpscpWJE4DRd7DKTv/phx0LfVcfTfGPRN9AiB8paVXr/m6vzWm6b6aLsE6EK
QCPeEsxRlGXL9g3KliXk1EA3wtPPIr+Z+qvmhiXRlkwzNE7Ye+2zE3abILHsgxPHf5ZsOHnpUBFO
+9kY+sOLLa45zNn4D5xCIMyqTOWWjjqEJTVtMpw2KMETEJG1la/qpjraZDVI2oiV62Dc0OFOiPZf
VhTkcCNBV+UMCyP7NB7QOWBHrjE6G7h1PArqPj31mwaf1QIoGR8ZgRlp/z4Qvxbb8l+uzw7XcRqY
aBqcXzrzXk1jRvCZqTvl/LqekKT4BYm26BeTdUcNaVTOGXPFuz0PLwu8LcYht9JPHlddNkuxg5LE
X7l+8R7Y8R5nxIdtpzunz3YQH2IdcqwZX2TmXMlG+rcMEzFRoomMJKZo9YMxkkjlJ3NoI1ahJCMl
jUYSthC7C0SbZig/Ws3yQ83eS+fphSzJFtD6chBzedeEvSLwywh5OmBjqAGTWVtRL7s+MzaztjGA
edhHWDn68ycd570V7FdnXzrAuh0mkNUseNooWV3+W0i9l4NZnPRAkrzXfifxV0de7r7mjgmovndM
zKMxVYHLvDZG+t1nwUdgleC4MnBmSznc6zB+9ealW+O5s3Z9TmUCYvkxZPQjItb4eAa3MlfBZlnG
IarD6jD0oG2Eh/2vNm6EH//JoL25DbYXU878h4T1u27NK6MSHQXBrjbttb/Qe4b98i8dSWdutI3N
nfcX16SHcBBgmpQy2M5Gd7ELmNgoQgikbcWLKQ20jm5JajsssNL+aWM8w3fG8NnlrYr7siWVOe83
XdpdR9+o0clacsuqSq9iwj3WSWNfXYM+opb4cVFGk1zkcSQ4/qcBLWTdBOILk50ZBW4jVsUSXgu9
3M0+fGRxuzayRW/j2LjWinpI9kWMlJjBPzwW8HcrnRkYBonYBgB48VOtjlP6sOGIBKxYc7at7DsA
7GHl1u6RSSBh3SCpQPT1qvoM8vxL9HAxxgW8raKyWPlabgt8wBu4QD88LX53VovAAB+G++rcMoNl
dBJqzjryCVGIo3W2DZ7g9gFGc42ozYdTGGybom/X5qjKi8bqvNjeH1QcyWoAnriVnpusOqW57Frk
eORjsOrm4SyIqVnn5vTTtQyyhsfxJlst8B0hd8DjdFIN16VW+wdym+WOtFZkmOZy6Dv1UXMBzNs5
uw+zvOmcUD+FiWFddy0slXGeTs+v+sxcyyRUD2TKhXGOsxuXpD21k2hOmU+by5zRtdr2VAaOgRQk
PZFi06w605ebMAvrdWMyMw7yeq2rRJ4ClUhUBj3s+sZlBP+8Uz2IXO2QnMU0Bjt2N92JOAAmisTi
orEtuhPS/6bFDNXaO2Wqi//4Bztnbk8PB/GJXECXTykOo0kyGG+cIHo+9rSaatyJ+QergeyUJ1N2
8ujdocD1aq0lWnueZxNxedGfXAJ/kPc9ZB9yWjY6C65NUezthKzFPq7+aoy2Gz8pulWlVXNSjyeh
yFkuhI+QXoAa6pQiPd43s7tLWbaT0DAeqgCW6MQ1Ezdobh4D6YFJ83oD05Xaz4jeV+MYm5Hw7f70
vGEvuPV7O9xLw4XQW2UHObhQDLuqxFGZsv/vZFCfMH+8SwPeXv/47nkXLfg5qwmPXiSk36ariYpP
61MwLb8Dl2KJmGwHXY7XbpTndQTLLUOzyh/Pctf3zRqrSn3i4dUHWJ9rf6gEMcVc+El7PgGkLk/Q
68uTNaa7xU2HfVGrn+BXGmLoETM/bzBxDFuHGNy6xOpnStdfPe/Py5Cj8vnl6OYk2tj+HrV0csI1
Bnjp8VWYLnsDmM0SkwPYOw8HZqt3vuyAjWrZvSNwnnD+Pr41HqxI3lL4r4QLoD+ly4N5UBpZfnre
zIabnabmvWwSMgEed+PnDla1l6NWJjeg3g6OgNjfxwgAFfm3siv+QpCLNywzgqNQuuQc11eCpKdj
6veXLts9XIzs0MyRjSfXNcvn7UParbG3eMUJPMyKPZHgzsYeyalbSmOdBWZwwfPDzdQSxBuaeI2N
1uZDXiDY6H0SDtJPHL7xiSHfI0BQEvlbI7l+2JxjHJpKBMfZCOE1FEGwctg9GB29KtnaH6MiM4D4
6DyazfDfbA9b/BzTpogz3k24Z2VIlHz0TOD4z+3//HLJnKY/PaE63pMyED6xc08IwPNe9YBbu52V
b0TMqMKYrc0CBmD/vF+kuBGolCGjmZ4KiAd83v28ef7651fmKJwIS1Pw35/+9+/8d/v80QYQd4SR
WEb/3fn8ofb5cP/361rpe48wceh1j/CM5w9Ozwf//Dv/PRJMte+uvfj/PaT//cUUm+tmmpz3xtYZ
NffjAReGu+/dict0QgBFTTjNf1EU5eOr/337/Op53//395BylFul6u/P+583YyIhef/vZ/2kd7fd
lN6ed8Hqh41aNX/7oaZVDkgOq0LfWT+//d/NktNIN0vHq/38kjNdHZ1wcte4P46NRS2edthHw7HD
xtB0Z20azgUNpYe12+23xZBXu6myYkzeuCvNxy5wygl1Qhz3NeUWoEysWlFWeR9ciNqVyeG8K2R6
IHdvgVyhxMswW/22jAGdegGdeMuSu6oYzsg+tHZOO5APg8DKLsZPkqnN3YIlbOUFC/P7taHY9mbm
34DW5ZYy6qDP/lb5uO4eceMc5KuuWnxyMEWOzpWzxyvKz34CR+XadwQryD4xwq4hGr03TOxXhrcY
YLz836H/4lrmtpm6v/GUlMd47tQGoBXdfzx8L2GRGYpoWwz52Q4L6CGVi7fDiPEN+HpC/EW3p7V6
WWYB4RdyVE8UKi4/eyesATZdOUQBYaaYxoK18LBnFc5EljhL4Iysa4C0eAd9sn+rsvubfRt1d88c
4MetENRPyQsRGy/kuX8NjrupKhJbuX5+am3Fu3Sg8QjEgOfbOeYLAd1uzhZhQmFBY8ewiBkLEzFJ
hTTQlBp6YxFWca5E+2tSN8jTr3HRjTuZBLjzwHm/+Lr5ixUk3RRB969N1JsxdPMGe2wbZVhNkzz9
U+Vbo5I+r+xDlqgId5ep3ECq3fkNxtREok3IqI2seiTC1f706tjap/p7inzrNbEoZ9osPhvoU2BJ
HGbdoEYS5jkMh3ZThDnJs6rJ1mZX1WtyOCwuz9e8/dc4ybTpaYG3lptAvHabEqCohZPK1D4cVUks
Jpmn5Zw0kdWT2djLgrGWVVwNAyZtHy+faByLq+/AkHJkcKo0xN3Z1eNdIDzLqvbdKFtsgQ7ESpUr
qh2nay5l1u5d7ZiHucj2jJ5+PGH0LqMPMis1a8A4mDaLA9MD6na87+32D92txspkNziebH3LvJWp
KPlqg7V8q7Bp1pMv15r1JoL0jo1ihQG5aejdGYEBxGc6wB9kbzQ08y5jTbTK2cueYn1HxxRSmVAb
IDU4edL7ru2gJ2wXs3uJxMVc47w2DguC+iibAPJCQ2vP5K5yJapa6mCMqCIWBK4wSUQVlf7yc3hp
5SLgKOdY+QfmQ32AMgtSsIzAp6JOH4OfE17jY/C3aJS8daBlY3yFi2tfVcKEoZ+MbF+YzdW0UH9o
F68aJK8Jw54GHuj24Q7tK4DpwvmNa1dHvYM/Ls2o9xULXNqKaLGyd4FbfpvVCkZ/Q+OUNhSpMqnL
qOxItzfKnulH1q59QnsZY9UY/Vr14tql3KT8kpA510GpfuVge+ZdUwabucatC0QRTypr4cJ0KO1J
Eo/ihoO5NP88NGCtISlGeHbo65jol8tXzSrZaLJfRtN+qXFyjsoiD5dK3ttVHnItUkbxG4UVHyN+
PpwGG3N8+pFm8Xaq3W5Dyd2s0yz0L+mYpuifsw6TFnJOV7KTZu53RucUrFsE21w6nXjryGney6aB
mzRkxTq2x39Z1sx3TkCEMFqplewmdcyKvNvOoy4iuVTewaCbI4rSOlX07onXNSdLU4AJ0/7hEAW5
rfC1HBpLuZRARrifdXzqVD6ukzBPvw2T+Be7l6a99jl7HEO74jEJzl8WHP6XtBFRtQDyIDiBj/bj
UzSKbjx0k3XzE0kTF+qKHaW/88SMLJNC+dI9bkjUTh1Gc/XgHwc/dHZGJ8992BaX/25szsZBhF8x
BOGGLsHZmMBWMb5ZzFJ3fpeemxqZipvhyWYd6LMCZDhIqrQ7FurUI5w/0VBOaztgf1HhNicZs84Y
rnNSPapJe+fK5BBKJit2VqFHMB4Q7WTc1L6/9+ba2MoMR3WsYFfUfxwrx8gr2ow1eWqvf/S69rZk
67IWnuJIpUG6TRqZIHPltDbmnMEQznTHVH/meknxDWt+F/jpOOw3XFfsDfdugjZrN62yITH1YRaZ
/lCeMgDFqzrN4Ggm/cdY6Q/bnCL4e1w1wJmv5FRb1InzZ2OLw+yJ3VzMHrPQANeh0UJFyneaCvYF
l90qp5dZwQrFg6/gBnEN+pnZibPNs/od1MAljVlqJCM2VnY5Bm83jB6VavYJU68tyis5v/Uxpyyx
z+6GdfMvho1uRHGLdseuVyCXbbY5oTzVxS6U9q4e7Ec2PJ9MvHc7wfF4A5qyIu6AMnXctqRsr3BD
YTIuLH/b598ZeWM+CreqFrdwCUKUtTAGfRuWlt+OV6yZPRVDGGzG6tFjBeV8DEsDj6iaXtL+NMxh
1NhDcCuoABMc9Xcp2o+sCHnTObq4TEX/k8APQmIYvmxJGNm6TM3w7AUJICKEcXJug21XWJfUoQtp
kiwam7E4+SzTNyWH9joh4ms7Sn3U6WRvCDFRAAxUdutDLi5CvxLDgH4uxyJKAiFzpfZBBfmFpaN6
1SyQ1nlROxFUHcj2jLy2jYOADYf6eUIjftBJ8W+0EvAmlodLNCxY8JTib1mG9s4ZAbMIZl17Sy7x
ZvDHhNh2eWAuMx9cJYtTD71FD218IMV6QRU1/SXfUZy6IQ/PpBsk2xJNJWosm2UbKGeQCf5wZRRg
nouyw6we5y+dQw8bz/bNCpspIDelyV/uZjYBpGC9uk/cXKectiaGR2+y9zi35IuIX7UU1be2TNYl
bL4XNAr1N7TxxZZgmWFtqV9Sxe2bm+fqMqXZLz5u3dsQKMp6N63hTXzZOq9+Zkp3J7M1psh8fIsy
rloPYMOPQjfTIS2ZMXR+sh2n0foyMryQ7bABDrHWnev/rKCXPUSATEkg6Yi5mW5BDYLKmgd6AkZJ
bpzne9vuxrVvjctN8DSv3NypDmVNCTnzi3YglLZzl/52J7IL8kDfWy9NruxMr8PUVm9ZqfaMoIio
IBJhcAcdCSWTrVOZX8VwI466PnfjXwYS/aXIsWkNJdLKtA7JvlPOg0Nlb3IQpqbVKz5dJvYNQ+lT
zjKLsG8IyIh62G1Rds4dCPVQjyxJaF7qJM72ovU42ilTXN64R9P+yAK1cWdNWgjOd0LsYhrcePht
i+bq2VVzdS3GhXE1TAe3Xw5jXm+nDLNSAZPSaFPvReeQbGbhHVja7vUwvrqOO1znXJJRbVt62zYz
jn4gLFnsgm+t8e4L0wzPZUcNO9Y/pZ1OVEgZuz0r3Fet/dcfTHEAanuZBGMEMYmNNyq5M2eljyX7
phW8Ypr4wDlXU/KJtY6BqO+PmyJfIGPV4640G+8AU4ZkhHIgbUcRueMnDhdcDMnMEyZnL5qtD6EX
J/CY3zSnrpVZ7j3LXLzdMXyeqs2Js6iZiBiswBCazISgOXD1xl7tF1nGB6Q8h4WoinUZlMiqOClG
6W0Fo6o1LJ32IAt3Jj51/pF2lnsSOBZWFbz7dTpV4bYOcHhPfdZ+s8pq03uMlBvULbvWq3LcwWFG
UnzFucV4fGUDSlv7LN4ssz9wIk1IPzzN4EOnrwHeZhNZde+Gn5YT64MWTIZ74QKeyij6xrwlCD3g
8gKbdJsEXEbNCvgUJJ0L2YjztlI4zx/952mh+0XuGrMkcLPfNiPWA4Cu38kY64t0N1aapy8J1N1t
qQgiZtFeUVz4TFRaujs6Wrk3EWuLqavP43xEOE3jl/cFglxX7kSW7RBhojj3pkNcSNyfvT9vRwiJ
67F4yfPOv8rOixCfTN/NPopzabxbE1sZX97zuYu3hpg+ZmrFc93QeDJcOwdYuR/W52bHC/MIPniP
MeJvAIkawKT+xX7tvVv5RztX8SZ0p/nsBDo4SFIGbSTMXNSL9JLWOGAsp/5e1VN/iYfCetXjW1tA
VYmRJVzSPCiu1cBJwih/VyA4uVcp6U9+mXkXXV6hJNj3JEA1HWDHp7Lth3tMBfM1g0S4GhBILO0i
XvUEqtFHLELZMl7Qbiwh/yy4iR43vQPCUfqLv6JsDK+heWftda5mc5/IptjLZXlr0yE/s6KYX6Wz
RAbBCiutctZPLoiIfgnuzxvGdvu8sD/bRrC8M0sfEaqfRdTumIGS+W2J8+nC9UC/Oto8pnb6e2RM
zNRas6FJUaX5hFdcFhVX9AWGXKMG4mkV9b0RBcHePiSOblTs2JdSRE2J9jlox+BAxdAylYvlC3gB
5RKIYwN3q8W88T0TClda5WeR9puhCJZTzaB4AzFQgOxk5mkamnWOy7oZrNfOmuPxXqAbGVlSdvkU
nPGOgvdIEG9n7fiZdWPHzmhxNh2woaNLw9pkGQjqtMNWWyXWWhFBRF4NY0WyQcqk/Va7pGajlsK0
dJ5L/B+iTrfSJZDHfkStLESvRAPMo3MWgD9LRbZPWTAwAZ0jT7Q/Wb5zijh1BrMoh22fDfNNNPMQ
sR8BmkdiEVE5uXwwL52z5f5Fi2oc3BSU1WRlR/QG8vS8MSQssnbiiWkhDd2rudl4CG/eNJ/4Y657
+C7K1Mc5C37VcfJpYN58KYVAKlm3B8RUzQrw9UjJWLek5VTVeh4hDTTSZnPcecmhgj4WyapLdv6i
ur3bQomIPSZ38zwxe00fO/6M3bO7HfK43w0j1WGXBT+Jz7iUCkzUIkZ5mnyA6nRrPzHGDrwlYJil
hvV3JoljPc/leBzoiXe5FXTr3Kvu8EbktdLZdIvj5jTPlr2eyS/Z1pxCu3oszLX2iFmxuvR97g1i
T4ay3wjSbQgcyimFcghkLROJm5v8Ce2vztfiPWxGdH1e+asx8IdOzpT/Yq5OlClvMXLVDjTWHqc3
hr8xFR2SASFhXYxvlZXLS0NJ4RLcp7zBWwWcowcsMEwHdsWgsz0e+7c6BVcYh7aIRn+k9hgCb5sV
gzrkBUGxQ2h2V3UyK/8zUDbizS5217Y7vzle5RwURLXA7BEr2IiQK8hXUTsM9B0BOgGF4A2pzeDC
NPYAnSTLP89BhduwHKd7bMGLEVK7a4whYj+B8B0zyJA07TbOS4lhwUeyTldUDAWiHER4zLUWspjq
GNaFVPW6yKw/XbzpgVhEOD32zgDytWztaRWHzb515gahQaoiYqT0jnzYva7bdj21iN4LAI1Bwvaz
3Xkg175G84B/ZAWoB5pHJl5Aqulj3Bl7cBqbomRwZU/Mf7xYXWRl/Jqq6SOxmYVUKlFRvczTql0c
60BmxW2Be3FpjUKerWYAmoIyg4UmS9SOMOlawMDkev/46NZRMZGAIaafeWNTpvjHbqg4751uTepp
x6WeUBUnzNu9oJzK5hEucj3tB4FD3ottJJeMZKgl0Ne1YzQ0bHOrJgd3lKc/O2UwqWXGT5OKnqed
aeWm4FrKZT62ZrEr4tk/Je7WsqCHLEYPtBZaJa9rOOyNEKQR7BFBQEJMjBfXqGPjDv+Yh5u7QIBf
wSg9bkaWbGXR/GFN5u3mRDDWMrDWUAVtSGYXq8wzT5VL8v0kVPzaMVyaJ/a1CvfCydBDSps3vHZF
CmWgSJBDKMP5NtR/fJK5jshg9WqAPrnu0tbdq0dfbzBY00Mm9jP2XlIGcC24jMLx3OaM0Tsqx8p/
T40wYLzY1rvOTKcH/YqQpnjyt5yGhLyBlnQrSW9iduKma+uI/Q7op2OO1LKIxKVNZhJGKCdK016c
HVQ5h2qsXkJ/aM51DeBE9lJefZ+a0xumM4fwspriIryVGXOQjNlalnfuiiyUNyoo2IW1QCyT9gcR
2DmwwjJi+ZlskkGGu8WskFNMq6Br/LVRdfKq/OXNYlP2mEj5R8suq7WjmpmemidubGfaf8+IGXla
b12xDEdOuKMzewWmm/GPGm0rynOSkXvBeC/dOHGYbuyO8i1pLEJPQKcPTv2vp2nfAaaLSTL/rElJ
B1psBQSx5P9G9zHqspNy/wCbucHYrG1chFsniP/adn2L8+fclkE2oSrEKqSYfxXvaoJtvINVp240
hexfgNj3EVQf49S7OYUs1sJoSWqHc7b6ZM9Lk1VRvsQL2Q6GZlgUGDmDhXa6iOE3M4wopxB598fD
PEj/WFjEeFluzqsTQFgjH6DbYOA/hov4I/3c3GZmWhyn1hsQ8lsbO9Pq0MG2o0HnKKGOvNfxl+XL
5m467owaIgAe2Ob5zkv4ZPrhBIaWcyOk22hJMlslRLUgkgwPRTn+GkqZnZJhvre1HyWya88lzoIo
9xo2hOSJMklAhjW6gueYeiAjbe84F85HbDGicYqBV3l0940/6pXnTiA/dSgI7DT+lhiJTTytW0aO
XA/0HJwmwX/PmQIP/0g3rKsYaGzCyvEWzukewGH1MNgma6eLxc5n2VKk3jGpgmY1zlZzCAyv3OWM
/bba+QVXLTh10xBiYB2zg+9cG4YscIuKyTDuieXClLBD3gF2zwe5lO/Q5cYjxr5m1y6mFzWsnyYH
lpojuhYVCSjX1BnC0/OGlKR/LbM1Zn8ZcShqyA7sZF7ioHXOqRR/qSnNj1I6dzc202s6d2Sap9nF
1yNJbZm2NoyE9BaWEp9n5fACP7DBMvT2zFuy9zxsrsuoJpIP3UvePtZjQ/I2IGelYCrzo11Xh67o
SxLJE3moJ/cuan/agfK1V0vRsd6LuGSkgGdLdB4fQM4APAbvcSkpzoEUEoPqFFEVGiRqzeJ77tf7
SvV/7KYv3lpGQjvWZSg8tOiulZJvFFXEk5FmWCx1+aOmRgKmKA46lMMKI/gm9gvatDYFRJaNTqQL
BqZzgMG+i+dVOtjpUZpcRdUU0xt2LgbzvqAVWHBhEMV37AAanJHMbR9C9k0NYe/ep42OjKk1t/Mc
/vYRrkWmBwbPmfAeYN1ShLkO+85uxGmaE3cV0osNOeO3AiwCg4YRVpugp1ka8xIuFtdBHwJxwi5m
Lox8xWjMv3hhseubkFYHfzmvcfx6LePS2+ahsjdOx6e8b20mNGkdXypz2puTQzY5tfRBl7jMvbZH
72SX1xRk4p40HR4HfbmRv87E0qG3mdNriGUwzfFP2IlV7ir2lKygpv6wtA6tsnHJm55ADpOoQWEt
7WGoh3EbYPFaB2YMEoy+rZu8nyWflZfKgkpt9+mhRkF1q2CJVrPUB+UV/TVMyHz7f1jRKBWTdXQB
VUbdFANCQAuXFtd0gMzZl252LuKWl0cP9k7WJadVDf7tefAHmm7SN0iQbwbbPnDtuGYzpaLZtS9N
kt+EzdB3cfS6BPp84sX0eQsNHOTkE+/bQl2YyneR7CTBMKTWk2Jof2tqapR4RHykCzZDOrP+1nlb
v2Q+bMymc34FDFoirEA8JPwdm7qrxA9T7wf9OQCEe+uEObwE+fBW9+in6IftqIC+/8Mt08/G8/Rn
0zDfc+eQsEv0sC5ZE3a2zGcNrfvQ21NxCWxntwC7/8VlsEaDaOebwmvSoxKS6bia/WtaoCmJkwbo
nFaErHXlwWCVHmf2W5+Fr2m18CYy6c7nRrQRBukZyWIlroPk+hHng3vT7QIrGhBBwyjv1j1uZrMq
ccvK6cWZRpv5gOl8X1CNr9LxBz658NHjgtUYy5e5FdO+n9qvqi26KMj9zqPpR1DkzNPLGFrJVZrk
+qXNax3T+TK68U8uc851gJmB8T1pW/CI042RKH9Na+0eul5mmADwti0tdb9ES5tT1KKDa2AoDDR1
9mjg402K35Zr3XAnA2ALGSfbEpEbx/1v31pcKvJmOGSQocnTkcAu7cLDQZX2ewev07eiWr5a3t9Z
oOs3J1Ri39FHrwo+y+Tsmbdx4vjJfZIIzAWUsyBR6lLJh7DFIcqJSjQ+VbJly7JkZwyNxdW2zolk
ud0MokJAEt6HMmluo9cQrq151+EYgoTrxeZFO3V/tfvyYHbNN+EajJ9x5hwCKSloBjeyfSouK0zE
d3KvXxn2D0cdpGsHiwCJPUn8DY3wD2cMRpJwITR3Xlze7Z4PfCPCbO0LMiBnpnmXMG8Y/tkYdKfU
rs7saOmxWr2vQmveqnyw7830NAW7606V3nnykv6qTPNCklW87lVjb8rHVcQoGd16SYbyDm3TyALL
LZeGuaAaXhOjMe9heuy9HWar8qNgPBV5k9m/9PqFpJfyXGIuoPEsrJ8IEzFwWxKBOWuGd/pF/QAc
O8EvASeP7Q8XRYvxD9Whz3YpSchIStQf4hmQLnqtc6ys/jcdgXmyJdeEMBMbEzu4P87NaUBPzqvC
4VQAgn8ZJ0F0IbWeY6VMSB43AQsqkBvqnnP9fsEGcbcEyEEYIUcn71ER5VZ20jO5FEOH36h3xxUt
68i7lptkoN82lnHcl0rttC6sQwci8DVGGOeZ3cbnXIwqoZeTxwBjP3sJ9N2aCHEDW2AbiuSHzBi7
JlUfn3nVSacYOgbQTlH/LmMKEWAd2b2qlb3r2Y7+YLeNTO/OZM9ziptdIbirhmMb+O2PSj26Z+gC
Uu8NbEMXJzG/xyw0vxrRcQn03Rewjz4Reya/NQ7Ela3QvRgphoIhnjczlKh1o6orSMaM+okWvSHd
4mIy6wc3q74NCJR5XuvsPe0Y73QBfrFxllvHmgUdLTjiR35PpdtLW5RyXaHKZA8VcgjnbvwiK+9P
kHjNLvX0N9tIbjJFcKsKskRjr6dpi/lnpFPe3TkITuzpGzbBIwDProz3dQn4Rzuzvo+4S0Z8Bz89
yeCzKLK7hduQRYntrfhM4vKID7j/tl5ve/8UPgUPsm7DbOp5k7uWf3USx7xAY1ona4N90M/S6eTJ
K3nDW0Vt/hwk6cm6SoOTGJH3qT71d6WhqwvZr2i3XVd9T3lzM+wtfiCmeiRzPVqqJfEPbZ9YpJiH
7d+ZFdGcWeY5zUEftEHoHm2xKBo5D31nz6peVOIjQCr0vWeEQzXgdpEPzR1NxTi9zrPXnIwh/pwY
B71mcb5s2xqhQvicV9VoTOs2FexuGF95sq/Owfzl+8Y0rYVA2QlUxoog3KldNzxcB1kuvrsLjPzM
1uLYx1p87yzz/37rtVzvoMXNW0lu9N5skIWX9VQd5nHGLFAlv2clsu9l+xq2YfNDg6B+BTWK5iLP
7w9M9Q3wwa5N4zemOvO5F2GKPC/070Udpz+s5y5CTe1Rx2D+8X2+peVyHkLXZ5xSzG9Fw6QNkxlQ
dUQYtDniNPpYopJQdj+XmBUW5oL2iDdT76Rk5hCiZgMsoMJtoWihXUTY9UNevrhy2vXVGOAvKeur
O+ODrAWb3Bmp+UYDFtyy3UVR6fbN1W6qL0YNwa4jy2MX2iOIZ0fykYBhTl4zC/54NjhmqHQjc5iW
rQrpZamt54tHwR+1zaip7wxrH1rOcNMLLS+ZGfaPmd0D6SbqlQf2NUsZrhfkIRtVpOO+Roa2kkMR
n5F9Dxu2mixYY+ndChTFQRENWsUnnVDwVr364uVkQEj2Bm8kJbY1qZVcii3xQqfrkHrhKyw/7qky
3GkzTE2xcd5nF4BzlxjyjfotWZlGme7clvporOmxxwXcrTsxKCMz4V0RD/odiS0trl/Nd1Y71pUk
qLUq/PyChcNlAzn/lt5gXZ43hrZY9uCBZH7BfazJ9rIL9S7IlhOvVXlErWe9kqaSKVXc2z4Wp7ia
ONMs2hrPF2+L9W0IDfvd+ih7dSVmJfmRGnZygyjyPnlhuy5dv8Hflo43JfvxVgXLGQdsHB5B3uSw
tJkbbOuZEnXB+MqauDa3fSf7J9HgZBYLV2XRD5HbZvaLcso/eYj2cspb8Y5OKkVk923QdCS5Z0Gw
FVpe0r6++Y42bjQMiIBSzYxnyeXJSowjoblOBDTl3VsstXe0D0LR1/+HsvPabR1N0/WtbNQ5eygm
kcB0HzCJSpZsWZbtE8JBizlnXv08dNXsqmpsDGYD1e5lS7bIn3/4whveyCxWW4hj8p6SXeCN4ypz
jRHOTJ3OuWOAA6Vwkii4GEogax0pwK+ugDsH26x+CamKWzS7P1JFCq9zd9baMHMg/mMI3nT3vmzx
e1jp9qgUwxGlil1fyCriccE1wAxl3+HdbaqTgAttkeubQVL63wmX//E3sYXmX//J918F7akoCNt/
+/Zfz0XGf/+5/M7/fc/ff+NfR5QJiwbI0//4rs29ePjI7s2/v+lvf5lP/+Pq7I/242/fOHlLcfmx
u9fT073p0vbnKtBgXN75v33x/9x//srzVN7/+dvHd4ZBU9S0dfTV/vbHS9vvf/4GXGNRe/iPv37C
Hy8vt/DP37ZpGtEZaf4fv/Tfkqbrf6AsJcvgtMS/Kpoaq3+okHc1fgyTlS4xJFa6p234z98UaXmJ
nyNtseYKFPivTdEtL8naPxaZKnjHhga7n7/4/6NoisrPv9FagaNIa9lQ6TMqC/ncWKi2f9G2iOjl
xemqCXcKi74wDGwl4TZMEM+t10mpGw48RaLaP63NCvaCU6O+7eiVqLtKEn3jzvtrrlrBUxGnhjYR
1TAGRWuIjPPU9JiQpiCNOvSVesHYTRAfDjq1BzOLILqmwZ4WkPoCG0RffQXysL6MlXqYhRGfQnU9
Pw20c8wiU6CLrUT/rHZA9Ub4HVmVtq5WxTF0g4nwaka+QUaNyExfh6KstsMIELeXDiMIWWAI6WY1
xDeUviU70YMJTaUSlp6qQG4U0w9hQW9SqEDciBP80MTpiz4F857GK4gCfC4Cb2jJoGjtBK+DthM6
mCITR+5ZyhZTS9k4rNeUC/12MFEGQtZTxjQpGOE3pZ10aMUGaGWu+w8cy+a8BC+0mCHBRFRyjLi+
icDowaoD/KQ+LG5k6tdmp8pgGTE4nsFw641fPfx8oXG/pc0/OYmIG8jEaKTS4E7dqvCSzNCwjohl
J4tloPd5TREnEp4UIk40H/JNU5cz2PxhX9Y1tBWqyhUwZcfQ1MJZlzTsFCNfTOkhJZYiyUBOCSFR
pjvcxq1oyIOTNoK71mkxasAAlJGMEGcPS1kn45noYG3Gg0AyWbRW1Quy1cSkoAkx6BjLxm62Gz8K
nBq6hlOWzXNGtyMRxnyv5ANVN1IgN9RyA+xlAYDcOOmrnVTn8nXGu82hrBg55F9eXCwk9xaBfWSq
zEyNs1sUckqkYW8XIPBHYf0q+jS7hkZ5FAZQVtStKGQXvnzWFsBQvtbffTUcKMcLltSl5R5IWORU
RSYyI+NuJxsDxg4aPonSJFDZKGKzlTUJDWrZbkdiuXXXZod81NLfv3Br6hSmlz5KDwhImGlTg3AK
ylMg5W8+hrDFSANRlarZFHSKGYNfehAFI0+PYALKtB3NXOqQliWFA3eC1roqtXB7YnOEAXQMxNXT
GgCiFM7tSYf9tqKNcEzIWppApuSJmL7ZCsNztZ6Ch6zKtkKSIK8EAfsTmout5fEhK7XmaWrKCW/U
LHCitS1X0rYH2X3X9JBYd/WphIXq+D7kLyHv+1NVr86U1ZHvy8fJnsUOTxqxNKxOi3xbHB8CgpNd
nhFdN0HsjB38gb5dfdH0zWyhES0xUf1jMab0E7BpBUM02aSYqAtiUB/sx8YqFOK6wU/7bZnFhRX1
M4l22yETFMObmTT1QM+XKhsMB9qVBUUmsGNIZg1Gvxv6CP6S9KXWyTP7peAaYs5vU2szwRjdYhTd
eZz+UrbUt3oczqZSzbciRtxCyYPansriLA6xa+RyZY9FBLApEcxVASkjmMC7BVm5A4FU4YCwijKX
RqGlKcgjrxPhFGpYuNFRuaKeJFB7KXFHarhFLapRrR1sTZJBQq6GT/AiLxLdbTOrkACrVil2U0Vn
agICPOFYIcoh1A8yCpFVugtLkbmt5ED7NVDSBWFAqH/WQECJFNy7lkkocEnfOWZNMG5N5dy2+Qke
AbK5TfU66XOMej4+7vgfFm6koPjo44FGJkfZPexiR83D+Szm6a8qGC5UWSoiEDur8CWuZt/W/XEX
yR0Un6oGqSmHn+motAxe8lmn1TYoYYFL7fALkWKgv0nx1aYlLg+1D+KpHncwVgPSChpofUVxdY7y
DcrRiZVn8TnAPsqMwxWiBv4lC9JfPfEPWRw0P+DBUNagtEJ6gxdVnVPjOdSBFIXqfDMUuqNl6ttT
LXkV820iJKTweI3S6h01g3OT0rAJNCHwNAHDlHJuDNPXu/fMn6JdGS98dmmiyQ3dtdcouUEMtKJ1
sCBvAQGEs4jkwa6dp8WEyezq8ju/h0NwTsN0hPkoPmitykIe5X2c6Ue6m9swk5B2woknDlUJOD7+
R1Ip0l0WQxEAPDGkn76nqR8BrJm+y0jclsP0RokLmkcvvwZJSQ5YRbdRXD2E0BY3q9dSHBKnqgPJ
bpQptLIIrwc0NWlCas0tQlDc7xAOGQJcGSoRlwS5mS9z3v+CcFghhWDJvv8ILl4xBZhjofSrmEOk
2QZD98o2Lk4GQoaOls47KDprerKvUqrFB6xjGGLsRdwRNKlpEE2LxoPetrql0T05CVPu9GX9PevU
JfI4rp2WzzLbDowCCQYdiY8IInG/Apez8nHiYW+5CnVzkQZOVoqCd0WF01XHwoO8Flyi+FOg0kyF
QFXm7NxxpPr7UJi9AXauLUm676a9CNgGHC5iIiRJWb8FgEnP81fUqB8KSleIxinXSkIiPSkaJzMg
HDZZT7b7GovK0xRUyhF3CaKLCbMLIbqw9egwYu1GQ8Zv4NzAtWSfG/OVCjJGZrgRNsA4jUH/UIX+
RRMLx5eVu84JBIABkwrQF0o2kAxPb9UgC4jFTTWlgNU21SA3NjAiCSOKbRff1lHMMyOOpn5LB35a
S2+Z3wPepcphivIEbp+DY60mh7UsjtsI3QbkTdnDh2664ke/snFPaYPsm6U6b4Vw4CxWKE7wiKdM
IpSpSD7rIfdGCFlES3vVWHwW+vw+yOnWqPCZ66JeBdkgvja++rTISNFbV76q8dGvZGT8NPh9HYgw
HCMXIw413CPzW5uLMlYJYw3ss7UKT9MMfLENKL6nMltXvLp3uB/RVkMVGHHaVeiU6DabgAeAAGSf
kpGeWlU+inX+KbXqe9C8jMCYsWnb5GvJUZXFSER/9hOvDdHTS4EMd9R5cg0URJvAEWndhPgD3MZx
Xee7eKg/5omWYjWejVR5IiM8oiTzLVUatMRpJ7Wrnb5wpdXytpp04G9MMRGLCtwxPWajW4pzuOlF
ud/MxOn7KNc/8+5XGwIHLBrAs9lAyTvAD3T0adB9yd28CRNsilbB+rWhy9EE6reGQqs9+ut7lD6U
SCYf2xnXkiIeMzQhjbdYl33kOBixMGHvoy+NegkFAEAyU9ri7eev3+Gu73NZ62wChGNQqpKjJ3Sk
GSXEeAzpFMog8gn9mLCW1H/ORurO2vy4roPPoG+vWizs9CWuFCt5l38raMJQjmrNqMlcRPROo05m
HjYQxdYcpLGkwKUQyEipyglAWoTQjbJXoUyQTekOWQ7yS/eKfrJXlZP7iIuOw7xXm/SyjlUw3hT/
2hXQBQO5Eioa4nM31dtK17bJEI9WO97mrAaEY0Cc0Ef6jOu15FENVrhklV4nzc2VQdlJMoAyVInB
UyUTMMtCI75F92aV5wOCX6tbWgvGxqfxVxnK15j0m1aR3jGhP8aB8LkO9ScV6x6cbTTLH+iwB7Nq
p7KCWMbislPAIU8uUiLAjdDUZ/ykEWyMW/CazVHCW2fTpjz+XqupneQgDNnoMFqdFlNUU8Nsa4Et
DgvyKzLjBh4vqYnpwxgwQzGud50AeTishpolsvxTxVzRVjD6MuPlZT0Qlubd8srP91FVhbbeISTw
87M/X5AYe9H684d/vvLnz9aAov3VFCEV9d+f/PPiXz7+9++Xl//tPUkS72WpyzdJl7cr5+d9nLDN
H/9k32/+uM6fl2g0evDxsFNofCBh3QVwUOn+3PHPl5Uh1rs/v/35F7rMf/1ZR09pV4mWCkDUMTr9
Ay4Dn/HzLkiDf33r7z9T0O5H0Tpd3KYbBUP5bvmCesbKJGJEyMUXhcT8+eHPe36+qHVb7Eatpuih
PaM5EaA8+7ff//Nb6uaT1SGKZFUpcYT55yurQks2FSNULMy+8ccTvRqJkvNIt39+tu7HBFO6VqYB
DhekmZpHhB3wXoToUuzCbFGm+PlnJwRnRD/sjLroEB6EY6M8cFrN6pF8Io6vuhNrFkGp73BS7/TY
Gt8gKF1gpJ7oOQ5WvydyCczmCmDLt8rbfCMileiufAEkBW1sEUnvoucVhFElu+gH7H9ibQcei8Vj
Rvf4ZDz4wAFuYLmxqE6f9TPQPvNLps9VuPV0wKEGIyx7BSG5tJGb6u6sX3KVH4UdK3vH6jPao44k
YGaMc6sF8V/MNrBjEEUqcEbatF9IjsNIQq8cIG/Rv0OnQEAUUf7Olj/Be2JWbKEWeGMrMfMBZKvZ
WACqXspnVAnw8g7tBTmORgKagZfKRHspWh3TDSj71bOi7EJQWqvRVhxN7x+QfDmnJ/08s1tUZrJp
O1dcYYRIMhuesl1Ba8QtnlAUqtMDXxEownJyhr8hSa8zhTkxQp4cA70jX1drUxfM5k6fbdY6F1JJ
0I/bxfpoB+UPfDMKO56BVoKJzTNHcl4nO/bRlrac4MkQJQrCuqXaz6luKc/0SJTn8SkWr8LHuSnc
1rdnT6VXt08v2TsbdHqOzJVXWOklv1SPoSWYqou+FalZ4AFAJsg1gUR/GO7r2jhN1lgGFvVgON87
6JKdbWi7VrSoroHtd8Hh94slWWSXmR1/wDX3amd6VU6l80ViGhyMY4smxGuuW8I7IJFDIJnq4220
pBOekIcWSsyO3j+5i2yTHtKasc4VXlCebp8TC90GXJjL5WsR20BIzv63vsVm1W495c1/1reIBGy0
c3TUttp3/sn/gwa71zdtm35GV4TM/G+hc9sbvXimqn8OHLCPJuEXAyB7RsO8wuzW3yExpNl38Zzf
Mgu5s8wsAKJtBQegNsmoHb37b1/GVT/rZ7FH0NnKwJBs/QBrWzuRTEk9U0Rag6h1wRum5kbpEJ0x
A6e4VvfkvRUsd1E/sd+Lh1Pw9AqIaoWGiwU7xITaVJgpRuyqp41WEUFUN+n/6kDULaxBzHmzeprQ
Kbz6B/XhLj89YUgpWHTRnfqzbM11Yccn2oB8OlY81+cYRK692s8meq1LLPJIFT19q5EtZi3BRc4t
NDMMRAxJjoR78JifJqc9lKcCh1QvuSKs3+8jdpzNvI9Az3H3dCD2QuRui2tLMel9hZbTHz+loOEG
u0x3gOFN+VNXsAJcABY2hDYzoJlpV1f+bnyqNtU9Q8Zjk1mtF+EFgveeVb40oLMsyXhRNtRZqPVY
8xeT7esYH0YXlqIrAa58AJR4ai8tLUkkAPUjejgWwv/euK2s0L0r29qr0Po07AgjQOf3mXJPrI1h
peSo5nqy69tXsqk9OrTP1Hw4v3PU5WIuBR3O1p4UOzkKD5jtgrg3mTz40SJ2BRlr2++F2Ap2y2A2
9+2Kl4drAnUOU/FTmR/9YLumxgFMaS/u1C8hM0cr2c6PuHv5Xoc/uOaN1TZ6AEZvUpG0iuNoBu8U
SSAw3iInMFM3eUdOcldRHdqR5xSPBEyMHDgl3eyzR3eozPUnYK/EEY/zFpE9t9DcWrKzh/eiPEuP
3a9FTWw61YIL66HyIDdqkDgNRq0wrOqjeYiephnlQsu3h/pd+oaDKa5eiHQpZVW9E22oT4IHKlcW
C7nUMK45CCusrj/6b/RK8/ZYIXAw2ob5PtPtt/RfkXiKZfNzZQaaJcGVeFArN7n69nhDcFOP+Anu
viqSCvRZl3EOT9DAoFSWdnYvNhj7EFvJn8Md1c9ZQlLbYQuLnMisaKjYAPsdUCc7ldl0DV+7x2HT
r0+MzryvLERNFLP+BHM60zS3pNySdRduM3+fmb70svu34rjiETVW/AoLNlc3s0k2nu1YhYFVALqa
sQS3IgfmsexB6ryubI5UBdA5TMonOHmgiyBOji3CJ1a2wZFt5NEPdwzvzHg5MS7yJ4clRyCSG3ss
mNkchmBbvKPDkah8yxiAZX+MOOjd8XMiUhVB5NqUf9igreXZU6opPrIdTScPsID4LdskS7N2DN3e
g8+FyiNYq+4l2/T+8tgjQrxYeqJwmT6/A00tPoLH9AIb/fTEJYr3+sINLzd9ZOsZ/W0Ueqw3dCxM
f9u4ADzmh9YDbPrzPzrv82dgrvaB4zbXEYc49Cps6qwP0Bss/zE/F9fiCrggVDx/MBkJHCGGwpoS
Z9Q26RcSFKZ+n5UTQK9qEyMlZiXzxsCArnLQPsQ4N8JR2MJnRmp4DNmdk4Ft5NZVWOBanOcDLrEn
5jnHm78DB+qITuAxreJv/ZfWuAjYVDVnlMsUalgrgKcZR05SbhD49SMII7dRGJXVp3TPdmu289T4
WoPukfCaNPsUijwtNgQ6TtFuq3AQuW6Swo7Z8XWHiqqdIehm+TO8wYc4cFoYhP7jvI3uagcssynR
dHooETTsxZfw2UBXgjnwkDyTeH+2N/HKQr2HNkDdYAc17j22K4vNkz2jMkMMlT/Xe7A46I64wb77
0HbllmXwGnz478Je3lb7wBWAF5i61bscsbuiOVcN+biZnqWPYI+SBax8iDBr52djstmcbKC9OLGn
L+fWhEzJ8KAuafSY6RKD6asNQ2jBueAhyhwZihnbz8s0RS6WqpFZ7nVwyqAS0SRyx4UgtE0/ckI0
9jr4ny6K4rHNytfP5V5gLyRpECD7IEX0MhfvOTGcgq8oYZU3ZWelT/cK55eQoLeNsi5q+5Yku6vM
W3eXtb4ph0tI6TcKaeCL24BHq+EDr2Bl5a6eEmtt3TdAPwVvb4sb1ST2vBiGCXaiyJzWMFcuHo2N
7C4M0/f6FALVO5fe2tn4LtUs23dR/raY5U/I/KBK5AyPMBCGU1B9QnnJvirhuU4Da0SItDUl2TgK
+zKH74KwFlyRdXBedeVurjJHeIlnWG4Wcznz9I8gbswxHTcCcosfqc7k6LZYfq4a/M+flTJ1xC08
DI4rylTjGuYW3epDrpqKsyA78i/puZ4siAcZaSJKVjj3Ufs+4qXTvys2lQTgtju2nZWXuvkJVXpY
aJ/sbZwnBNIrONxsbSz/jieXIb7Js3UJVyp0sTbVSGFsS6DKwjux84TmALLtXlnVFRID9K6SjQNH
UGBqNIHYPJ4axVafUMCkHo+AE+xolC+/5j3Mg9kHT2Oi2bhSNz1ODwvi6yqztDmu0EEk4m7zR3jD
jVVf5tLDsfKu3IXSayztPmyAeLfJW3lina9vidNuxcbst1RMkHmYuJ7ZpLpiZk8rlSls0danSAyQ
iVJJggAbcS4laBrgE3uFVTRuxC7Gih9MdLEvaNoQ70gDsDcbg3KsweJ8K7FapXE3KidKKnN6rCNX
ePLjh2C0aFa8r199xdaVh7FHfsTsvwX863/Gg70v5UgBB8A1g8cgV98y2inmhSdj38RbuHeIgOA+
AKFcMWn/lfAwl2eJPhA5xkuyixdNPHOCGM29VOYz0ntqcFB1ImLtOO1ETCSccj4UCObtCyjnyxNr
q12W7kPxLigH4FgIR7xHogVBQSQskhxkMtBbNTmn51f4W91DfZ6uxeAMkisWT33lVMmmS2yKKuK1
iTwBbyWuQCNI28raUW4uk/Dij28w8IBusLmk6Cy9t6JJRHhrqTATgodm0VjS03yC8GO4a8yYK4cA
Y8IY4kSAOu+zTcGcV08UGte7jlNAJMSIoY9Y1dFfRo+pVFzTiwBI+BTsJiTBh636iSZoOJwhtuLu
iK4CMqdISJX2yutLr84etRBcuif7z2ns4vYrFVZujzTdANuxmyEYivJmU3zWxsI03a/JtuRztzoR
znA+tuWOzW6463dY9Q0l2dqOJ9dAuVMB1kJJqngOA1pbWOeoFrKiYukoDM2JJm3Qb+I1exv0apgy
bp7sktpbZ3tgFhnSU90v8gTkEvULtRAkMSk1ItdKj07GHhsU0oQ1PMr0mzRxcaeYhAN+qqPiNMiA
BZvTMv08A1EbOwfMgCk9NhBfZfgUb3MkGfEe3pXxYYLgQxDGOaLadHqmx6By0xANPCc3yFsPCdR6
v1n0QJ6yJLA7EhKhsjT0J4gR+S9OH1uamVcewPxJNBghBbNLEs7lKjlnCeroNtJkPRZfyT5kH1Q+
9PW5Ft1K3HFkg4Mulc/hHRUX47MULMIRdAoDUhDrjjygXDgTKKaz6mg0vw5KwFlOEAsAicr3dGez
ETubSvAguxzTtI7FdKNEHmj/VLjCFsvc0PA0nGNvNWD28NsXTGJ3K0NUo9hiGMVFs+fgxy6Xu4Ba
CEcRARN73Zw+joLdP3M8cD6Z7Yl1g7oULWz3hA8D8WtFPdwl7mgvmUf9ykI64SH4SD7aw3u5Lcz3
8lv2xtvXTCYG0MRCeVhhBzdhzpPvR2xM05GHcFsT0zBFwc7xMfWZXNaLjtkjVm4CNXYqs6R3H8IF
LZrxojFIH7Ldn9Aljr8WrI8lc4ytD8+QEwQ7TdhQ4Yh+9jf20txG+4a5t2ISj/Wm6UmN6CbRRSZK
5Wt+yo7Jjhsy2ws6HhQPNvXgLgcvVffPWHDZbsj0kl1+yktveBq/uxqe5II6M3FXR4xFpRjBrEam
s3mHjSWUDoJihkTdQ3fGmfaCze7KgFKV4LvBbJVthG00/dxzaFfDcTlIxgtri08ic99UV7ax4rHb
sOASrq9C/YE965BfWLysyNSlV069gD19ZA8yJcKnwQPkThN8uwKct8yy6R455TeEhdAm+sAcMNtV
0HhdalG/xOvqkeXOp0DQ7M8t8KhvNCWyO6DMx/W+2Kwdwjvt+HM9QX+Kv0RnPhhoGZEiEuSXpZee
/O6Ux2/zetdILjeFlgR/LgPm/FBQQiAsXhqm3VUmoDJu8Ss5+dpdIVviSXcKTMJnghjk17q0u0cJ
pa5lg0RSlD2Tsup4ZmqhZMQpeyO81Kz2bfHHoFzgnsQtT3y9qU/USlDfpvIUuXnliES0DA70NpjA
XxSOIgRNRIdiNR391CdxCRGtRV6BjrAZvWtvkPpYNQH7H56tR4Im1Xi+r3s3cKQrShQk7b3sFLmt
vxUbEP4oEW1JM8TEkROc6E5R9gtQ5I0PhwRgMKM5jvEaDPZx64i9HQaO+Cy4BZbbHNXqoT0H8IKf
hocU2PbWr0OTaFaRz4XviW8atQ8NPxbyUSbQ1sfY25IsMPZsWR32P9veTj7qA/50iCaEG+ELFmWM
pgrAhd6BEXhGZBK5LJ/KS2UHBy13b9WXuhkOw3O492/1deDAJOmEqA8CUTfDR6hO1qVe36AEIWD1
Me7i2qScaGauDXerJ4SwEfFJbA57cLvJh/+rvxTGAdmFVelR5kqQlErMSrNZiYX2HBk2jlFFfyj7
1+GD84yPec82qA5V7dsNqHxL84N6EzmbIvwqG5qqVvKeXp6xKwwOzSPRSPcO/rErLEnatxReUcAt
PBAXlBmh3llUB5r71JihxZrFch5UnHiX9xvjidh8nzlkmPRF7Y4apvQmvcWoAlCZeQgepmGLJ+Yk
YUuIzd8BqIjkkkxwPOcXYoHsXZo2z2u6YczUyqICQgGDSg/7NIQq6iBLseMe15vUTe3mOCUbfipK
e4E5hKYyDY3mKOI+1zmoxSL4o3rZ+lr6zqCcIeOWN2q+5Ro0jDkSh+rNPnvR29NYP/HUj9gilTBg
em71ZNREAulnwUFQUYOLg9JEOCpbH8TplQpdru1gyvu5q86f/EdFxgCCs/zfgwwuH52AobyCTR2b
vbbEoVp07k3ZKwvveeEohN+w8nphz2d0VPw3/q/8xKz/ojaCqA5shn6ro3Ti22xoB3L8pT6Cf5jn
uxF+Jja6bIXXPK39vQ4Dm+xKNv036nSE8Dk1DyJesiUKluVO8K0tAw1qtLr6LeVzq721N/5vqbh5
6s14qvInHMz2vmppb53gkXg9MO9hyyWbfmWRvd16th9YQ4Rh7BonMg09/xCHHuaSpaOR0iFDeWRH
5WMoX5O1sZhDdnXC38itvRglUDsCTju88Mc+SS4BoALh6U6IeC0FXWmvLuIyDsnnTXjgGEJ1gR0G
xAmNH4IotFzxGqBqs5GSB+ST6t4dvWVA3rkimGdrn0YYbvZLFs2JCDosWszunZ8dMDuy3V7I1VGQ
I6vR4ofxk9Hqb4uT9hLus12hZUN/t3skLvXfAF1/kboQF1PLZYOMXLaltSfFexKL/T2F5PwWKRdC
zJiiHz0hIOXzJ7vbiJX8puc9WkcdZaDpdCxR6r9Q1GBpPRC1p9smOE4IrQ1oOm7DG3zc8XNFE9uS
S0oz/spNNltSe3PEUmnciIrd38SBlfYIpAIHTGwHaFMmCDGcGt0RHhjkqLJiaoUKShNOdxyuijPt
qsokrnZZZPJnewFLdqDgUVGtIQDV34juU+rCkCFFk1SIkAKVv4EYQeMZvATkiqA6sKYFHeSt4lMH
aspEm/ZXaiAIB8rdouSu7IYBtRZqMIQlICPi3kTPuLgP6g2Xa5BWwS7evgoXaqJsGTh+7SgpcVk8
IAWhI7S2zeGXwqFYTRs6EgUETgws4g0jCjAlIUVKdiRJ/ts0HOVbfkIW/MSTGTwxvvnEWeTfOhUa
dKxLW0Av3NTfovck2LI1LLLk1/GTv8S2opKwiyYn/NCdUtBTzxpJrYWUv14cYBhKe4kN7j28DA8R
3Akqji9+TJLg+McYyzQV4RQwWBd2LRD4HEuUpbz+kr3QSVanQ2UNLyGTkPeXwQFuY/uZBJZxGfcs
ZIrVIMEe9CMTnEqTzuEDjbSWHAaEvQvGJsUeEvUlHQG7MTiGjpQnLaWNmLyo9S2bNrTaaIaSvybP
vJfCTkVwkTgSLD82P8PtVZpLzkhJiLS6Aot1Don4KoffGzqbAN0Dqk0mMTBM9YY/ZeTbgOKoipoH
NdfcQAjgVws6ZkLOHkDLjlr7qL3nhgvLvlS2RM6NDPf6JrD1c80AsnMMhQIvrTejOC2TJ1oyD7Zs
UmvAL0AkmJU5vV+H57DA2WGxk7Y5oYCVms3Rnl4ITJQAKpMLyJCr51r5y/xDXjGfqafzdCsKpAiQ
MyNLpMSufCA7GeNRsqWMz7wKer9B3VtyqCbyb1Ku4oralrJ6jmGkKr1HY71geYff5fjNoHbDG7/O
5yzpis1At6TnCBChEgucc7mvknCn54nYguxxSSv69bTAeHkGXrP0c9b9mbOQEWe8cDdkjGLR1ucl
DCoRosZjHUgDxR7y4pKnSInyndnJ39TGR849f1EAeOWuYROwul4o+/MNl09lvV3CEZWXJOrW7JSc
fKTUq5IDd7lNUpRimSU8M+6VbNBPlsiRh8o5z6jiNCJQ0EACghVPxxtoS+ny1FvMUCSHuYUijOHb
XD3XyCNiV2Aq+So73KPQXPCf2FRo5Fvc0RfQdeOtLzxR+KVQtj/qgYfMENdPnYRSJQpNy6TVHW31
ylzhW0qukrr87d8/mU8w2i2XoJBWg3SDJUp/3CY9KVEYY6IODhfKvU4gglqSYQjkW4afj+fgzy/T
TMN6uQU648sDDaBCOtx7HNk8Rm6HSS8jTe+xiHiFt/A4hs0IGylabpu7lSCcJ1ba2AwdQ8A1RnBb
2clLmz/HnfNLXC+TYHlIJbBNOwfZhhOFqZCDouextG/EqTn4O5KNIOXsIUqi0IK2pz0dh3c+uL/Q
JRDImJB7s7gd/pubC39Qo8yjIqlvUxdOFl8I5bJWT6wKVdmy5DN536rbjq6AKpoKTWDRBv/GQ+SP
LQsDQRkWg2p3Fc265/VeIf/RXR4sC4TP4I08du6Q24SlUNq9tqkeA8mDSl7NeIk+VsAkl/4BMFCi
X7tflrL1o/2Eco4L15qocPWspXuKJ0JCMeHCnOfDfVDPAlBOZ1qfYcijpVSsz9zPwFQiHvTW84HH
wHsNvAmYiwBTKD9jcklyCvSVijvhDnMVWOd1uKNKBG6UUeYqeB+PYaXveAzozhFx16gmgpiUr/xC
KB4G40C/jvnBo0Rp1M821Qp1PGSO7RCZg2gXCyx1moDGflhW35q0j6visucDjQ2WRVJa0JaZZO25
e6JBGsBFZi1ievKMcw5VDzTIwoqwBZTOhhYbnq2GCw1QDj/EfMPVsY7V0CFyHDvk7RAsxEYIk4N8
+zQbNtuJ0T327RtSNEZTmEW6zZQjkDZRcnW8bLGj5c/P7pRvCnFLa9yQEfe0k5WDLoao3njGXGbv
P7P21s2Fb7ndBcFVwnHxiMuRTV3DRxMgizNvaXMtA4tuNRAdCW4HkHAm7/Zn+E0ErXJ0P3AWsPTq
qozb30eYvVRoPTCVjE+CnmptJRCcckd/Gbdg3bizSXB4JKxFxkddzEOtfOk6WfVZeaGGx2jAHEYR
CZ0ZZiGYgrVkS4LDgOWNF2boxS+ria61HDpgdVIAnwwsOxDfI2G1JFK5U3LdMTBxRPF3jOlKIdBY
JgcLsjHL0nSpyX1zfzxXpqVP3w5FZxKgdG98Vo8+90TixGSMdgwsaR6XxP0vgKA14CIL9WWfYj4S
CUtuCj4yUnZ1dp1hBQF8YBL0lDKtnuc5WlTPVX+jUOUkK0MQii6WMxrIflNSMzukewejsjbsnhY6
JBm25cNTpL2yGBEn+AKlmj0t8xUbepJUHcFGbGXeyR6YZCS45MAKWVsxPCcGSgsHcfSdSriJYDx/
lp2uuFq/jDSK1exkVPmyR85MQgu5AQqHFQqNsW2kbpoKRAXCcOyXtkJHyrDUFyhtVNAi4F10GEFP
2ROLYtr38iOQ/gr/LMIZ09D3KwHnw5wK0eM69Tcsg2X9KFalgy+00RdIzzUK0N2BH/CoK1hvFUmF
bdA4B8Py4L8woqJ0BNmFlzBPmxVQsIdIptF4mgr/wav1z2Vey488SwqtIg1R2p5VZLUU6gG9oMTH
yuoaF8AllVx2oJwyKXCuzFjGbZqw820oRKGhK5PiVw9r8P2SbRiWT4+89xCXy1o8jx2250LZMQ25
iz7YkEDjmaSxQGsnJil5/y/yzmO3dXXL1q9yUX0eMIfG7UgiJSoH27LVIZwWc858+vtRe99zUAeo
AqpdWIAgadmyJJJ/mHOMb7DdLSPXCo6NjwDc8UUuHrvBDulvuNJQZJqRm/efwjeKFYYx9bfcgkMd
zGua2zXfKcsb692osIqt0CDOZ1LroizHxKqxSDlYwqrm65l2CiBBz/XLHdFJY7bSuveueZm7XpQS
AjsIWSMsk2rLWCVTcsL/hTSZcAhxqX5SRrBo06yLcsOJyaHglEXxT0kqAxR15ArUqPWxyDIWXCKZ
/8pkZOa4LOcmXo8L1acEOU8yY+DWF+GLx2bg8lJ+8KLzEQqXo8ZMTki0YG6F+AqyPx3nT8FP5sVy
fgi6G44swshgFyC2NhaDRcTAcr7uMadXH1RE+PNGveLK45XpODFvJ0yn0Dg5G2n6j/MAMs/ZgIVl
As2xD6ymcJVlDqdNq124LBGne/VbyUBfE/2wxQsLKq4J7br55oSnB+IpFy7dBhM4doXJDqLrwAdC
7MBVIdSkQWNWXkvNFm8JvBIOGBqYdqdoG7/fQM0TKZ37UF0vHJ0+sYtup8Lv56RnnswuHisuBpbn
YMTFWpyTD84ZLineGSPR1M0Hmx/iZGYwYuTgEPmk2iQuB42RJ0W0oi9nMiYfMlzVnwhCGKCY7wTN
5cfbdc++mfVyskzRrKXLXDoxjBHPVpnojFmbr3xCPmB/BvPah7mPYhkP+Q5ZnHG1iCBE4jMdHM2i
bD83GTis/FbqY8xBM36wJCY7LDnRgLdbfRPQkmlf83qPl2IJEq8ZQpKpxt+BQDiCfpd1nP1we8TW
5ZqhnpYon1c0AbRkWInx6Y1vBvkztVE26+xX5+kb5QnlT5RFgMJnmUFTo/pzUVpQTGZyhh/Jlk+Y
KvBsIHswSKbISVWSFCyRwUOzQqpCpIttlRJDKmcuj4Uqo1vUaWBggXEOy7Kc6m1blTIq4YgVkt4f
JzOJcAo1xlZTKTYpUbdKsU1TzxXDdaGrF9A8ylbC0ri1SgkZWYSIKoPuiWHtETXYKNJmlEHqc06J
ZeyKfUCjW8DUEmLBtoUq7reeaHRbvyXZddHLMlfSjI/qRAZxYKkihlGp345VfCpCXXCkiSNS9+pr
r/cJ2O3awFgxMHKR0mB3wUupmmykfDlntvLyrTFpP1Xqf/Yek0yhMDsHU7puDTtiXeP7ZubGiKYX
fWPB8jKk22CCuiSs7u9fJxJmdLzYPD2fqmIFv6Yi3p4vnabxuBmo3GSzLegJ8sef3Gz7MuQra7t9
KCPWjP95I/sTIsnn4yYwym0rF+ZSKrlwK7Uot34c/P8bpV5rWs5U0o8lyw3x+q8fiPTo2xz11lay
jCbQfFN1Y0JKyz8fP+91NacfcXTuWKOiDA0NFePzLrBP7gLJjtZZNu0EoBgMPdWIbXSocD8ZXCMh
ev9V46l/v1tTQBFalTF0/+fd50f46xfn30bZyf/868ki9tyuYg/W1NR6KgMl5PMvP2/A1Obb+Pl2
nnefT2pFebdEOomDglvJnwHDrcpMh/P875t+fvhvzz3/9/mc3AJBisD7K0a/T40Ellrnl0hdysLu
iR4wcNwzApRvlSjXCxDBxqqhvyH7EMfFToOMoaMyt/bkeei2lhj5uhaK157KzIRYTDPn8nZEZSAb
/tSJWLHz8758LU5YEZTb3LMwYwPrWSkTmraIElpkdAgIusw/ZQJCGUUlE7iYjXQBKN2kMCOW5DXO
JsgNT+RsPLYgf8f+XDRMyJ2okR2SkP2mj2yJkmM1zG5CoA5ENpoEhw3mV1rfKo2CoFZJ2QtABiFk
uy6GaQ+0tIzWmlzQCKFIolb6ZZSlcymO+VpREb6WPZCwgeUJRAqCeCqdzEYMWmwJqM/lozODlAj8
YkrLu/YKUR5Y/oC9PPEORdq6WueKoUSgfEIeoDe0dA1N9lqW1m1qmFj+UKi2hbnPTge+aX906plE
DJEPwZ6xj30Cm8a4/BlaMrhrn2WQTrXNL2imRwIclYRJCO+hsaSrEBBaxK5QoCszwXVxShPseweJ
ru+ojxI96xQ9ipBUYodBrsNbLjYuevpQ72nQRuyfc0K+XYkohT6nymxSINT72KNN1D66nC+tKkmP
CfU3xWLvQBBcsRStGQMB3CTF0TY88Ae2SDM7FP9A0xTQeaMnsLEM/KXR5uo6yaMviwoQ4HxtM0Bq
XBYJi8cgowHTUqwCygKwn9qOGE49mrYIUnLeZoe0lG/yvOvCCuGalBCReuGgNVAeWafB6rlqOsFY
i0H/kbe8Y0GIEQUK5r5tBu0oMncZxAhChJpY2CP2LIL4w4BPsxa1LyuytL3fMsGlwICIkvDvks7O
EB1z6wryuGuDDvidmBH6jIt9J4oVcjaIZIk0L++l3LP9PksO2MEAcHd7uLnKIZOLC+AtFFI0erGg
TDvJ0N5LGaIpBniiEcKcC8hcQURIZN+/9NmpVnTrTgBCBzHH6hVzR7SSG4Wgc9pCA9dR5DtNqGaf
er+Jy+ah+7By+76cU+o7f1kKxqWVQua9cCTp1jfD+SRinxMaHdUc44do434x9XjbIlX9KQWWc34K
pl5nPQI4LluaoYGYIa0ztw3FXWBImtujpI2mMUWpRBaBFLUfMUSCOYU8diKJ+XdUfwzf6Dd9hbEP
28dR6WJ5q8TT1s8TVv+j96kpOnaOuD/Une+vx5e0NKCqSda+Kso9fppmh29ll3jSH7J2MdAUFM6Y
Aug1IEhqtJ2mSdEaUJTM5Wo3qVRuxena6Jhn67qStxniCGx+LtApVGzyyCapiBIy6PR6i0OqXYqe
9iOmOfmeub72pISZoKpf+yp79HqCpa2V1pOSHOczHaeuJdqakMh7Ixi/zLgIV3AFbJOUIhv0XF9K
9Xpg/a1aG0GRNn1YYGnWsdpkFlqPauqh1zCPWNBAIb9i9u7ZFc+iRWQgRokDFgC4K7SstzQ5F6F5
Gdu06JhYDG9cxW1QgtesXUkUAGEr2XhRg2ATFdqOUyT9Sjz5YGaI15t8eJVS9nEtNjcdYq3f15QN
g+pDrYeNajbCbgI+TKwjV3sxTL6jmPXrKCaDq4jKvuTQUHJE/e3DpgU28qv17G9wXPXUBFgVkSlL
/C/GLT9iIxRq00lTlTuhRzWVj4nArFBhTQiUyKrGhj0hJiwdGIcjVN1AEoOObjCgi0yuryeRxQQi
ZSmW+m3E/7odfbVfh8AUl6OcZduJhYye5Ps2LJRLW0YvnmSVDoNx7MrRq+7n4rHxir3lT8pOpp+l
x8C0mrGjqYMUq64ECXrJAzrTD3nu4Sbtwz9jkBJQrASv+crHcurm5kMIp25vFfnBK0e4fpiOcQ+I
n8kskSD2GRoUUcFiUcA0k4K3TCdKUaSTMSbSQRImhk0ArI4QG4EtpcUbZ+myIGvqoKcN2/OuZ91s
kXcc1gJdQF+7qQJ5U5MGK3wofqPB20c1eQdBAMhrKlh25n1IUA673SSm7VKqtIHMWNJ3rde9NJFc
uz4OHRoPc4kE7zAwq/AQxqWjGumf2gAAh7Hfw6SOCbTv3Roilq3p8r1J/d4mlmJY91B/ndSA+qaN
TLWqTAJhz/bIqFTiMpI3gHxoNOrxIhg+TTFoSXZqpisrzzOMj1azJ9GatS1DS6t2stOLcruXi/Tc
99PHkDenCgw1+4pB2UDo2kP+9teEf5I3p/c3larhKTJAuUj5WpDTEGCSb6wMXQPRGo9IXAQFZ7Ts
ufLQJWwthGrbEHe5qHWKCmUjJy/Yf06k4+2JKDwKkW7ZxpTigmBBXxZlyYyKdl6CFxtEQvaTRbmd
RJrN+l39hAJFoc6srxmQpHVhmG7ICn2T+sg69KDdC2C8JGzIfgYoRhCJoFWLlZDX0abo6ldLlxja
BaqK0kwGnXzzO5xYbRK9jVRGp05Vyb6ri5Q048zQ3Ka3R6g4A5tDqUNq0pBdBnWM2pxZcs2IUrtW
jRyVedQdcD0OcfYH4/6i5bv4LKb3surMpR96GbsbPr+O42UiNeUwBidTS9E2tB+jOiBmHdkNyLtx
inawqoZ9JQwiuuEfX9NZmPtVA9fl2mvo0WOrLuH9dj/hqJI/S2dJzENy3ABfHHy/+/Zrw1sLrqIV
G1CMOkbAgTIABLEyZUkfS+kuqFL1osX1t9SA/5FZbpQmRfDKnN5DMqs5Puz7xpHL+GHUta36U2Nr
Uke7WSI4TyAgVxoOoxIG+7aghWpGitNLFg1Cg00O2/CGJCp8ioFChiAwZeJQPqrQcnu5/WDCueqm
TFruTJQo1j3XqV14nrYvCKQbpKnBbT7XmMT8Nlhh7kbo4MZk4EPKGHw1CvSKpdIerBX8z3ppVyUc
VHk6GWFLcmabUNYfWbBQITCDjiSToTgpUqPvY4vW64ARJw4inKTRBD1Gjr/MHFBg5bWog6J4TZwO
JddBg/DQi/mmN1Yw/dkjaTuJ/GLHGKW7osenqe31g5RUb9jWmSdN1JsRhnRZZsgZRop7Y2adYyi7
O0ARqJpkBcIMgSkeoVMrXbpQMWuStGZDUaZgArJDptYRFfCGWp1eaHbi19C8u/KtRrboFPTXoTtc
db2ifKHOxKaEBV0n0qUvpYzScKVmmPfyWxO1bIc1DHc4utywBcuoWta5LsVw00b1vE4kmmUw6u6F
rWmxrrFhIwfmYWomDel52mMkF2UVqNWux2RM0VJ6VGp5SkHdoYCamuV88ejwitk88uVC9ps1uSxJ
hdTJ9GF01KbS8GOzjBAYmZKWsECi2Vhcqo+cta+tpOJvWpGYNYh9iiQE2mBYbgyLi7SQfYYxkr9i
j3Zt0reS63WpuVTI1R10hsmsx2mhmHhlvfpFERPzUHZUdnM53+ThbENA8JlJmjTDJo+i2EkbGTjE
hv200pNt5klI12NfdAZ1Qs6IIIwN9VaKq/jShhDHgpbmejzbIgleCdHPj8pe9GLSrDqdqlnoLeH/
u3qP/cg0WjZ90BC2Cfg75quYmpQXg7+bFJYnIJ+TEev36L+ZWofeNM7wjuXSu/+eGFjwIxb10Jum
mDQhyiklIClbl0XvOBrx7BegfUJ24asoUhfRVUk6F2SHUKmm5qf66USgpYlTHnQvF73vIAOEFOZN
2SaYQ+Y16bccjRDYbw6zfqgfrV64k5DVlByS3plyaetVKLctgwzbijJa5vNhRdM/NQoHtwb/XIoT
G0MNxHNvisjIRrQZQiRqTp7V78KcR6DIncWaJarcakSOzi6CklOI6r+BsTzhf6mboyB3/sEUo5Os
9sIL212FufN7qupyqda7TofkqZn0GlvhmmeG62VsFIyWrqboMX0nDV30zDiyGVplsfLdw+5F10y6
UqSmGW2HCf1W8955wxtlB43tk8kop9WQg6sSA4VV7L1WAc0vJy5ZXsHWKCrGlhJ2Ip1+gbyTNTRH
kLfQ/E0szWthSrNFM0drjoYIQ79WEE769Axbls4ZUQW9pOA+kfrUNdJGOat9B9M2sTvyUMgShxNL
lnR55PxkOI2UiaQgkbHTbFhu68KPjLNgZ0rh+xAyrYoBVyNnCxc0S1jsQwSsVlLu1Mhea4lhFKSh
vih81eQHqo9c6RW7GauH2GtE4YYhl2gBXDSY3qVQfA0iWoVTR1vetHoP+T+tfm8cJxrU5SMIS8lW
Bp8mJVrzmoxDJyjpfgRBx7YrjY9DqNwEoydBwRoN+h5k7H31PvLrMSiQagh6yuKhgjccXOA3v02w
r4FWUwBu8/RIDPPrFGQbIfH9W6Ld6677HgASU6JkK1lQ5ljxdkmqpXYr1+K2Bki/GlGQSMAyFdHc
dmZ8CKq9IomPagLJkCrWDsL0uLA03UR7211rK+0usdj/Kj02EhPQHEAFS1vURhzftDB51/u3Is+1
n0m9ZWF8SYeqdNtsog0UDXPTmU5QbVFujdXDwIREUErzp4Oytmksenlwa0gvzCZrDUEpprKIohF+
y6cw0VmQ9N7uRrxnAho+W4rvDFid00YeSsmM8b3owu8wT34Kwy+p6pbnSvLafYaWsmNWNSbzx6pF
ydZnNEjYTG+frSkNR7EVbCvlS4JbQeIEsSOlbFcJhDUJzKQBtrrI+sbJGMGXrTTsu85XXNlXWPAH
hykladvqDFoXxbQZoGssh3HEdtACjgiJNpDnmstsTOwJFLPGpqAg3paQnCcWU3JxwuNL66Lk2g1K
9T2zrF8lFXInauuvTOeIy6FXrMdJP5GQTEU6IgdrzsMz2NsVJlYaVcAN2GYlFn0E44MKCcTCt8VR
5/JRg1U9GGg9Yo1SAUB3BmysAkI8esfOIgudNmXTpH80r/dRyONBrRAwM9J4lvgppMiJyDwAm0ne
nRbSjBNUnS5N9ZVJuKA88rHrMncrNWd4VdnKeV1wb+v6feim6ZRoZyvFaRy3QrKG+ZGhXQSqBAWf
XSS1dIvXIHfv0hDe6QQ9KM4nvexvlNo5n5MWs38ju/3bw/+loDdDAo3234Defj6D/D9T3p6/8Tfl
ja3mP0RV4Z+kKqLOjPYf/6f/rZv/+x9kRhj/kBVF0lTZ0k1D+xfmzfqHCHdNhAxH8p4lS9Y/MW+q
9A/L0ixdlBVNg3gpKv8TzJshyTIYt78O9oyx08T5JUTel2UqkioppvifMW+x5JWtZnj6URojqixM
xT30HoSdzC1gQBMFu1UgN9vnTRFCVNP94KoLRr1NpLCW7efd5w3LVgObaE0McqnBUphvJiGot8N8
83yYD1EP0AyhbtLLJG1VQrl93rTE94Eckv9++Ndz5EqtSQ4k3479Pmd+UoKK5OZ5T64HnlQrk+AT
wyNSbagKrAYGdfHnXa+UUaN0Bnao/D6VCMYCoUrtcs6pNjRzA/j67JGka1t0NCnAhWsLFjW9GJVd
uUHKLVMe/RLd8nunMdMDkxqRPzNGgFUkIVatuGoznWnAMtx6jL+sTK8RrZXdNtDVdjv2QbeFgIm7
V67PgsZT1Zz0qwoG/V+/LKDUICsSDN6TH5mv7Wi5Bl24kM2Bq8gTAoBaC1eaZkKemiwIFM+7dVVz
l5AsGgH46qllVZvn+xQK+jzPeyBLWXA0Tpn40/Z5A04jWIs9vJCuzjdhNW78yEsxgSBhGvxtOYee
DXJnJwWhWRKFqOYzCjFSsIIQm9pwZbBShdcXru/P7T/YRwBxb2kaloSxpNtmDoVuZ9aCNGc7C+Sz
L5QZ2/CvGyrndKH++RzTd7ZlyRtdIPy1DhRUGgTzDSXK4q97xtyPeT4nQ7veJPTLLZob2+c7f94Y
88Pnc8JEwWZIGU2jDo/B8/00UYTePF7LwuZp/5Rmo6Xh53PbtrwoeypBkomYUtZudGSHH4oaCP5p
EOXMTeLcCu9oPK061N0OjqQlkzftwfGzwUkB6ACETNteuWe1CEWW6Rs6NLQVte6M4qnpZjW44+m7
2tjF0gFmSPYe/5FwgVf3/EADmt0+YcGUiMhBzjFj1oTkDTeV3FwNnf6mIrOsihHqwCtk/9FsWc70
y3I3INUWgffgrpKICcWcyvoIHQT9eNQMsH4WKFAsDBMoPQ1i7F3gP3QXwDARVcWK3FCJKFl1nIWZ
rf9GZxyF2ECZ0HF3zQkss0UCbWTk6G/oVGRk3RJygAXNVxQe7bBCqJH064i1JJtmTC/0LvGDzLJx
vKcGHcRjgcHmJ7UhQ3Sn7iW86G+CtbCQC++bG4oOvgljhTd3oq5Q4mO3Y/kwmksPGNEuv7DGq688
X3wQwmF/xi5OvR10fxRk6qL4aNGL4PtXlxkwA5JFab7S9rdxySEFV8GGMyevx/CMTBM5MMYdfdFX
3+h7UdzyN/XYzZGhf4smxA6ClBE2oMyhaEPw9lL8ZLNAu7dM7PqI/79S8cgufHkL2qK9KsCizjgA
7zSHJY0xZEFhgm4S6npxwbqtuIEnpAGGHMRGb08hUefavBZwt/JFAYkAUES66kU7uenkxiyae/Zl
vGZvFnJYhDOsw4x2N3f2afVuMI8JHEXsb94aqQoke5MRqfs25kb4q7kODwlFgPNYYs7Fc7UyX5S9
8I6igw/Daat+qr/DCzIAfzc7ahuXEj90PPrBHUF8PxgKfdzQxAJ/gxcQZ7/rKj3ICiPFRn2Ld+j3
kPAioc5v3b58I8n6Yaab6n3291m40hfd3iyOHNT2j57AWF5SCSZUlRNKSxx8iuwdS2OHmBLdp/+o
dnboirqdv+jACDgSID0J/KVNaUt2Q3F4Nf0hSWLZ4XF0YPQZ6IX1P9Z38KLs6l/1h3CUz/DHujDu
jLWt33wwkRSe8Y++esmGtS3WSTHfFWcqJigLpLu3InfBQtVr90AprIV6yja0Jk84uQqmA6xJkAk+
5U8UJXmywVUypU5BhNcPzmKU3sXqpzu0uJ8OBZj6OwEmbDNTpztYK92W0xV7fNRfeNWoJQFwSQ7U
JHV8BTv6XS8lgCjIkYwZs0jE/JMhunmj4ps1ttK818oHYwcpICa4aP1HTVeJcUXfwB0qt5Erf47Y
Pbdokph6El5uINBssqsP6gXKJvpp/DWOXpyRm/wKdYXvvP6ccC9LX/kvJTyCN01Y8SR28vc36FWi
9/GVrhC8ay6DNeYQt3cGPj/SitfwY6K16eRrRsv+0UXO5BboBRGJLirUVpkdIC7xKDO4xQucDw9G
1yY5C98lVg7i3gUgcluuvexlAP/ClYi8BQX8vn3zJhcAnDiiFVhZgmPyOdAHsPGm/Tzs6KzhFcyY
6Bh3pG3yEnFSEmoj2P6nGaPeJ2vSBvmiNGsx2sSerV+4vC/pIfoi2cH69q8N+CIAzAwgyi+Fthl3
EaBzGd7z7jUqD7G0tm4C9lk6dvlidvIAoBb2hvCoR2IQBiev99U3VOl3DwEHpIsz6JvOX/lvvUhz
5U3T8Y1QIsGWQ0I4dBzpjdw+UbzUw8kQ/5Ad1sIwIJuN0Ta1PRUGvJ0mv2m0wZakgKO9DO+ws0zs
YuCxbtPN6x4yxiMGWa7ekuQmw1G4hArU6JT5AKvq6ZnXUH0LnSxJjQ6DxUz5J+ESxQm2L2tRWxyZ
VeI9gu5O9EMabT18QX8Sl38YDPAXUAdET74Q16zNtsG3P2L8fhFs9eIn72wL5WPG222W06F3l957
tU0RYjD1wUtz4KUSIDD4352+p+UUpy580LDFIurIKaVxWsTEWp7zCpyJLTWHrl/z9ioKceOK9EsJ
0Atm+hNvVmrdZoV23F+8lpk7sOViGCNn4kJvlU74Lv6wtso2uuq7caMeldN08l7NLWc0hfCd8G40
cA85uSkpisuCeFqHGgKkboFqwByTdizqhMBbW/I2XXjM5l7qivjqWTh3Tez+JXe0leKw60wInnKQ
lWUQT5pjPOx79QAobtxlduy8sTfnCGo/hICr0LfglwkLBU5OviLZwqxYftEq90V8bzv9auFCJchd
XJZfDYE76PSEgkXkZoCYhPg/QuCK6Irpk0Lvy5Sj2j5I3abDa50cdDBKbNEK208ukEh90BTCsuLs
ujIQvc4vBbrihPffZHW7sNziF5xN9Sqc1XItYT1m6tWXHCUC16Jf9v1IZLgb4OMb1xRdiEGSMQOX
ttauaKELEFnwRZd2pOys+I1upowInYwI9Gvf6r04WB+pucCyLhO+u4a2CBP3iGCImsq9LFa8pau8
6yiK7Gn7f6n3fCXuE/CwK6DI0Aj/CMaqOvqWi3Jw3WBpXqP+Wyt29mguwrq7TLZPQt4WMd6p3ykf
5eaig0v4rR7DsZls81TwGijIduomgxK8ChCC9weK1e84PL2XChAGfpYd3xHxqiNtRmER3oDi1d6K
6mdIObN3M6zh8ZtypqFDoZhUogyTAiEOa/HL+hDZJt87NOmvmPW6S+rgrsMGvmOtxLsg4YkK9ZpU
OjFYJFva3KArLuSmXsZ7f69e+f75Y2G7Ky4olqojE0c32MvcrV/6Fx0n0m4sUO46zYAm4ZhtjTfp
dfoNBpsgzDQ7TK/Vlm0Axe+Ga1C2/e/2XHyqTgXRB2WezDm0EmW636gMNsG1df2b8GL8cOJUa+lV
bO5Ej2tvkrKWkKtTg67R1d3NCSwHtK5l90ldS3oDXkedqWw2VXftIfTna9xi5c6AJ2HRk3KAGO8r
RLsLEQknPIrsEV3mGiNss9ZONq1I/DYeArSxdtut9W4BQLBP6Zw7yifYf7Cf0qddl6f8h3naQjaU
OsobIUvBOv+h0rZujm1DQRDq0yu7qvLUvIpfVPetd5O4NSfOHImlJ7QBnFIIoScn7Vndnrtrda3k
gxQuu6uS41xx44/ZW4dXa1eeSc9oLae8xd98+FKx+xN/AC6knyytcFue5Q7VLLUNXFLLzjjK9CjD
LaKZ+oSsjh/NdbuQNtlVxalgLDMEkOKKEz56jDBBjvHJu/OO2hHFABpJ/9TleEVWEVyyYWX90Vie
C1s+S6ESaLKuwptRfA3ppv0pMyfv3xOk18qqJcnMYTUhnXD355h9Fuq+n5RZca2w5gzAaS8qZVJX
bMvMrYaWaKug39oWhGXmaOWfN0ZALLVACdU0q4enUCPqAqvdTiC1/7r3fO5546v8rwX2nQJ8hQml
yetdAWpBaXBKVUQVEZ44Y+pUtsvbJ6Duea+XBvZ+83Mp9SDkhjPFLqHtsibAZjdYYghMeP7vQVOa
bPNf/jZl13al6T3rSG1jRCYUR4EeH1gMOWOlSHFybjWyz6Rul29lk+1xqPBVW2GN/nncZl2CdXEa
oXpn1ZbgQqb9512lYJ9PtGy/lM/QpAg7a/I73P7fUN7FXP4HtmjYxBCI01+rUCitMbHm3YzbaVEE
8le5kkHjqKCFMDztqo0CD9LY0rbPviCSmnt2PJi2BYQyixC//ofGTEH40T6XcQKQLbVgM3noEAkh
Kce0ALcJH4kOKatbGEv5pt+Uwyg5EHYF09FQ3IoLGazMb3Yfz4LdsBa1sJKy1reLuxksvD1+sUM7
u2ElLIJ8+iNVVDhVsLoo6V3GYNU66kd7KB/sOqnQmeoqIAuS8EmTgvmiAAB3L4n7+fC34ll66Lfm
SxhX/i+WR75oFVs09Ae8ERx7VOeJZtNUlH+7n+jMJrVIrhpUJ+0ysNGCQBZcNazPOBAzB+Il1edk
Wewb0ipZJS3rP4K8bN7JhPwNHOkxS9o+jIu6mnkFWPSPpDzOm2d6c0vvo/7NH0ivIKOhPg2MtQQE
BI8ui8uAX8M4h7WBtZv8Vt06CFZMSKCaGF3x4OH+ay8AcqDZsh4+pHY/sooNHA53AZzqPOLq3GiX
ZusfetCdx1GiVGRnBgQf5rSF+NODIYgWFn2mUxNthh1/DXgfwYcwTkiV4Zd4qelarup3zylwv+ar
RsbBXNBEWILARga356ws0JJ+YSeda9v3gK8TOttdsL+H5cA4Fu69F4RmQMf0mekRHzwoijaMla2y
gW0K4qVdNzMETf3hVUtlCW0t2zQ7DPYWZdqFcGsCGwd5vOGJq3DF9R8fVGR7M7ceKTleNOoo0k5i
YLlFJ+yciHkxL4IvwUmkftR4GK44QTlXUPKpP3j97/SfJGY1zJfsHOUZRQICjgb+St36O9WGN4es
nq7PurzCjChCh9PIxEQLRKBfKmsFfLyytA4ichMYWe1rdELZZdxLKGzmAAsnxxcZE5Gbr8YfWA4X
r7MNPLevDW5bejF853b3BU4A93FwB5YonvXQln9UNt/sqMCdcQbDEUsXKUvqG/JjiBMcjXKNkwum
EJZN5AbxawH74sDuZTYQQp94qLge2QjEjME5nABXurI4h/Rm1/6Kw16gPqvn2Glvg7RY0xZZvCHt
jzsN7CVi4dVrS/mJiRPJPbsH6QL6xrvl2FY+Z+PRMjX/oOdXhINWoUdaWN8s/tie6uvCnYtl2NMQ
0Qe2xg4F6hQVA2oEKCDfxD8mKqs9+0gRrf5j2nvdZ4CKHFE980TNm1jrsNNYljKV1k77qX2BbEIe
QNGD6iT2d1q0/i1LXrS7I74NLnHQlJnwEUnQcGdrDlQF7ASAXTrqYPfsAwW8P83ImgILUWnjFC5W
0m5Un/UW6JqP+Sx6mL9UESBw3TgxQBxxGVIA4oC3F6oCwjubb+2LkyR4R0Uw4BN70IWDODNeUnIX
IwfKTfROIoy4CD4KtPnwaRLWarvuXNOsZE2FBbmQsawySPK+KE64+qXXsa470bl/WEDmoJb7S+pY
o3bHmSUYixn98JtUdv0YATrwpfUHOBQT0zeu7hC2XU39K3HoJ6cPc0s6lJquBco+PrHeB9wiK2NV
f9HXEDnVDwqyzTfMo+vohDMSps10Tx/WddSO+HWxc0oSrNdLEr94jEx3HOWYP7uKnPNDPcxlFobQ
2fONdxWsku3vUWXKN2SzoFOvuJjmjQNFB+oEQBNR5d2JjNtis7/hheBw5ovpQllrSW4dR7f6iS9c
JL6Cq4+J8zApG/gVeEvTYGuFDiO0sqpfZZvdC5W0Dar08RWaWsDAVvRvVL2YiWbACNSO3mbKqb6g
KRypoIU75c61CwZjPBQn/TyecwvZzgIuU4ascsHorAN4UVacTfPLXcLiynEsybZ9nUeKaBncOPJc
csK9PSTmJYTOwgiLyKr4YtbAVhxBbVEkRG+MvLv8NT70ZwN4FoaYxF+JvwP2zpn/uhO+8HISCSEG
ZOCh0XNMKqGhMwB+ZxlhnWfqFWzkgvUiOdW/z++bA4Pm4dIxCJgfK1Gkv7gG64l6D6D4ujhhoMdv
jsWawcfCgsIiJN+At8EOjb+UMO8VjmpxXFPCMn+Zas0e1uJaoIsZ7ZihGEU5scL+AOwDi2bz0l/l
X4ib8C+QqGBbxz5MYFOwwCqIGGkOFscviRBAXYF7tZhfZ0/5nHcQHHN3Yu+Pb6/lsl5kn0jmaBp7
7zUn4/v46A9caQzYWEQi5JJogaHSRq+itqPZnbiVqxDZAGSS0ymfsQp8V4LyymqhN+xpw1WLfS1a
q8IV/Jd1VdjfzhiwXa7ealK5MLPm+wR/7055kKVlZKskBXPlli24gnU5OGZ6ajkbf0Kb7bGjxY7k
23GK3/ZFH23MayOql9qukHaC9QSzNX9mRhYoNxy7wzRjzmbkzUb7AlNA8ZMD7nUHyEa+cY7D7Tjb
tdlVMm1jZs+gzC4hJQDywLaMOWE+UdQZhtCATWKAAWzQ9ujvZutuyD7ZW4IxsY4Mv4ve1t+gtwSs
oeTdbKek//Mr1TfLdGqgre1RfHLPZlM45LD8UgNvBGQYahhVVspdffUveKB+6C0bx27XNZQ2Bwgl
/4+u8+xNHerW7S+y5F6+AsamQwiE5IuV6t67f/0d5r337KOjc6WtrVBCANtrzfLM8RC1+UChcAux
/JX0je3Drgb6kuNN73CN/gdQm0Nug1O/EG9Mfg8oSTgl3vpfYi8IAw3NoWVD1edlnh4+SV8j02Q+
gIaBr4Jw7tK8wiw37/RK0UH4K+9Ss5DM5eiYbBFpVbFa9y/1Td+mn/GLaDN9lq904Ks0ZZ8Ffahe
0pu27v+syvVRQa9x6Fkr2UYYvmckh+ODu2P5ZQI6vbFJTupavPLFMjLLtVv/EosjfoEbjnFnWhwE
WuqLmXWgbs1D8ZDAff4hGobXN5m3poGzqCxN0aFiE3MMlx7wKjfjLnUurIqULOnL/6WA9sIPw6Dj
RrTHRHNVrErm/m/I5e8pVwABXs/Gt04zV9KW6S6TF/pfwApsLYDBisgGbOrA1DGhyMnbYS//seqK
MIMZ8jv5O86y5pr9qMDfF1m1QqOA0eB+vDSG7f0yZsQKrhfo2ZdxtJ1ofqBKWI3b6Fy++C5n6zdv
0ivXdbOnWFoUJw5yufU2KqGbo8UHYAnhh3kvj6o97DBBXqM1YHxJkTk9Keq0f2zLVrJMXuWZRKHt
AGnRTthLJ20641nEo4zyrQjOX1ijKsWVZ7TiGtvEQZvDDIDbvrkPCvKeNUwTMd+T2nVf1hcXJzyL
7o2TRf7BJofvD2JHf/eASnH11rfhbQSiAKuJr+/nI3md9tUVMXGwBbgBCll+RR9NhL1R36cvqEO1
M97gP6Qf7EuaekpaPKu/2WgI/7298oE9W6DvzG+iE8SyWebgkBK8pIQPr9qloKBzjXENwG6H020v
vxqck2+d2/4yQEpSdooPw0V8IHTB9BQI4B6vI8MGuk26B9iPoZoGDQzB/qawrYN/hqYYuIOtntC1
9mQ10R0YiF0s8j1TjC4jDGdrN7jDS/+QHHOPCKggWTqOzRw5QMMhioeKsuZoVAsP4mZiE13Af5W+
cEHqrqyRCE6AiiRfUoURskv4ztiMONeczXKBSpiEBIqLATm5RESEfHEZ7jXHcigT9K8iqtFhJTY2
RX0FB99pbVLhhVA47LCGRKLCCKm5yZO1Cbdwkc10TT1b8gdiBRDDCgKxfAKR67YG9MVbwcKKDm6u
NoDcw4vcTSSbAJF5nm9pi8T2o8cvEhnwSn4w+7/ioBMxg0FgBj87kfURmL7kylL6AOQGepmMb0dD
YENiYdxKVqIDNg7BJhExrMamZ0416ndEdz6Lvg9gyebcET49t38Mf5DGkcgKh/IhNOv2u7l7yMiZ
rb+gHgWPhzJdu5s78YvCldZhoyhsK8kJXoZ7X9las6Z0kf8g7wXvO1fzEeljC90oW31aR9NCBllE
oanmgNuFTjmEYRi0SzN3r4DxjTUYCT7llA8tWIp76j4jQIW9YhuOeS0fPhUlWlAE48ZopxRjKJO8
qPFHxycKN/0j7K+aukYnOnLqUJvfU0n/dmsGVC/NC4et9BbLLqHwtmjRtUlwKdCKLnQXgw7hB5Ha
n3Kn6eH5duo7Gi02yQ3PyoQidFVzWiz9Fj3trW4dpnMmznzS4GQpoT6mszeyQa8ER3X7eClCXMkg
DSypKH4XC/hDj4T6mLpEuqRizQ75tFohxx1QM68Cj0gDGi9pJyneeEqODZplLpiz+d1XLk8mL0hG
5iDt+MCqnZDtkO/9IMnkoqa3eAaLt4MejsBnXWxTLh5CZTYS/6DZxTr/bO/aV7OPmAdPV/6nSCkZ
fwjo/3/5uEj/mndzmDcqen26U2/rXXCgx+r/Ka+RY73WWzj+JPzjh/o3QI0LYb3PvdEAQ0lXM2f+
Mf40L55wnkj74XsCIPe2lYjpxpFXDNrt8PCy3SAvaEgyLsliHbXASrZmvAWYo6l7hu5o0oHrTiAs
QEYdF+G8Z92kL1C/melKlkPTUvEdz1gh8hVMZ6ofarxhUhtFIW0igPCtA4xRnuMIeqL45LVLOEXl
i0pQrs1/1Xoo3ZauaYqTJfxIAYjhoh5W5ifBsXfU4TOCj9tgTmcjJqKDReubC+A7e0+prQkrVsvM
umiaE2I47gJRxgLcJIBZABvJcAIh14/d9LOheg7tTFzFdIMTmH40DSlKz0hcEpfShu0ESHhdkXwd
/A+ZdYzo3pZrOlwcPSLg+BJChJDmdzAB8AVfx5cjyQvUUmxnkJGCU6Qxh7OBqcWGaCw7KjEOS/aM
ZSIyjh5Ey2mxzxhFm3KXGM36NG6psszu8Y+v25zq6R6Cjm1CwudtAwCDKA65/zLs/SPt0+Y1AjzA
xJPldK/k8DQUrfeq58zgxd9KuFUUofBeKGzht/8232dEIIQSNiT4EgQbHwjC2L7Z4VBpz2o+mETq
L0QPQpyNMU+2A/YJoKZtPG8PyFd3tAd0RWsBVBO8vRSv6fWjNQ4zu6lW2bjmpJ3Xag4+Ye/rqqxQ
Q0NrpCdsSIvmmw1UAQcNIRVkDzh7xOeHlKmLO0Shk8ByJNOZmohtmBmDaBFha89AC3kYVxrntbAI
buG6vsbmAilfzBwJStuPpFiW5+KW564huDQX6DhIETW7tQXHNjqP/d2KGFkmdmahINjgrazbr5g6
j6NT3lnRFuRcBxF6GA/ZBical9IR5wKRHbCTG3VZBrwKAqarcUZKp53kLdsjBIt1ta7fmMYt4Ozg
MHmTpWWFpXm2Dykax5SlOngBi+nq36crE4mt8hGa64Y3SBuCVpZrUifHHxUVsrYMZyMJ3pq+8WHN
VXaPICX40I+6Dd6abypaVg+oW0V0g1ip2uHnANJ76fFPcUfoVuOZhjkNox73JYZHVwRxHeBKG786
2sZ3Khc2baxHS5vyhjXeJj2Vr8kLm7qFinwnrKBE/NAwishHq4WyoeEAEcSNr6J6irb9Scc1xFsm
v96b+IboNCHw3pTvmRNtmdVnwGuhoKdcNB/U/4ttLqCVXMq76iOzPVvYNLfwyseBEifhZcOrB5sQ
gQHLtbYMDv5pOGSODCGQotLcoQuDJScNsV3yWr1yaQ6vnGQseHK51q7Kw2ThPg2oEzdWs1TkfZe/
i5Qw7jrFmIZJehsBL9BnMVoasNyo3fxmyq6CIERNiF4ZWzTfPeEOjNLRZTAiaei5rEfP1lheehAz
6xwim7kxioPkrwKDcUAnAIOJFeRAL2ONiiz11nrM2Q/QYO4/DMjMWwbUbSt+S5iqb4xdJxylAxtL
hfsTcl+KAM9+HKO+QMljTHrJkt6r3/Cafg3ZMvulIXzh5WcIBQdhy0wbyuOcROmt3lW/FcN5szx2
YeyjWwFg/QWHIj6d0j07S5S2ygUtwA7cJ1W/V44On5HZvokw7E3ewc056CdkQktxZ77QOxwq2/hB
Xr2ClS5W0AQoKC20aKfvus/xO5a4BhfRH32OTcNs76IpMcB0ekB67VFSbIUgDYTVxX90jN9Q2TUO
jILSG0GgzuWnwuVvVwqEMQm4GRYMZLOL8St8I6mAs1MxEkFHh+aJ3W41rlMkPV/mDgeS4FLckIBD
HNqwOohrXLerfG/la0ZTS4bFbS6DclXCwXhVz/4vrhn0m7/NZNkskUXckl8gwAXGpOht3/h73ZrP
jkboUL+JrnKjpQif/Sq86y/Dux+50kaGq7WUv2tClB+IvHcKd9pN8DeMWjn0Fm/G6LBkMMe8DUCv
vPlXFgVdnIVommoX7ZykQFrrXfoMBWynaMH1X67Ds+T03/G5ofkmnFucXVDd3ZR3lSZPeE3UVXEz
v0ZQDRR/du0rzZMJvnxsVzhNL8ZXXqO5VBfxS93FJ9DKMtQxGpxPPcpwnz4qR4HnQV+JQgN10StN
Zg2uBH4fC/kBtPgafHDa+VeRYvPSPNHyKcZVuv/8JK2OqTC4gxMTg/0aEAtvJUWhZcAf4j2GTJIt
ymt0m65oAzKiWlbwHKjsRuiWI1fnl8XvWPu/hC/U2ieODyVkhdI5oDd6TWGDRa80btFN2cnveNXX
waXezRHywMaLEGCBhORGwXLXHNOTfhRWHNLoo+DC2oXr6qW4WBvtHK/K8+CoX7CclX6BLGQnu9rZ
tOzmEb5x6QZbuCCX5Niv6C6Ow44JVXQvlOUJOy8raZM5YbeU1zirjYaLDo8yC4X5F4XFA/BRumjf
mo/uqPNpad/+zCVbJmT3dCmnVbATtMXI90y6Hiyym+omL7pv77W/Mthxfemuikq83HCcf6jFQNab
J+eBxdPyQXBICrbuqDrQRDS200WRN/qJEDMuX62tuEtZPtl6yj3nZbFNbjmgkk/9i/taEGq/LBGc
KNJ7hJyGyP6tOmAOQ8QWEhGtSvnMVGtEpwb4HQoroGmURTGz8x2FzBbxN1j6YD5FxNfqgu5ToOVG
Rg1+Kfokei+U144gabIl2VHI3bWF+F3ueSXEsqYC4WNZ3fsrU/a8TsjsQ02/U93Nnlef7Wv6Gu04
P2leM9oqUNlGiHltDsI2fm03qKj0Z5efrPFF3gfjqt8QqRcsfbxFdkwSxMA132hhl0BrDtI7dd1f
BsiMvX/P9rNEzF+Zw4c3bqxT+RlsuLQm6qkPNCH0bYpl1y7wVmK7Rz4H4e7koYhFD3evHjUpeM+I
4op1e3jMs1tUp7b+HUWHsNcvVAUaCvAf7HSvcbw1LwjLLshcL817+Qawgziaaa5PVmwBgyv4vpw+
yokdhJ1G36IaUktkaBTCmXPH/uLgl0ucvJmSOmPjNQSga5DaX8bX+qqd+x04j3gTqkuDyPZeOSww
pxbszM56TRhfPIoISNiZKX9M30Lo+CtEMbvZow7x2hrNI2UWol5Gi2ERjY61YiV4VMZquNPrru7R
3bqRlDZwA9hsbj5pEOGXDXZ8+wB5kAUrg7iWijH3WgviE1qq418IcegRvZIwzAxdAGQkTTYzEceI
mIO0poSnYzP4N9Ig+mk+yVRDsOtH68O74ibHkihWmyaFlOZCdiCe9PpdVhwj0dW/9e9YXrDoBHyJ
mEavtNiljR4+yKnahzrSDrFxKXgVT5id+YyfnvsfESTwNXKzo8KF2S6NT+HMTpcqp9THodKj20Nd
lHwK0ua4b3rXyl7C5NIrLrb2Ja1WAtPfkv7fGzHEPDHxAao4pdpEbeXmY8pnyx5ljiWXDys18wop
A4OFXTIcA3y/eouZ+CTVU4EKLCoJtazLWVblVJfpu1K8oteEbQqCqEO+a5xl8sFrjYRV3M/S0tk6
JmfvILOYkfwKs00NWNPVd9rsgzsn1EpGK2FekCdhjmj81E7ZrIN5A/avo9v8QufB03GRQyIGiPFa
v8VIVH03yPemt9SofuBlprh5cmCkChkVK59AWx8Rn0HSBsN63Ab7glrGNIewZDfULf1lDeCSvQqA
4SWiaN7fh+ZkbEzapp2rKMhQ9+zTtKXXPgsO7t/jCzAGZdiWiCCYRG3XRCS84TR5SB6SUeDqDH1F
3abFVpJNhWYEsbU8f/1MxIC26TepsOsGyPYvYXyS00OKOUCOkH2JyHAS7kK/6btzNs6+cik9yJzG
xHboDkryNeqY8CAWu4/AOsQMbPQsQyQWIkiA2VNRDJlJo26M4WTIbNyCwzFBzRz2luB4iOowkRpd
r1vp+grZXfJQX6wz8qQWmGODY6xtQqITFgRGGRRNCK3qph72zGWjLmJhZhKnu+lf3fnZ2G/nbv+/
Pv/zpqSwquupBPFjfvT5vMD05+pIhR6Ouwbdh7iVVl4PugRY1nzf6Onq2miMc+el1sYEwpK2FMYw
miEIFijKgeTBKMPvW0op/GQUKOr7EcxDWe1NQSVXfN71fFCeMgSbDaXt533SlPGwNf/G87bFJDmm
6Rbuk0jsU4bW4VCGP1I/a+2f91XzA2WM1P7531gzevD86d8Dz+f951dMFYALUJaugRhHe+v5pDQx
QQc8f3w+tfFzEpNIjredllQnv9sMBdm4ipPh2OJEwJuV9NB0qh4POs9vnBENkBw1zXLo9XGlZ3Z4
i9vxUPnjZfDqZuWbHLUcSvVJz8JTkgSflgIeWRU+ZbFr1mqiYjRHeyOMx00oRHbF9dp6pyEbFCfI
pYhq78MTrHphRMmwTtDTxfjoOVNT+2tcuEnyqCBYGa3GBFksw2Ii5DaJlGaeBDRbdKKJEh2FMH6k
Xd5vOpg0SyZO2Pp09k29DWlc1e3gpjqd7bD/zMVc3qkesqjad+Hb2ByVTZTxHWlix3SgqXEOUhrt
z2kjSztLoyXPxMSPKdKLN+EYzPycuF6Z1fjBVAguTxMBR9sxx+chSRN8AqMkpGUZou/UUFvUXelj
74Csse7ZCOOaYnMPtjHJg0cXYSqEOnUeJPFoD7QW8H1Rw8wKCNGaLyRbarkPnk8rEV5aZct0IiKv
SY0Q03Xdwdfl31pEzqyDV8pqPHkm+uVF0IsMZxk/Uap9Zhb1jASHY3C98UozUCZgnfrmV5RvItQU
DLaTYiiSxEyxzYIniIUJ8LvPyFhPaYDYDkHgmP2YQxbZsArDIXwpyB9q1GJVRxoQjZg2qFO/0sr5
1wMGzcPgHlZd9uLlkN+iQL5IIhuHpoA6NoI8c7KUMVixTtJtrX0No6tlAnM6rIFjHoUrvnK7HpC4
S2Ey2WHaPjwxKCAX/YkRygevQrBuDDhHTbG2BbTAmLK+DiVqDlUTRseoSe22mdeaJPsMS6YtpGNU
lIgUchPRwoRHlBEbH4FhNI7s6V9WMB1GOaEohT2TmjGHOzKmv4j5RL5KbVMO9OGYajAEEnj+WgDk
IeFS2xhKa+fdMLjNOKHmDoAhpPQUFT2/l5yJttRL1CHLDRNRiCNjFrPITP6qPqh2hTmeJmwlKc+O
LNAZ14fXY9eqTSpNnoTY1fhgCSz+1NT/ifSK0lrC3hZLlKhkTlkoFWu5FLr9ZI7AxrAP8SKiATWq
3wWTvaCgggYFgmib2VjAzcz9VXLyqZUppa4qehiM9C8aD62zUcCkJiXoBBCebUdXVaRu6EdsbZFi
XVvVp+xXYJRWsZRFRaqdJLJ/uT97nEhY3lKMkH0QPIWPOhdP5XX21wtxu5diVm4VVI/VlkTkYRo6
ukWruyWkiTx/cLwpx8cD0W0uq+gMwacOTSI6EzxhNtS8S/L1qOk7nS+gmxFvactp1k1Uwf0egLAp
I/GfqmiGnvgLeDu2lRXxpfc/w3rYSiq6LxGRAUus76oarkczIjyM+5806WiRhv4jyGkp52C7YCVg
36LUuPJVeKPJLeP+tTlymaBU9buM4n81qSEJcPxWTdNdBZZT0JoC/bYY4hHxc8sZHFTmIhEoYuU0
PkNAkHDaxIuhps0pl0lh4uFbNMT3YeBY43Q+2gIAZGTZX3VObr/1AplDOyonU6XkKKgAVCT26qcE
aKThEomIbVPANZ5WvQypoL7HlBtlhV4lJp6yz9hsogrbniBCHnQ2nNpstnEXfiQt4C+G6HZKHRio
Iie61h0N0sFnLMFDJRKO5cWS8C9oo2SXK7SJo5LIoZEUBnvLHLMeYTzJzWjLusGAv8lsrlcp16RN
MsTv1AyNITcIGcJp3U4V4zdGcMokXz4CPHlUcnvLK66TFmO+ZhBJ4w3qE4FfB8e0IAHVaNpPGghj
MabYTjZn9EXB67K+yYL3Ing+fYpSiLdoEUtARoFGfBFZNMmtPUitNRbyYkyZ0ksjGvhMKEjR2Lj1
0NuCntysYR5X0NuPxgy8jWgQDvf6V6Knv2OjWw7AClBgIjX41A50yKWxh7REltNgxfibdGpzpOaW
lMcrUyVfasE2yrKvO5PfXsKiDkCr4YOZizMpiToFlxlKuRqaompOK5+zHKXfsvaZ76Hj3GcR9qbm
uvPRG2ZijQNH2N/F9mXs63udv8xvcesZASdVoAuOMjIeHUF5EcbkHloKI7WZJm3lkB5NlY09bRw0
HpJFZcRsuBSTHIyQBfVtldH46HShRQItLmtpFJZT4HvrrtNOsUc0amhqDnVo2rRSUNh6nVzSNB3d
jDZPb9aOocpwn4MJYcPUJ7QrRg+hfUKN0Ri1dRrXDIjwIgMZThutpLQ6ZT6nvBGBhB3nMnVNIK6G
HFNLbFLGEtCuCAWWyxXF5WIC1yKM1L5kT6QJ0WhviUjRIDX3UyNMtlqinsj7GjIZzLkCrBNmbMXW
06Bn5xkhpJUy2hf5VPkLzWsXnQfo1yMLi4UwpINGCoPwpEey4JtUDRUAjmtwrYpUCHagzdDhgcQ+
Uql61Dq5X8cOuzBoPAWGBVZRTuhhCmixUY6UY9fhgVIXII2R8MGbOY4DNeN8a40dvdiW/n5oYJrO
0g9Gn0GZGAgOWGotckMa7dKQrEMPgXwVyG+SSXVZ4PzGwJDNPRpDkkThZiW1ufIgK9Cf1yh/QEuW
s+gOfM6VBhZkv6176vAkIyLuVq3P0EuGw7jdsJmklfFWx5p8T9XjqFQaG3nhCi0FzFGMmdhq8h++
cVJ203rTTa1/gPuDeJReB7mZjmnb1bvZrW6gHyDrYb/TZB+luUVSDxSOyrRl7q0s/cRtOwCGQhc/
j85DYBpbZWpvI2cgJythDdFd0dcOk62UXuk0RnA1IZ7q1M6J2aqc/lOqq480pZElIGKLDI/EN6SG
BWIkQY0m/Sixds+rUsJ2U7SHftyHHqLPjvwFcG6TrApJdbIY6UJQv0yGsQn1ciWFiBpknILNErOb
1GfmR/H1D6XuS7IvYCvhQBFLyI6FBoa1mhgYo3lQpDJYaEk4tbz/VaP51TEfq6MnBO/jYAauDkkV
fkIEv0dtRNcfqSalMPOc0ujsrkL/I9Z0tlXst4YBdzovnLZq3Z/LJA+dTAnwjaN6JQWo+POoZAwp
bBlWnFMgAcIDKF2p7timQ+vo99K4MZikX1QRZsQCfHWxoEmfBNEqUw+6kEbweGmvajqDjKL0p/XN
N7QQnuafkUGPO+I7vrDi5qWTuSn31tCo10nWmbvFhyFlJG0iOHGmexCF6poJcBCOGKGFNHNUj7NW
wraoDzSaKaWAlTVaIUOuYPdSpR9qGeez6Vz4KQO3I6OktQZSthnR1qYBfCUD3VV/GCx2iZ7eT13q
0tIaUUP27V1RlAjL9fSMEGGQoQ+UCOpLiUMdNoNii2C9MqZ9F51RGpvRKHfqoPovRQQOVw6AkSFV
NBVVX6vQ+QyrgKxpWbvRIl2xtMLpho9MO8hAxmpGhW3BMGkBjSF5tPEWSNq1SYAxtbxXvqYINSHU
GALI+HX0za9Q6zRXGRVrpkO+wGby96nKUpaN8bsWC79xwxeqUScFK7kJtOK9KpEYC2n9SGWYLJGY
H0OvhEZPwt1z5a5SHUJD0/AthJpAUgISt1SuYgqKP4Q4VlDbw+/TN0U8Qrql1RA5lfCEei34MfoU
aoP/5YFAWXjxCMwLRmXWFONRMaRjGgjqQgC1oKxVGJ4vZUFRDUfgefG3yoto0VFpwrx2ilnZG5Xt
xjJKEOMK+q+ZLT7h8aT5xJ41EyLwy+7qkDKsaIYNw8e1ZFtauStxYs9r/K+AksFHFpxYonaUZzFK
oZri2zgK54rRgleRplkf1u/pENXLQOnRTfax4WgI8+Od3smk0HK30xX2jyaQGTLJUn4a0c6JvlKt
jBB9mgaAOwyRalRwJZbdtzjB9ROajE96aUpmoHtGygJp9G1dYzi070JkiqMfrT2PVG9S4qsX6BAZ
W3q1HI182Wqx3SUQYGD4URMvS+r52IuFpB0bRdDPklFS76rXMQ63ArqJIaU9ZNKkUMhSkTCD+WHT
gjPQb7iSrZe62Fc4Y4/tXHFDK8jFg8YJc3QrwNQxl53Aq2grj0FzoaZwExLsK9UUgp7HARSkihrI
0H7ELYZEOnYMRPP4MDTi3hvp1ooajEiRcuOIWFrTLzrZ0FbSLr1IQywa75HfulYcUToIJMxzfYEv
jItdxtahf9MkKJPBzGwKrHletr4z3I0xTIHe6qRmmbXT8sktE7VFEYt/mIIbR9dJZN4VwYynRJRC
S/Oo6NRefcE/TN4cLEucnMSlCHLqA+c5xm6+RX/X+jIroFJjE0GF787Acg98cJA1M7dI6Gtm2Dvo
62L0ESt4btQa31ALBtXJM1SCRvwiD6jHO6VBWjLy/YrzcffQkyqSt5M9K3kTdY8yo9DgpDbPKaYd
HchxdtopBSdpsDUbRPoug0VtmkOpNjQ2tLhKDsNc56sL4VgFX+2gbaEmxjvLrDk7TJW2TuUz5YOk
1SSt8EeFpvXEtG2v4M8VveQJMgY/aL4DEU1FRXGgbEh6LPrqoGNWosFsf9bz7RYUZ9Z+i2CnCWl4
AyzGKqtkamscBzzLqThYcaWg0+1pHpR6fwhyY11YWj+XMpjxlhHFhbLXgqQBK+ZNMhzQCn1dq05w
SMGj9gpqcnCJptOicakQPmq5qjNUVf2NLL2ahSl22ia4rY4VTPUa9VFvYY+kel5/rOPA7brpMIly
vMtMdH/DVOystqlXReWhHfRCW4u8S1whvhYmeafM7R1NZWECSXrXE4MWnLjS+7fJ98UtQJB7pyqI
ubraWPCm8DpkgXdVYUIVM9Byz7R0p2Qtg1IN2mnsprw+FdaKxlzDeFcSnVFUcQKiW6CsqtkOfM76
fgLKOWQBlk5d/oY0oxAr+Xsqr4EcSva86hscUAZMceQ4ymHIbLASXnKEHYWMwrAYS7fGrriUBO8q
VkyITPSF+WCJlLwlurLupo1SM1shKOGOsPBCxWRCbNE7mSj/sVD+BFNZYrlBdpe1vcQVkK68GjO0
CkC6GslgsTIzt/XQIqE1rdds1LgIdU5Ug2ZhTw5/kllsGM4yvqcwRBOC8L2tRbIdvX9ngqrhIFbV
ftT4sAGK6rLIhjWQMPocQhNcRv3L9F8YcSioSS18qwW92MsfYkMzpZ+7R+PD6MlcAFN9yCJpXbGu
PfXh5cyWMoK1FRt0HkkbfDYiRaEIZkCU4/sl94RVEU3KuiwfXHIUmDyJeRFRfa+Utod0ifBU1DMZ
mbv4pQCRnCp6Go1+jKscKUBtIueTEJD18U9ghNl5Qqov57TK8jmP1UjhoEi6Re/vBQYnzJ4SyJBI
e28KzatW0RDpaV6NFL98JZSORi6tco0xqrpDqhkXQ3adFPHLLKTgi9zmR4PImEr6a2ZpVDWV+of9
7T3Vqb1ojU+UdcrLtnIpZ2qDP6z9MnxXRRVd1qbt2VBDlWHeuqWsxtKwT1G4jBlz+428gppaOppP
EGPAaqgUDMoTgdaECnS9T8xlJnVfnhzhxoNSPAeduhy9ymPqGisnFUT3YLK8ZaP0mXjWDcQU8yvJ
c7Gi+eQNeHcl76ZU986kp/W+HFSTfhduxXoo5ghyys+uV505zVjmlTbZo65OO8vCHCgibsmnKlt3
kndgoQNGJlsYUBYZxQ1Tei2Aly2SdBCQejIUp7UPNq/wEg/NCKbNupqGb9nehJ1FXeITnmUrfSzV
1ZCXjKXmylVtWP8ySa1WiV84hiAKDhpVuWD8yTOTlH2OGs/A2pcNoMJ9OHt4W2Fqkme6a6A8gPSK
M6BAEGoyyal4GatQKjKPQJQkhriYEbqnXcCKYuJfKqhtCNm4wH4lslyF2AIUsfodpoJ1CqPiPIkM
dfayMqzh/ReswEy8pBmBvKrbeqStvVJcd2NDz9LKmqPy1SM8SVn48fFKS7S9uBgYNV0H7w1svG1O
CiL9jn5GEH1WBX5BJuVosoZxoXfG3UJ8lzLqx8yLOtpaIfxlauv0ugk1exJORlv9+BTe7LxCK9EX
yuRYKDEmYLqYEBN2z1X7HHjx2jcU0JSBb7i9Nx7NYcDp0KBHqnkjgVxJcGAIKIo9AKeLUWbFkKhf
+RO2wUEwYKrQtu++jx15bmCOpZMlB0X2kMcpdWUt3nm4By/HnvFDpZ1Flk2zSkfm+IWehTSXKDYr
9bkSTFAMfkqdww+0NfRAod1V9Ug3aeoZ6tAreAV1i+dBABavk5jlEbOpBvKW0dufKEcM7HDLSLIS
N5JFwy5lvlVYpt96q70odaphwovGyoyKj0gfPsVGOMqVvmevPfcc2XvhadtBVJJlkNUoVmquwTRR
4Q8/BrJi16vgyEChN7N93DPIHyF9T3sW/4axLDaSYUE+wv6sl9+JnxGQSiby4nwm7/zvPwZjdemb
eaBK0+BMWloenZ5P90vDHGlUz0lE148rEv+M6dD5SfN//26mpQ4T4Xn7Pz8+f/1/ffzfr09dxfv6
d9sw6TD2jiT0f/zJgBkJhXc8//f86fmfkHcQGzuGVP/dfP70vO/56L8n/4/7/sfN5/M8aDNF9y1V
nj3GjApb6ZBuvbjg04zzR/zPj897n7cnZeAhIYX2IVvQRud38vyPs2t2mviv28Lk/b/bYIOpHdar
8GGkk+bGE9bSglhjm0Ypc5vAi+RTCs1G9bBILkbT9QYFWo5J9zTtSm0biIG2nQLPxMuOkOZ5symn
//tAPD/F0FU6D7jZ/fuF59OeNwWKQo7eYxMzv1Coqep2kE0m2VoxxgRNgdvzfN7zked/eVrxx0k6
X6JQYXBbzxjoiv7rtxsZtGouf4+qrCEYtjqmW3W0AiEUsR2BA5StmVZklDTzvYS9uCzo/qpRA52V
Bk1XjdVSz/Vm+/xPHhoEEUFe4SFvTShEoM4YefMzCGgtMhOMbhhJ4S5mA1crOmZBXdMuxAMtBjbm
Qv7MttEMisqeJ/h883lfmvZIt1ujqtzKb1a51DHe8Hyk8zMJcmaR/SY9Vfl/v5fUARvq2OpbGPSJ
Ez9f4fnahS/M5BGh2/FxQuff3/vPX3m+7H+e83xoaOikSD3E038vHv/XO3s++/nAf3vt/+/D/14B
dwisvNp68++5/+1v5qGJV2i1SyQCYJhZLH9mCkgBDxOskK1rryJclCXm7Iyx2ceUnsFJQc/ozIxm
GN52QfYZqxIg2tKjK5AHWBCN2UYPomovtD1dpZg+fuO7XdDZUZNsBB/dSpmD8gKxsvIs4bOrxD9d
DdJtV9KIB+ZIFZTIhYzz/7B3HsuRY2mWfpWxXDfKcC8u1KI2pGtN0imcGxhVQGuNp+8PrJ7u6u4Z
a5v9WGW5RWRkRDidF8AvzvmOSZcNqUCzLGZi7CwltOOFmxHpMfYwiDq3XnvsPjSLUUDdEGYau1cK
sPwU99zS3JKgS6HrS78h8qDwuxKzEsv6LqsQfjr0ImoAakD0yzFLfzo/1JYVrPOYWoBY7fHSMqJb
YJdHXWTl18ZigVBC/0bpA9aFKdmCopt9d4NfMUyUvy0H8SRtQr8FFuch0REihNEm4RG86Wb4b5PB
4BH0ZboXIqdy8HPl7QUMOA+z0GtPg2Cx1LLBFAZrunZWgye+u+vyYVx4MaatSENLbE7FxKUFFMdG
qwz3Y0Qo6RRadcnZLXrROfAmcokmFwmNaL5Nn4jbKSrthXTFPg/6Fvmphxi99na+gwFEt93XmTfd
sAdZ+H6Ig6hF0QP01pq0j7YFo1xl9adur+IkaVg0mmz04xg0Ms12ZBK3qAL8uh5qUMlyba/Md9s0
PiQoyaNZM0xTo9iYFtrxIEcYkJ+7GLmhnZSvuAxSMsrgnFSN79+VDnNSEZMaFgky3bqY+wOE/mFb
2vQOPjvYuAmrvd1rJ/YEFaFbpU5dLOhMmwyGyUjsNsvgUx+LA/EQJvqxNlo2Tn4kPqlc9aZ3Bl3+
mZXz3Ja3o3GEGY5IjdTkFmRghjEm9rI/dhKSttBjHPdL7RhkzNB4nMEUCuFYW4k8+VBGDL0jZrNm
HEAQymEsfEK3YvGmN8aPFZP86WOu4LceGQdwwQTTJdWsJwDJw4XZo/Qp1mITBZhl2u4G/vaqZBiy
05Q+4pqK461w6IIyV9vb3lOsOvOhSeQfU+LiD5NnnwIFR32GblfduloHl9JMr8RI+YI2YZLRRsWz
rtdqvlgGzo1fry2dkl6vyTHxGaR5FRF3NSMlk8FLqVmNjJU2Etg6s6FaQ6gl5M/+8rsqeMkZb3me
WwBBDVdlP8c6Mtddeam30+NwyzDzWZbK25Z8QppraIw6c/NZ5AD8UxcNnMNNVKU9tjplbjojcDZN
4R3rIKx2RElxHwFRzUjgqGPCGuruViagegveQVoggk29hyIXlzoYaP34vDtt2YGFvjPa8VvElnas
QnwCsmaEpwUCNQ06rDhEBh6Z3lsQIqqeMh2mTpBSdOIBbgLvmE8Ws16uD+gR2hftGooKnZxbDL5+
u1co7HqMPXUFUonb+croofEVWuqjqU3Lz9RibEBmD7FeFvA9hb5NMNpD/BJDOZ9U/5Q2FSrDCKEM
ny0C5oaAC2p6AH4C0e2Y7Rs79C92yzPZZy2kVOivBkO8O5Gro4bJ0F/K+HlUYUs2Nm04DHjz1AXe
V8MIrRUmSAyJvGtoeV9lG13CpgAfOBm4Z72Wq3voOmQx453bMZkyfURTHWRjcxoInbWb/trmPWvL
/lrWtY62NPiRRkuaAcOCVWOi+R2EFNTw/KFsidG4tLMTsXeJ0cEzndRpA+8kkkutO/MWyX+svQbF
KKMPNZBUmMGoZI2PEnYY833m9w3oPNSkCDnWk6aZyz7CVAENKI1RGlu1mW6lAVjIJNMAsmiPRmsm
IbC9A9TvNNvG18/lhC6MZdVzOyWYmrqHvq6ne+kw+xgLgb1Q94madtqvCFIqg7bse4hAEvZVkFGl
6S+aXtZ86hUeJBNSJrD4vW46GNtaklailhH+DGn3DXvGgGaYLcrhaWgkenAVMi3WIGGTY9IgrklM
Pz3OIjNOrp135GEUU7qs0vTAnPSs6b8C9FAt88gqaTvsat026P/7YYoJHOMb7U71SfkhcJqi8xgj
DDc7RgOSDMM5Zm6/6wsWKykgaUkSAqbh3N3qQ3wjWGJhD8MtsVimg40/tpM2BzxhtbAkFia9MghX
RQo/duOhraJkV67GnjzJQnBPzdyPIqsZ5jdYfK3qJXag2nOQnyyWWtkUQhG1eDKnmv1tzZeqJVnh
xOmhIt4Gn5NFtTcNn6StnXp9LIDm8NVHON6FjiXbSbEgl8FVuLUpkOq6EKRDrhSECFBA+ePSXW8B
t2PNjA1q/ne/vzA5sPFKW13zuiHGNDDfwgSyYVTp7a6dCTb9/CL6GDOFnz0HWhDsgrQiIEUNb4EG
qKLOjHEnqPaQl/BSaaa/NFPkBBE6qH1cZmJbEokk5+mhV8v1MPcAuk1fUNJHOnUu1voM+fx9kf/+
o9+f/uMtzr+hDkMWc8vff9E1knJumN+504urFidAfmziTRy85egiX9Oh2RcZGa+UjwDo+zFudo6c
M/pYpBMKa2XGQrgaAJLKXWcwEdPqZvho/4WLzvO3pP99UQ5HQc4vvz8NNIcJOg3bgoyAdhd7775q
h+kfb8qo655sxbF+COYTHiueB00UT3cWVwvNJU1EKUGX5PPL74/+y7/rHJfnpoXBqJIRw8m5c9K0
gpLWN1rUl7F58tuWhi6bv5f/8VLPhXMbmv69zsb5XsGYTjdiprD+IlL92KdnyfT1MOfFdfNL9JvS
9vvzcOaxTiXTGDcxSO7uiA0k66ZA8QKZNa0eu8YRW8uGWOTML1OCkFdryuS+14l0ojb3+11b4Dqr
cvMY2Dk3CEvK3TjnBv7+qCKkcFf0Vs4wg1GsPzNiS8OYazGTloOf/b6H3x9ZtLoLSyHhCsJDYZZi
19SO2KFj7wLL25olNBMZI/r1iwATfCLUuA2MR9Yi+S4TTrkOIgcoW32beuo8er30nrVBybeQtEHP
17Ds2LWxK6QwdrURVYuWZ+hdY6E+sCW3yhmdDOvSJUw4nnliCUngSYGgtGBbN9ZKEsNEL8Me80Lg
R7gWqc1xcml5CdXU/vRzH/P70s4/Er2HmH4iH/bfkbh2RlAykU94lion22edwL6k8UCD6kWebDRE
BDPNL8xXt3kzifXAfnQ3zS+/n//vTw1GiknKMIeP2wegN38PqNz+7cUdYKg4aAXuJ1dDgZvQEMnA
QFTar/MWxUtJwevOIOH/OIC/Px0jPOX5OHmLtnaeDKO/FQWeum6atZLRFNWrQB8+Dezx3PftbT8U
+39JFXmEqtGGkwRGOLlbhjvAN4HSK2bWwCfjNbH2ZKDjDtPfp++ABiJiTLhEXg3Pceley0/tmu9Z
TemIVFFqz7UgzOWIgvgeR5N9CJ6nG3ix74EAtTvvObimaD3W9gjh9D79A0RxviiHNWNPNogFviRW
AcQ7qCVLEOjWEeBItuFv2QwcA0Gy4qY+PcGTrnpAr6uWvNFuEXQb/XE6N185Px2RDd4pxBAgjtgB
3iSXr1ggzGne+KssdnHIv6o7/REzGkvCFDc4whvrEH4KuhjsqVDkOYGMnza5tsc71URLKudqWOMI
kWoVmF+IYYDVFIBGr+L2AMBqGV5a1nF32IwRWlw1JqXEUuETm0FTzmH88i/ygDoNcMESfyxEArjz
1nfB44x45ifr2zzJJ+3d2HlPzOOp9WrsWAbs3TsvOFAzcFuRt+h1PHvfA97w1x4GdrP2DyLcKgz8
7T0se9OikVypcqGxxUJOfgA+OxU03Xf5G+cABzxYe4+t0SHZE4/3YRf3mbcUauVXOApwxKK3wNgL
4KHVCFBhhXWPPA5QVH+hEuO+gSTefTigtlgPn355Zz7+uM2qGZHKH0Z83k7Jw3Cjyo1rP4G//ydc
++UfrPP/lbXpJQ+zpv77X9KB505dOAPv/8FAd8jTpJwwbQdpqjBNi1//+ngMkc78/S/xL0U59FFi
CIya+q7QkKws4z/aPt/En+3Of4RymqBbWOneJbQXY7pmrGgfnOP0xQmhrkWjl8xsl9FaiFXlUTZt
tWTmpEb+OnCI/rjA7OwLGKoLQ1trLjmoZDsba4nk7w2iCcrAl+kPdL9VukpvUDiOeEA3xUv3ED2m
1+KlYeJwLxfVD4EsG+ct+VAYXNbdKdnx7EeHqXNgMdZvjPXIRmJtP3AzQ2uwQTaDnRr5NL59A2PT
uJb9vVpwddyDeUNZOincUc2LfQTDPDDNPlhkL7Srn6r7tq7pARxv8AdjAoYG+w8OKJPM3j1d2gJg
2i36RAypfzO3Rv7aP7FYuJZ807HawCrmV7iq4TUQI7VBSrbFMOsdzAeObMP68RGxWfmKxMI55asT
Rgm8usyGEz6/HZKomx1SZG+ST7T6K+3BeIGCuXKX/s/0aWHsNtbhNZk5jfLNMZbhod3qm2CtTvhC
1Xtd3GOfWmK9bx7AACJ4Tl9zyCK4XlA2LZE7Y47kOrVxA3xGy/twS7wR00musPE8IwCuxND+ACYL
7SXVwYJgiwVxz8BZ1mywAwyE+3Y2XuzxKYBTX4pHlpUioNI5MCKHLj7TGzi2yPhO44IqY6GVG4gM
W75EMuwu4jtNt+Vm+KAF563yAF+bu/I27t0bfeWaym1Fbb7RcAwtZtDC6Wa+oyREIbrcETC7/B9O
/gz3/28H35K6UJZtua5U//ngA7KvUXTJ/iSd7oRnKVjM9xiO17PtvslZYXoXQut6xzaDsgmj0TOO
pHomfs9a5f/hzRCE8N/ejFAKxbOuyD74r1ehSViWVbldfwols0L+3+jbIFuOfEQg2nDY8PxY4LMj
4Yq+yj8XzdlngYvN8hn/SHj+fTv/P+/iOhY/f//r4zsNswVpPFX41fyn9Aq2nhyD/3vexfonr/zw
4//we/4t8cLR/+YoXbjK1qVQjjKcv/534oVj/o32Qkndti3DsoXDL2V51QR//8sg/qLO298f6n8z
TFtZrmk6tjAd+f8ScUHUEH/oPx8sRYiGxf9M3eJ4SdPib/rn27sr88zxcifZ1CmY3ahMwc8zXij/
kMJDNgWO1taNn8O0POgwFsYAaQDxau0umcRxrCEbBVgIfYfbWjpgWUk8VHWO1NmYaaw6U4R4dNMY
uGpWG3UvHpwWuG4P6o/VITBjx/hTjfM0Qtk/k1XudEtz95HRhaskoNHOI3XSqK4XtULyKAaUSION
W6kKyFuKo3rJiggEiomufqq5Fxutc0rlW493ozET9vgR+zYrNy+FpqHMiZGkWkZ91NLRgcFCY8Pv
RMURkUfeewbM6BTPfyy/s8HENzex8gRLq4fkz8aQonP1LqoRKWI+CX6VOINI/1AJURkJNwNIUrvU
JWB66jEKRa2zLHLn3MGYCmOsVbZgnTgy2LVtU6xDRcEQBcFTR8RR6WEBdVwU7syDvlxUWtIcgqWO
0WfR1PhkWXbAwojMxyhmPGEWzy2LqcMEciubpq3qMWDUNUyHdDTIqVDpMhx7rC2oRRZqCh40a/xR
iXaIfIvWwWDEj0Y/m9bhQMJshHkzSPBbGSi4+EeOyUNMOoI5leQGMmLjs7ro+fTiBC5OQgCudGaQ
/n2eCFUz2/V0MJMlqqO24sZvWwGZATi1xmYYkNk532kXnqpY+yORrDUanhIGdrBzzcn8cqW3SbLs
NfMdzoO19lvzK7Z9+DZNcR75srypYtTUvHqpIiaQUrXxfPB9VAmRU1f35WAtSEB8wKCRLKLUeUT5
ftNaEDHVnO58QBtCQBNdZdO+tsT9jZLHemZjp6shjBnzmK6GMKL1alliHGHZutbG8KdJxpVj41EP
YmRDRvHtde6aQdeSCT/76nEiJ45kjwwK5DAAlhuRXu97hPOOI1wC/oJq5XT1FnONDwQd06aHe1of
vwzzByMTAKRAd5fGFJJ4pLCbeXzqNMrhygYiXheq2I7k3mC7SI6Fk0cr2XoCxZcpV7UJtd/Jx8co
iNIVM3BYLNDxFXnZT6j+SBxjkSGc9KEHus+Gad+Ew3Xo/GSjReO9UWO5G32TjtD1ICUmVCCjKZlb
wtUMfDh6mkIbMBy7DkN0qKULM4JHOeF+YjGsMAeEFLVOIPe6Rjg9USK70gOEWrcISfSW4zsSz1dj
fCIMFZ47Gpd3WHyeD128YdCIeJ/bhQXVJNbfMw1k9jiK54jhIXFY0LONaFf203RgT3DIc87uIKxp
LbrpFnQuMviuOmQNjs/ag3Ck9eN9o0A/xSRT2T2oNxo4bANsQTzuUquWLX7nhPpGfGtj4W6b2GeU
hAGBmgzbRx6QPj7G1j5r5i+6GC5ORt8lUFbjgybRKy2pNCxnbSaBu+4RoCx02jscNwAsVTyXcwIB
ohHw0bjBJ7N11DJD+TSMTkwNBdsTs9Guss3iwRZsbooBMHIUIQBvTNw2Oagwy36LNVecTArOxEIi
RRTvoTL9rxpl2drLJbyk0NrkPR9s0KLRKP2WorSH7kyeklw4dQ/sDIv1mObsWzoYJo2P6HSQxS1p
bXOl0Ers0ZsPVS7vp+FLTSkYrmFGyFTR0uo7shgF83w1kKZpOoLiNLUPvTYXzBM7oMLH7qgBS7T3
XVlQf0/fHpOhZSmohYvOPUZNZ/O7Qavi8ak2vc6krYOTVsXWCxYUe5Fyo+lKkD01cQRDE1SPuS+2
fkywkF4g9nCJaGYQbe/ZxiQA5IPybFViUzMxwxPirYhkn0WD+T4f660KwnceoOlSTd5j2JPzImxw
YSWG1smgSreGCp49cjEyjC3q+ix9abLsw9aHI1ll/Vk4PFAc1/tKI7pBvcI6kVXBEVWQFmVowjEH
IPFEre4I8Szr6CWtNIPiNdy3HH42DDUpSHpPqIFenB2OgbS6bNsjdXMNkx1R2MFq6jK5rFHNrOTY
Qpj1k1XrETeklYznwwALlJTQfp1dMOpwqDpcc64LctWvBwJS2/yEjeoFeQoqXnZlfpWPiyIiMcEU
5H03Uns0pzqibdGhB0K87Ul/da26f1Oynk6qsh+73ESr0PBWBcJM0LuUrcLBUWHU4fSca/rFwWm1
H2IUqf5QpuuCGWMeAWdCVchksmAngJh9IysDkmJxyfIpQSOgxEYrvXpvtXwiMhiwoHnwjLusPgf5
VnpQ/NMaolnm5SfSej9a2YZbokWXrdFUN7OvYHdmQl8YpIwuEbgfWmw2Z88fT9IvGP+ZXbuozfyT
Z431OtnqeZTXpOkGFs+wfjLpPnUZhb50cFdPyVdneC6oO4hPnKUNs9iVRaSGnGhW3NRcV7r9XedA
rpRlveHxc+9EEZ16ViS7fmc1U7cODESmo9LiAwaR+7wYJ1DiS6PXusesw9ctE/fsBAV0IBcUiSvK
dOfwME7SNj45kToGaenuuFVLKpHxpGeuA5qi0q46FzRa2uYW2UyzFanyMEViZJzOaPDB+j7PY5Md
cGKz1p1Q6dkxMJu2QIhuoseaddvBro2CmkfWdoxMeRyqfm3l7Gk5Vdtq4hnYaUl4spJkU3YVlCuX
MoPHiXRsaz/MacPWDdsHRrK8uOkugD45v4x6+eFEcAu91VBAEOlkXMDHQlWXFhJdMII8WYFI0vE3
sJItmlWVg+3LXdi9U5Em60QgrNU6biQWzvHCIRwDwRo4TZdUeSMOql1koXr3SFPsyW9b8zUEODlf
2uBP3RAuC5Fad+tuXdnl1Wdq+Bhh2g6QNg4Vwe55TiEhAxxeiEOwk42w0gs80GeVrkeLnOcsA7OM
crW48yhFdL0+sdfp7tNxmEH1+VGoggWb3VQg0+0Phs0t4cPz9zhOin0ZPYUEm3l4qu8Iyx5IVORo
2npBPmOR/FAOuQwC0bTpeMju4ooPY4oED80JNoakb28MbPOGprWrpuFSUQwcqgZyeGFuizwkmKvs
/kiVAWLddHUWvKl0AJScoq8uuokaKwct53mdRvXVDUvqSm8TKupsFmGwg2UB7C2rvxhdo8QqzGIj
W9ibGJ/IVWZHZvbHpD85wmLv46XOw3xkijgBcY4bs9SAVExxtdCshry5bOaIeePO5bABysN678qK
B3OXPLaGRS4V1e2KyedxsCn15eCt+wICXyuQAiAFgsjmoBoes+xSZRGWuvqBDXB9SWWVnxu2B5No
zQ3buqtjtFfW+CAjxoKRqUDYqgJ7YIJusOR3IfnlSeMuhc1qp+G9rS2LwRqDepsjUHyy44j3gwWW
mrB0FxG+BHgJlqbIpDy71jvuXnvhFTKBLl2SWl4Pb35eHMZU3kyDO0HTsxyLWLJzoaTAQ5kzaSMP
6a6Fj+Z4GcScgkfBoKc74QznPM2wDI72eze696IAtIrKn2SWZNEJbC9mxQrRzbYDpQv2FvJR3Mc4
6z5YMG21wItQl3pHDemMnirmwC8k3X/aFVazrF23Um7j3vn0+vwnaFChhTfXac9jOG6mjnbjpcK0
cZ9/dKGJeAT4E1aI0HSP1KZs3BSkM+u+85oz7q9NhajOt4nFamLtaFBEtJCRHCO9r4Btj0FPDDu5
A4BgtKlaNVqzbixYW4xPtJy0IN1A0qy7KDymCanfLLrzShKL7U+zJYLebw5DDbSNvDMypYJVIYsH
J7WuPGlhJoU/HYU3NoKa5TGosTYAj9l6LKJ6hnEOA90e0n3WiiP4IbN8mf8jWcTPDmlOrEp3TdQ/
skg/OCnBfMSzP+Wi2teSrLYQJyAkG560BLziw33IR2fHyf7TmgyufAQTcI8LNhN3HdO8Tifnh3lU
CVMWGflTk/uvffVAqu+aE3ttsBhF+koTqEImf18a6sdSl9pgRDb/haVRk9NE3+FO+4FfNzv0k5FK
XkpFNBR/Lw01MxwIqDbPeA3fLtDiamRyS/rrqtcClqkDsAi9x3liQ4DVHG+Z9lZ1n5X6fIEcLRft
vt2jgQ33dhhu89ylIWYHOhbhZkQGTOux9Y2BtDSdmOZJ4eWE1zjJ8Jiqmkk5FlzHmYnu7kvHTrvJ
xG2o67e+qg9DuxpE+VFX3TNIszp+tD0hT4VW4DcevjR33E7Ou7LtVy8Ayl6k1wxkD67991oNJ43q
Gu/IIaiKtRqYkdb5pzHqcNrk0aooWFoG7uiayG4Yn7LBuVpjRpK6L99sPz4Seb2JUDanHQIAUFmU
OBT0bJYRovXGeD/vqc0Z6w4dMzgXFQ/XyYODnhoj8Xkz2yHb0pEl+DgI84hyOEhhwdifwdXKqy6a
TC+1x0kpJOWhjgahsbGt14N7TncmNaWdt1xObbNXPqEtFjqdHmHLYweTVEvlpWzlzsJn4nOLaPOY
1OVpWSAS0Uv/kSkdH0YzPKXOeGW5ebDrcGcRFxU14E9b89RDl1JTcdbL8VxJjH5Jrm0apzyVNs55
2jCLWGVLMw+MBl47k+ksApWgNxH/KbZxdXhrY/0BLaA9inRho+BD7P6IjfWtjrs9N6H7rqt/dEPt
lZYdXbRN0TSc+EphV2JtgpHDUvZ9tI2TNjonU5EZMVwrkV7wOTE1kDt/em70Gq4FhR6DPOU434Vf
LgxDXFzLf9bsehva0YLg4F1OzvuIsojabRWlHp8Az9QkTS/V4Gx8LLZ+Fs+RgeOtC6LfW2aGhrZO
6lut6Y+WE6C7XVheuonM9ivHGa9bxlNKksrY55+6AWBAm8VJ9dXBVxQnZwQwK932wE7RbjGedRSG
CAKwaBifea9/0HM8WK33rsM8B61kN+WLzw1uiom1a6wrO7vvBmcL5995xrz5rIv62220T78hEcXO
F7mnL3LXPUSAdK3+y5cpJL2GhoHD4pvRLY+Kj8aheAvUiezt9C4N3kzvCk8ixmBQratObeExHFVe
EMnca6BAXNwOJpf9mNYPuUGUkBj/yJ5Lzi7112xgPhWbcwWcLwpbvDWN85zG5rLW3NNAMZEV5ltv
kJIGpt0vulMbY0JJbq0WfSCoQvAXP7VzzoKrH0aVkybkZutWG+4QT6xSs33ihgGHB12+RkgeQJWd
Zg0XK67u0zRY10a50TErRjQWBuko0vWeoijYRkqsfTkesY4dAwuLVXsZ2Ohh+CxswjDAzNZSm2+L
G7uDwxOXzBC0eq+pd5t1kTw7kmqE4Rg0zLDHEUS8V4kGr0gAWcZt8F1Jf1V2iiwGRI40vABLBhBQ
VEtl0m2Ek8F4bONHdI6XNCWk3HTJwtIGiATRSxEAmfQdiCFxlM0wiIcxq7i7xdq14rFJCFdxHCu5
K3VjlQv7ZSo41WORrrNQX1VjsM2FdWoIt4jKh9gk0KQuslsNxtKOWCXh5ZyUupPQCfpRf+yRX5So
3UKrenWH/KE0KkyzEZFqKZJ7I4GNqkawKVrfb3x0arkil4uVYct0Qo8YEQ5F36y1pn4XufWAnmzK
xCkLk3PapIi9sD43/TnrtHNqwisTePRiWqOhhCr1rPr8ObOK/Wh3h5bg71H491GdvbkjSYKpIIB0
wEVJdMHE0q33JJvyMsJCHNES5eZyHBCUzoVe6U14ztAVWpuGm4kFJVVa4NzZz/q4zaR9KImvD8hk
xBnsD+rRNNj02dlbkJLolu0jxROX7k93B4JyyTt1q/vWeBNJS5ms9jVnxCC3tDS9XRRUb3oXXVn8
V2qNonLRDfaR0eNpQtLJ26pfGsrzKqzfHcs/UgBTabGtqs1F1lkPZoX2af6zMkSAAVOKbLTghIXa
g2SnaePS9ttlZPwefBsMNIUT35UEaZKpfnQ6Wt9r/9TSRoRsLGIwCtIdX2PRP3R8dS0PCjGTfTuy
p8ofP7ZYUUiRoQB9rcrsOBjTMoEH2xrdxbKIySi1AlcFJtko8O9RCx3m7xem0VtndS+ubN7TGvRx
iRkrSUigXyIwf5QFbAVHZ6ZmjdUxG78Rsv4JWYI0evLh2YLFKjCZhWu0ZJrOG5wJiAtqmn6uESEz
G4sg478e6aIsReZ6Y3hnX7Ofst57EAQ7O1Fk35ElT7pCju69eppmgtYo4GlAcrPbbCGHehOrLNkI
JD1Mstlkk8xjtv20ygrGk1WCHQ+Odj6VKwYqJGaa7dETxJ26GYJRGvSnSL3XZn+mc6VgYofu2OND
Mm1tN3vKa3bDcTe9VR3OQDsv1ro/b5yzs65Zt0bm6Hka4AZG+h3X425of3yEktzAX5IOcbyRkG5S
jsm6N1yuDcHctJxlNVpU7iuPuULroFar6OrZ05MZaMlTqzBsNV1+wZd0zDnLuwQ3URMPGNfCztkp
QJJaGupHps5UdcSx9yU+nonpdp5TY0XUR4bj/EmQC98FjdzU7tQtW83TDxP3T0tQGYHmWCkjcC8N
bA0GINzq6ikEuUELv4oLmHP4CkHejdg4BszodACs/LrGhTycEKgr6vppyCXUWscPlib+ldYCrFYH
/pWO4HMKVLwqa2Lu246RuU+ohQ3p4M5wgvAogxHcbqmukUXMhyjlulfGxerVua4wtSEBfSndhLAA
379O2nBRXvbimewjzQaykjG02iJoSrWJipj8oCRHUSAFdTMwvDmORNhusEQtDTawr19QH7sLfbRf
Ze4Z0BKGbcVzq1LWm6kZlD+0eiG1HNQSH4NZ+WhqMx6xINJStl115yO0SP2Z4VHTTzkygzVTsLNG
8rQuS6h5bTiSvDc0J+I8bRdDcLmtvI6ojuSLJcNHxdKe+ONW2c9VwSoaFc0ms/kWpt5Sl3gJFHe0
MV4boWkdQOBQCc07HN+lGYfNdM/QAGBVgBHZz6OPoEi5gtN2awqDEDS7UNs4wW6GWG5rJKVDVKm+
bLx8PERjS9Z5wN7YrcGLeJH3bvaUp35Y4N2qKxPALT3nwFHClyURlnWKGgpbDJa7O9lZKcbheOa4
/OCVhZ7u1qSS8fYqyLZFYl2CaviTOg6Pu1fM03QAoMIT41mL1Ese4PrG9P5Uzye5qliLNA4Qv1HA
00xyB0y2A03dRxWYZwSgVPYqiDls1dTjiuXxlLakThvoOEnpSqpLFBnXQeQvwbj01QVawx5A2rkg
cjEWHFkTVBnFSn8bhfM9qbWFiMxKgvIu17yR6n875clPqzPhheTRIjLEYMMmPB6yl6InX0Ezx20r
1b5o0Oaq8aj343AvdDpcVaHh9uvqmAvk0sYXAVFSXfCzfaayXrQOSa4MljkWPqY9r36kv0aO3CQv
rT2PDgsyf2DAEPpnfCOjjPh8kAkVOLAIlArNTYLpMkttcCow6X0Dp5O6T7mAU1cSUBoxPNYwPNvX
TnU3D8NEgO0d49pWWebW8sWzF6LGkprY8sgGP4huBQUrylfZbCT0Sa8fvmmrWF21yYcFaivO4a/0
CYmmepzdBKxsB4pVr88igfBb75FyjeWTHxGWVo3HCMPAwssAEw1Yh5z+xQhpSmybPOv6We95+rjV
l5a/Gp0Kth5P3roB66G4khlJaxCCcCpxGgOMG3yxd8Khuyhxg5qzocwzyEKXGiINfVdHxaMJCJsh
CDDO4cSS69ViWoi1Z/gJguoBcnTSO4/sUBal7q10Dcv0OFVP/kBWR9rCnCK/Iwoe8jbZm41XHHo2
80yYO7rEsOQhnmZL6Tf3BZqyMR9YhVjVluH0t9UQ7kXAPF0SIAI8I24PfsWSx7JLPnzq+3vl4cMn
f3HoSpJZev4wsR2s/iexoEJ4zRuynXOjgTAK0uTJJ3fNAnWe/aBu5g5L3agaxum2ubdTcdRcaymN
Oc91Qgk+tqdKuFgJp3GTVMOHUDrcpdGG2hO2i0In7dbqnKcaIRlm1g9joNVydcSos567m8ATV/3R
7ztU6VW9d3UxEP9Y/Gio4kd2itUkT1hpHsLGvrmd++xZyXoySTjAjg/cvqcYqerloKUXsIQ4KKvm
xSeUWUTdunz20+Ec2bB43ArqyTSLaIb8J8kglAzZpcvItBENW1nl39mNqPmEkQZrMbRSZdWoMnS7
2/2+uP/K3nltRY5s6/pVzgtoDfmQziWkNyQkRUFzo1FW3ns9/fkUWU1SdJ/ute/3TVQ4CYpUhiLm
/E0VIwTz1lTm5oe+D80Pl8krLjfAwzEeDVJPqcNW1H4Mo1xbAcJ3UYDqcKyZ4bfujLfNyBWQYp7O
WeRh7DUjGPW5kLVr8V/0DSRPEOAgLCL6MN5Kjt2I9tECWACq/1lW7JwZbCoL2XSFaLYCy1W17RAx
mCGqiZpzA2cAhWcFKbITXgGBX7ILJWvQHABrL2W1SAWYWVmdGu3kmQ72yU7Ioix5gLJQZvzzpVZ7
PKwewKrExZC6KLeO1fL7yl/zUpVMQ9kuZgnRnpCFKLCxZAuHwKWfVzhl9r8K2SebckA4fsfn/jZc
zzWRxAninyY4IxNgKjFLOosMAZGuIaOJ0DEZtGLXmDovNrUHYRAH5Y50armTtWsh+1KlVLZuCy+8
u/eUHrSWiutbBZDJc+KD4xOOE0b4dSJ9g/BJDBe6CRr8lPxsYW5iFz2wlOBborLEOTWxKr1HpsXp
OaVSoNG2Teq83BfaOC5cV1mOE8ukYWFXmA4V/qmx5m19Jzt1YQH42xw3WqWyuI4dpPihWAoLH4CM
789g4Yfn8xLktHyTD9az2o0JApnxMZqs/E6k+DfrdTcup9yN174NvC7+qQrM+AbH3LltP9OJp7MT
9fFON71mH+TYao7l1yoKyk2XeTFna2RV+uyuLov2rjFLlxUVjf6EFZ/g/DJHc0agN3M7oNi1nPQc
UdiYDzNHOGkFmSdiTyp4VTlKjWRRuoCenhL50NWt0qsPRq/Vd51VHbUc1MiUg1LTJ/zJODk92V6S
HFUY8z6WsXedjo7s2Ph8+5Gx8RT7BCnkp0hjOBP61KJzCDcbAaIKYYY1DzbMkcHZCs3wDjBK2AEZ
C08ZXjWXMIpT6D9qvUmPGWjUaCL5gkVCI/g3cgaPaAGuxVrsEv4N0AHq3fpLP4A+hxiZnZR6yk5T
+DNvLTh61dQtHKKLUafGoFX5VKzaY4urYtocx2l2h1hjeqcqn8guDUdrAtQZFAkpFcJt2YT5eKdV
/Q3nc3FMiEgfZ7KRH2Zn3S8FoaxyPNgb11F/GoQIJlJsaHeAqM50XLuI5DWLkRcTW9V0wsSaowRx
gHSpFRw34QTdaQMJ4cxFlmr+Tcg9KWTn2N5oKmIInnDaNUKyfCrtgMh8keJ34bvJXdzpL7zv1A1h
uk9sQHA74UMkowTShIRKSk6OWUHGkxWXtrGUfZdhOWKlAhRyiwWts5/CTVZAZE379Nlwne+tPR3y
tGTvGuWPZgXpz0TEKrB3keI9DZggK8MXuzR+qG30aUz9Y5yiZohZcz9on8IGVHZjap9zI0ar2i1e
hY4+sTYRlS0nRNO7dp8mxsJU1IPVsFPU7P6Qk4DZKOK2LJNdYSC+lLHPi8pVG2A0EqKGAZ4YeUUV
XbRcdM9mrm+6GFWSRNWhd6NK7QawB22PfapQ3HPpJxj4hdCEM6cjg6J1n1zeVcrgPPShTz6pH+9L
rUZYQN9xvAUsj6iR01ife68/Osg19cgjVTYHT3TG7rUU6IxWAU0ltc22ZEBIAbLJTR+h8GMZxSkV
x4Y0amcsOheVxSoOH4sQV5WWsBUyVFimZjHCSG7xrS/ZhIlUfW2LYp2K1F32udEtAJJKyrQ3GT8t
znY3pWamM23q7IWs/OOAF7vlYwnB3kGz770OfzXXCleKjg9VH0+Y4aTdS2sbZ3M6TwGPTVD5962i
J4fIBbOR4Duk469bdDku9yH+utgIp1hPhz1qSVOZY7GkPCMagzhhkJHbxfy9sqYvHlKoHFyrs6OZ
cKbOFiyMvPrkNiDUI5E9jRVWPaNxKEsNSVSEhxwt2BZN9M3U7vsOhmrokLPIneY1A/EBR31cjYKj
Xzv8yApYRRUZkntlCMSiaEmpqTq003xl2H6xmXwPMVnOeWBAIrRMVUjiPX+GZFwPln5QI3aUtb5t
SYQNGTolNUYzPSJBCEXCqDQ45BihxkOZT0AzEOcJwv6YY6DELg7MoArbKcVPngAFtIa0/CF886sQ
gOZbcpVqaxCTjNxH2JzDJrB0aAZoI+5L/0sXaPpzaxFwsepdKoS/DdsB1eBYedaUu5L9WZGDQDGr
8ntSaizT3S4vgp+axrovVPzqq+TeZXPW6agbjj5YMQWFW4FWYZVzgFZmdlvFGziop928lawNdT9a
pOx0EaIpU2GRUg1EIsKx/gIzjUh9gTmihwad75Ih9787EKP2IsuAqnH4gbFq5KeBcMKNDjlf2FO5
4bSbnau6eAIx9RUd5x9R+90wLWvV6Sgx2miMs+6a9yl/rBToKRpOwPU48ZMPGJ6cIhwXiTuCa/ea
ZvVFtdAzKgkvNyiVLMfSzZEaHE5aMLTLEur9ovTABcYQ9Q/Wl0AxoGlxouTjPhW+Zv3hWdqPMphO
dpjq28yuEKQaaozO09nY1lWXU48Cl4vo7o2ts20m6BFAcyWjCcg+bTwspw0IB3kAjL/38HpKJ54u
2y8fEo6eS0WveP165GcqMaLaX3/Tu2wN73X6pGDsxYoU7Hwtu0NmBoV9VXsMLPbMeprB3sg9fKDb
chM0SGp7SfZjUGJ06qKR4zArGyFd+xhZQHRy76A6Jny6AuSbi9CUVVdoZM7YLytwlkKvXttRddd2
UaGDWbsbw9FOeIrfVFZwThDMvEFOTF+6qn8mZ70hMuTc+QIfSIhy6jYKZg+hsU03bsHGxbEQ9MuT
PL1FgXRnGO1Pu5w+p33WcW97Z9n6ofXG6HPSngKz/u4P3acS7AEbtWrR9aq3rDx13UYeZFbfWZV+
SfQZgRhWG9yA2BtjOKF9rSA+oq0znxZK+0dOBBgXKoHZkt6sBtVFmB9MZtcqPfsf9ZtXKvwXkIY0
M9O5CRswjmlCeMLjSB0ibbUq4RPxP7utGrdajg46XYr/A3EQ4HUOBvQkxvR9yHt3FQ/km2J4ZsfA
UZ3jmCgLrTcFbGIPMmMKKVy1Zn2jxoBOI+oWCU6ccRvEM3ciI1ZT8CGK+qgDTNpFfndH9CVZS8d6
tUcjoyzjr0nbKjuzxpGzNoFydVOByGxqQ4YSiJffIPIZAT3wYQvmz4Niodwge+ZigrMEleiTYfA/
zNTZqnlWorarkleVX9TDqq3K50sTzMm6MhFDGr3eXHHIJrk4b/5Gn4xFjDPIXLMJIm86DHUQevJ2
YeIC4ZTVqSLgnCZ+ujAy7XM2iYbMIVNkITovR02lfaHVQIAIwGioyb72gUYEcy2cXYSb1NiOxFP5
CmZbtZiyfVHjCBMqFfJz3sTRvrEhh+rCxk6uRUgN5QtOYsP0OqZBxrJVZnsW932QiQhzIf1QzIwt
SdsqFa+HxaM8y644wI0AZEmGHLSF4Hdfp+G2hGFr17q7cfx6BZq53ssCBrB6OxQWVh5uu9FtpDBE
ZbN6ZZG66xOYbQlhkEUy6ISq4FcjnLX2+cTBAyJi42RMiCIMPJrJL/aoLOd7sCWzFXeR8VynXzUf
Q8YM19E2dO7aCm5ikSK/aJZwFmMV4y/gjuoC1TcM0kIeH0sFiRf6A47Gfh7yO0bfOLbyPIAi3fcc
T9A6InERzcLL2kDAxBakp8yx2BNbKPaN2oLoKPS1BqGPrYQbl/uuUMsF0QU8hvy23OtD76zzBj5R
xO6oTf1qn1mIpyDWM68uPokQ2SmiDFVd5GKd0M04uUPPcTJkEcQY7GPHJLYjf2BIxA3BlHww8n03
/xFQJTXXbR0eS99tt1WoLuTvHhF+2staE/JuRXeZsOqIjq6Xhg9VxzdNq77pKKttXXK+iR5WSE6J
bZOrAyqC/T4wTRfVMfYzytSempRfIFSHF50UPFTbCluJGtU0tbPn1/ZriaLiTV3iAFz5bOdG3f7C
H3o19W1yJK1dLBAMz8EJ+QqCK8IhmmQPOOZ6fo2dUT8AlegXYaXiSf1gnr2evd7oluswQGy1qz8j
lZouUZxZpQWQy27KeGprAuYiin7+Lx0ia8JmvNAhvpFUbqrx/MMP8+w9tUE3/5EM8ZSFzY/v/+ex
+dL8qP9y3S9ChG3/x4VYBg2B9xo8VfgH/Y+6gVom9P+Y8CRcQlQ6OxDbfaNDCA0OhCkM1jlH06/c
CM35j2voFpErTReaK3TxPyFHGNrM8LkygEwbuLauujbhbAhAhiO5E++ob0DeqkzrY+tHaeRHK1ON
p6FM9EURAHLTOlt/6k0ysekEG1qOqg55XzmqV5lxGU0SYJH/32uvk//uWs39Evp5sPC7otzLAi20
krTbW9sdxnIv5uJDX+RPxZ8TlfpgZ82w8c2pOlwLGLrvmyGaoXsCwC7nz2e/SNKDYbv+rTI3kX1Q
l30P1lu3S/NZF833OCOT6g8TBK8AymcVrXAlGF+tgixio7nPHdp5wMAa5LBVdCUWCQpy+3EsPcRJ
qNmF6+0zJNRRLn1rx4ji7TrWb/Tp/aUpUIFoQIVj2tRP2n5A46dcQarhyDO3AxsAFfiBr0WMTs0I
j+EAjhWW5VwE3iBuieiYtx8GZFMWdojdW1zE8Mlktdi4fh8f5BiCBsrSD4YIgNLYoW8xOVgZVbO7
jefcIa3YraYBfgPYLrak2jqvjfqzq5bKfZPA3Y0VJDwHzkx33Vx4SkwhyhEtk1ksren9lkR2aqeL
gvV3bTTNneYjfQ2X3nzU8rBeQpbwV9VQWY+BXxBrLeqnMsX1TA1UqzvHUF92+EIJ26rPrZo0Z/4f
HTrpYXjpkwPzdwXJgsjfyqY96f75ny6SN0qsbmNUeQ5P2QB4boXtuO+d+H0h+wpd8Kp7G5B9nVk8
/frMHUI5UbdhJ5OcgBIHj7yJrXVtIsdM+it4HGqSqF3PxjvSydiXbM32mqa3u0L03cbRyCdYQ2Qv
M2fKUW51jFuLoNNznHBC7Qe3YyOEPBKiAAl0abDaspa81epeCS9915owdJ1TYGDjBlGFCO9keDUH
3mx5NLfZCbNpSF1/02kjoioTSRyl7oNHMcR4CFUdpIBBdc5FTWauAyX4PUDKvymD9LXxRg1XJSU8
Wo3uHXyClAsPmeFV3rLzSAu2xoBVcCDnoUfpO9FzXLOD/I63dX43zkUpyD4NblWs5EBF/FDje8OI
EsAKdcrim2iHY+klrzobmQDYLcKHczPDawWeFHKDO6PNX/l68h96a1aZWT3U0xauQrqfLISEbkzA
3PsoQ61i0cQ5x9EeEUPZeRmPau2rPWutcoYLl3mgoPXaKRFMCOWb0qQDlpmegd8TsLdIJNPnLuln
HFZIMJNcFBZsmkUeH72C8d6drOFSZJzBBzd83+OTe8zLalp70FfuB8Iug6mP60T4IIxgP3DsrNJv
xFs3Q9QOz5yN7kRWkupi9ZAFq563t+Z1RDZTuZhc23yAJ29C5ElUWnRoOi09ApIQC14304tPOpp9
pv09CKdHINnhc+q4/VK1IAnlU5UeQ5dks5yKVvwhMtP8+R0v8P6vxGpN+51YDYNPJWEHi850bZsX
1kwsfM+8E1qKb6sdOD+A0SbbUKos63MEW5lFBppYR3VZVj+2P0591/5L9eO19TjFsKsGc2kak/rU
gp8rrXE4pWEYPSGv5BG8vSWH6y2T+WOWBSwckzUsjQ9Zgny9/Pj1PDBuZNWZrxgUjkly3vWytyuu
/RZhTQNl5f/qZ5RZdSyzPnscZxunGt+ah1CvqoMHiHFh2U3xBS3RnT8Y/mdEACHkg9CHU+8UXzp4
T378pQbXhp5/Dt0rievPipKSmENmc2oeB3/K7kElW+c0aI/+KOZTkRVsJts2l5po2pcMrheZKVgK
6QwwqHyhIYpB+tIF0/TaeeDhUlUdDl3mjI8EhO7F3F87M28vnRCUCq3seYKKJvtbNxIrpKv1tZfG
wavWnNhoixdvzJRN11aILszdPmC2JirCJ9914G6ZEwJzvR++Gnq0+JenD57o73sbzt0GKx4EVIMd
Do/i70/fFBnEe1Q7/B5p6GUDS8EjT42nV1OdbPD3OnuGwjPO7eTwKs/HVzVxbXRXm/oA0dI4B77y
PPKFXWk9EsBj4sWHylDjA/iEXzXZpzjpfZwRGPrQL+cOrQ10Wc67Dkd2eV8ZFX/xv7md7FPraF0E
7YOYzUIQ7egPSLdah7jCTSbNJ/+lsaOTmL/clmfdl7apPsupemD+mtpN+rupGO2I77li3OMhpD3b
3pgTYNeCRUX2GPiyguZ0kd07bb/lKznzJSMsdampicnJ10d77VL7ffTjPGUIV2AOueL3eblTY51S
tegJouF1UMbpfeEW2jYy5ozx7/3XubFXqAfZtK380Awp1IJ4ROzgOuV6reyzyHHofTJs5KVyUPZ/
vCx11bMS69Dw8niFKN/4iZcnjlWOVr3YIzDKkEzXV79ojlPsB8gAEKkOQwWcSUqWt7Hc6gxCorpV
rOxJQ53lpAeq/vTWmlzfeArD8knv0gg6E615TLZ03lTXmf/VddP8E97ucv15Pj9Btt7Grj9vHru2
3n4zcM5iGxd4tqLAGRydwjdviRznQOJM/yj7ZO1axHLAT8xbop2/5v3d5GDwvM0/f5Ml8//dIYWz
kzEfk3TdUnXXMcSHL3LRjrng6XW+Kz5oHOXGAtO0lOcPFKKSVlc+yQbBjR6B4k8FuI3HcPzSpWIP
18c/2vaMO35rFp7KfiLqvcuoG+JR4/ojWr/KBkqwfjBglmzqQtUPiO7CV5n7ZE32XUfzwlPW13my
1of9WUOx64BHErtXUx9WTVnVp3jyfxVyIG/dgePEn31yCrQp9jXzQCHBq9V8HXIlv24jZ8uJboyU
3z//jYX4fbGc/8aG6XAGtDXTnQ+Wvy+WQxAqelAZyvcwUh8b4nkPCAVF8FgJ9cpVk23XtzYznAe2
l8RU3vod+hH6+tXfTTDJ81If523at0GE7rv5st/wxbfE+xJW7tltEhhCLKAInb+tDJfa3KdOOHJG
oW2C8qlVJs4LhByWhfxGy5qcyA4E+pQxc45k5+XmRFSJvk2QThS0GB/LJMYEsHOzPZFfC1S4oa6x
SQgXsqlmTvLQ4HQvW/k8A4cJWI34V+xD6xU+MaDK0dpjhlWfer0vQJLG6beSjyjy7OE15SiyvM6w
re8IPtedY2NXR4K10WwevGu7MP5lx2X/9VMUHA5NB3VzaB6c6X//FH2rCxV1CIzvVjYbmmL6gUXb
n4Vdh/wVZbsBlsjbz18ayIwiEcYU2VVmfL2SsDOWE3rBs6+jeRfj5obAen008Ru6g/T5qz8k4gXB
GFuFDwPyqgEX96bSw2XTukgg51Mokjs1hy4U6ulLOYTa1sqt+lQPbX0y5trcjxvDuLnMjSMTbhx+
UsCz9Cdy8u69EOG+QmP8yYgh7M9jpeq8G6vnlmn2n/I8GZe5rmDB0hfRXtaI+/2qJW+16+i15veC
MLdeV+t//oY589+en/NLZQg1DEu3TceyHJtMgw7d6/fPpkHFPhrjzPsWj9DoNAG4DJExziwqBxf0
zdK9bAJ6xrmyikgNTuySCSUy/GEifFmBOs58dSknDfMkOfM6Xd5SNuUtncI6JboBpx7ywV1oGgUI
Rw/eZLGXPRMcmLtYdosi8lY+Lpm4a9YlHtbzFXKcOFZ7I4CprCctHO8uw7/uonGuBo2YWsvcXxL/
BpjfKW110KIcQxtZlUWtJN4+9ZeyAdCNkOl18nUa8g7VIVAdF5jGMiwKbie7LlWvxWKqgb608uoE
un2WjauCXQz4my4/yj5ZWJy1QPTPc5xeHAp1rFA+bqD3XufIWuA2v+4gm25hubt/fgA04y9PgOEI
xwY+6Kgu8UBzluN5F2wLROAl0ahW3+MGWXkT+0d3Jtcqx8Qpke8Yuq1sXbqEhlVflbXjwjfQ/0su
7Xm2HI/icNz1otqOmQORLg2sbj26+bvbyAE5N7TxwERZFvHhAppylE/KH5aenfOi0sjIH/yxQc2p
8o37Qc/K197D4hdws/qIEd2wzMB5HksQc1s9BKIGwcpA1BhbLa2PqkdjtkUcyZi9zncMYgETpjqY
4PDPjhFUa1MpQF72ZfrNhDKL0tb4EnaAcydF9Dstsb17OSOp7B5aNfDiRq5X8/o0mK06M51YtPpy
LEATzFzzt5HrxFxv4dhjFokAolE/wKq4ScoheATnEzzqPRKoIV41EHroe5vRDGW80AbvXM4BBGsK
sBhBW2EBuqJ6kH1hIhDAdNn8Cxly8N/a5CmIOcwTZZ/iRhGKA1H9IAeu90pl5CLTTfDcCgytMliW
jZPdtf5AQGSuCZi9uKRl1l5DNOpDv5whB+cr5dTrRSTe87tqvvLttnKG7JfT9HC43FZ2fbj899vW
bv4vmzbN/HD4Z71zVZPjF+d/HlDD+fC0++4UWW4BESqugRURu8CDr3KA9ILVWch3xPVd4nQuwNRX
2RFmBVPlO2VE+wHWxfRrvuyTV04h9LPuGw/SfNf5LXW51+/3v/zQMBI/BQtYPMCWwgUA0QxxDlSz
vL/s/ObtH0fwa4/vpPF9ER1mtsTAKvQQN4n16Cqdj0ZPDgnFc63HbMKnyi71kpQrowM5sMf5AtPj
MZBdRFy5oJ8wpayxrpzD5Yobk1mzMNeWTRQ42gWuh/lGnUfRqP81KiPv11EZW5ej6jz5w7VarGZP
Oeik7VQMP70RHiJ+ANmlUPzuO5hmbSu75GDrJN020qufqVZn94CEpgV60gb/kzQHrxAZOL3Ou5qo
Q+lr1EfrVI5quxdA+SEieP5rLZTbyguMlwlBSN8vIf7AKobKXKH1UxrBoxbDC/Mb5SS7hnDI2WQV
waK3Ipa4tieh37TZKsAsG9mH3D2VpuucxFwrLHTGiaYkQPD/HBhi1zyWCqa687Rrv7xJ22S43L0N
ECtE7U5V2GyEHvYwXVUS3YjZk0dFfg+jBI1mMbyMXZ6hRWONIA+K8cVr85PdOv05DoJ/+R4Icji/
vfaJiqkm9jmWBh+B7fWHGFjbe06loo/8daiI9GMjMygIGJiDdWSfhvNS6hW35Nd/Gl3g7qdI7R4J
20K4EWkPRZ+mLLri00x8P8uGHvLcQJL1VrIJSMs6+pH1IFvYr3ePXej9jJOy3ev4idwRWzUvcS5s
5ZZ53yt7GcO6xKoSx8VCs0Oo/TrPkFEstwUY4FqQqXdyE5a6nHfiIlHBibPTyn9vughfLOBMrEh7
WUcjyR9lcF8WRZzeI1Ze3MmWx0ewhERvLy/ZgKiyr/NzbURZlN3ozkQ3ZyFrqQ2ZtxwRP5njNLLf
RLED+2nP+dQ4INJ/7zd6lbdhFFa3vab63r/s5JAg+8tnaqNPBm3MRd7MJL75+4vcKfUaOV87/1qP
vbPIQIJtm7S9i4YxHm9w3xqOIMGGo6xhwl0DugWiaKi1tZOT5yaU3ggJcOOcqAkSjHmYbgrXDXaN
0qdHgfTWEiu/4ZGtEQjsMEy/CERN4rZAhqxCVlt0aHiJcQQJoKLwSUzwSBA/I8LljOSVeCGVk+qA
90nG7D6bIc5iWrcpNJAAYYzwh05mc5EBsbyd5o3WtbCDsD5AIyIK9jbQZWDaNfLXqFrgX8jbvTnn
nb3NvGqT6oPxbERBvhgL09paePE+N7Zz8HS3OLfohSOD4e1ZAuPPhTgJMcXwcChkTRbOBPcf9Gmz
z+tE28g+hADJEJGGX1+OdCSePgEu9RCv+vMQKM+N16Y89Mkz4dtc2SVn2EoBLBEQdV344/5aTF0x
ArhMNyl28xvD8Avwp29TLm1Ush4125u2VgSFakKGpc3S8mjMLdnV8NbZqw3Q2LmLNeZXf5eTt0c/
rb+99skp5HBesa2u1z0x3uprZKjYXKN+uDUybDSSYvT/SI0MmXs7HNEFSrNn1Iwu/bnn5dsxiHD+
JiL1h4Edz01qay4qIhlsULN5sud+hPXIVrpoX2SKyEgiAauHpVRCNdt3Q28/ZkYePuHJKgNPZq3J
howfmYETzCOykczT/O7dNB+PgQgC2D/vjQ11FuF7fzrS5rVR4GLt6OwcbHv+yr3bGw9Gn6F+Nhlf
gdjUW2GqzkEWijNFaPInzc21zwyasbvRCYRf5mQA2w9886y3q+TcD00531JHlMhS/ktATx8DZRp3
UecSGJ2L0UJWzWQncu2ygUMiE6+jjazn5mUaisnxylaRypJ9sE21hVW65UqFH44MVp3C4yjdTyXs
zqVtFGR052YxmdUG/DxqRXMzQpsAQGcBlHluto6lnTrVPMpWHEz5J9+6XCh7UnR6Paia974bfovU
NNuDzYcVaA6A5ead6DjvPz/0qXMfBOT38659CmSem0uu7cN1reGMe6sHFDspPtIAafy57nB2gF3J
K2X0vaMNwmWRWLH6hzr5W1Vr7e+/T40Fbx9znmqV2B2EaH+snSqASJJ3wZ0zF6VKOFdFTCsIk+DO
tkoEkeWobPfOAFJfxQ6t0lE0ln1uZwV3lYJmlxGM2fLddaWii3UCPv9QBkFyMqbmdRKu+hnFnmiP
DXxyK5tVgYOciJEVlU24qOHSwG1vfZmc4LasJ121l01fKV/QQ29Ptl9pn4O4vnWQt2s9YO+mZViP
o1WGx8LWXuRbTHaRm9tzvAlPInfFwY/Nsznm5DnlflxLMUEqNCKC1436dVcuR/WS6N+H7Tq80nyL
lbqzcyeP1adpR1TkQnMbIP0Cy8sh5T7We2Mu8AyuSRhSm/I4Z7WDHffWJWtympwhm7JQG1HjoKbB
AIohLWCI6qx1TxjQXcPwxc5zsMrTOB3j3vc+u+MpEF34onqWt5+8DOWauam7qYlwhJpuZTNvsn2X
ad45qiLIdfaXWBuRsrK9YecGefrUBMm+SrrxVfaHc79uqn/bL4ip4/yETIxMhw62i6vw3JQ5UZkN
lQPXtOm1r50QWZqgadSqcfTUIAfHG6skvWleC/et6WEWe2OVZriWo/5McbzMrko9Ok7h1itKGBZu
VC7htWdIHBrOceAUduP3ffkH50a4RyjS7zviy09F6/FlD8s/zFgx17hfNqt6Uos/St08hrzZHx0z
cC+XT/O0D5enMHFlP1slc2mF0SEsHWBiMyRCFkDrwJqnwsAnjD52AtqpRrhTtsZMIHMwsUt0WmSm
RPsUDhAmYMOyTQhINi4GII/LLiKBJfssWyODIZ7cNv9tWma9wPQFyBkUivtgjueJ4F5+q7mZsoh1
I1xZRhs8YivhzYPljH3wOvuix/tt+L/+D5jWMk72XqVbs+b42Ps3hE7AahZyVTVcei1Olb+/IQR+
4mWXdcVr4ZmzLFZt79VOWpmHGm4Ylzo2h9a+EwUC4wH8V0sOAXZnghy6FBVm1lGP4yvJz3LdpVly
SScUc9Ph2VzKI5eX28U6V+pkKQ9kdpf/Go26NH9w+apK/ILEM8haW7dPlUAX7tp/hUL0fw7K+RIT
cZ2G6t5TNNXnHGnjKYvDpzgalqJLpxddS/hOYf5IhKMaX9webqJLjPcudvvLNGUS3RFzS/1WbnjY
XagrsOOI1M5BddknC7kT+hBtv07+sJ360LzemfcUSl9vd5Y31Yfu0BiRc8IH/U7mJdOwf9AAhT+b
lVUuzShpDq4SuwfFH4Ml+jnpS21Ud+gNjhhYzQHizG/wbeVdeqNBFD5B4B4ee13d8dYeXwxMaDaA
NMn6zE05TQfKdCi0LrvJUWwlrD2k99dn2R/Tp64YVOhh88Ns2MWwMVLOuHKKLJr5wUer86ntc3V3
7b/Olfe8fGkUK7/cL8pHTKymAKO7KYnPRKK1xVAj81S4VnSWhZ6GrxNM571seb3m3Hvxi2zIawLh
6VujgSh97ftwnyGL1X/ZYlkzavDDF8jQXaIygIyMOQj94dQS43+UekFevGIUnu6IQgfHxHTRSavH
FIEqVLWsGt2Chez8u2E5gCLcH3VtFgCGOWg27qm1/e4sGzFc9IWO6MJaNpWh1XCNGs6XQy54+B9l
LvxDVznWZtSsEM/XweoXkdv6CwMrp0VfjfamjNrnkKPPEo4SAJ5pck+W2WuCaLnxDNA52sk+e44P
RKNCnsgr17I1jVAdwNqBbeq7oj6PeQ4JKfNc8wGI+VL+UqlO5EGN7QDLNQ7XXt4GDySysS30+0c5
o0IdEuJ8km9lsxS2s+vnQI9s4vRrwrMO+3WCq/ShMIdFw27pzi5GYuRlQ1Qd39B+6bco0QZOm9kL
OYQ20atbOOZmdHGn8H0/QKwr61BHGbRzIOpuMRHcOfvx2C2GuRbNfbnn6Edkr9i2i1hzeUeGpNKR
Y7YCnbTJXNRzllD2c+i7l60pVJfksd29Y8fiflI6LGz42tS5P606jLLW8PX8fdtENgLrHs5lQ32U
kLVGz+Jt4GJiYM9LuiwUHL7iWNRH2brOkJA3edXbPeQMMOOzxwbInuu6KBc7XauDY+N9/9Atm6LT
gyOhKtm4LplyfZRjXvv9uljKWmkeu9qp7Lv5+42DYnwwyLjuODcChokQFFS1HLCMkwzE+4KQP6oV
IdVodnBjyvwLAjX3bmJ6P+3mK4xrGxSEVixzEITf60Z7zWw3+wNBF/82I969K3QO1LpiiOOoR8jP
iEYcQ6vOt5kWP+DnaWBHO/fJgcx5tAP2gJ2qzAfwwY8wRtB9DN71X6G5IUtWudsdeQoe0Pcwv71V
Ej+69ER/VuahRhMnJejiva0mzlEJalhwfUVosbWUiqMIna4GgnOBDU6xyqDlP4SRZe0KFYvCoEUp
5rY2kftW1Nhdyc0Bq0/1EI2nRHHWeDBZh+v6J/hrrNjvpbeXpa+rz03gKEuhAbOEp518Yv6L5pnt
V8QXEWTQiPVbplvvhFoYy7IihSCgmMkZ2Mqg6lpV8TFtW3Fneya2xqXQt4qT89J1XGtfcHLdV3Mh
m9eiQo+uN5Jge+1qbcQCDHy6ps9aVbdr0jtLgm8BVuaReT+QZYVvj82ENkxi3QlTgcPrRN0qKDF9
kMPmPDEcgoiTh0+Cs8RWAXrJjdEZ7hqJ32kH0T07IFb9/yg7r+W4kWWLfhEi4M1re+/IptELQpQo
eO/x9WehqBE1mnPnxH0YBMqgxSEbQFVm7rWVVaOUfHl0XYcm5FrPhWV860cjfc8xsLAcyvhmozdA
jS37N6QwsC6byl1AvaX+q83Kh0yC1aqq5jWu7OIhCxtQZE0UAc5mUIMccHYlZyUGRRdqKwSUBCS3
oinJcYfHOkyQpIvgj49dfI9DLT6ORY4OwqAeFwSMDAk9IfnnxyQDZR1EBqhzTkWnOETT8MeZrBrZ
DLDHz+miUzR53JprWwcOFrm+ClRSLwPos+FLn8Gvc4vEOWNySaBWDaS5HOXDUgx0UdbjWuxhj5WM
1hy9Fo8Vux9eVJXESW89I+VzEWKAz0wJ8RSJHo5POE7JfHHV8CYOnnRv3MK9SASdb7WR9ntlQBX2
a1wrdXvZ5b26EH2qXH21sx6tN9AAnJvjAVhF54FQMxJz4Zhqdgg62TopCk51fFOSb/9lRo6ebdXl
+ovG9uzmEf/U2GTcRQst6W+taYyVBinnaWamSACg/mpNYwP2yO+Qtqj5znD6a6iZ+7jfipigf08k
9GO5LgqP06rduzoFe26eIANXpCfDruYl+utHV6ram6ykW3g70pOeGv2h0GJl1k2zwryz1mHh50sx
GgOeXfhVTnVxTiGI+Gg1i+OLUje/bQ7ars3WpRv+/AlCT0vWtRdhRAS24NCP6q1JLIxI0yGIl61J
pk/p7OomDqTLTkB0DWA31dkQRRVlRT4Yw0aC99Pi76MzHoxs3apk0lwv5BVmSuzN1Ci94PuVUgor
dWfYb6Lns/tzqq8YyUUMxIkCE8Nn4Sw56zZHG7EJMlldEiOHoW2a8XtFcZmSue9WYkOVN+v6bsSI
IDulGQ99rih7oCh9M2eRKC0+Ck3iYOeYY3tHu1/uWsT7n/16r4XYTEJj9hLtxstnLsea8ygiLRmi
LSfo8ptoha71orSu+xGXUQmCou4rsp0YbL3aQaM3xmvRDMDPrsPAglM6fRq8rmFnqRKwWNvF2EXJ
QkKauPaObmkcZJ3MSmkpeA+6tf/GvXdtlci7I72zN7maaCtsaYsjbHltxm56XSGG/W7F8AF5BDcP
7uhJ68Yfhg0VMu0tHm1kvtOUMCLaQhXIlxjU82JsfYrX1KT9HzFw/b8sJi1sPBQb2wrT0JQ/dmMa
dZ2e4uTxlyCIZiaU74uiSdUtqtVol1coz6ihqW+iL7cwi0Ha3yAGY4oYGEHo/nFVLymbIYOc+GCY
LWCBud07SQS17/OE1Hpy1WRPXRKNIiNsaXW1Fwc3MYpVZshfcRqsMLW0+hwBH+I6eTqIKaKppzXX
idPPi3+7RnxOP5Sv/x7fhCbz5+Lb4j2E+oc6aOqi//H7qkq58rtE615R2cKZ9zAE06b1hDIdxBl4
WF7rgVzfSlCYW9EXTIuKDp4aCvwGL2VL0pA3T51NFNjHRNWsQ9RabIGyCWJpKuc/zlo1Vj/6+l9n
//95HSrn2vDGtchTGhQEz3ydwJrYFoumpwP+V6cspmhGeh/+1hSjn5M/r62zFmHp3yd/Nr0KdaEf
S+5c7hUst7IsOwMg2CRTIl8ciNdr88TRtDUBWP8hBh4OD0ib66oM/iMapBk1ylhBha26ySM2kb6t
R+wLNA3kXWt+j1wArUP5HZYqmum4D3e5wiPZzMEf2H2cvngQl5eSD+taNFNwUVJmpVfoFQVJZO2k
OVryEsRZtfGlBqmBaIYj5o6dOxyxUh2etPQ9TMb0pcMHZK/p+AiKz0JpECD/l6udGAXVPnf8tKRg
VO7ZTvATiA+TE0xJxU/w0dSdx8xu02vjpMWtao1T4vnG0jDCYAudRlmUPTykJM5xKwNSNrOjInjj
5ngN7Ex70ORQ25po/1eVEZZfbOtNqi3/7Y8L3UZ5/vfvv2r++f0nRGWqmDqphiqrui1qY36L748a
T00ITcmT2bPseNIVW19Vfgj0AOxU04JhlkzN3fttcfU9T1+Llugns2aVAGsZFW3UNETeKQPbdJ2O
F40ZssfzdWTflgqey3LHaqu1Rn8rCjO/ZGYzR/473ERXmvXtqpUmK7ZphhjQQe/DDqDsc+qyEOcc
sIO+i5Y49K6SI+4iqtJS8rsMVXRL1lhZ66xxx2UfUsbHInOC/tbxwaAY4bkPqEqwscOlkg7X8dDC
G6BtjXqqhsEWFwushbiJP255cSsHdbbW9XLvNTLaeF5L6xAn2rNO0uvjkEdg5PTYiH8b8Kcp4gpr
ukJMTnPzDWDMhK3P0ce1k9RWdpDf1r/OSjEi2iR6bXtu29a3Pnco+J4mSr18qmXz8kccQDQ/+7BU
HCliOoiejNfR8TNkUIN+IcsGidW3U3+HAkR68kDk6Tz7z6LV1OdYz+x7oroJ/HX/TNpJelIbv9/j
TxXMS6ORnhApBWuTUCuuSrzjEOCkN57V4bXiD+JHsvEghRwKv4M7AHx1L/qS3EFWnAxrN8zbvTTJ
o6VsaPdOrNr57LMtzj7n2NNs0WTbd/IJMqut0m8+NnG45Mg7383vooxCFE6IMx3XklmfOVSaDzmb
PY9Q8uc8I0MBVkkhDi+9op+VwDDmJlT9pTY1xUGuPeOc6vl1qjbFgNgAbFe3kXssWxfyyt+mhQXU
4A913KT630dV6Z/FASk2pg3DRTSIBhJ2JrL8lDXquE3HLtFnYsQKpuSTDkNeNGFAxnu7Do88ccJb
D0s+zrr4Ilq5ibswLM/paRTexCGJSXGN6KtYXvzVp+f4Zze5PU+wqT6m5fC9coEzRmZui1YehNo9
lMbfWuTcPlpVoqr3KHJ/G0O+ry4IvSYLLzfHneGjfRdnNf7MH2eiDx2mNsOnhAL9Ji52lmFDxsoU
l3Sb1aDa/jgHh4jnbAh1wiLnvbWLYdj2SRMfVNtFjycN7qnpEthgpDpvWZIHCz3163tq4O2J1Dp8
7dvgPWQ/+c1IFb7OPd6aIbQNvQ3YdFRosXGGxnV8iJtDUkj2m+lXP1yztl9SJ3Nmeq4k9wyV2MK1
ESP9+wP1H8pdW6Oiis0jD1Uepgz/UV4VgQNNIeZYd78GkCJevV3eFPMYL8udCF/3EkrVXJbjnXj1
ilG0/T9HZSX+Ofp5rRjFmAteY5Zf/9v14uPEBb5KhbFRluqwTwtIAmkNmv8PRQA2WkHHZhiowEcQ
yw6d7qCrAdaMQdPd89ItYXGa3V1n095Q6yhJ6hkbqvx5tINx11tA0ESTSKG8tD1t4CHJqOlZlHkX
dXEE5JY9GwaQnqGAmWvgtODVPtA2uyrWRqua92Y0bmIjOGBsAcgoqB7CzjCw4JGLtVeH1l1qtVuA
VAoct69vYCXv5CpLXzE8lxcBy9yjrqXq3ndUY+kA8nxKKvNJRLl/TU0qzBfEVBAU6HanqbbTP2dd
Li1QTFpH3UaWvFBitFNh1uxrx2dNB+TGPqqkYI9ajb+Cmow3k5vyTdaA7vi9+arlwF6cxB2xB6uQ
RJpme+8tRBgwLJuHOEyHRQHM4SpLNQziwtfPaSq1K+pC/ZNb5lg7N3p9AP1qbVSpd3aObSU7Tcr6
LX5S8t4uimwzmIgBnSAL1k2fW6c8NKSlaQ/jRaUqlBRg10D6yzAfC+z6sSpV9vJq2j3x4NJmDS4g
L4EFd6XKO+mLNY4v/J+U31gAHK2xsN6NLlnp0MR3HkmbTdHxv9OCEj4P2VBc07x4w0RdeZ1MwhaV
pxS7qEIIqeBqKvpx68ZLg9q2Ve9Z8qvvGRs/tv3Hrjn33Nzb0RnCTY5UGqVUFWCh0UbfdAyH/CJq
3ocCwlRjNvk9cGPc4AxJ29dF6h1tz0iWsVx4z1FnPnXO2LxLUbhqGkNfmbhMbAb2NHM4Ns0tmaC2
WiO3e4vabR6IHmYmpZ8/VAnU5NjXkjejGFdKXtagUYJ4bkW5vSfxb30cRNMkN8caxPAhjjCgWFD9
ZuJUTiZjZTHp49SZLtdqkCRR8NvHiMl2UOOsJ2fxVpWcatF3MtgxOVB3jZmqK8g4WEckmONUkp6+
a/5rN/rjN3gmAIbLVL6qxZhuwMfaGx1HhIvkYyrmYQ/wVnnlXFyTwjRuVDm75wl04Yav3h6AV3eU
lNSiYN3vCUeXMq/FMNnxNHwIxOpjOmjTKkX0l834QOXnz67PfrKSD6IFVRwuexxUH5/xf/aJDxH/
Qt/GmAxTJmAGtrFAyOI94gRWnWrIY6oU+o+iyzTqXUUymfobumwH+JZBxf1aDIaGnVBORjJANB0V
DitefLol44Vd9e0Sed1Ji8f6bGI58lD7wd6LI8JYCl4QhWJoy3aKanmJE85a1anOBXShB7XxfpvW
DFRaJs6zFgFlyQnTJU5Hzbo6MUF6g9o1cRDNJBr4+xlGCvrO1EA0Z94lxGPHcIlXii6pM75oslP/
7BtNbnTKAIqlGGWVke///X1CnOHvG1QbwYhNlSepVW5ORZH/KMAptDQZszBV7+Q/ScaseNbiJTXa
a5O427WYXuTAQNfINn+2prHP1jQmZtbTa73/28x/XidmVtNn/voXfl0XRFK57sp0nLmtSzrFnQCP
pnOQq5aaSdscTqJHHAaKpdZSCFH8j4EKU8LtR6DYtnGbdMp050cGhexTmo4bPDsZpbsRLXHQq8BY
86CA0Wr48ONxt2/mrWMPaz/F48S0bDSAjXO2hgAekRZegzR0zqJLnEkB6ZrGGzFA+jVAdKtcpYk3
nEKnWurJqF7wZ6JwJClyLB6lgrKT1HjwlVDes34A0p6ob1Ca48dAsd/HWvXvpdJ2qyF1lZ3iRsYJ
/K9PxbBXYcrUYT3UAz7QauNm4XH1EOUpvpdm9mymXXgwGmKDotlTr8hTy8Dwqk/z5wGjlrmk7MwM
FqYUp8mCmJSK2iQzuc07iJteuRyVipLRSpK2LCXqZZsggl0P4/jVULNuNkRtvSQybd+bXL1pJFu/
JS0plD5DEUBpkLkBxczL9Z8ziG5mixrPF6xAcmU15jVJDTVJjuyB82WSy8kT77Lv6ATcd1V9beqm
usQoi/UNvnz40ek51u1WbFy6OFN2IZGSJTX3xouMb7ffG8k3RYJsLmbw08u7STq4tEzSV1iZVXM/
iViCTyW/hNQbaHLsldWcIhdqTgPJ7vYfJXKu33iHYOgPvewV8HvIotRShR60Cg3IHZ36w1P0E2Hm
6K1EFzxrKYV9tnNcnFiURo9DGygLTCPkSxzgY55SOn6ETTts+ppSliFofVztjWyT2Zl9JNwYr0Is
d6/8xYAyaCSUBy8xqxVr8PGoFQNKIDXTtp4sDS9Rzzsg7x1i5m557FHbzES/7lbjQvN7pk0Prr7A
pvTXNDkCzFpPTzBpwHAjq42f0yKYr0nk/ODVHj3r/AqBKJSvHriDZYyRCmSmojzFSuTOPWSWbwrk
EU82vwWynM3HOnKojHLU3WQyzA+rFs9RlpwSMzK/JXH8nkpd+WgVRf6/lr7GH8oCHlWOoumqQjhN
NnTkbn+vBKn7SLFgyw13qnWcW6k/2VrDgxdcxs5oHRQDcVS8JkGYz0wJC6q2K7RrryqgNeiPxmjZ
Dh0IU6hoWt5HW7EREc0A54nfmmLUzOp9EeRXZ7Tjg6sE8L2g197iEpppT7TjVUvGayDqch17mxtW
8aMyAUoPsf0sIT+cJ52SbEn+/KjrSt5DayJ50+TDF0iUtwpi0EM59fsU4y88XRu+tIcidLMzQLqf
O/8sGuVVN2beXOz3RVyABFd/DFTc2czY0uu1kcnprDC0cG0B/xophczIVeL++DOYbnXKgmrp9gBN
y2OBJPfdQbRdL+sOXm/g++b24Z8DYoqJTR2r7WkilLp+mdj9vdZNsJ9UF4raQ1Tu8WHqkhANXP3c
ikFM2B2wLlU+2lYNS1KeNkOToQaMjP57HaCqVD3jh2UXt9C1pReAArhkhaVyGRGr8/xXiMX9ujxw
qRkTl/Ob+7gcsJb+owza26gN3rnRXWDGQZ+eK2QFs8wz05eyDGpMbs1kLZWYnPiW+dq4encJijF4
cJB0iu7BSe0N8AQQP9NF6cDuT1dL96D7cv0cZBtdc5MXJ8vNPVnici6avTQ8oDY7hxMQKC3dkxUa
mP51dbzvFJilot9LvTNFdcWjVuMU64zKTI7zlV7XLMFZyR8oHv/98NknW3W31DNMSsWUzwHRpFK0
W6LQsxZpVw2LXk3iq1Ok0FJJ9PKiDNp1gGHBwSuGbBuxLNwlVC7sNW7QjRY2DYyQBLK316KlCMdk
OSRhf4tjB1SdnVb3qM5cfDSU5kX2Mb9OwkH7qrpTDjjP3ssck7bIxYliNNa2QS3qTBswOIk8bPIw
A9tbrlV/a7zgQYNGFv5oKabYioxZX5EXcJvoKk/5s8wOdi7Pt6sYI6PzMaZNovhfYyIn98/rnKj0
4TViP+NNLCFHhyDoZo6/ERWYaGO1iSqKFHHS79bQIld6F+eUuvKNbB5ASeLO6nk/EKptfTcLXomF
KDwo+ugUO7G2k0HbrJJQtR7skix2AJrlPTTn3P3W91Ip5NmophLM1zFb1ywGoEeCS/IK1puFGg+v
WeEBbIxxOZYjbW0RyZsR+PR+UHIK2Vn7IeX1K3aZyrPVRPmiAAF7hg+JkZ6m5lvNbfRVJMWA7cJ4
8gevlL1WKsFRrot4SdFX9Kx18RMcgOadKpdVE+n+1yGC25Gbg39BGMGTpkj9jVe22tXyI59tsWq8
Wd0XlszIDeJU646BkCmY+AhBfDWgAqFXEANUBP0805Whh28A+FceDPPSdvVrmTv9S2sPw8pKwcDq
U0VJrWAo2UjO4xB3xQFdUzCXaz14abKQcjW+HhvRdMby2FRed8OMp752+F6o0yxQofEGKzagNFOT
4B2RT8n/lhpdcyKfwK8iR4z0WSQ1BqBVYcoQy/9VbDU0EIJBTp1Fl5VawaaM/TW5Am0fRz2CC89y
1npe8WSQgWZWSjO5OmKSLJdt96X28mvIt8Ob5dIyiiJcytMQgySt9d7qEXSu5AVYeo2nj4WBFH3j
Qf3k1rr2nNfKuGmS1F+KpuO0zVySuNM+Rvnf6lLPPP37Ot38x7vP1DQCxCoV/Ioj/0PhrXQjEmmz
kB47B1+b1NW0+VCM7VnukmhXgfJcIQ7OHt2MZYmuJtb3nLpArMiwOPo1d0DFux2iE8sCpgd5+pgX
kJTzTDM/pycyRCrx0TH6xt3H3OmjMV6AVeNix/Uh1E7Hydw7jvc1Ed/3slbw6MmiL3WF3UZQh+lF
j0p1k7Hv2HiZEl48NNKYW2feF8Due49Fubio7ayIKCh1GiN1E+r0JMiNJHic2NbqlJ33AV49Rlhs
CGWCGPvVGqLxz7HpOqpcrP+BlaFk7s+NEooTDRKFbGr8RwX631cfhG9cnXJC61EjtbuImiHKn2PD
nVFiFq0pFKv2ttyhRBanZUM6sp4OHyOgnp256OziikzkONhzLzGoJDXHo6hzEeUw4uyPmpg/ml1n
DJANalPfIJaCDdRM3mDk0x4sbJ1WsL2bvSIV1qGO8LKuwD7cQZV4GL7zC0/yA0gN47u4KJECLrLC
ZiVr7PnFRVXkcVv6tna34pylfnxW1dz/3nTd0gYxicmSl83NgWIY1H1fLUw6XxylruZoWYybPOA2
l0WBeaxDXdqgP5S3MEb9o0G5wEofO2nn+PqT7xIliymyORCic/bUh4YrKRm7xxRNHO/Kbnh3KW+u
db4g1ONR79GG9y5yjGXglD8vIhAO6Xu6iG1r8euiQVQKlKC6SgieHxeF0780bZs+/iVXlbpH2TVJ
kVAAtG71ybaZws7gaay9r2jClEOn4acy5qHDYpcoI1aj+bLqe2+jTzHIQpOzmVEMzkcMErzUbCpM
uuexgekL9ZuSpJgvefujmurc66buVyXxlI1thNbUXWhhdvH06AXUuQseDWV6VanPYAzdk+gSB9F0
knhF4D08/NGvV6o6b5KuxHD6FjXaAJ0UACIZEKTz09nnQfRFXptvovTAE8pu2bfJD2k0FRzHrnFQ
puSthd/3TMUs76C2pnoXo0MjY9ruPHhlX23VJNLwp3ZWJOnMB7m3/Gvpdw/xJALL9MrZKElkQkZV
taXUwAPK8jLddMTfF+KuVewh3TiD3Xw0xWhi5ltXGdZGXv8wpq1ZT6H+ijCOSRdNKVSOBfWfNzf7
rg2WdKggbB/FAtdXVoElF8ePNa9qmzWWMNDDFwSnWc5E0N06OYSeVvlUV7NUY5fpLVCr+4c89JMH
Ywx/7x/Z9fWpkTxM840mcV519RAPVPgnNRrbqPGXuviJgiTfsvS3F53Wyji4GPwBEn+cJXVtH+vI
z+5S7S3FPnNIm3ybEB+ed5HaPAy9n69zWwtXIlHoRok2SyLdOUT8yp7T8JLLyvBE9dnjRxEMtV7a
YtQkecXa2NolbiMd7bZmexnWxYtRRxdvinW2Yb4zk9R47aI+pFDcCc6FG7hbsN7VOvAc/RansTqz
qVX5jmWoHlU/UrQOr2l2IxicISL860SS/uz5fSilegFrwt/mpEVtvcqI+0TKgdqXKUdkEW6dvk5p
RcpIDRRvJUYx86b0cnjDahd8cfLN5c85R0pQn2JMWA6NkQWw1yrrtcHHoYpr5VsyeaY6OBheYxZJ
FAKa9ioOOuee1O2jmFEmARvWIL7XeVysGzsNtkrcFLdmCr6JGRbcgRyX3GPOM21RT7yRcjp0MmIa
2U+UBWD+gX29GdJpmdo8hqp/T/rgpKlxcREvn4wWF+QX8TWexj5bteb91vp1nevyRfz3t78jW/98
/0/lNmR+FBJ1/+T0aIZUSZ7cD4+jsyslpWu2QUJNkuPo7aLNQnMvhBHizGtcNkA6GqdFWLkStWSt
u2pSkDSIU9DhE5vYF3pvkz2XHyMrwiCQR9V60OtwZbopUeGptFgUGYcTqagG5JwWCNYCgDt7kyfr
k6U7T6kdqWfRkr0eN4fwMQqI2ihm6u54bmMAmVrGK4rr7xaFctfcqaRTNLb9LEFhdhocqSAG0V/9
uq0Q/zXfDUi1ryWRNWoX2uE51JpgHuAMEA1ed8pCVOi4C2en0rFc/Hy7aouF4yxhD7kcmqJ96FV5
PMRB80UZ1fZhKFJ1HmLRszIdsgo577rvjon/Ab+7TaSE0qZw67ehhAMHSxkfdYzCFp3ilF8V7vZU
za1nfdDdNXLgdG0WeXP1zfwYU8r7GifaQuSVZIx/5pjL+hcrLK44LIfbvg/MvZuiRREHXp9UKGYF
uLVJJzTpqtofncr7lgxNUDgvfuYC2tTkcm9bQ30mJcarFOs7nBRwwS3xND2XPJ3mnVvYK7ujomCG
ahuiUBNZN9uVzxplcF8VCmZmuIVMxih5zoZnWGWy/ewbaftm23jdFFgwL8OxwQqllJU5T4Du2TEx
9Cx1v/3mIYcvvQKvnEZ7bFPd+WG00pVN8aYmO78YLBQLQ4SDZK3Usy7x7XWk184+66t+Y9rSzh2z
dKkMqNjjqp3JVFc/j2mDPQx1cavMbdiBp/VZzanfqyg6fGui7mKTbH0n5UTMxnLmnuvbK9QgNa5O
FaXcqP2Y8JcsMB3GFtlCfOg9P7yKQ1HIyl6KKOGbuiJJKudBYhvL3MgUDLAH9Add/tLb+QXYe/5I
4e2jUjrxGYiSfM8k5SnzFOukhnl1HIzyghCAkv4kDNnCvYdykx7kwLs56Lq3njV53ZdBph8kAtDO
cvTN5LUziRrnjVyuRFMazLOdsz001bY7NSZe6Z6Upq+6hCdnKTf+XnWaI2WaNvXPEK6EjMZ3OCtg
NkW5762TofvZLwYjgpiEa6Ypog0J64tkZemidYc7mZH0XMThndVJdRr6kDtp7JRd11Xtk2zzpKY0
PFkTJPnOe7e7JnarHfve2uAR5wdzsGgE9HRK0KdBGRz/FW9Va5eP0Rs5RmZ0EBK2TgAz66MdQMSd
DagmZ26ftkvcYosnljHNktJ7XmtT09RMZy47+Gyn8JlXgZMP866uJGBHppbuP04tvWGbxIrLnndT
b+TxgrIxtfK7U975Dm6reNAMoXG2k3rN7nOpO9r3rFNY4YX1W6cb7WWsk3yuZna5KoPXsaTQN2Sn
MzRh9aPTHzrb6u5V5DsH/D3RDmMCvOgjPBvhvRcXEH7uRu4wN8y5nS+J1OSXdDqzdOWS8NDfiy4x
2GZVsu46zZuLJsVNyUlSyreIlHBWWcZjGcktaH8M1EXTCryRyFv0NZRS8xG2cHdLmmweT608Q7EZ
eG2z7OVeOozTgWqyn2dxpLXr1je/fnZ9Tvuc66AoJrXBv/7rSsus9lTx/ijc3N71+IJu7cZ1kIT2
ySbQFe/YBUG19kstOpFKHFZarhXn0cb5yklAe3Sdd3F4M2+yJEv28Ijrnc/tj1VAZh80SKkrdZDH
c1/U2dKl+OPWjBHoab2TH/P4WpYGVQf2mFzhWoebVi/Lbeg59XkImoC4V1y+qm56lAvu9CimtkBJ
qy9h2WBJZGnJRSPtuqGQSt60eRPNi0xFbkcUdauYfFpnSNMroyvmtqUp2CwaS1UuzXc7Tx4U1hDz
iqjgpdOkJXCR/IeOqMznWfjqtfyEnR9lFyMNmk051CebW2kdqTZugwa1MrJlE1swffVZNqo31UzC
H6l5pEoTwAI388Uk9/xqYaGC/Y9S3cC94OUS19nB7su9E5ITdD2pwkOWAlUMO6K3IuvnflbG7zL+
QjMHS+a7aevpCnlhth9HzTiq1JEsfKdTXvRuOBIDsUlUOgqP7FUlm8XXwMeHtrPlYkeY0rqlVfeO
toIHJVl7dsSVeU2qJtxrgQdlLmmHU+JM2xfDeAuV3EOWUeOx5tfN2vRYIgHouk7+st8cyuRw00uG
25DoHRXmJa7Vads8E54gQcKMYFo420WWXNWuyqgDqDay5cU47TnmVhnD7MDfMloPcm2eHb1wFkE3
0Yr60NkMajAc0pxy/D5w3EdD16uLVfa7CGVqp+F+WpDu9fo6PgZgFNdkkOulKO7y+F3ihx4UW1H6
1QA2p1LErmEaUfpVNRghwTR9lOU2vcmYAGp5beyNssUgT2+7bdMo3nK0lfQVIcY7WZf+UjhIOzLN
/x5Mz1wjcrB0kvJ5oBKHHRzZ3LZBi0FSG6U3T+0c4pVN9c3ESx1KsfIukbIo5MC6FzJmPYoSvdpD
mS+yVHMuyXRAYI/LWcgX1TUlVZoRCFIWY2nlS98tnYuY6DimvrZDHCI++wB7oW8xeLBMnyKmxUZv
XuyPz/74sNhU1h5VDW03Pg8Slr92lqdHySMAiGaQ9XOrxQcndL5YkeYcA439tV89jJoWzNVRBVjr
oHIv3Z3l2MoxR6AyH+FrU3oCFN+J8YJK23g459MBO7MhSVdsjoNNzk4BT+RGfQZ3+lUr+/4H+bmR
SmUWKuy2SylO8NpxsmVH7JvHZeyNOynmQa1LxrXnObKRBwlbksJU7mboWRs3klJQmyn3qxK/UAgT
L0Ybh1pNzofD6FI9kmiGtQpNrYcHFGUrG/PgQ1Y0TQtJqXkwMivZiL7Pg1LZf02pbJW4mkX5F6sR
iIRV9WxXXTVLLT14aoG6L9rE0C6R47NFpRaCeu51qI1IBBAkUN8DzrNTi242BvWxKzW2gESoHhLy
TDNE2f1W9CkJ9qntWCMqluxLqAXWO7koXBDmtevZN09jlRyo8ldZkoYdlafjTpdQmszwyMR7agpN
FFLHQjB6kaogfu1k3N0wNO6nwmWbALi/oyq9BeqnmfOot8ulSQ294QckJL0kOMh5n26DMeV+yGVp
UVijSmrPcW+D1d08TM7RRns+cCCJAEvUrF2lzK7E05AkS3hZSUqNbNxk1YSktryb2RAee+IahELq
8h7lmX1yIv2R74/5OA6oeZCD/6UQtyZazKcUrGAXtyhaEsBCIC4GwqJyT3X+TTRM35eXmdVFC8sq
x0sEGmumKXWPMkEbLx990D7WamxTezFNEQPsFmCkSDBg6Mm7MJrLRsoCeMIF9o5VHJom/nkWa3m0
BBtpgPnqKkw2pzkfpzyJ+F7FcrsCmQ8WzwA5KclIuxPFcY/iwNfA2TYorTTYIkejNHkBJOG1LqSI
25/HIitY66qMeDq5/Ga2Bu5CV9FX29lOjapxk4W2CmAKZVcTm2The9iHcgpTpRhwEne1izwMxlxz
fe/q81OvB2uINxJby0L1RtRowxRCOFPBumgNWec1TeWmk6tocUL9tUXUd/Tb74OWkWhthnzl2ARu
8yCydpVbsRabzpQIfM5Hp2iLQ22dyPIOq7YJ6iVhU1IUOUrITopf3ciPvmAmMBFRpPqJ570yr0PX
e6AWJVjqYemezf/Qdl7NkRtLFv5FiIA3r23JZtPOaDiaF8RoJMF7j1+/H7J5CaplVjc29gWByswq
gM02qMyT56i8KaLkO5srCvBdDXi/s/hpWYZyGDwdVK3lkR2grw2XPjr2KR92ypDqT0bzEpkNjY2q
DfWKzwsMJQLMyapXp7e+rQ+LMKQSbcuZfICZWOkumhXjWQ5VSEsgT1vdQQvUN1vddoiajXp1O6a1
eYkbNO2Bgp59TgrLO5SInO86RzNPyPag+wyH9WcttJuXoRk2KgStn02n33uJqjwvD+p+12ivBojV
MwkClDOXoVVm2TaehviQ6WWMdmWPAkYJ/T9Sm2lKLbb44fpxgXLAMJz4rCHm3JrjM2JpxXby0vlo
eb57l9TKlzAukpeBDkmzq5vPwTTVnwvQSKXRag9loNSfPWOwtj0c1XzDMkSFxT9qPakZv/UfrAJQ
Fa1b/kMe279q8xy/BhlS7pEaUhHyguTVpltmbw5NdCNeOiKgbgzNEvQKXmQm4CpOlE9Iq6kv/H4A
Y8E8Oj19i2Fhb2w2mneOMgMY7C3jxjKadAeLiE3HVNJA2AR6jD5w+6eMVAL6Fa66I6+Pd1K1Y1nw
864kjkWKJYS+EZjoXubqXh8cS63s9pe5HaAzfu3J8y3BPOE1h2IGGS/epCf3ZyIIexkC0+IHaxrV
gwTnQ0p9czQh71yuqwZJvq87EmOXuePo7xwK2kcJNvpW39UoaV28qY04FTXd6uYyNxoovPWUhORP
SOYQZdy2TY6I8dxYjtc/9lDfH7JoLs9ucgf6JPqsNNteU4fPiub0n7N6/EIXlXdfmPl4U/U0byrG
ODx2LRR0Ue/RO6RE9sXWat+rGT61i6mHrODBpNiMiB88tzE7ZoDm4ckd3OFR1sjrKIXzJI+OLqp5
mZMPPOJFzg74dHqH/rX2Qtfbj5zk1PeyDPUNKA/rMfOt+CYa3VPbztlTZyU/dWoSvNKPrJ/QtYCN
2RuD1zpBYJBcOwqQixfwQIPqcOqdxFuY9aesKfqnAB3kL933psqCGz0s1F05WDWMIXa9a+hbPTYx
RU40LaBB8krUQfYxkmJvp+lyampZpW8/BHw4NTMNtayJ9EFgvfg0YX6x+fMoyALjHb3gi8G77dlP
i5OMFGswH+NgepFRPOcwYObDDxnV/NG0byMmHo1V+GWu4Q5yR2p0smrczsbBB5myi23FeJx89e1g
KreOMgSPq5kH/vKU+sFPErTaU7PT9uFEpfjKUQQxsuk+3QJrsISQj2CvA48Zumxvl/N7NoxWrWk/
0Q9/iIZ2+tmdbX83t4CaJy1X71WddBfY6Z0L1wv973W4jRYVFDlUiyiKnKWG5fLxzvkNd9A/EZv2
foaAobcfexpKrhwSLN6hU4IPXpp9kF+xh4asBLnXy6oNMmRpMwPc62gqJsEyzfkJurC3Q8yjwild
DnK2Ota41XEV9y9C1uVnuwXZJuuv82S4xqxX+hchV0utc//2Lv/2ausdrCFXyzfBAsy7cl9daV1m
vZmrZdaQ/+71+Ntl/vlKMk3uUuunRSk4eln/BLGvw7+9xN+GrI6rF+K/X2r9M66WWl+w/+pqV3fw
X83959flb5f65zuF3qHm6dAothCE8GgXLR9DOfzD+IOLUhSz8tR9m3UZd2ZSXFa5jC8TPkz7yyuI
UZb6OOvv72i96hqjUnee96vn40r/1+uzmWHrPZgxT+frFS+rXq6zXvej9f963csVP/4lcvWWHgir
GvrDetX1rq5s6/D6Rv92ijg+3Pq6hHjS5V9+ZRPHv7D9i5D/fikw9d1uQuFnY8ZT89CNobOvQcRv
ZRj2C2WAmTcgd/CC0bK2auX6O8VtCv2YNoj6NbXHE+XilsBxCsDEAV4506Ren/QCzaaduIN+b5qp
dw/mlw46MfWzl95VHk+BpV7qR30ynJ1JUWlL39+WMgPQy0Wu7SLmJrpuotxGzx6UnnJqjXOibFc9
N915m7iaVik43zdiWI6b9LsfNcqtCeXzNs+y5EhNinyUmhUvoDJvzCpvHyBbyl8Usi9ny2ufxCdR
FZ/cg2fX44628PxFwvQEKbGQZMtJQnRf5REp59GUVSUgLQswXGasbdaF/uXVdbd/cizdJ4n6F1f2
JpiXdP+XIDfIwOXucD+DxJo2Ntwf9zJGbDLcjqn35l4d5nuIbSqEFCMhxfA2TebKQeK891WsKgkP
hUnzrraI7Bp1TBVATuVAlhCS0nX8IShxkTlW2+n4YQ7I0/+Ef7BCrpgi8G6oAzR9ULij8mY/9Frk
PMhZinZF3+fd/ZWdB6Jox/Mp76GrCWMbnvskgK3hP2tIhBxKtrewQNn9cbXJWZg6/Q1tkL9d2WWR
snHv6nK2T+IUk5MOh0ydhtsKvD2YSeqECDlZvETOFqFv72IXp9jlbD0Ar7PvZDgLAZ6cuhRTUKR/
myvTGjPyd5FRt2ieZeMBCEC/jeIZKXT49ZqnTaWRJEHUSOFdC4SatJ09HmKvaJ+GQG2faq10Tk7v
fhbTaod+67OVtS57DULlkAFHPtgmwr3TMlNsl2vISqtRruM6wXS5jjiQYP6aFXVzlDZdOYMH6vmt
X/eqdRcSPq/cXHyXc+nZle5daGFBO7Q7D17OkBruSW0NI4XXvMqak1IpNue+otZ/OG81o1a3Eu63
dT/etZpub4Kmz3bNIkysLi3RidJ5LtkNTteDUaJrbZHNvw657rwWfxC7tGN/CDUWrehlujRiQ1+w
iVC1QDiNnLVp0CjdpK59Fy6gCBQi1W9ZATvQIqSwRoS2pkEaPGRb/fYK9JNkgM8PYnQWtVD6Xy0S
ILviHRsEp9FdbgdUjpYMIJ+Ul4gqKsSV0OLJAUL2DF25tr+Q5pXCJ73EtVTDLnFALYY9rCcN1HFl
87wwFByito53iMUjdQNSMAcOksW7wffq53KY6mexaYuto6kbORxytAcZi/tqnVGNHxsUk297uxnO
vWr1Z2+gQryRcQwL/Z2rPxRdMea7i4PkE3iA0el+CRG3oXCv9/AvB+VuXaHL47e1rmzhsp6vP1yZ
bTVSjoo+PnfvYqAfflfeVERrf96SQ9A+/MJcfnYoAd5dYmT8YeblR2bwI3UbAHra0uEHP65CxTRL
o9eBvrBjvojNySF9P5tEVG4di7sfksuMK7sM2UH3R5D/X5uhc+cNiU+6pjyamDMzUu7XQ+43b0Mz
aDcdMJGzOMV+mdvTjbMN5nrer9PIqvu7vqy07YXt1qThkDaoATJA04giQMBatVec5mdjQtH71ObO
cM7jnI1p1FS38ZxWt4mRuurLYJE7UEc330pMvQQm0qoweSCjO6pu5CEfxOSGerHlYXSAHqTR1Gzr
6TZ8xaMz3/Azpz3SzKo/ylmGDqg+R939ateRbjtnugV3EaGeCqh2o42ldXS4bVr8MK4H0nr8JaC+
d5ECifXFHZkeVJXvV5PoZrnkWCiUZLjaegNhnTfnvjEvV/tgz9MKdAy6eMOs385pVB3JU6ufvC6D
qFLx7V91xGvCLht+cdt82NY09T/577GR4cxXsYPzFdHzPq3gUw40SgBdAzla6jWkk/LgxoCvabi4
KzsiIwnS4c1W0FhVjBUCK8uMy2RZZwiXpF4Vuptm8dTwmGk7WdEewxsJuZ6yrE1rbQTrOzPEW1jV
LtUdZ7Qfwazne7eBaJh/nf2rHdInoiXV99CO4fWwmvSxqhO0fxEzPFj0uXyWWKFr+WOs2s8WZRqg
D4peKxtH4ydJegYaVA9ohkkYLjBi1YBXTbzSbSBexwXoIF6ZW3TUIVXPML1667PO1qROvqkXlQPy
9WTgK/BT61C81aJEJd6sQEOpNgE0NRosv163Mf20eYSohA6e5Wx1rLZw8YLg0I52TLeCxMlhgI35
4qB349eZCt88DBRR1wlyiauV5BITbCcwQrOwBK/XTpebAn3V3FfAmgzHLPf2BBwvssf4Z/qgED9S
fw54ASgWRlAND532c2VpgKzK6dNUDPTnKUlKJTzQfnZy1aH4qfr3QTqrCCDyhl2my6p5m9e3I/ne
f7eqP+pwYygKalY8PN5ag2sdNb+nMxt81gb+sP4c6VHwGpbzbVCR7W/deP5cVMV2XIjR6J8rHvQO
1aBgiaJpkWdnG40Z8XqJXvGnsKR4ZUm68oazeCNT/bBkPuUUilnDbYtfKSmkVBi8AgS9072oEI7f
dm5oH9A6sr8oc/Qgv8NrRArw87aMHOsQNhakyybsVMOmnq3qKM/JcxwZd6aTb6+elWmq5Al8VlXj
zorfvG828URN/cEzjfz8bC6P6hR8boyi+ZQs8o1GmsKiYzanVh2U4eF9SFE0uJfDnDu3NEeX97aC
KiELFTeN5kYvcvAAeJQJWDwZwW2h31dme2f0JgIw2ZSNx6wber5kmTDz+X9xsrTdLvJLxwIqOkRi
WvVUtp1zLyGT7g8Ptjsf1wm6PSc3fIPSVS8TaGW2ti306ZeYy3Xn5LEsivCyiAG942M4UfiUu3CA
4SPb7lsbiZUDqOl0B7ZpOJjL8rPiltsRVYRPSrpTY7hdi64ZPk1BrW+jAeFbsY0gbs+gon71Fr5X
MVWFCVVQpt47i2kAnX5IapunyGVYsul7Mayv4pNwM6aP1Mto2WlV3zxNmf8z3CHDnRcEw93kj6DQ
5VQOfL0rCroW7wHXUdW7R2Jk6BdtUG1kDNVZtNetub+sucZkRTz523W2rGvV09t9XJaQcZk5n9Wh
Do5XIXaj8osaeD+FVo2SSueZJ7dXIrCDs8qpHNax+CVS3A5UWW+RMrbXyItLQilITFstgGdEgmQN
OVsviTaBYmz/8moSyR41hHUQZKKqN+OjA8HgLh61ZC/D3gux9cb42LuzsxngoDhcOfwh/TWk3nJ7
bS/GU1hm2l2d16mNnAqLjO4nfSqHh0APWsBJmXPw2Fk+Q2pfb/x6Hm5lKIekc19Us4/PMqriWHvu
rHGXIyD0WCwjzwyCZxoz1ykVLBz3XWfd+FMzR1uva2EZ8LLvGu3f0RaOl5mPiA7Zn0xfLjya4XBo
ogycUlVvgfcMz7Wjhp9oBABX6X+SgxHbLQgiyz+li81tAKrOs4K4yzKkWt895oF+qkzvbYLeA2Gw
0JETE61o2d6Ze2hjl3iwt/m5L5zf13haA4F32YibLQFVX03boA+nGxnObdkBRrOjrQwVNzVe8vJL
lqRvV4MVqSJ9aTu3RtomoG4Kg6SNu6j0wSUa85fFwQ6KdfT5FltUWICI17F5a9AoB1c/Af4SIFEy
lIMR2TE4miLYXTnWIdot5iG0bDCCXwzNRSdnMgKkUlyKTSM89hbAx107NPOBKjzU9W4UPquRu4mn
MvuTV+aaSPJIbGq4wSeZT3P/9XyJCCGnvUSsV3i/vjjXNQAFw+ULCN2D6v9ghXB4JTWCkRub5p17
V2n3dGYEEAlYw4+6jYNTvGCsNxLd2ZGznUJjfJJDC2vqfek30Nq301Nu0+SRxX52lHuCYhpJBqs+
X0YuZbRGscZNIi/Hu1fuLvsLb0pK7MPcbpk7LC9dribWDbXqgA6nlNabpKxPwAXhlgIA+zKG2zRa
Cv6LpVBj72SP+e/iugTVfrdPKzfar3OCoUg3Ux+8rSMOyIz/H9dZrz3+7/fT9bO6NSwYyqrUMs5F
ox/7WLduW9/geSvte+M8VSzDo1dqnFPbiE8jLcCoAhpnMQ3ivcRIeEVTzl5rPXpJlikSKWvLUBlR
j9hVAYRPbVJNezGK+3JFCR9pQtrTfFVvIjdK3r6lywmcz6Y0jekGTYw96neRuSWpYZ6iKrOAbvOd
3wb85CExwdiT73fxk8uZ3H1Zte3N23ONP0a3ZPmUBz4gwaPbpe5hLFoDruP/2NTFgf4dnTm1frHn
MO8g5LuEoGD+tdet8lbmi0kmaLx9drxToEVZ5otj6DP3bOuTcoizkX6OoTyDlajOs2aV578aikNC
Jlit7XqmtfZ/j5WV0ij47tgwotX2p1IxlK2cmYBWLmf5YitTBfG/d+8/xyEHqoAKJpnppvsrbiwZ
6sB4lTwCMLs8x4lJDnXYBx9kuFOgBalvQNuWBfeaE9B8Rn3ZNDMwzqNpAGCOPxmL2c+65DSxl97K
0KpovYcjSQHAPBevukYSniwQhKNLME/0lzVmnmmeYif8FNCs9Moh4WNr8hyDwoWdofd2LErnpfFt
tFPXIc0ht30AoclRabyLN4Cs7Dm2TesMRfj4NEOTYk1GdwcJ2vTkmxyaSIEFu4r0ndOXfHmNsZ2c
Z/dtgsySg2ukl6kykvmjlcR7ByjNrnSrlFxnNx0LLTKeSxqt9l1Jnsy0LCT1FpuvmO22LOzmEiKO
iQU2MLPlp1KffusCSzuRGjaeITU9qXGo3mtd60bb4nWiV+y5XVxT1yr3mj3etIbjRYg8Z9MpUfTf
L5EmzVqg081iK9dcbyYN4PqOgcWUYNjvxJ62XrutkPg4XpZab0bccoOxk15uZF2ueNW8xLnNYz2A
MIGNnbHsJ91I6W+A+tO3pbCl36xGbZrB3cp+UcLBfBMJaf0lZl1iday2dRnUfuLNzOcUrfvxCym0
Vxoqlc9tMVnHojPLmzar088w+f2iA3z88ceAMULwog5IywgV0KTSJ2NA5CVkgGpoGzu7yj4OzWUo
weKV4HUo3qu5hQ08vQVjvR06y7jPEvBAo+9+Bd+q+adAgy6dJh5YvupSmUjTxOY9uV3jXqKbsd0l
tTHcFe3vaWGZpxCKpzs6SflXVQo6lXSGFjUkYlhRox/vSAmJd1pC5EwOdUOT1MVzPbaj1jjZ/Q8k
zWz6opc4WU7GJJE6WqGrUzwF0LUHSZ/RBs3BmLVQuRkrEvYzvyPb3qpy9/c0NbM70MAlqc8oy+4a
EFHbxPG1rUxq3NTbR10X8WyVO4p5j1QvXevDRAfgonO/DGGNmh690O+QkvfevJba188z0gD3NOC9
sussvnZZPG+0IvJfuw44ktYX06tfRdbGa5v81XeQHSyKwENFoVE2ikXPbmfQ0UTZwDtpaDFf+rTN
OPYvQ02oHqCh+TBcvdJX92/npmkQbZ2BLXm7dH8aHfAYo440nhU8595e2E4on4Fin6gZ3g1BtRfb
CORy3l3cy5SsL7R9vaxg0tC19zS93ru1Ut5An+LuE9p2f9aT+EtDi8Gz2lf645BV6Ubsedabu0wF
Ru4toF7an3k00776c9WeeAEalEqy5Ge625pNE3j+A1jA+aVU2mexB3pWHVLftEiMcZGoaQ+dCZyo
hWfzNfpmhPH46zAHyBXwtfbcl+18g/pJdaOaWfDCdhAMvZ3bv0bf9Bb+E4mE3mx6tmNoYd6erOGb
pPMJTccdFBYpPVApWaN66eETI60G6X6anPQeNJ7zmFeKslUCi1+z97MgJ1Uqtuj9bPVezuKxuO9y
yLGiwH4OeXq95b1oPMiBJnbzwYp9VBtRDtxcOWQ4xf5zWWburcSuEfC8kwmzwJz2afACuV/+SavT
eO+rwP6LhsaxWCnLrdU76Y92jLezOY3fAtTF9nOdfIxolhLJP0YIT1QaR9ssClETDRQaPnKoNo+w
22R8ihQ1fPSXDUcTes7OUuEEu0iGh7I5cZZtiPj9gP4GJbLuPDhDu523OMTrpS4fmrS+n5Sypilk
2dN8mLasTQ14vGvq+3aR2tV7Er5G5ZUvE8DE28FV9MM4l8oXMliXCIOmn002QTxkx7RE5dSHtYVM
HRHo75SetTuYddsXeBSnB7jPb4yc296qxVQcrEkfdhIrB0NNv0Nhp93JqOqimZ7K/gY+9+aJzeW2
n2vKkj5ibiKU2zbk4QqD7MjctNNPjp7vpAUaelS2w8ip7KTL2dUdbePatnpPg+I2DbVe+RT507SH
db+w6ZSBFlcOoa2qJ8VaDmDNM75FOAVba+q0FHS/ZHw3UilYPBK+9LT/3WkeIAJZ0w5L32s1jc/R
8n0N2ZdFDSe12NbTuJD/NvttflglPWdwt6j7VWgFTs6N2K9VPyUkj43xLp1CczPDwrGTQHGsS8lZ
kDTH+H2pq7DEfVQ8LWuiI5QrerxrM2vXtnb+ZJUpG00ziY+13qa7Ro/YaaopjfOdis6oWf8ylJl3
0Ht1RooAfWrRrhZb6/XzdlTG5lkcf2tTl7l0+NGausbIlLRuhm03jdpOCo8rQfSlbPmh1BmiXnTw
h+EnqVpe3Bfu6D+fX8qbpoEk3YVzuis6+9AX3U9utIP8cmPpY3o/TH0f7hOFVk8n/9MwWbqM84EM
Xdq3Rxm9h7bL95h8mb3bZUUZiV0i3uPFbi4CSe/xckkJ9b7ZFQRM5cJaLYei9O1909fzZrXJ2cKf
ea8XHjS2EmO58BLSr/82r3UHmoIkckgqpLSGxNkXVfIxZl2xhXjtSDXqV5QP7FNVWQ+X10OGsF7R
Fs0LsP5FVNkuYWJyc4fv8/epl6F4rmxkfL/7QV1tNH1Q903LN5uwC5SN8SuA+v4xAFoMhlXbCAdB
E1TZ2TThCZUomeQEPewLC5X5nye1TXL/VirRIg2lbzOn3a1MJjSkkGHeJKU93ss4QB7n0E+UEsWm
LDEfA+m63vNt5Vxmi5ucsEZlkfwb2GsD4qH4N5PK262ST8aTHOa2d3bO0AT71VbTXkcJUQ02Wa6a
bIuRah8W4TA5kK2Gb7Um552PPgyOi3BYaCcGYtTfJOCDueu1A3S22VZs6xrk5MA9NY5zWUMcdq55
93rAo+Zyqe79eqCA0sM8m8O1g2eOH5Re+9t18crjY1CaHW8+T7+BQQlKmIVWDVLD+tnQC/qsHfOx
yRF4RRyyfl4CxCQBcoidjyYJXSYCVrYuE/+41rr8H9eaivarF8XaydXDjWNbbxKTsVageK/53Zuu
TVtAiqTPnnnbqWn70veZ99Rn4ZKjQktmCNBX9VWiL2MSV9Tic+0t2qEd56lgK3MdvV5PZqjL+mKb
zNF7GllfRl2pvUZZ+DomkfM8DjzuVYkR3spQWne82bmjC625lx6eLPaC51i7k4EEhTDT08tofo6W
vh+xE+0fkx7UVG3RDLbtkM7baQ2fHJkhMXQgv11qXWq5lEMSF9ltbkZri/DZr+nzW9ZQ6bw6D1wm
85bKlurnh0ANAVmA038Ks/6hntPpTkxyKGF1OiKKrUPmSBiZR7jkY+JUC/BAojjVqRrN2EFJGNnt
G9lKJPITJ6dygMPR37Wapm1kmyI22ZbI2WpbZ1zZZAGTqt9GdYtuH9IACmQIvrAPpGE0izq3tZqi
xLDQidHu+kYYVkz13rJ0KDJ7xAUPCv2Th3opkM5JmR1oM0gO1VJNXb1ToP8YNRA0lPSiLX1Kzv4K
Ji9D8ZaUHC/eFSYvcHqqtOFl7pXjstTiTWbeyWgbkt2iiwhNoy9zCVOXr8Ho7/aa9cXv9G8IMuWP
4uxafQNJnv65ymrvZdLDo5jDDCE+Y6APd9Qj+8tYqM1trpbJTrxW0Cj7wIupoy0X8NE+vlzgsuTo
XF2AYuKHC0Ru4x6gMgX1SptLe7bCZMuQtIsMMwtA36Tp2zTpTxB4uufOn6JdY0XRLxWNHLMO/ylC
cOZh0AsbUosi+WlU6mcJAEDpQHYRGI/rTOQBw18qjU2w55tf0zmzDoi78LayYK1Pxwx+mAWz0i9g
l/UgthzhFeht8+Nq96J6OFQAJclzIQ52NVWGioApl7n06aIX9b7w9BJHvJmsLqjLTbfoU8jBLjoS
VXJax0Cw2uWwusU2zUG4mwcSQeK4XuKyTllTKCYLvTP02j6vh6Hrm1NfAl16twegkc7GCNHe7j+n
tBz2c/Mhpmij8Zi03i99MBYPcCXr97VykAHU0Mg82zyOX+xVdhS7WOSsXeYMSaPf82yzmgMEJeG0
o8j6h0U/rLfa/7BogCBWnzeR62x1OqeWPYVsQCzftY/jmHy7bFGkcLIcrvYfNAp/RfQLPO3iBF+m
H6J4JFv8x1hnWa0Ko2+XHZB4L/uZvhp2AJrcu9jIKlI6ef2pSWngU5WZZpSscuARrpzPk01neqCO
vyNh5/6k8f1JDk/zz3Nc13e6ARAS/SLjE6/5sAmVVv1VaR9F52uZY1X62xxfU/xzE0RIcyfFtNeG
aTtlBbtiMtrfWr6fNz0kLo9100PnoQbsvsJs/tY4cD/AFzlt0wYuR2eYih0VlfgR6PF4a7uTctSd
pnh2Na9i50MfluFBt7yQh03R8DT2jf71apLW1gpsq2bx3NbwHriT7tyagzdlqE7wAEl/UO0cEis3
viT1+JBObvojMRI6KXl6e4Ffs6bHlIhQUY0v9dA/SP7sryLe1/jbCJrY3G1OF/DO7ZKf4KXIngTo
0O1VqltfrKmpaQALPwugoghV+zTCsXWBOWSlAdQTNYyDMcJe1cG3eyyNvN8WhYna9oKEiPPosqjM
b3ey6ARaUhYVDAWNnc5l0U6bun2MaAnQYh5TVGd4CtQqP6NtwA4EcbLLUETqhTdWw0TuBIaV5XFH
7IupjtX8LEu8ryMmBD23TqxovMzQ99uAHmm8guQjOM+2njw2i5BeF4b5jy4EMdV63rdpVv1dykbr
EmG1ar8JAel4IO0OdhPTQPWeT4UOoHksylTDgYzcJPnT1WjBg43MpcLWRWZTtKk2OpwPyw9yYO+K
cSa9NmXZY1bCJSq65l0VjwCq/uyobYW9xOIIyKhdZiS9x7t4cQRxaZ51Ax7i+5FUVVY0avPpLb8z
GE52GClQi97dzu8n9XubvKIUmv0g06duI2+aHzTwTWca2KEIewvI+2hfpwp4PiV2j1PbHSy1de7s
ybecHemS5JBDpAjKCI15cUeK7txF/D3QD6FXmdJ6d5vqNLHLXwbMem+A/n/tRpg+VjvcOHszTcLX
v4i3F7seeQXIxgYusgJ6jzSp+ZQuOUkZq25QbygbWwjakbvwSm3cmHbWIhlbGa8NlZe6JQlJcuAh
rLtyIyyb8KxAaaXAdyhD0zb/eVKlmYDz8umeJFUB/e1yUOCpBF6IfkY7/8e2OGJkylCEGYA9qfZ+
gt241NzqHDfT9Bwuh3y09k1ZwO6+jOQA4N+MGh46F4uXdepjR61YRlA6wscBsg9J5OBuNcVjnd0N
vfqzmORgd15x66p6e5nZRHV4m9fWb0j0dHdwfyJj1I1Jjzho0W0hQreoMQ0l+fbFKB6JlLNLuIzN
IPstT1UVvEwyntkyaftq7oeNYC21ge4bnsvxyFhi5EwOsKTBW5CcVzP0vXG3KbvubULdILFdzepj
ojtIGSmt5/CdrOi8cl3t76cqcHdxYkyfmz4kj2p5z7oKliscS9hDbU25E+c8qCoNlQiti9eF/ukG
0Wp/K16Xn5p7e3K+01k8fbbggv6EHEBR13W3LWrlsRrgFpPIwqI7u5py9VbW0Ws+Oo01THvx6k03
nDT6XWHD5I7AccRPsV6eZFmJAAkJYZ9SvcgoyiGiZMtZnWU1clYdJPbVBI2Wjd6oiR6epfVsw+ZQ
/8mnmZWCRwRNFEqkNwNv5FsDGt17urL5aq6D8nMFOcZGHVBmK3jRfBI+AXJBzU4N4vGmC3IAF0tO
le20to2isIIVj2GmF6GBjL2Z3POjBF9LadJso5jOLm5jbZv62R8CQwcRAL/KDmpeoQK8lOCUpQTn
L6W5lByQ14/tg5jEaTcQ2KieORwkQhx2B5GTzBfbuohmdWB0s+5B7GqjDEjSoJlFv752rrsqvylD
/9mfFRPqL6G0CjIdIisNjtTZj39k/JZDrrJ4wsbjFC2Y5GCjHbwRI9zNhMvpJRTqynzfdZSlkKfe
ed5rWLTT45oCmBSTtgA/Um4kcSCOqDFHhLCbescXrPEkjlRvqHkX2isEGenJKYqcLz5PP5pZ5z2U
LboGmRUhqODP81atnfi1Hdxi48yZ/71yq4dhICG/GedvJRs+XtWipYOkr35LzOyLNST5t07hX0v/
8vQT+4FsF+Zp89z1BQkB09Lu3XCcb6bA6U6V6g2o8up/unIxmh+vbC1XVsLyoZwK8ixF+o2i/ccr
913yJS4zdRvnZv84R/kBEjPYuGdTOZrFpHw3Bt7nXpfokGHX7h6Kf+9Mz39/oo6uHY0hVp8SCM22
TlOVX62me11A28z/HWojKp1z8l3RFPU16J1kp/OhfwpSXznSvx2foiRu7sc2nveWNxefndCHMDo0
tV8Q0ni7DY3bUPwg+KUzSAJe3cY0e3+6jch0iz/cRs2Dzb3Bc/K2G/k8VwPyFRQhss9QwRbPRsvX
yjIyPZUDWL7cmfIHMfG01ey8xuiOMpTp4QxWSYatMV6m09ftNNtlKo0B9JhDiuzMZrTrjdBCIF7L
ntlqAUxorU/oCVif+mBJwiCCdCe2OggW1O/CdQXJ8ScQRtmz7b9NRxKMemJkkU0wO/XctebboVnO
EuDvttKDLl1GdtTP5FZSg8Tp4oGcB9UeTb1VYancia6DqZFdoAQyn2GDRVNP/SFm1EWRilmiRKdG
ovJ5ms5lpT7z3OJvo7KED3MazPrcLwwqctDbvuf5GDLoCPrH29WBNALR6nv0NNb7ovVvkOvstgb5
s1sp3qUJ3FcwTLiQoYKzFi+c196tFP4yfUaO14Ve1vb9/QU4MA9huPH9wT0WkVYbO9F71xYjmgru
UYTdRSxezsSrw+K2aRdv1YKd6YYW1XVIwh7n0PisC0vtMpps9bNQ2IpvGa2+JVJ9j/zjPASGL5Gl
URs0kgEL8wdr2ictHEryCHh5GhTjGJXohCwPi1Iql8Ml2mwNunwpza8Hb1Km/VTy9DuE9k1sKgYg
hWj6BrBrV6Ze8jpFdUmrH3bhpk0iDyaLKr3Y3WlhGHP96dtiX+M13fyNx7eB7zByL+PC2C6HNtHp
Fhm6iHQbttUbLHGZ086AHWS3mKdZ+BBo/HC17UCnxeSMXz3PD3ajkeknqe44xdM8T83rVdTgxEtt
8ZSyg39W+Kd1hk3hwo0cc+fmIQXORZh1MJrxuZr4l0pZo9fZs0l5bTQU5zk1VeMTLDt7hd8bNFOs
7qyk7NdEqUZPNR7n9JAmokXHBtmXHGh62NyJt02t0wRtxUsQhKasIeYeadFzmLGGLGmQBwOPlGSb
LCwSFKy68FM5VRX0OwCVKiMKPxX/w9qVLcmpK9svIgLE/FrzXD24B/uFsL1txDwIkODr71LS7mp7
+9wTN+K+ECiVEuV2FZIyV64F4n6QtQTLSYF9dtnYAzQNo8jfNI731pvhWE1DyfS38dqDOn0U2K1d
aNKgdqD1u1r/U8RMYO5XTnPCP0XMnOWmy9sT9U46M069yI7DmYPf/NZLvyZqcp99HPs3Z/qt4a2W
neSxTHy1LL3Q+GTE47/uRsXebPL97g8/I4WWuxKt2ooys49cBSDd0V9a4CAexlqNj+7Q2ce6H3Oo
GuLL2YLu28bp5YOdvszRL3+Zggt0Girpmeva8xEgAonJcRKcHUfWeStIwtsLst06/tZELIE1Cxp3
67bLyVt1HArZf3RYev4cK+6qC2xIfBkWv9KlqPJPqF/1gXj8ZaI78LqFS3DK5+uK9DLJWKcCtCle
AAq0370TDrB77n27me0xTm5PKPzq7Qm+C+yWZo0Llyzm+ZpG3Jw9o3iMZbE3DLBsonopXTSFSjcd
VD6hJRewfTeZzcXUmV6DF+HR7AEx0JlerLTiQSDmBJmFBrqt2oM6CuHsLdSQzYNQXtyvBMTNRmuK
LpAj7RZGHtafuxrpSJcV/FhEQ/0CPbLZ3o5QKYIgkbNusrb5XGOvallV9WCXEdiKihFIY20f9HBU
QMW34Q0kVx9jr3+GyEW1gvZe9ihNhFvojmxS20Zto7v/Hz+jQnihNME1rRS3lqE9gW5fv9Hc7TSM
3avD+HgcTWCWyZrlhbVUEm+UmtvQr1j3E0iwQ4jwGCDI27QitbYkdDH59sW1KvMhK1R2lwj2D5nJ
K0gCc1s6zviqvczQ39oF8DCV4Txir1keLRcvAeTj3UeyVZyvFIoc723Xdh9TCDWvfKCut+RBA5wR
4U4tAPtINj1g8MDeOscBAhYnAPFla7B28xfApdt9NLRszXXoy4fd7dyP9grHoi/a/292OeVQn22i
BVe8v2SlDDYZG6p1VfLiCTSG9g66lOGSR13xJHmLomU/9hdGiGY6RQhK1KDHJGfLBp/PUMgLdWZ1
Oj1kICGLsXWS0NlaFXHFPrFeJvfS7+RuyLzARBjO6w41Fst8Ia042jv21nKFGP6hDqMC3dWxYKo7
zO6Q7YPeDESogJ5qwMIy1eriJFX/0q085cgX0xAdBKdUvqBmXPeaYdKADKzuhSppDXEFlLJQs1BQ
MItd+YjMdHgf9N6ZzPjrgqEoBsi9zlpMGUAFrYAQzI56fWv8Ejljt8lynO9uyy2iI/m4SBAhgRbA
h2WYVtvb4huptS7q/eBAfZwUWNA5QeZlXqtpIEMMOgEZ0skBuzvOkJbcDDrLVvSqe0imaNP1PL6S
qTcD6B3z9h/qI9Nt0M32+6BOTc3R6uU/5P9/HZT0QIuB7QEfrRcB4qS+uoZpDKhHLaTdfBvb+Gik
2G0+llFXfSqz6Keld12N3yaLAJvJM+gE7bnp/d6k3pszIlbifGvKDBVnVh43q9DYR46uLFZ2MN2h
FVOd8fDXlu2X5ULmXvMASAhbugVn9wGzxg1kpdsTiOCGgxQQywn9QFwRX7ZXBgATT1MDIY2xatpv
QcP3wgLedlEBzg1+AgiFFvY3KO/wV4/5bJkh3TZPORia9tEv36aUEwBLvXTfpkRJ+SnGdzfphHw1
KjaAmhF3I2rwFtA5kK+lwDPpTmrbX/0qewJNbAjC0qXqCr4hte8IYZWz54PiogFx8pqabd9CKByK
nKQURpphdcH887udpMU8BDCwGGcp9oLnoIRs8AI3ToT1ZwGpjvnmY9f/4mMC8HMYpsTexL3dr/jk
R/skDMdXH3LWvazqZ2FV6TkHQ/RCQdfjldySJDP24AiGzqbjL2o2hLs0Y9GWo1hxhcJkZ53IGv/X
dT71K7vKoftB7bFzetCKOM5aQVQIuqDetLZNfwss0z+RO8Z74q0H6Kq70t27/WYi++Rasz9R3JPJ
1YARBTtW1XhPdjJR53+1/zE/vuMfPs/v89PnDAnR8T63ZO4mRFXbxjI8B1/IX5cBRLYj6699mYH3
vZEBUhdl+q21/ShbA9uO+E/bg2RED5h97CmF0EvqQxUmxVv631PdLO/TzcNTUPp6qoBCuFZDcCpX
f4tEvQytIN+QjbQTejCfXmRuLuyBgRcbS6ntxNYeqVFzxo3JIHcWrgj6sw+W+aeksd8W4LR+c5th
ZNot7Kr+DNYQ7yn75TZ16l+z/e5Gw6soxn+xh2+/PeFgDAWma1e70KS3G/8+EYlzD7SnRP0wvuiV
eco7MFuQp3Dsbud5dgCuRIZDifZvpwRUh7wF1y35jIbrLVoBNB1DjmX20U8A+7L74QnmanbPZTSd
QBtxR940rQrx3rLn5JAp1EH5QK04kVHscuhgPps1UhKRH8VnaoLqb9sWXfJoQJHusRjt1ahrXLPc
Zqh6EtWCmtNk2TuQMZtzb644gDCqLHfUS1NyCG6cqamnHHNw8tGUJeh18j7uzm4cgRbFCBGs4EtG
cRN9EW0BmDjk4E4US+njeoImXhJvqGllXB6ZCc2ioeHlpxh5o0cnn0Mp5NA2oHy+DReiMZeh36+t
zoZKYZyG96pBqRrTaqG1HEA74XcAGvcD2B/+7SGD7tgqLPV/eAA5hbC4Tnn8ZQ4f5/eVSmzow2PP
UrA1kDgIqXi2g+ukafeH1NgQkf5sm/tBqg+S/aYFC6xbGtbWbRxkJRhYTZEHa04+NZEymZuEsCFM
DZfubLphat4HEVqHvN5N1CLX94EM5QgnHqOUOmXVtc+zI+QH/UdAg/1Hn7FnlHG1Z5DE+pAsb4I1
4ttqTZ2db4TnESGrTneSqSzzS+XnDKy0GJ0lbrpGSX27oeGBKSycRNtv82g9CFIaW8D7kzsymcGA
TRWIn7f0CdQQ9EcOPeAF9dIcDDm40mTDPZlkbaCCSPrZjj4C1LWbg8s8EwCQX58IpD9Q/TIeyNKZ
BVSfpm9Rmgx7CsAJEORup6av5wCeTOzugoX2njrpS4ZsLETfU35PXzCedSj7+H24KOp6xT0G+uYy
C/YJ1gFgd4N9FzbFJ5el5acC+yRbZeoaNza+4y5zli7jYkedQEhPOxtECUsa8D4c76sCJK6jvw68
Kr3Y9iOBJhgWoRUgvRPYd8B3nzVIKrdSJd9Ag/vV66HvA6KRcF9wqDH6eW59wUDqp4FjbQQrNwVo
plwZZsr2robgW0Yz7pAWtzT0QtwjL+wuorrNNwFYCyRkkF77LLHBdpojg5FrJSkt5aLtQNayD/bf
/ZEzPLOw5f0epcsKENYMSAUd+fsjBlj7Sb20EyQ0bh0fgoUtRQJ9CVbNMsE7fBgqcGnI6B4qXtG9
ZyHLgu1xuB0gY3sPjgDE/D2UfskgPJEHi1LrTvVfp9F102Ueck/Th/+IfOmlS1ezA7d6SvKlOWhK
t2mh2aef0AwMwdse6t3RgKI3fbLDe8mDjF/c7anZMnPFwQr7lODkgW3Lv91oqRhcKGiHRfdXt0bP
RkDmdzd9jplnIzs91OgdcXsozdYPYFQeMgngBITJtt2UZUfoguXHwjKc7QgUwpXLCjD2ygoe+wih
64a51WeW8M8Jl/WPJoXeXeYrvrAVINAtr370YfN5NHj5uWjKFNI4mf84MvyYa4PnVwhUvD2lsdTH
p3hOkq6RB2tBf/ylsc031hgoTcsjMFvEEfPBDG3ImVbmbzYapCk4gtiCxEYYrHPE3h4hElMdXKRs
IMzjOo9ki8VrJ53hQVpYDkIXssPtBC6smz+krwBpFCZ2qa3V3s+Xl6GbIFpaOXfuqLyDrTerHrAb
GysbU6SxJ3FFsl0B7fq7cRaPJ6OtPdO1c1AiCP6pMvNkguXkduN71mwJf9385lOl4ficdM0X2iPT
bpk2yuMAsXkRmXuyyzC4cjsA9iGfPvcxZAdu4V0KA2u7wyB27njxhioPRvlcx1CqgFSEtUqQZ4Tk
XDpd7EiYS3Jww+esa5wlL1Gs3oo4X4rJjDdT4joXA4jb+WKFjJ9C4ayHIkJ4izrIRUJuaVniR7Yh
24D6v5XpJjGE6XpxHSToQjo3U5uqFPj7NZWBAKQYD9g0jq9gz/UhUekah143Gds0ofJfapDXHN0A
6n1ca0dbxeQvewEK/8k3SjBh1T/q0Ta+6Jsgq99uLPDjZgKCIK6F7GJp5dZzE3TdivfCuUoL2gJZ
mxQHJAzA6BBN4bpmUEVIrahc5jXId2ItT1fquz4A2htAHrRNC0m/VJnW+j/7kCNd0hRsJ1x73yaj
O158LcsuxHHLPtGRc6j4dMeM6UQyZFnKxjvdRydM6msZvi36cPre97+NAx8KWO6V86WFLMMCxEf8
kdtRsBkDYGwkaAzPLA2Tdd8I67ky+q9FpaBmnoAHD7u676B7thdKDzLYr0EA36ozCnpSMGsa5vOk
1DwIsqrzoLZCQAtwEyMasmPSuMYyn2S6RMwpO8aRAkk79XRROr7dUteUmQiguMV0sBUSaKUuq6wM
FIInFoTXoQWWnMIIDBpGIdoHw0nrZVUL/mUs5NV3Ueu1GOTXQQTdD5RM/eSBGzz7uQ0e5kA518w3
M+g+CX7AX7Y+Z6PN1sIJ/EeWipckireTzh/RRVZjCGwNR904tXMb6eLMVQeLMlAffN67ecDHA7U6
E4rz3RhOW4IEVQo65UOLiN6MENLwIVCy/N0mPDBQkCg1OZOfeh9LqCOaj/z+43xuiz16kHUn8G+g
PMX0jdUtwjI45iewpANzo4M0pQNQYOV6oCrT6Gh9oUERtJ3WN9uUhhfL+NLg2H1IgrDGKdk0FP6G
8WpuKll411EWKSp3kxDhAhAnJfpCHWCyixa2W/LtB2/sllftmA/nm7Pra2LvrH784AYh92St3KIF
F/gLCGLCs6hq1150iAfsQzt6qRmLLqPAuWUF+P3Gs8FANrug5mpapElk4O0yFivgiSBqcHs/KZbX
ILNe04upI7sz9s6lzLtiJbUz9UQ5MnALUwAgmIrZ+Y+XH81eMNsC2SLK0jXboafpEWNWoi6Tbk0i
Prx1kVFaqQNUH7AZeghp4H3w44NV8RU5uomF8iC79u09c+Rsm2ewx3rX8i52+KKoC8hNWJZzl2RT
s3OTLt+XtjteJwhBQiMubT4ryD36Rmz8CGSz8yrmf+n8Qi1pUOGlzU7mFphHwn682phyHlSY3pne
CE7Z7RAj8uZBEXBtd2E6rhkU+haFrlTwdKUCXWrVLBG0Cs+2Iy3gavTRHlwbHPRXKD0AIeObH05N
YC4RdQO8OUI+i/fBZpXILfTRIG+MdM4VmGF1LTLZnJkHhXrBCg/iO6BAMZN2PFSheU8tT5voDrwl
+a73dHmCHkqTUEdpxNnGrAG/86O2fJslzPNuxXpEUhMriJJ16eCgqTIGQsLbo5BbwqcBgmZHs6kx
3UVpKi4CpArrIJDJmn5Rlf5ZmUn5CCU3dqJWG4XduWx68P6hjy5hY8q1B8TFOq3CNxsqV++jygjm
3yKqastzPdlX8qefIsjjxTrmslnfJpKRuLMhW3ymeRAcBv3G6KcIMoFSpdb8V1aW/BQy9e/cAeLd
IgJrPdmF5/pLq7XYsY1L9cRSvu3GwPqcSwtK1mU7bsktQwo9t3Cwb6eBHf7TtBMz6oUnQcNF0xaR
LA82wQJbo7d3qBqM1oU7dRtiIaNmitj6hybXTaIsM9smWt96I4mghFn+jLEsPA3QFDqIDP9Kajoc
0fLKC1CIoHtTV3NE8hq4RN00U2APhabppyZSBsk5q7tsbsajNM9xbfyYZ0LG45LG5VdqxcJ1L0Nn
PvvTND11peiuBnTEqI9bNr9r8/BCfQrIxbt2tMEZgCeCUaO5xwZrF4Fg5SkxJgOYonFDfcXArAcP
hIE0rnf79nHskiX11VOcfPKKnzW+eVuZAuveR+XwKIsyAy1XPhw9Te4E2LC9S5lTQ0sHfFGzC6pp
Gtt176mVljkDBjCxNtQcLGC4yyy8UIsGldigLxAgGI7UpCn9oL/3s/TTqGlP8qHNHgwdtS1r7myx
wRggd8PrvULt/oVckJThF2hQ7G8DukKYWxQCAEGhJ6FLXyRiniQummFvA7q8AMNEiFR27S3SJgSa
uXYcY8EMl0NkS4Qrp5+iuzqvojtUS+a7BPJGC5N8GoYyu7LuL9RLF3IeD2UYe3ezU9bi5dLiOzDP
m4VgSjLdLN7dBt2eVerHWCkobMOsdFcouAKGJIxNdnTxx3nfCxQyAVqb2h9Wf5WM+br3EQSvO3Ob
9vmw81At9Bhz9x+eTsX30gyROfCrpwJ0aX9zyFr/KRyrenbAwjvs6hGHLj1DjsPSgw8emUXiQdO+
tOL67OeG/cLEZoqK5KVuVHNRSQyctjb3peTbDMDxDZJR9stt0FsTu/UUkaxpqo7zyqhYiN9IwiuU
90Ee6cOljwB448MIlV90tHptpTvIvPsXHHgSW4UrsoSMYZ+TVdU2ykuo4blOCFnXXKxdwdInUWAr
mHRx90+FWJXBHOenQBqr9sf0s9shqJEDn42Tdo/jIbbfB6tuUWynh0cQu5mHT4HZPiHlMazTHLv9
VmMhPI2PEK2D5dLvL9TyTbApTF0mltZoAd+he/tAvvXGMcrlG7cCYkoPfR8fBqrcmCEYTBNQWCMW
gEL4Qdeo5DZoVfADeUTePgBXFM4Cg8/ML738RP0RuN1WzA6nIw3M9cCOilsm9anJk/Hg67KKpgvK
i6vvqBl7EX6n0XCyJmhtg4UD/IxNJU/kRh6TEVfbrgdZ7B7go34ZuEWDjOdozLUBUZ5Wi8Qy5Z01
BPUF2BcDaFakTj1ZV/h+1lqc9NcIO87CexACgsM8d777IhBHWpz6NgkvkEHbdhwr/bJl8bABk167
um319ABP5t2RTBI0fRszsAGSRnhUpJ76EuX1HsQ7xg/LtU4QLp0+CzALLH3U+1/Bm2Xs3N4cdigv
BWpTD/Jd1C2mZrOfFK+uU+SUi2ws+TnXValZAni0hCTQ3Hq3u8ItxaqQxaG0waV4I5kBLBS6Pkbv
g13VLA/UkePrta5yBzl+FkHJtTfHcwOGtJf+Zy2t/iVmKgZHLljRwia0XwT4vzapJdWGnMDa+jaG
eY3zYn134nwnmzK57xubP7LCBjA+N0Ff1abJYy6q9oQ3zmfqnDivz6CoPpfKy0/2mOUrKONCYFE3
wx4r4IJu6RIZKV5humdUGXp8CHdqoR5vTcbB/QZIXH7vjH5zyYEfXXRDaL7yVhmrqmHlnpoZMhZQ
x5RPmaWPYMDZLjiYYV6jtFHAVpjB3udBekTVqbfEdmjRZ0I8T0XMz6YxhiDQBQwAQrLdyqiC+FDp
pnYT2s2MG35GvBKaaHGLZBhQWCtQ2fADNd/dLD0bwGLgRiNQwdR+Q2UHGLbq6mvoIaauI+ap2Uog
rfrgosKyOqEizlu9eyAlgRKAVMqlpz2iDpTy5AFNoupr3LzNQR4GFOfARQSOZLyQzIcOybT11KAG
RFWN9YBSeushF+GmRZTySh5FktpAHIRqgegUeHb91JsWeNuMe3J2bBRmi7EF5gpDaUSr50Q4sl07
lZyKZe0ZGzW4nxk0tfYZ6JgWnWaGcaeoPlITIjX2k9uLt2asxmSToFR5pRrh7eoSgmF0Vvfwr96J
SiYrOshTLzXptH5zdjoZHRHUSReU1eqcDlTBaTlskjYwAFIu+oNw7OBoArU1Z8eyCJRcChlWGkB2
Sp21o0q2IzBA80y3AX/OiUgRVAlXGce2h+UAuvFiyO7CDCuamvz7JiphAobgqFjw5WYaUg+SCE4h
l3GX9+nS54VYpUaXbeZ2HU+aszyx93PbirD4NlV5oSmqwsvuRtXjfKgHA283z5+jxBYkdeqQJ8ci
ltkJu523yxSkAPv82eZVPRyL9kh2GtFFoQ0aVZOoZuyLr8Hm0xBBMNhHLaUdGWxBNld34L+/WpYA
Ra1vNCB0hzA60qhA2vGkeJzc0f2kBGAyY3LtheF+IottTHvQR/R3QpsG22wWad37R/IokZFYtQJK
aK3RethRoVRSNOCQoqEcUrIHFGOFC2qiJNa6/Jcn+XbT3yWAuLTIwod97qJSemqKY6cvibLR7kde
ADM0FUe6o+7K6RXIiW0F3sb3MTG5Uz951lMNPp8/b6nfaIdmDSmtZOvkcbYi3fB9oavDanxPVqw1
5bkHAP/s5nm2yk1mH5VX/RBR1p8s2b9d4tTpT2TzAvDruU5+pM5Je/Rga0Ac7d2FehQq6EDpDF61
wri/pammwedHc2w+i/fKcgdpBjJRmoouRgeKSu1FLXKlgRPv5oFzRuvXXLfpf5+L7O9PvM3Ffj2R
ZmZlaR9Ri43XJ15GTYbKW0LwBu9NHHfYU9rhtXLrxXbiY5N6kRDnOWvPjmvIs2Ii2mNpO3QsBWKH
bPNtAIDKPrWsA9noUno16pn1BWUGICl94R1OEODtEv74ZAB+H6TGS9011bfSDl4CfBG+gQp6vgGe
dL75rcuMlP8MqYyD7i71yP8yxf+7DyTAUOUF/u6127vuqVGesyCih4LnfNNCp3Zmh7B9KLvUtele
OvyTn1nwKZmY/fK3QVHA2pkd4t+DVFrbL7HtJCdZoviyLwx1R5cu8XNoZS5vlgmBuDsv0RvyjGvR
V1OzWZa1tbUSnFE9aY0fhub90oiaKpqnHCxwdZhKByX0E3RM766JuLXNIhDBks1BhnLRdn4JatCy
Xg+oqd9HvsifR2Palg0DqFXbTTsLb3YZV292H4xt+wb4ume3whny3X7z/91eNahfo+zVnPjS2StQ
XkKTeZyTZQ1oa0992H665c/ygTXbwQ3U8pY/k0hhIgqbBJtbUqx34s957KgjmWY7X1YRKsoo5zYZ
UXbidv3p9ugeL5xt0/BxeZumjYaPU1PHaOXz1DSRCSrnu95jy8lChaDwJgQGc0BSLnnteUujFQXq
AFR0mXvwhhr3qGt5KrSN/FoWQUERCJItzTCPpQneZ5Fg90FBk570/YLt6TzTzXSbs0myLdYb/0id
wIE9pG7enwaU8a9U4WPHrTcy884DC189OkjNalMAnuldlY+g6tJN2q64ZYxcm4yyI9m8AAQHAIVf
qXN20/N6SIVvbraS/bxNa4zBx2lpUGggmJVKkeEchW0QTTuA0Zo66dK9TxsJHBXGGrsq1Rnuvu6w
s6P9TBADB0FN2s9Q0wsGiUIkpCZuTepFLRt+L9kpiHHqGVBBvI3U9DXscCSKfXM4gVAcezxq+9pI
d3RJohISsVm7paERWNaxbOgh1L7NEFUg+LeH9uEP+zzzh4eMeZgs/KCUG4Q4hr3y40fmDOYXH0Ks
YeQm34s+HZatSoMLBH+7E2g8UE44VuFXqzmTgwtV4mXlg1O+UXV9LqEjsqIOb2tDY+oblJ2bldfI
5BzyuLjwCdgDpLaS7x77NNTW9NVGUfoKOral3jZHW6SIEXsQEO7Emjt+KUxHLJLMju/K0nMu1IEj
AGordIeBEru5ozbAvxwx1FGo5uBbHNSKroZAKSEfyCY7Fyi7cRgfGkQGN3ZsyGuUc3a1WvNe6E1t
ilQStWRn8I0BxnwoAkPkMfZ9dkBUZU9FLbdCF2pC3dk9gPx87iR/stNlRGrp4Cbe7k+7nhbs0Mah
srrdB39tpwdkk8GPKMiZO/8Yjupd5I9NOX+8W70NuQESWR6nOt/epmXA1J/TQC4bQ6iz5yGho4DJ
vw4RlmsUmiUPIgsB+62g2KDasFxajlW/+KJFGZ9s8y9BABSAlOX3MAN5Uun1P3unXGVZ4UM/9AHJ
oBSnlFws69COfiJ1Bhh3nn1TyT+o0WuenL4f1xyvxlNjltXRQnZ1MwUONpUgH1jERdB9t1m8NKa8
+AkO7ufeHZ2X0FAI7iPyfvEM09xXDkr3fZzJ7tMyGJayM60vozPspWflP01/OvRj2HwBaBMCXWA/
9Hux4HKYHk1WptvIabJD44vs6gQ8XlnhIL8ASb8d6yz/YY78tc/T8XmQasTp0ypPodU7J/yyq7U/
+NWL3yMcqF3tbtonfsCPTZu4yzpOe1Bgu+KYBNb02AnrETwd7hdoNEPNKXK6E/TD6gfQtH0jO/4x
iMoMjTyXoK27bwUHkDoJVkaI4joQYMYXoyiTc2NxHPZte/jWumsvTcrvANdAJks7MOGNW9RQ8nXK
svIOxS/lXRWhwAsBhxrxere4s6C9FizqAp94yq9kQg2Xgcy0DG2+UEa1i40u3UgN+sB/tXHPgjxZ
IGwsD7Ze9+aOCNUCU1TdUYt7UXUuGD/fBuUVVv2RJyDxfJ+oRMJ4hR9TujEIIoIN9dvE5ONzSyyK
oP1OZG+T5uOss348dsWidDXl20z8Nl/Jhy4f2rWKp6MA1rW3ggMkbBauBxaPKrcvM2ZhgjQGggPp
hjAOccnEGQUaz9RJJo9bZ2YPb/4CCHekyWL3aLSBuyQ6CqdqX6vEsR4Ygmanv9iHpvxoT1n36ubi
zb8BAGhJ7BX43ryGUcoeVIxqqjmSVUaDeON3RRLk5HvgBiVMApWqFeBf6NoO3BORc4c/TPU0QJJp
16GEe9ONtvU64cUb9z7/hiUM9CkiM05j705XqFQHIMpAQbIeiZxu9aT0SFEhMBR79TySHNwIRWA0
0gai4tqnEB33f42kZ5o+IIo00uWB+SoAPiIH7PRQexGvi7h1HoAQTzf4zwhPMkvANwzx6p0t7Bp5
AW5DLbw3oUdtg17VZtl3SBdtxtqfYtQk8jU4uqzvqYPKQiBm02d3MuUqZJJdKxkb22EauoPXdOMJ
eXaIj/tV89DgNY/yvKH8jG3EpygDuHfBH6a+BWNY7ddaVcT5LAyzXP7ts029/a/PFtfmh8+WGAZE
dnXtF5VucSWKpbB5d5iLs3QTqPnuQGVfghkPqCMR+1pmmVwgsgoKOQrXBa3frO0EjAGz0UPadh0o
biyQxi5xau38jYKY2ZKrCH91MooqwRodu6dJq3gpfSl709+IGGLnfq22tvLLgwFIyFl6vTrTHV36
tAJDWeR5q1tH00TfEmFGi6L11cZOY3sf+DV/CEZd0jaC6hfIkxNKPOsX8hgdmyG/aT+h+kcuocce
HxReJfYtrf8hxj/fktMEJ0oB+GnibqTiOPaDjW5EcNf1A9SgRPm60bBiYYtuYXVABg6ABX3yXECk
nWx6JbfIBM2pW9eIwA04ayRJ11067TbEqOXTw//mpvDL35aAIkLGyu+f2qLYopQbeT388jbM5dO2
0E2Z18sUuiEvWdmYh4x5kB03JvOz6aofYxoGd0g0qyvYtFGxrv1tK/SWoveRudLTFn25Jf8x9d+m
rRA33k0FKttBrQ2G3U0AzNgS2cVkT0dbatZmmu7ng6/uRcVG8qGJWGayTxsTmegG1aUBAVfjxB0W
ljW467AMzZNLaFcsEoO3QXnG3dsToU5zjDvEafKJdScUmYBeogBR9QkCnRHbxDWKyitfyQ3108Xw
k6+pV7OtKlmPGhZckjIezpVoKpTy5y4YZAJPLciYVOLNx/b6flkLgeyv9qaO3o8V+C+htJDVSN5C
a70/9zICmBD6UsuugkSjzIDmR+oet9h5dRswvnWLAKFJtSBjq3voLgBSZl81/vVmry0G6o+5t7dX
Vg2gocLOwMUyfhT0Q8NPiJ+7zMFvjm558FjbeQqFM8TN6YIcVS4R0v3V7sAvVILXnywfRlJ7yhIL
muVLmus2BkJCCMXrCyt8e+2o3MsvoAfrNia4wC+1Fdlns3+yNNyLLmSmu4lLe+mlY7lOsFPxcQaJ
gtMUF0tyycg2hmUL/R7urG8ztIn5hNMJB01f0JcLA6pkh1Bf6C7O3K4Ek4IHI85z4Zqs3dQ6gO9q
L9d3oHQuxh35kMlxq1+jacpbm3yoWVWF6yxvPZ7lVyvLg6BkK5EwkmXydkkRjWxRL492roIGhEPx
j9mWUw+5u61fbYbC+EkRyA9ByixJoPLDQZ7eAc1+wtnxYzTzj+AmDQ7c+MlIjGegoO0zM8APKG0+
Qil+TM/NmJfgXuqNexShsWXTcYYYTx4vwBhZ/qPibA2QYgnsRwLhGjfiP/q0+VbFXvfajsjbGx43
H7DhCcA9KUz8P1bZHovWABacFtX8frb2sLji9+CW+FukcjzNt4bdGwerxZ6qzBpUEukeungSyKwR
tHgKp8EuYSjaAx3GZwAv7yHW2T4GUx2eUCzYLslu9CBfrFreXLPInu5CV2H/ogdwcAUgY1S5Rwf1
xZ+CCnK60iyf4mpqFwqMfCe6jNIoTqa+3GzU7GUvlm7ONtUEQLgsxVl4cfUUAgX7IIJoabKWA9ey
ar0yf3JVVz0h8gp4Y90/kGNc5RegpIIrtdq0/UeVzThPAr060KrmHL9DPWelD7R4Eck9NfPJnVbA
AjlbanZBjfQgAtwbao5JJHAaa4OVrR8KrtBkj+yGvaReZOKNQ1OB3oJ6A29Izl2HHSr1moq1V4QM
7qkTW9dkUbujuSsMw57Atpy1KMhoDx02BwglFVl0xncrOtOdIetX8GXLHbMqd1qwJhoQgB/BBG8V
OBgWUGbWd3SJoQpwiBJcbs2/+d2G0QhyoWG35v99qtsj/5jqj09we8Yffv9D2Jc12YlrXf6VG/e5
iRYghOjorx/OPGeeHJxOvxBpu8wkZsT063uxyaqTdvnWdTgIJG0JDglC7L3XWtTg1p3et+ajH0Jk
2YBKSL6g3dsGxB/OKreLfgGhBHW8NbgRKOnLPP2zC5VvzXIa8VakvV8PoBpEJE0XLIf/PExY/nVi
dBQ6k7nydlSqFFXJ84Xg5nXUEb7dppO4daHibEK71KUo4hcob5Z7w47y+wbSkA5CQadsYuykTTE4
yAIx/GI5WPZ7XUd7cbIxIGp0HqYnALnRut5UOgFW4q++1COPkS3Xu9b5Vj8yYLdHhZmIjnprGECv
04kuuWQyxMpch61YJ0XkLecj/jUwvFQAboPDu6NjK53hK7k049U8FHUO9atyu/BuHkpps1iHkVHO
Jp7hXWyQEG3BMKEPQjN9mPdc1b7v/aaOTHrJXYUHG/1ok/21d6sT0zC3UanhVleCJXQZczzxoHfz
HorWBTdVCCZ1KvpO4j1oCxLaXWLdhZNFCXm1Xdg47ZIaSy69hxz+lrTs2Hnu1GkoBQLEA88XUkQz
XWd30rYvoEkpvxejczEEK75z7V5CFzsZaqQf1yc3UuBm8pi/d6v+mRLSKQ09mHLR4QmY629VZEH1
aTneAWW+YAM+CJQT34NAj1/jKHYvmJDWVKKNMYLNWdnN93YIEkT6GmTkFV5ZL6XwwWLgpsGxUnz6
ni/Fa/PXXhKb73W01youXsNwUAuWp+7r3Bpsmek9JlonV8dxkit4r8WpbsYjVUEcIrk2SMS/8zGX
QTWvD5Zk1rbXEGRM92RFm6aqd4mdd2cq9VGcXKssf8ndDEwa08hU1dfgrBCGFexvdW1uV0sZs2RL
JtSgdArQRQ4QD9XRmGEJOdGg4cnqdtTA1fY26cFAfRsvsJW1d80e+VqmxAnH+SiPXDRX6kY/CXkR
JZRKiw+jmyVoeOP5FG4/IcEXZQf2r8utKvOr+95zw9PtzLTrRwsTNInApOKCkW0tKn9hGML98KtK
y0caqQW6KjKhjTeCA6Q2a3P+VTSo23oQ3UtTvbwdljWZ3Bkl8tZvv7StWuPAZPf5duHgIAXvv1b7
29n1mePd5cErjTX/Db2+mLyuw91cHAt+AMNGN4Fpur1rQSTByNP+La6bJ0ulyVMMycaDyxgydKd6
6NnZRt5cRqzDkfwp600DKqO9TAv+rEF0R0ZMWOayEaw6R7ZjrAwnTxcaAnyPbW9+6pohO3dTSRTe
uEGuCJiTS898rERf3UuQXjUyMR+pqjVB7RWkQXSkur4Nil0a5Ww5d3Cs4LE3N77WJpg4kaKHdXUb
72lwcOImB3hFzAUVqYOHm8UQZn+lqnaEK1H1bbWlwYE2SU+xnf1BjXS6RmQeEcIN7uajN3aHbLNI
rGkw6SbdhfHiQva08eL4LU9c80SlHsvDre9aLehE8INGow+uyFRZUSNV5ZDIXPDK7w9UTMbC3rkR
nHVkQqfQARnHxkeqMFxovHjlyHZ0AqD1YIdA9/iUxDdVF72wyG6vI3f1fTF23/3O8z5D2n1YQxFw
2AU9iqE2ViDdQo5m7HmnokqhwAcE9WfwFHJQ4qbNsWgjpK5Z17m6hQKfLkvwhcBHs3z/4gaF2m7O
07vl5icIfRzbrFh8SNSz4xpi4qb9YOC0i8B/ofh1wLKvutb5U4Eg207XkPiBl9Z7mgwotI014Fde
fzHg5PwaO0iATDr+I7HVXaMG61XHzQA9UCu7Cjtqt7K0+oNfigR+ioSBNZD3T8kAZdwMAp3fpu7Q
KOU/InR3UziDcYv6G99WuDUUAyRhwpFH0gCzhZkAfKbC/hM0KsDljPqbWTehz5XnIowIh9psJoC9
JzOgI95HGyaz22hR/M0nogNIHg+g+Qa8w1ikw/fUDZFd6lkvkB0ukZRopru6b5JPZctPbmGGX4Hn
UcsC6dEX7VrsnJsDQmv2EH39q2enIEZBPXMRIG3bttnKiGMEiIJMfaK9LBDJvNf9pu53dgEzGebN
Qn2IsxnCHo5gBtt9iOrNMTZneDScUewpvDa3uoiSrR2jBMzkrxgdGdMoqqx3VN/HapGNCOxeirYo
tgL0Ay9WWsx8VkJJc53YstojCwnivCqf+aywlkZ93IBA2/KMT5O9hJ8MKDWkKThDDh5lq+is9ZQ7
vwyFBx7sMkz+Q7lbxnrhR9o/eglkR5Aqk+SXdHQQcDG7FTUgTphfImgI2qt47FfIofKPNzN/cMLN
ECh32XOgOTskahx12rZPYWdla7CU9Zu5OIKIjYsKp2S57ZPuzBEErupEjbTpXBCGAdR1pRKN1ifm
+2jc7N5HC2wj2LQ6a+DxklayIM4syA+dOmlWFyrVTNW72EurJRVpAycviDmD+sJLDwmbk0UNArEl
n6REqO43Y8wWU4efx/jdUewS2q9FC+7JcODFo5GYR+Jm8KFOukuAtVr300MBjb5o8kV3dyVEux95
Nx4ZxF/XmBzdY1gH4bKRIz/VSW5/YqBLn2nrdJYfwEJZrAJkzX0mM1+V/GSyYCutvAWoXnylJ6au
IVxRwmdxbRhrjk3QyhULkuirTs95aXtf2gS0q2MzRgeWquxx6kjtVZJDQ8dCupAdJWKfKIwjakt8
D+DwCcOm+4poabdsuRfeJ9I0IeY6gmXUzkeIKCfvtg4UWTTkGLOVieBpC4ZecH9wtuppz8anapdp
CXcB9ubWac8O35ymh4q7BExo2oAUUwfbGgm9W6fhCMpqzEQNlhHg93fHrYd55lq6CK1PfGnzHyNs
hlUt4HSlv6UK2/gKZblJg+ve8ZjzRYFrF2KK3Rdr7NlSJ3EHLb2g2zWiNXYMkc67DpDwJeJy42vZ
9yfi0PYysHdGefeFlQpykMBfGF2cPmWA3gO6jb2gKiAbiin5yYj1e92tlfYyxup1l1VgBuKYKAHR
SA90yr5Q6iTK6m0+4+mniAJkX2SRhnoHxYL42UuLU54b3lMMwqcDZpTpKeyGL1O9YnhbWGHID8IF
VcrP9SMCGYvcrMsdpr/+jAV/fx4d0UEfmufbxCqiRcl6iBBQixtG46IpnXCbdwN0zQzoIEhvcmpN
xVudm6hhh9y26tpOmxrE+oheoI6K1HCry2u33pS+1S4py43y3fANfHW58PeU33arN9x43DLkDi8U
0bTelK08u7oitlavM43ZIzBM6y5LHGMdTXuBGN73qO53rUgsBX0OciW3Me6eg0ToYFOPbvFcVdl3
G17G71FZb+CI676YqZ+skD81XLSU8OyZeb3JlCuWVjYaC1+m5kkSIwI5iqnswCOHdU5woCrauJMX
mfYQpoCWazFCiBbJq5vY1UArT4A7SuKiOhAAQP/GFmc4cvKLN02/mbZerbFhu5g7mJILo0/2nBl4
S5QJNNDbOuAQ0zHj7z6eCmkJ563wwnhlOk568RImj+GY1+teZxpYb+DFoeb5ndfpjyFvmycZRs3W
9/N0H6QOlNKmwchitKG4HtXOG1z78cp3x2zlMjnsQCFIOeq08bKsXPuuY62p2AG89yDeDbjtbEWa
Il18aB7HzAe0P4nSPWIaABhC4eEKZZD3utI9G368z0Kx/p1mhW/jVTs1jlMo3s1CtkLKYmc8wruG
q9BFQbEi7H+C0NUOsV4LrzCoPIFIsbqGcMbMdVSkBmS3Nzt7abggQGh5az0DBt4euFVM3NQS7sMK
0hC3ogCBIq6rfY7tABnSUnjLZGIYh1TrJ1FXwaPrNOrUDom/JEZv8We9zm11yu1Jngke+DW4fBVE
CYsFHlvzK/g2NHL+LXXvajGA6wV/COVE7SOTFQiHpql2CN9t2xCMxralw4fQBHm19hHIwrfh+IUz
KPP0eniBXMx7PSVigCNzrif7MYv9dWCMwBg0TbLjXRRuEORAXE+OmBcRKwe7DUAhiVI7M0mbz2QR
NhHfxhDnW2CxlS5n6vnGYP32t2Uinke8DCgZR3o7S4AaLhQ11M/okurqY5Fa4fHv9nT9y6j7W+sv
fW/G7TRUKQ29HYPx0A0IukIKvTz28ABsssq0HzOkhEHmOBu/5/5d0Xf+H/ZY/rAdKZ+1MvFlGfT+
CVng1dxHp4WxzgYgleh5YwOvtrER5vA9TWsgPS14ummjvNFeMvZ2w0zfcNUFyCT2aQlxHw7kdSfS
GgLFg35HYt/soMmAtXmbPnNWM9ynXQVumtTeKAfJxVFSFmeA4LM10p7KT5VrfiNooyG+YdpKvt/6
sGgMV4bvvGqBPyah1pBhXG5uRa/uyw3kkcONcoPg5AyAXjn9C2W/53kLabrQHy6Sy+5kaXzIRKVv
vtXJbGD3j6w3F4gWlMgQwSORY4UJtzAvTiRDk05FZypSq90C20mt+Fa0nqn1d30TESJykWYgUDWy
C5YJWFdCgNYqe3ksNcNSc6rvKgHCgKF5LbXM7R86ceUD9GhXYLgN0msYTAAGHZ3A1O3wbxkwxCvQ
avA7o4Dq32C4yXOg8moNJanxDMiXOogiEduxyO17Oy6cZeuI8LW1sodU5fwHgP3Ib/T097D8s7sb
aqRvtIkFIn+8K8CP4MEV46Unp2l9ZA/0n+jxp3qLZ2LrFtWsPuQNVnoPbPcxyyCMdBMkSouw2To6
BBnuCEGiW4NZcAh+GPdgsAETVYGsfThXFqUTdUcqNkP+XiToId4OH1uHn4vUGjPAw/5j33xEjk6Z
pStQ256c2s323rTAQjYiFNlkmYZnKtNmMvHzMdvHiRudTCw+ic8g1t0fvpOH96Lr+QMbkwuRIdhZ
Z2+RNhpvyGpIxz+A0gvusbadrajaGmxY9QpW08r1r7HAXzFbZXUhNlrW9hoeSiQI9xV7iWxww+G5
9q9ZWIOPG5P/GRgZxKD8NoTTpbPPI1LFIY5Y2w9NXjfL3Mz6z7Fnv7Wem/xhlQ26T3EoR5X4VGLJ
d+FBaLUPHAZBtgDPdFCDG6UbECZpzejsm8abMnw+LyjbxExPeRy+0TKNPhAkUK4LabfJgRZrHsc9
CDB8sSY2L+L10r2vzkaFV8XE/EX1Ta8B7ZjqeSeXN1Oqh0ynwovBKxcg7B23AM2kLy7kxTNThl9T
HzBoF1xsl1iF3UUCQI1Ugyb8GkMawGHg3rDcyN/+3DMxo/E+S+2XDCubMyiYsjNWvdkZXyDxzumN
T9KOoqMdR5vASstHpeL2XiQuElo6KIP28LksK5+xHbUardOcgkB+mVvZIL7XAH8csTjCV4vgBiQv
4SEjW9qAuG7jdJlxR6Wo9MTq3//63//v/37r/0/wR36PNNIgz/6V6fQ+j7Km/p9/C/bvfxVz9f77
//ybe9KWjsPBYeF4YB8RQqL929sDguCwNv9X2IBvDGpE1iOv8/qxsVYQIEi/x5kfAJsWlHDdenxn
exOrApD0D00yAIartfsdoXOEz7NvrbGav2ODLkyOQKxsE1phdY7T7pBq5qiLGMN0K4lXDnKpfBEO
ZbSdVQaTqPmpDBzxJUQizG2ZESdOvEI0JoVACJiJaBMk/sc6Mi5TtWK4xw+QJ0b27LRxsrQ/29Om
j5tqk2PSAyPTn62q0p9Bpp/unJZhxe6kokI+kmxnE+pLxjQA1BTY4p8vPbf+fumF4AJ3luMgBi34
z5ce9Hi50dWueGy6aNghCBwga8oc1yk3ytcqQdBkWk50I3DQpeTVPVkIYJ4A1WZIE/u9VZX5xiEN
5YdxOjbRbNi9hlixcXCcOnxVUWWtYjvpzi4kMY9lAZ6MAbGpTyNIn3F5xffJFPzTyPGeTJkPpZFA
DSd6zMxquNNhbB84tzDnAtLg/pf70rN/vTicweuLq8ORGiIc4fx8cTqZlBKp89njvEgXhQNcfs4/
IUKRX6Eo214B1X+m6TCqM2NDUx4VJyuka2XXoYBWsRV6b/AB67Vw0gysaZiYwqyGWIPjNJ8tXZ3d
aY2Il+JDFrP8xTEKSAYVHUyHnB9r9z408uoeifYbBOydx3xi0y/BbQu6g8Q/Uh0ow5JtU4D/kVqp
QxX1G2fi5YfXDKq1VcSB27PTJZxT8X50M7D2+xkgj70Pzgy7S6pl7QNFGDaP0K53Hn+x5eZ9Lay9
hHLHL0t7UpiztOMdpkaSnxvbAOikDk4PLH/ZyeTRH1XnpU/NtIGnsKicGARgKKSRaBctoIeH1Cuy
J0ub1cYwx3xNrdS769TcOwd5793sb+SFxdYWb5IP5PJt406zstlsqKG0WPhf7gju/XRHOIxJE/8d
KGa7gCG79vQ4fZipMLNYA6hkgkcHryjIx7H+0pmgVyacYVR+Mr3aeqNFGDfa/hQ4fn8xQg9LNKOC
FGScnElVdlaJJfHYWR6WdiuvKIpFM6m9RUgChPZOGUNcJimP1IkaqPgf6+bBApb427qWyLIZbKl2
bjeaR8aleaQ93id2uciiAdlWCBSxHZfx/tb8N5u5gld6+1/mnp+n/eliggBKcCakZ4GIzhM/X8wk
rJipUuY/uH09IBSbegsT+IV7KzI8JH2n5rpVXvaaM2dNa12yqKoQKL2Od2C4BfEswoiFBPa4LXY1
4gzTPFtNs+uHDUBG51ZDyw0GVA2NDzidzBDutGDMllVigt7VYunV9JJoQc4WamCp8d6A6EwELwFo
3Q2us2VcFOCy8T11Fchz+eer4rl/u8Vs7jLHNS1Q7jJu/3JVsKLiQdYo8cAgl3u2J8EMUJskSGGb
VG6JEzUQcbzqi2skRrX6QL2cQ9CA6JKpDvx5AMZKUMkTtbLvDsiD60WzqqvYABd3Wi8pFTB3QM8B
KeTg6EwZg3GwdXXhvtysaoHsNJdBurGbXEOFH4MUIzKCHRX1VNdJIJTCwf5bHdkVk6tpNp7sqG6o
JZba3HitJnrvhRuM/BHTMHRFrCAGU5co99QSldDY8ivIcFHrB2uP1zUEcrl3CrU13QLDF9xOxSa2
6nGXOUhUmepZ3gvMEXAqgjUFX/wg7JdIxnfkoq29/tGaACQFgMgI3eJLaSpNbd0ABSXVwC0HibAw
yEDv3Jn+HuLexUU3EWjmx8Y/ytT9rDLdPFBVjlfXSiGGsaEiNZgKECpmvv3zPWI5f3t0POhteCbE
BTyH4yt8av8wDw0ew+tusMuHMDQnr3P2EtdV9DXrkHTo94LdI/ITIT0PCcDg1wu/FmDEQHzffy0Q
VtpANxUsGa6Inn7u6VUtwwfMcPJSIwLGFVwsoosr+KRAV0tFGY3rsNDjYxu6YBUJsk00KeIVuZGf
QROLVNOpiC+MZifdieVmKqYVyEdL6fQ7KgJo9D4kFSGFvI6QaraWNu5yQgRFvlWvo1E0H6DXQItj
ZVRVM3AIjqpxrzigbjP02klBJAElMHOGXkNtLr/zbecD9LoI+nqtu1TPh6DjDADmIO/bStxXy3L1
VVhecJe0wL/2APG82tqCUjhj6QkZCu6TGZR7PyzMV7CKNBvMqf6WzOIY/OcFYl1dI5Hv1OILguoF
b95uw9rBCA/w1J2GLXQewBVfnGrNR+SNQrpxKNvwCZzrHPk58NZVbr0fakQEACtwl2C/iL5j+ZQt
0rH0n5N2tFa+0au7DLmhO5231p5GchpEAG8jdSwNHryiBzgZOlmt3y8tiMbBOQ1sspw2VO9UzbCu
HVsvTTG+11ED2fXoZTNmz2PIaAsRq/pOBvCgZFynX0AAfyBlyCZujk4/eq9IYhTL2B1C4Ccgn+o2
lbnrIzjsTcu2cQYy/SKj+lD72TPADMkdw3R4HfBhBM0LCFw7efuEOFcAObsgf8rTsYZMQNFuqShK
pfd1i8RxKkKE2b6va7aJtZ1f4WE3VzlT7oNV5uqOle7WHHr3gar6yG9WvuWPG3uqs3hZQ7ljNvc7
lV2sItuTsxaiQWA3VGJPDqOQImRTXdO7yI1uGQDhWCxJULe9Gpl5jSoHTr283tt+Vf5oreTNjkcJ
zGvtL/GZzu9L0663XNUG8oFG0DUAxbkpIp0//G4clez7tCi3cFi067KFJF4WFQ/FhEZBGiRUkicg
SmbkEG2sVYZHCnW0cSAcQLZixCwloxIx+X74LPN8NQ758BwnAGjIUpiIteCLHatbDoBGjhfpRG7o
qGIFYFF/6KqmQgSua7vkXMd5uaxN5l3BTxpubVlEUJzJh1NiwTuPlET3UVgIFIg8lF+BqVqrNOA/
Au0d2wYRGeqOdADvyoMw2iKhadz880xo//q2xKqBM5vhxSBM08Sc8vNECDdU2Vi90UIw3oSLtfMR
XiLIAOim7r1QmztQhcEjQnUttKPCpn0aG1FC8AYs+cItzGvcZlgPdGX6LcddieQy/nKzQA5/gEC1
H+3ciWKFeFY0SFbx/dN6ayJV0ZOALe1BwhHCuMugrtN5HWEj+3ip+ZBcdNhY99TAEAG5/+fLYP66
Lp0ug8Owbpj+CUFf2B/eB27fI89bMn15z2l3vQlJikeeQfkYJF5wA9jWCL7M20OvAnvFe7v8dTKg
HoVCkj89/WEBPjtEyuLlP58yN39Z57imNKXEX05i8uB/+/IE0tSE0GAUX+YF/ei7FZjQg+gLfMJq
csqDbSfZlp7Ptn9W0zu+MpFK9ffqALyNczWzdfQFUhs36zpu3JUTlRk4mtbk5kxdL3q2HHC55Go9
hDWIgxHyWGWJGT4YQfm+ByEEvuo0YB5ZYPLVMO3d7DJI5P2Xz3H6frh5Qhy80/EZzPFhYQuPM5R/
vp27YeyjanSS3eAD6uUsbYiytCOktl0sNOFAch+6sYOg7gQ46XRyj6S36tPNwjf4iPiQ1S+6wIdq
owUoQ9T3kHIKQTCt8M4BCjQPHx2WloduaqUibQIEggfRB6eQM2hV/dU/65wEOGHT/Mq64z/fA9bk
Xfj55+LhlS5YQrjlusBk/fxzAbVIB0Sygt2M4bKL5eyRgW/fO1tBhsAlOFSqaZOMQQ0ecNS3QwZM
GwiqF4kAi2OgWxDzMRdu68CytwO4nEN8LwC6+6F8aydMmKz+y92MP5I9eQM+/BiHWfglnmdb8PBw
KX/1YjGo+uZuFNZbpRN+0JALXyJTCBlsnRN8jlIPFHhIPJduBaQk76MF1SMDyN2AixEB6CgLP3ss
VxA7csTFRMzhOUVclMyy3MmOQQi3CxVzB7TUddwxkDpGWC33TXFAxOwrkq3iH2lxwaIRb6QssBGR
8uXrRDW8hGdQP3BfNZuUleWpUa17QBC52zYVH++BzQ5WmMqtl2mctvGjH+P4Po5lgOlRIJhYFBcz
CPECAYNke0Gi/VkGSX6w8HSbk3tIg4Eq0OfReK7Au3EhK6qm4qDLcQf08xvVUxU10mZoS39lYtm/
nI9AlfU0ZG327UJnWbClug8Hk26z1UNcHz/UpW2WnhpWrpyuhN4kdaFDOQB/bS1VpR/ryMZwqnzS
QGvhsPj7WUOKGt+EknlbrLTKfcDAgqiAHIOKowl8plTZCmg/yznFhQV3fWL6oMnTRnukci7zYNkE
ZoTV7bBWfi2gqjYmwxIEynijiCZ9dHXonkfu3wkeojRVaeWbi7phDrRCnBTxm4AfDZ7+uFl0DvsB
EmwXUztPsF5ETwTi3H3jQmaZxvCmgUCcDtIC7ZzJgqsy2cE3Dgf01Eh1dsLXcF2F9/ORUm/YpMMw
ruYxIqx44zG+c6ttVCdgipv6WbXM1qZnuut5hNwvrzb0LW+DuuYYrQD0LLY0Kh8L/xKp4CAd5uRL
wAGhSFH4w06x+ThN4PMTpFteyJzG6RHWXzQg0jxQ0Q8ln1A7yOucToE2ZQA+DSWsE/UKZGDsqgJ/
EzorqrMtwBEQ676QfcQjkHP4ZriiazP0/hc7r6OTBDcc5ph2Y4WcP4DokT/YI6iwoCfhrRvhhNmy
N5IFFFvSK5kgx8AGhA1qpJFl5Wsr5s3Wa8EmXKs31Sm16Uce7blhFZ/U6GMB4qo3ZEDWK9Hk1hGq
o/2D0bZfzdJP3pAXhaVE1pgXGXjJHVanYkENmeh/tKVrXCM/T05j3agVHQCe8aOc0hnzdriAqg80
9j3+FHQQ5T/lhWeDfbVXW1V03rbmRvEZ0tvLgVX+xlI1oKUewjhGc+ziErEHDWfgErNLvDcTlwFj
jUsGzyNbFH3EyqWPScw3g+xKraaI2pXAl/+WiqHhIZ8JwqvzUBXu4RI+mov0NHuEIEa08S048qhY
ZhW7A6RxN9s2PfDZkArIN35tf6PR3MI1thDZdZb4CjcfLaPnD6l9pLa5JgMSIkXG23yq0miyA75Z
ILUynbmt8H0FEhHAhmq8NOGPfT/nyScaI1i3pfPQOeMnm2fv59wJeYd04mw+5+l22IDbIF/TUZWD
DPbRdRFJnw4wbei84W/u5vP6p3OmTn1t/O2cg6QCYT/ibndN1m86I3G2uvL2BWJzwKDpAokdRoul
Be0OSldIW0VMpIhcZ+dRizRyoBUzBVm32bIBqCN2ZADVtikvZBqjQ0b1xo/kS2KHEJKmOgZ60fBE
u3Nt0VpsgVQ7PzOSVRjhBWAnj3FdAs9RgeUNSxD1CNyleixTKFJ23pUMkDRgrxmgVGsqFiyxHtCZ
DKkLFMDkqgu7bEN1tUSwWEdLSKEO+7xVy/duGLcOG+Tl6BK821arHlngNHeDKbY3i7QcNH6mznc0
lh4b74wrkrXLsiiOZEddq6CHHBvr6z3VZT3rTgOPX8dy1Htpl2oFz2685U3vHFiSpeegr7BS71d+
VuxlkkPeimXpQoXF8Ec4blTm1j8GNX7DF7T1SeYILsSVnyEnHMR3Y83xYWk1wbX3wSOTtVb6xTIl
YsXohIRZfOk01lvs2CDib8b0gY7cD7lziONe7EENuC2kAL2QNbrHJg7/sDurRJjUALmlkM45wltj
w4vABJoOktlDUnpL5iPnwajXJQcxh0KWxZsM2AUU2lP4E14b2eMix0gUCCMr/27o4FsJZdfPomfJ
kneD/1iDn3IFGQYG2Mf4fmyg+IvDL8eNdCCvwEMANheG3SdkCQPgbCKj4KfjQaIbeL68LjbeUIDB
HOznmwocICtfQUIna00suIfWfAMwb+G3Vv3q1YDah2CN2zH4Mj55XBzKdBq18sylHCF0ZPeteZdF
CWI51BO+SD8sh0ffM4uDCzHpNXVIs+1oxfILoCUKAjldvUeavnwaPXFP7aOI4dM1y+4SFnDPA90I
vfPpSKkXgOiLu0947Jp9z8JkU1qV/8WvNnNHW7ZrS4/5wWTwcEHk7/N8IsiaXRgZLlyCD4KzhfjN
Mp8GROLSIY909mmU4bCzAAXfpI3Wr0kxLMjAsIHPg3ZfegT5UvngSYhP0aFqB+DtGquG+wA5ECcB
BswVNRhOvfEwa75oafOtBFXpNkx64yXn+MtPxwTFXbkaQ6kQwkXGDzSSy/ly5RBWXyDfJXgQBhRq
/ElEmHpUMTJ+4Eh6bUYRbPuxqHZQIRk+jTl0VqYLnaTgVQABZnoWo+EhBS+2FiNeSc8IVj2XAxQ8
IuQT7PIggWzYHPhG9NsBdwL8WQKhy4kIhhrMwH00eohzTm/Tyoidh2LaSIW1XWnHxppen5HXokF+
C0Vfzy/UIo3GbQ7enyV1IqsW2bsDlpNnKolee1Dd6PAaznNri2WueQCCauEiK+ZZccO4JkFxNP02
eOndHBcHYM/ZF1lVJtKcWNqvqVWkgVoZCN3tyfmITNIfqpDsQqVpRAtZFM/ZNCLo6UCsDv+lU+K4
f4LFVQi9SYBCTsg9lSfttFidtmVv7TpX31lTA7BuAJF9aDb6YodJX+zHIoaGHfKy5Ml3rD93h1BA
ZWfsvwfml44HIPvWbQonmGcny9ANm6XEO3Jb2ownS8gxbq1W2pcaeJOHsWLh2U7Z3btxZiDg1+t0
NZct+AuB0CwbKN1Mg9UZdEhZfFWRpx4QGofDP/T+0EKhzdIyXVtNjduMDlTz/JsuGnONTHS2Rr6z
DSYuEb+owBDr1PByCNugWHagZPfDpDhRsbetHXLQsIrKfecxG4t1PmTJSxBWiGRMol5YSCcvUEuQ
24r5762x6pMVGJuGPbW2zH3jeVjdUVcjWI82A2JBlcU9nC/PdJw04+WBTiqdxgdk/PcnRa0pvI90
UgYYPrFYSMqtP4zsRFmec77nVMwQAF/4+JKZyQLIZKYR+JAZGhg+HOyTkUtkAreBZiMaM5qMnDQd
V2UTrPFJv0RaUvyIPJDx2Ua2e9IAHUwl1uVYooGNnUrStPf2yJK5pIrhZAd5d09tfuPdga9L3lHJ
CthjCWrJuYSsyhfdu+aF2rIg/WqGTjSzhjMozCM2wrvzfAhWqQWeDf9E3OAgWK0WmTcgIWQ6OV/n
4CwwlTxSa4b3/MJMOeI01Ar9dzxTCpm2OmDPwvXUMmXnRlTJHqGx/GkUbrxNDGauqBgo1pxl5X92
mYhwF0OnNBjANkaNrMGhcrv2Dllt5E990uabLIaLnlo7305P9YAZbe7bgCdFqicyTTNQlcNRj4X7
dNBQd+0aig8K0XcM5IGB4YDsf1V19UXZkBZQSWquEF+vL04JnV8k5WA3DpFjMUCxYTNXlqGHprI2
7+P0/1N2HstxI1safiJEwJstynuSIilSG0SrW0LCe/v08yFLt0vR03FjZoNAOpQFMvOc3/TmgdDD
hCXccg0VIEhmZB/1IA7jDEYdccT8i+YN2bWKxFVVNKUALDqzYdMM7ISWVitq2lMwgTgLsqr4Iusw
uvpmZTpArKUq8gZM45eN0CQvMGmwFvSi4enL+FEDOhUIzB1lUY7Qy61IevVF1miCtd5kpclWtokp
GZ4Ig9y7yx7DiOF1VxJJkkWXsCfC/f3L7IzfkMppz7K6VYA18gftj7IYNpUJ0wi6gCzKw1Drr0ab
phf5St4MvSJi9oKyxBuVB9Va472x5o+SPg3mqG4Mtes3PGmqbd4WzloO7AtNeRl+3D9tU3nzeoJs
DiyPq8yxod+SNN7pYsq/yO5WTmJWV2f919t3Q5M9kPXVS/CbWsEXhY8frnB2QtnbMYynxFmQ2Yp7
fFTJs2R0tiD5xoss3asw3CBtOI47CLW/hqPzbwAdn/oVSgcHUY7OJjXhOUygYJ/62M3uh6BxF8OF
4Oh1BTIzWYPc3Tjmv/oZXjdsOwdjP0+U0XpIQu1CPru9gATM1smYij+DgwwzP9pVs/+v7XI8U3PG
5i8ttmS5nHVFiujUtXDzpTv6oyhFdB5FqEPIzyydoSnSmeX326NVjm2AZa5rTx0PLhmsW2NoP2VK
2HYFEm11be9kSphV22XCiOClZRUqewWx8zYN6BWH2eBt7x5KuvbWd1H77Jle9Zwa6btEwpRx6G6d
svS2HVMnKVl/sqFVQjIudg+drVSps7Ng25IkkShBAf2ni9TYSkZRrZHCGTfTUCST73j5E7qH8UEC
pO51EiZlj22zvpu74fkNQKQcUUC3VZcvDSFlMZtAdnOIM+j+GW+yFYsxDI7xdUiTIdyOIXG6UhlQ
09T0Qr2IxNtoZMeejOUwoX7xFGbl90mvk6MsyXq3038NlXXyoNrKuJ7YtN0sA63jCHHq0+Q0/auV
dM2mrUSzHZaiqWjOwY7DaCVbCzP2blVtHmWjrCr7fu0ZqvYsS/jlIM87ZcUJD/bfr6Zq2yis7Wec
stsXJbl0ej48a4v9+ZCRQveCVvVlm6yzQwUbq2ggILT0l3VecmnrTj/3cXZ9DLSnUfVl8R8Djdwi
Lc4g+GADYYr51yvJAXGWB/tCd930mrNOQHRBI4QVOntFyfVTHgz2/zpjhb/VnAD0V0v0iEgaUYqF
hQA8YKh66yxL3ahYJ4wx/pAleQDyP61inM53RjYg1N274UtPPHUZLC8TRK2y3N3Rum8SVLeXK7bC
ss7DoIgXWwCSSnM8IOd3XX6kGFnrtSlsFwlUvj55iOv6lBqGcpGlaYBHOw7auyzVztCf68KddymZ
s3MUChwll0Py95kVed2uTapP2SPVql89ZHFK05VlljG2hGaLBC0koBnLWt9DLfs6VKl3U5eGbGko
TMCsCMJC0y8G7wbZ+NcI2K4/51KHrmOlh36BKBjabD6bqF/OevOSLTAFh0f7vikJo8gOsm5YxIAU
sLD3QU2hmM+Ot82di22NKzvRI8DSuXmVh8EbsWHDQ3fbY6jEhp4G4S5A52lpMeEvjgYhNdlPtgIu
fO1xZdtLZa3cs7FEsd2TFNbyNDT2fdkgy0urEoR/gvmEfy/wEsq9Qf/yOAuVSazLpU4JaTUT7/fW
R7+xsM6Y3XwXw1B9EpwlHcLPfyXvqr9UZCNlfY0HPWGzptyrY1R9CrZJ2Vja733HggcJTrbcS/1j
eI5LzakGmv3U6ijWzPg4fWUjgQD6clYvdfJM1slW2W/oa/HPVtcbfo0t6qBeeYPQd8psQJJrBSJJ
KPEfAaBsZNWjXp4VdhteOtdsdp6VzK9mGlwUTDr+Wk6ATA7yBFP4e41T4+R7tyIP+CW6uBNHpdae
0oA9RCR/OXnaeDNmPe40ECDhN7WXg2wwZl0cvf+McPmk1zsVyMG4BYyHMa/1Ymx3g1tpr/yUym5I
w3wti2kD0tgibOPLYjMmbNNYKYR1pHcrQ9G3wxDHYIcY6oFw9CvuvJPSGtqrvHAdVwRWl6KwubCX
E2sPiPCiEzy5TwiMbUqhj1dvIQclIxahqhWue1hPpLKD1jS+ohiGpGGSlSvNS82vip0TrVXyCp5b
ZXyty+Zzsoz0KST++fovgxRtUtd5oduXHFttRYkT1krrMAR1yR2zjuTJMK+Zsey9bdjWNlP0fDeB
8SY+zuQri0ZjsrNaJl9ZbPFTXc2ZqJ6nKTWPeuopK2Sgpg8V0aRV31nZmZBL/xVMWm7imSB7idJU
oJt544fnItqL4FN2NnpF9pKD/62XocAFyTVbEA1J+q+mcpFXKNvu18vK4j9ell5NOhTbShm0NfnD
7Po4xAZ6cKV6edRkGvO4DyZrVddWeZYNuIvkV8jv3VlF2Pcjz7iXmWfecAmz99lUWduEzOdHXzfr
dMEsxQ4mBmHZuucYJdjb2GN5fgczMTKo4+QtrdpfI7Ugu4+UHdK/R1Z6ZtxHSrQTFpPPU9HuI7wq
/mjy3Yhg1c8aJ0q/Knv7zUKlY1P0Q3SpKyU51cqobz3LLr4QaSG35fTmn93c+XJUUkyfnZijry3B
+DWoMnEVJqlVzSJ+Bwk2eYmbQKzCLK2+R4OLygOZsyRgRlXK5mOOvArNlkbckIvsD25dfLLoz9bV
aBKLwngJvafJ/caCE0xtF/1cjE4SWG+feaY5q6CwoietDfS96yb2vjA0kkTg77HpHcZP0y6wsWFu
1ZTgs2NC6DTLuwaVVrz2UAhWJR4he80rileVVBV0T29elaYoX4dpUG8tboncd8Wr7GGN7j6cp/RJ
Vtm116xi1xUH2X8Oe2tXZVq6lq0E8dsr8mjP8qVklSvGNVY73bMstcLw4BvhYyKvHUW1srXxVEYa
ljdjh0YBCLb8JvuORVZfs8iC8R0pBmY6UfZK6Orap3nxzYjASJtI+hxr1wVbO0PqaLTi2xRMqHl2
Jn8KvDw+SvW77K5oYJNGl4W9LKLL4BTt8FkYXbXHWa/Zymp8TNetGWdwKTL9UOii2siL9op1LLgZ
X+28hZJnmAcwZMlLUpj49piAuxunx5+q6AOmwoq5mmjyS9mCMhJTD8krH5KVHdbdHhUvhQTpUv4/
Dr5fanm1f72AFuICGrcF6iuLYkMLsx89i7dYQ4ys00rLl/W5Ns7rMhyMe7c6H3/r1rrp791sFksH
lXXyZYqkJThJxL+ipPX8xtHwS2hn86uK826OHvS7qnriZtuV8OflIcr6oN95cDM2smhXFnl4AgVn
WQyMtz6023dh1OZ1zMKENCYX620LMnGHxGHc+zY5/z9hs69VPSc4AbDpFGue9800cJPDOlF9Qayl
345Jq5wCr+pOkLvdrRGVynM8Ifgm4Hh/s/ruqsvxc4IM1BDVf5U5FhWj0w4otOI9XAZefnXKqTsg
Yz3t46Bpb9mkoCqMFck7CaIfWdyLn6G6t3SD91Fp+pubuiNuNNx7ykIyi+NK28EM6I6tmHFr7XNr
E6H9+aouDwp27+N3xW7QsiYmhl9kv08MNdhPSh2u20Y33vKodfdlRRBCFicgZftESeJ7EZNTY697
TXIvDiF3aYb12VotYvMtVUey5UaeM79SbK14pGgX984O6ep9hZHivdWuw3bvEBG6jxWFwzovFVgN
LmNLm+xJM2nYPy7vCnpPhm2c0t9bMwsiaeeqqFAurZ5XRvtQU6Z7a+oFyi7sNfXeOqdxsCPFDhlj
uXLtkAjBEty4t1oaTs+WjuC4vJSIVGOntuioyiJzm7abuwbZgmVsPg7zTrcCTFOW19V6fdxh3wZV
a2oOjVu2+2DK3/AeGkcflmVzkQd+3l9nsXFzmnk8/7OH7CagvPok8tKdLDYlJsO5sDBNWuwjM1N3
L97cgjMqgxuTr+EgjmJH2ypE/FRWyn7yEBbxdycCWSpLstFW0J/ssmEbL+MfXeOUWFQakwt71Mmz
Vldf9RxL08e1G5xZT66wjk0UMOPJbkEM57ZCK2ctL6xlPHz8CPZ4Bsv69HixoMB+pFKKp4QN+W+v
D4WjQeQojzey7+PFHD05WG5Tnh/1XahkR7Sr3+UrP64d5bq7IjCm3a/hfAkcDaroYrciD0qE04rw
cMmeFlbZf6rTVFitL8s6Vhl/n1qk0tBvQXLAULK1CsDifD+VXdsyVXzR4scnW/7L5do02ulBSGph
eclpuY4dduyKZNmcFBeJEU/faLHL2gwdXG/QvEMV8i+XRdtKHPZNoriolhe+13i4yXptdI1DVass
YwFffWgNVDC7Ae4Mytl8y4gGyPok88bDLEbIgfLi2PKQIwFXSAyEBa1GKkAeyjb2zvVykMW2taqt
GkAUl3VDVZGkJsdf+qqumkSmYucSO61zSdJm3XnGfGISNomNLQ124PQbAl/MK0nOOlt2lC1ahG3j
0lssYx/18swLtF/DZPE+tg6to1mgufq9SpvdNOnKGUhD6prZRR4mM0KwajnIM1kXkTBag4OuV/9o
QGocAuIyVnaOlX43qWVx/Ee97CGHkiYPtjXL5fsr/tuLybFa7X0ngLhE5gj9pkMwbdXFHnFaDuC6
fh1KaaCYQis52KG6qWXx0WcwQnWlesqw0xsn9i3NijCUrsODU2bpbhBh+h4FybOklMxNEPO3aH/v
4QFG/+89AqVq19PcIg/roSDqdS3BqzbMz7rqbEwDr91HlZPGiCM8yo8RtZ50e6OoLtBjsrOsv3d2
JtVZ9xmOdlbXtU9ozcNsMXHsGImdeKT7amePLVXhV5PVPt0ry7zZAehbhFypK5ZDU6fRhj22upaX
uTdoDv4xCWras7rYOC3eTqMyqas0DbrVoy52hePcy4X0bno0aRpyqr4cKSt/a5flpkEL4x+X+9eO
4/IOZIs8yCvamvur7lHkrmNil33cvMIRZptAQFt7ZFxGvwyn8jLixkhmp6jUUwU3RTUERdnSBY3e
rcO2hlvJr7yVlXZtL6YgkxGvkxrtU2NoXqpI5VmiR87B9RLCJUOdPOvuh2yTNSBO471D5HH1qLMt
fDyiHDadllj1iwAr8FK8yO7ykBoey3bVde6vIetMocaIhohmrxfusNcyFQxMlqUXgnHppSH2sReo
QFRBoQ38d12OskX2AcvZgsfu0XFeessGuJPatugNJMOyVD8WVtI3r0GG4a9VYYXnueGXzIrGTy0D
s15bWUseusKULg0BSOTNdJwqSPUsHMMnhDQxaFRgYCZsnf0hM6e/INqvIKEMoZ92A1gjwwOzZCIo
kEbdqxKQxOuNGukOB+ltNU3ig7Ksu+AuFRtjnMbXsgFMHtko62tucrhfCaNTgisBgo8dt1+a5ddg
zhBRbcuTYenkcZ0pLckO/acsz+ShiZpibzYGYk9heLH/PhBag/s+8ljLIlffqW7zKRsf9f/oO4+V
WLBt/3qNx1CRuP0RT76NvPajXp496ubSjc4RstnLO/jHKz3q5JtJZqSXXVwI/+7q5ma0q+wcoa3Q
ai4Iw2JU74TGdnSzZlPHM/j97NlzIHIqReu+lrn+VGK/dFNJpL42nTb7s9Omp37IvNc56Jo1cReH
74BWsxnsrcHyf6MvRW/x0p0VIDjySnFfa/jGiD9ko4VU0EvA7cKa+1wnVokNW8itjvc6x2CRsyUD
BZZBluUpMunDEUTrwvsYvbcswOc7HYerLEHl/JLl6nC7l4RJYMsdn+4l29lnc6E+y5KXECGx0Q3I
Decr+HNow0M73+RBBwi7yQNDBaJAXV6ZvxpqEJVYrrjuplWtzobhv7QgquKHPKH2jytU6ATc4lDs
8jTCjP7vK0OO9za5AfrSw4QTulNmbtAes59aQDdPZuHE+8l0YJb1JdCS5WAQFblkWM/rAbsRVqXU
dUa4M+p5ZHlKSfaNI1P3azuCro69z1OHaVKsjGc1moZ1RmTrOyo8lWZ/r1HaW6tJpp8NpXSuU09a
TTZUsM3x7VQ/+8GCwzm3PyBkubupaYtjhlkDIoCP0xh49pG0bjOv4lAvjq1m4901KsEBSwdizhAq
basuX0UPDJwZvj4Q3CtfMxY4uxor7LVszSAXXuoheycYnbarbph9t4ual3JJqqIyM/uWg4tjH3qY
AsCQwlaky9VjowXz/ZDkw+/F78psZwj9KuGJqBC8lOUsmAvxW1E2/KMuXfqVbo4FrRyize2GZ4u1
r4EDjUKQ8ZgysXGEWsOKjeJnzaphwlRN9b3p7VdvVI3XpBvNfeKYwTYt++CrAo1gBErzvZqRHM37
qb3GamZcRrKdq6oe89sYCbXZhSFMtByUF3oYQ3DQmgSvyEYPnvTlwK6pug4LkS0m3L8BA8sivRlw
jaFRdmOK/kH4Oj7Ka8iDsCNA4OEWWiq4NGHOeJsjZWga0zejLFHaJJGOK1QX76IeRHjQW+Iao+Nw
LSqB5msT2EQiKD4axFLMzBbok4EJ06NBsa3qogDcdKoc5dy8cT6MMEBrWdTOyYZY/HXovttLdYAH
1KFbgoNkCSofBHO41+C6ooA1KLij2soZ8rC5GcKMxM/SIOtkq6WxzUWsnT7AYasVGoS+ks3OzWtB
iLuOGX1Xp/SlqSrltQTatW9mU9+mVa585Jaykh0mHLbXXZWYZzkyyIHqSOsVbEZeMk0lv/vLCqK1
Uma7xLjFtqXfiEgO2zBTcBD5u06e1bGoVks4Yzt5Uw+HkJ1RP40uf0zGyoNVp/rVK15lwSh4QPgZ
oL/DWDh/OfXUJRvW3enGhMG3foyqlvGhUfZ+MwXOTjbItxKAfcDCJ0RkfnHFdqDiK10j3ic83299
qYU+CX0CzvU87ZyqcTaymxuQIrBNj3l3af1/j7L6qHrrMF9SDL1/Qpyof4KNgNSHgU8ymaTzo76L
chLF8+yyHaSbbEhSVT0TYj3IQbKez4voQzssIS7HuJHtJsI+uPZX1VI/pKhO7O3QHXB+KGGDfL/m
lu9Oo9jr3gNfZ4SiPTQ4Ru1BZhk3q2x+jeYb/QA9/NMIux9cLrzcdf6kAqCzSNMICxenKMDQ8yEN
KBvafrzlaaKu9VQDDNy4l0lDVU0qUsW9vgvVyL3IkqxfqmQvbxbB7p741fMCwJ9piy/lpAfPSvYC
SBjKy3KYsWRax9UYbWURuOhio1xNuyqeEbZ0u3OjtdPNmjOELMm6r6BUzQfZGDnjtMWFOd/IVvxu
x1OW48MjW+sMRa8JHJdslFUwLYDamtNNlqyAGEPQnAO2N7m+Xvym08VOowdQuk4BpK9k8eFXfTe6
keVx6dNUSruSntaq445wo7Xpi+si26krGJmy5J2/KLB62EyMb9NSklWqrr8jE5teZP+Gv+wOm3hm
naWHC4zouRcmAXwu5kGmQGQDpJiOjY4eXbHHYgk48vQp0+dJtVk9mtGFvJS65g0Nz8ja6SxsfZ6b
z2Pdl4Ar9WQ1ZRN+e0qPS0D3EbaW95QcbR42zw7c7nSayLammbMzia5vXcezt2aRfpRxqQDSt5WV
ID25Jx17QAg4evYCHu4aHMVvLoFus0WhWdNNA40Lc7zKM8UCblSVCDjqNj9rrAwZ9u3lInrsrYg/
MUsTiiVyxpQ8qAFux01grt1CJ4qbLEjyvTM+T96yIvKQ9g15fSQwpuJo6PW8etMjWN7IZxy5/0cf
GNufBRJ7L6VqhIfQzT69PvxDxKG3CyLN2yeBQmyL7TCzZMS/aH6zoind2QuawW3GQ1yXfFb0c9wI
m2LT8ifkpJ5KmIhbgexBEoA+r7TXztC+eZru+iqIsLXZBUQ7FcevDRJE6gTwZwi7VT9w9xAlyPGc
arHtQjNEffI8Fflz8oS+PgsIQCQiNoCeHYin5disyXRshqFjXlbT+DQCW/RF0V46wvEhEfu/EitH
YrYy2k1YaNW2bJXMH0wApnrar9CVBOgUfWp2N//RVt0O/8JDM1s3o6zVk9eAbWVy6jdeVOe+Fk0/
g+6POkd9mb3vD6Sw+S6aT1QGd7GXf+0zwCR62UHFLV500Gr+UGMurytfwzxZWXXFtFK12I8J8480
/0D3a2vwzeQepnmj0/xQWSasLfMdNkB1BHLM7gSzF9+Me0IGijKs9DlPAVhZ3/RInwF8s6b0okKs
6PAJmXRT5kywU4bZVFUm18gGWT2H5O2sBI+Cseh2oEX/UIY8f+2CnxUSujtIaG8K0VHWCfO1HAkg
ZdEiODWmTB6zs1Y1/Qoek08yV6gyEV4AIjn8SOOwvmqTgRla+tr1vfZmOMceBOVKCcSrBi9kXaBs
sB55BhDxNA/Yi1/NeTwWQsWJK8muQ4vnkwZFZjMn/BgkevtdBJ70GIUHr2o3jo55YlDUWOSYw3On
RTWLz7baRTaig33fPQH9WJv1NIBCNo9a4Sq+GkUZSLvuizMXJCynYl53QV4fRTwc6g5sLlJLpGaB
ryuduh8GOGaFmQN8BdeFbD3Z/sjBQqUkTdR2uMX1uDJEgX11HWDOuOaIrrJ3bRehnRmpKxsEpEB6
YT/P8BhMLIB8Lci1I9tydzV0Ckv3oD4Qw/bNqp1AcajH2BPww6sq0jfVVDXHLkE4/SZPK3hvqf9b
26yrVOSF3e8atTsUJYEu0JGMklfRZPP9AiEeQXGg+9k4DzvIHjlsZ7P2sXof0dGYm6PwIn1rdepN
1cvqCJB85g6LXOxS2B+vmwmQSadPP5irbGgys/fciEVNnpWBz+wXHm0dcYU8XAWlgwdV6v71gp/T
Z+yygZucKvJz/btuO19E0Pk6Ob1DCFd148T9n2XDzyO8+ak0bQR8S7SbycAX+SKS3Xu3Ok0i9IMx
XrXFax7N1SbtACLX3Y/MQbMEoK6DbGpZbmYlcm99HRyy2VW+BAj8BlN00ozuLbfaYotyyWebp8rG
CRp+PIQdUf/pL6otelL4JKq1pvjSRP23sDZblAwje5fYJFTKodsGfZ2veL/JKcvGnRfxhWQlmi16
ZvWXquDL0lLxmg3k9fWKrUsgdkmcbWcCyntbNOcsK5D2SYq3oVRXYvGGwacSmyg808hoJtu2CM51
iapEws2oav1TGWgfke4Qqmnqk8p+Y9XNfb+BuWgdFV0RxOwT85AKRC7qtvoptKLw8aQ21PonKj2x
P5ox1uRNimFq+NzmhrZHobcOO2uNAnLhNF/UVLxXphr5njGy9XWza+TY4bY2BvSFQ7CptZcddI1F
QuImH23tzX6XuNPKac5lm/quPdm+8HIM37PS3Rake64dkMU6bNprbnVEc5EjQUwNHlYrVDQpm+6N
mH7si976MIoQRhYhp5tQvf2QonniNsdCmX54DvpXlvdpDRn2n8ZwyMk8+ZEgXczkPK4mCzhfoXvu
ijD0uGfnlZJdQ80mzapTPLQ8g93R3GKeofvd4vRppNo7hO4R7Gp9NifXW8dlj3dGAjlVDPFJHnph
xSeyo6c0q22ow3YGjLf/4iYQLIgs+Zmt+F1b/4wN690apj9rvSUHFplnwNinEhaiMxFHNG23WqOD
8LXBbHTj5OkrsuLWdWS699s6rfdl2GRP2QQOT4m6Z9HNvtll6SZjUbfWIWYhihXj8KUNYGkze9Vp
OCtXujAQBHKTfZ254RlbmgC1HyM6zV5mHQJWakcRJdoxHgwYmlE+n4o4GfY5IshnoOHGThNiuvRR
FrKYhdYKPKba9gPGiOSatE0ZJ85T1obRJqwvVQetxxQ2yVQMINHOYEmcV/gcRoj/rhYU5KpNVPLm
JpB4Swjr1TY87AJnUb01zb5XbPwG8th9a0nar2rH6lDbj9AY7oABGROWTEjkq1/nip2TVvXFh1KR
E/WSdjyUlmmtobw2fsvj8mO0YPpE8Fo+oBW3gJPBPoBTxfWvE8YHExjOilC1Pka76/DwFSremhb+
GcRFPkIEUXwe68MH8XQ2bEnVf2he0PsZKKkPz0IKyZrd+iMseESgY1h9QCEbEdVG4i1UjCOGg/oV
/UmPgIQTrGUxFrN+zRVYRGP0MbdJuYKXZILpDtttZY5MsqZ5jGz2xEFo9tcWEddrw2c9jW69BXDG
XpkJaF16GVTL1LEurLWJKHlPylwrr23CVzaYq97mXSIxlCDlPQ5oJCMK04XGEgVFzQdoFLDfEAc9
ezS1lQ1kfKuqSoNxSvOH26ekmNEGgeNffCGnM2179ETWIIXsFW5Yht9rRnqrrMHxJ5EYm4QQsG9Y
/U4vEg9P8njYzuW1T6pp3zVxcJ35LEpsn8EsvqVRIJ4IpHY+mlRMWbWi3pBCR9Evn59sc2LCLupp
RSABdB3K3SSm2MmqfdytIDO0W2MxQe3yeAUjPrnZQ1ccvBmnVaQd8WAp529FV+AzUsy7Cle+zVR6
74CD1109xBBfuP+DGcTvVLmCj2KDDcFwuJ1Bazv2Jkii0A9SAq1NjQ6O4HQbx1CGRIDGlzakT7aS
XPXl0R2mBK7srKvXHdqhCjpsTNwC4gMBAbRYA2vVeZnjq1lBIpLpoY0D+2UoPYLqVrZtOqP0h4Kg
RuGF7jrBAM5vyCxvmqi015Nb90eEOuxLLLSYP90MbqEhXKaZPFBzltA3p4jPuVEB0jXOE9J0m96a
4hPcjmrHwt/ind3QTav2GooZQmmCU8utijhU+afpzB1GbMLa90jRRFFMCHlytE3bBsWuCEW6MuO3
xtaqp3AadZ+I2jee3mSYBzEdc8vvp770oyZUbnbZdNfRHhU/J11/acQgVmg288FV7xhhvZEXhHmS
tn4i2g24oQP4U9QoUOYWBtqOpqFMj+aljyitq2rJFXrjlr/EeG0bso3YKHrHMHBxTM3cC0Luuz5U
Ur931ZtJQGdj2NPka61ybL3iTQjbOeet8qMe+aFGSzMuZlnlm2ZK/moM8Ds1ouI45zwVXR2f034Y
fSWeHH/EZaBl3kcVgmlFtbMjRt7BZgpwDxI9TOkuCDBdQ7pDOMoPczSHkxkA3xrLaBV1o7VqBP+T
rtSzoyJ6KKAGgdFpLA7u1OMM4hbVGc2xq1qzpTKAihhYIupYbgCWZUUmMvtUjx6OLiOLJ63umx0k
2000KlDWKjHvMyttgFaWr21TPCsqgDcEtpud0zSfmkj1lVFrJndYys3nmbe5G2HJzeHBDXEtWmKi
XR8lG+SgWcGH2rRW2X2UXiSOcJRUslfzt6YxwMqxLFhzU8ChwGd9NY8j7kOd95kGuem3Tk+sA5mm
MUUburFvpErH6wjIEM2iZpu64buDWM1m9HTcTEW6mcfQZjPc8wX1vdjaYaBuhJO+Ywg0ritCZhsk
V9VNGoEmLJQQoRW9POcjelhNwBSV2abhO0jCbZW4d1ZtFrcrEUQ7YnDpMUF611Z1+8Qa/4zZZYuM
efxkaJqyK7mR/GB6SgFwDFksnhv2s6FFotlwyZsIeCVt1bBjVWudlT47u9IIx11W2to6BmDjCxc5
2fgWitFiedP0qwyE5NpykufIEyfbcutNi0QueetM3fbQ8fazo3owfhE54RkOlaZPsm2H8Pvc2QVy
XjFeDOipb4NJ3TSOW/vQldNt4Fk8SQIRblB5+tTQ3dlUXTN80TLCQhnsm0rXsfryPDxLDYS/qiAe
15g/fuGncomxuH8Q/ky3QsHpYjLWTgpGJiQoB1rfqXE0qRG004MMmM8o3iPiM/BcVwrYQEDtbb3q
WVJsKwsF8wolCNDhRftSpVC4DBKBHjn/egRBn47m5KuspM0OazCeP9+RWRhOIk6flaCaV72qBRfR
GJ+2SR5+7stj3CXikE88rk0FOFdBNqN0Tg67TKinJ7x31xoudKuq0lBEKgKocwE4paQ5tnoOyGtM
0XQMKz9AYHWnKuxZ+sqq7wdrBgVhFhnWSLb1HHjJvIWjiRlGAiG1mxV26mMWAwTwqgOWl91xHER/
lGePQ2ib3TGLgU7BqWGmdgi3g2/fTXnq7vhxy6ORquXRJt61befiOiH2e0QSaT7GGZs2D17SSl7N
bUkGdOm4q0gwIkNzInrh+oT6r0Lz6mNS5e+1mxFAyc2h3s9RxhbZg9XsphOyxN10HIwOLXOnwQvX
1rLMtyzUWfTcPPTKYohX7sZpzo/MIjmboDHYWF3xbkegAto+LLg+oZYGn93MLFZKVETspdzgKA8s
X1mHRsnVIuy+DRS1Ps5djV7WYO1qHofHWk3ALkYsS/2qLl7jpP2zafPu/l3JM/k1RbOF9vkUzC7K
L53YBYsbpdxnyDN3KS7WfPze67rMR940B3sMhqMd/g9f57XkNq6t4SdiFXO4FZWlDpK62+O5Ydlu
G8w5P/35CM0euXz2OTcoAgTVbAYQWOsP75CaSga6jYbUP6sLsrKeE38Yucg1v1Gr5NC2Mwn3ea0N
yUVTvBg3e/4xkm8WMpQoQTCDb5og8BmklhOoXvqieU4UhgskdP0omYJsFalBsJvTaj80FcIKOa6I
cXQYWniJCpM1YLCjcZRngJgHeWFnfidtV+JXYbizLzcbLSpZ/gbGKmoBUSIVAv37rcg9llaDSbwG
Q6ojQAf9GMIx90sHHlv13Z3T78RdXK5sgIZcr1suq2PqeGBhgxqFB3mvSn0sjvVSyKosTMQ8eMyX
W/nfdgcY0f/We3C8ZjsNIcHFfKeVg4/Z8lcWJ53fmKjCbWzFRGAkT/Z9lXkkdeggSvy/CzdGLH1a
1V4NPjN0KiB3FD2Iv+30GeIpQQZw1JT2HKRddEiVDDn3lw6bwG0X9Zc8KM8J48ARlWwc0srsG3Jy
gkB5A02rw2N21l8atOEJhyvuxklqZQUwmnSCiOdrUGU5Y/ecbbVBXByyYkF2w3f9vVZdY9cvYQLV
srLjKJCJrGv9NGlY2+wgIji3ruYd9noXvGRWvHmSBon9QC4gUvbDQSnshFfHnZ7DCUE2y1EaZk3E
GT3EG6o+PQZqiC53qzCtgox14tIc0IJRrNVM1nmljIC0XENfJZ4wbyge5WWZHL1i/uRm408DaPVg
DjnemnrcriNSZPrQes9DOBs7gsolrDE/ZgmxtuqmeFEzSI09yyg/TMt41aWieLFiMs4IWSHan+8g
2s9rsjAevRB8NkaUbfG40d05+QvUf30K8tj0sUTO140yV+cE4QxDK5SPkmF264y1e0jxJbrgnUlO
2prbH2MS7py5xXu+NW+OExY7XoF8HxBH/yjyAMWEWPnWBWbpI0/bgxgN02dFZd3TeP2mTKPwmyij
dyJJPg7c5tdehBcEUZ2fWUg8je+Cniv2SxowfclFXK1qFds2s7G/E5l3iQUwRjlq2+0JllxJDcJx
6SqIVkRL1oVokoOO4vzaycx5j4rpvJtJHaxBaRrrWWmbDdPHdVEO8U6tlniHR0QqJ9Lahp39DNAf
u8Kwv+bwSYy4iL4GSmnDBCeZoN+SUi0W8kq0UQ17vjaD+rVttL/yoa1QJ4cwSbafPAxeLbEbe+gA
DfkazeXkEsZJBrk1mRikNu2UpacqK4eTtUTvJqC+g1FXe6+vlXesrzehZxBShbG3Drp0M4pYvIMU
/B5iNPVk1rryZqiWgn2GOmzcLgPZaBXRNq1H92tN/Lr2XLD1TTCdCHyKdWoip9STQd6jyL92UXL/
1niD4TuJo72wAjAOdRk1uwbu2S0yW1jvZMJ/1sgHW178WWNIzHxaMy5ekZaL94i594w+vBhVQGhD
CfMfafkTWYGIHGlUruba9m6gjYOtiBwIw9WMx9aczC+EGD4nvT3MU9jehqZ1Lx3CFlEOnhmj6XqH
EjjDkcx/p5zsUea8E3Jp6epRv++WPWWjrMtCdn8c/Wj7rz8hd9tzIMd5xMqUgyDyCftjMTW+bxYD
dseyLrfk96aPVDrJ+m+bj/2P7rJNFn+0yd+RbZPW5mtDLccVa7sU7bc8L/moLpuqwxSGcOp/Wo3e
ZEKw7E8VILsb/Nj+qd8PvZfhRBpQsZStSMLqKIty+cwOZoH4mKybzfSfOurVzCL7+FxMurhamsrr
4GaGD4hIXGVbmdmM7rE57GSbLFS46Wo0BOd7U2Ynr4Jh7HFQi3PjwUTN/94md+TNXJPfWbSOlx+/
t8VKs9K0Xj082lhx+ojZGy+FmWqbyC3FziqRGi+UynpWS1N9DjIv4tM3tt9qV/vIACLfdFUZj3MQ
ZhsbA6JLMc0sn8S0QuKt+BqBuNjFGEDuSYzAWoadiMneWtO9ft3XKbGUIH+yi745m3G6c/nGnnDy
ZIo0J+kB5tguYcl/ypFs3SHu8p7XqfMM/VDdKCy7GFaE/TS0Y8wMX31KxvaIGEp2wr03xFIHIDco
qnljeJqN6UmGflwxfwsdZCe50N6NgP5T3tbqV/TW8nU42PlGnbVX0s0dS8wOmcYiGf0GdcOdWRdk
elQEmTQdohxT73XS9+p75QwARttkYVMQSUrxh8KCShh/xeWn0XQNK2UAjZ2wPubBLNcZ3LlrGiFS
UI7Fd2L500k21ULvnr00O8iaLCAKi20D9Xst+8u2ttPfPauvz7LWR8VMhml8atvJA6fWhusiS4Zr
HgY5NNho2ChiGK6yLSqY7AKOepY1D1fOU1RlP5Gh+afDPCJVTVQSDMryG7LI9F/RYIUX+TNeOUcH
FevC1aND32H3YCp1epBtFe/tuVWCZ68hhz8Va/QSxas2Zyomnsm0dVyxhCcYtmWbsKJLlpNBlU1W
0YO6TYsfclyXTdEwT75aavpOVuOpKa4TUfH7L+RYYOsAlSTmVYJcgYO+xmXs7OOG8RXJlv+Abu9d
mpn5uRZ8ebT/2Y8Qfw4c0tC38vceHXstuo1k41jZZIOPglPxhGSgeTDGRT+nisaVbJNFX6jFU7sU
IlaAc+rTvGg+Qc35d8ejs5bMzr7U1ddHk9ya0qB4erS5cfZT9WpmP3Xkrdy6iZ8KnZRxiFnvfevR
ZistIILaO8oeChmme7dcVOle0QHDtDqq43FpYoaiZu27IBC0CZgzbGVVC4sMN4QO3rVjNe9hECwg
nyVWuHSOhjDbx2EIqHqpDmFX4hgMzgSpJtZeof1ueCn4tsIkwrxUTZLqe70Bud8Onf0+5vWwDxVm
bHJvOjbJvq3LaS1MuPJ9azvHoGZSYidE51RFCxFJS+03p89Zgnnhh6xZmZbcljyBrEVuYL8ZpoVK
UptdZFPRCWYTWTmfZRXElOnj4fi1QudhrY+V92ZFvYIkWKRsLM9z3zSmRns1Z1InqwVSL+ivMcmR
nQ2Gi1cYDCe5MwDR8fZF57Hu/WEyeK/K8lVdfjRpme62npefZUdsiZnTTR3OSBgXrmTbwJdnEzao
UHms772o7CHR8Mkb5YdNfptc3QkIdy5pnLaHLuIbtj7vnbTZhk6fgv0U0S5HLeRNDJeyrLOtp2AM
nQ6L7uVg3wgSWCR/tW5TgMp6V5Ke6FSqfulEwtd9yrN3Sxsn5vmMcpjGpMzFDec0R9Cd0RFN33tl
JNniBR/IQWPBMSL+7HXmTtaqcqjfHOPA6BhtbLwsHVBBR0fXPehbCVLUeRC+NyORrLQiJQWNRt9r
uXD8kJzAEuVz/B6kyyZKzW5LGGuJjblM57Pb1Bm5b+qZ2Hv6GvFR99Ve/GBkoad7w1RejLz+0ukK
VjxuNb1w0shwFCPx6pS1i2JAi4xJHvvCLqEa6mgIoppVfGvz/jUIKvUNJ0OJuFnVphfcMuJaScVc
XVUqrs+kgS5aCrkVLnMMuzCfRC7Se5M2BtFRMfpr3KQ/Sts19g02Fs+hhT7cxBT3lFXZX8y9mx+u
GT73Y6b9xGZjm3iNxWLppZnmFRPynBx22wKXsJKVh7jyF7Hgr8O8Xgm8Md7NuDlEAHl/aBnCcMpr
io3JVbeLE8q8+bbQiNPmSpxv3CEuSXpHX5j0VbvehcgQtl6IPn3Svpp9URMIsKMfdfhNFbO98xpt
Qefn7npSiRHmcVhgnO0StFVBxtqzfpnjIX8bunhhF6bhUVbTCr1RQBNnmPf2a9BN5KG6oYKrYYyv
UW0u/LK42YIKjvdNhUaIpeR77J4wcUjtek/Qr96YC62clblxZerPn5/JQZKgWAOC2sQKiX6SWukq
1tuI4I29MvULroNXMTMCGQy1WxHoBW7fOagvRSvfdadFszbLLxartfd+drVL2+hbuQ/pU+/U4aG9
Gu3PjsH53Qwd75aVyPNjkfHeW8aEizYmzMu+ESE4Ys24mi41Fb3Fa9UTuV9qPcnia44Tr6yhB1xe
Gy/ZhkFpvbdFhdlunu3kvs6z1IsT1Pt7rTSrSzvMB1NNVGQt9H1SpfNzthStOpzmuNUJ11Aru6bf
9q5io2Wk28+jrjmseadsRUQHzQDZaCx7YotvzDRlp0yv7Wd10NgbTO28MaOoR7B2qctdsiCBic1T
/ywr95/KqsYiqVoQRs2GcD/0GWHJJsQwzbXqEMIQymGyWix/gCSAzdEL7JmsBXAiqmOr03t21fnQ
hdPbvSr3aHXZHyMrec7S/i+ziItDRsTrue+rfwoUMJ0NvnKV/8eOQfXGJ51TefRtDUczVs2oVSsA
5EiLLL8StQSDRj1GMMAMxIuRuOM27CFTaqkqXniTIAnY/TydFw8j2Sb7uVgDvciqW5mvMO6IMizH
P9rnqkG+qLYVdBlFzVQu0NbhFIQwTinyuM0BGEOxHNKSJPLSFpmMnggBCeAcdvuWWfl7GVThs6x5
3hQs0EocyZedQxsrO2WwYxbSefem2rn+ZOP7AWKkBfRCjwpYKovjm6yENTkm9Orns6xqLVAOyHjp
TlbLKY8PweCBHF6ORMYze5mH6P6HZZNtTX5Up+Iqa1Y2EGId0ESR1Qjv941tLoHo5fDQtsojXAx7
Jaup7livNRRcWZPn1wp9n9pZ/SrPPVtwXqMVK/hpLue9AIsmXSs3slpiLs+jmeN2I8/NzpBBihGC
Wmry16Kgf01LQrwklkmtWVqu+krV1EebZAGB5KlirDaLZq/aZIYE5p/vzlhMq1gI5xsA4lPNFp50
vE+NNf8ibvExEQn9WnbQRUjKhzd8vvnUMzVc4dFZPoPgSPdlYQfH1pjDUxAo0Z48ZL4vEPF80bP4
I0We7bOdnKs54dfuuOVnnhU2lsvJeNRKTI3dGPQNsZ/o80AiviGCz8JAE278nI55DBJHiBMp0l08
zm/2nBsr5DiBb5Sp/dTOXTGvskrj8eZN7dPsRRaKbacvREORyA6+OSg8+n0CA90dKvJpouoBXAE9
h0OnorHZwWLx2vEEWH4+1E31HdtM5WBp2fRmdRWP3fiq4Qf/ge/aj3x2fRL0KHeXwTa0w59VlyUv
URyhW5s6yhaavvpRWrHGpLXdaq5uv4f2jpRY+sWY52FrKFG8cZX0JBTvB9N19WjW0U8zKr53Y2iS
3qmcvQZilCybi3EWQmNjHacoMEF+8EIj+XsgSZROlgsUqSJZ6fBiJ9XorfWQ9FIFEOBaFDsi8jEp
P0zP2zzG/AV1YrIE2pdqFt7e8sh8AnxPN1WIPKbpAFYawMI3TR+crb9dWN/PQ65dDbU5QkSvVmSh
xFYtiIhZyF0SeBmJ96rMzWvHeBnHv3UcT4xL0drufso65A9HAMq1T5xR2WsKeTU4TdUW7ryOPEhg
HH8A9VCfUyJga/SV7HVu54uP7Hzg84jEpi2+Vplb32adjzZN+otD4h5wtxMSMaVQzDE8j178Y8ox
XRwHtHOxWvw1Q4MpW93DDVA0vtWH7YXkrbazKis8CisnKh+V7lrkqvEB8vP7YMXlLxMVTHJBP6Ou
qyB/hwTrixJxiKHtVioidQec+4arWmjRawVKRdZkUVmttoU4T3Bs6SGLoNRBuozeKYCsckVGRQP2
F+/BRmxivBhees1UbxOp1Y2nk+uWVQshxecsRgt+2dmDLrwNBmTs0e7PssmAfbBzIrtaN26i3bze
aEF5AiBaarJJMywE39o0OcoDlq/PweDLzNwl2hdasKh9lt1tCoC0mlF5kTU8qcQmdQMsdJadIysb
8tXtUdY8XetukZKCEHCQpJdtOh4hh97LbVg0HCALJiVbXg3sRZcDhKtMm6RKVNAI9GBWHb92OtmH
ZaeyFONA4E+BNHCQPQh1D8egQAXq8ZPCTY+Iryb3c86iofAjb7pNMeGOydL0WxNgjZbX4THNQr50
RRv/slsbXWnmTlcntK/p8FniiftGTNOfDGvEmiQ33sqx/BEmCE3IfYRoVR9xSm8PYtR8szX8DJXe
Gzayb27o4lhhU+PLvYNKpgf7dWsXmK9870vAMPWUHb2QGQRUtOgqC8RRik2VBMUm+bdNn6JsJSoP
8W5bj66TGEF5BR7a3+YuDSPj5hadcUtmhUEfTMtBVmPF6w7aDDxEdtEG27jxAZucLLr3zxvSyCMq
rXt7ObwS9Ra4e4AgOty2SumcqyySuGG0a4bx4IjYubZooz+PsQLNXAeAVpgCdjSONDvZmYhgeEFL
jjVN0OY+qN9mwwUaNwCb//m9uvtVZEqwgdkPMArblCtcOh2Lu6a7V2Vba9brWuN7JmuYmBa7uQJg
d6/qAUfN2S4AuPEim0ZjJp3XxSq2HpW4ybZpDo5azosha3Wr9PvWqgt68Edl0dvTSwk45OneBAsS
R6vBWxlOHr06Lq95i3aWPenmitwumWJjEFdZeGq4Uwtjfpa1MXCb56h2d4WeRok/N0sUuK6cldxb
RHzlU0sndNYk8fbRZnjJT09V+ej1ZXPRIlhlPx28RcdGvcqC5wgFj55s9aMtMIf3OlLHM4o+6rUX
QXyuNfuvR4eEdQrKG02ze7S52JW14/1Hm35AsAIZId8a7emsR/FrO3rZM9/A7JkU+rGHBHGUNYwy
bXUlN700vGqt2R5+a5OHWU3xvW4DsdbKKgPkkzsXWbg1UUIHQgAMddpKVQGkSy6mHtYJHNVbHQfl
LUhKwmteHO1kWxblxCpjIOZhXpT+VAXqimc/OMjOpoFHa4FKsWEC/ylV7LBShtmN6KL6Vs/ltSVQ
+ITea30rEkRuzVAJfBU6KF4Pw8npzJ4LwM4Q+NSaRCpIKc2ub+pUxy9N7B7kTtmEz5hG8L7xDto0
lM+TOZ7sOuy5n4Px3phDefTGugMVNInsqRblJi83ijqU66Zx6rVmiRngUdBsTcVwnvoEikbcB8li
P7bBx+1LYwQFfPj+HJT9k9ULFNtDclLwEr4HXby1QgQPEouVTsEMwCu1aj9G9ufs5iDY6oPaC5gT
SgimW+31dcscxG+YfeQe/kJ6tppBCftjpEAkDfiay2wf+BjY9SYYdFUZjiAm3rXaiXaCDwIBbhVI
OiDlvtdP6ozWXKspBskF2EmusktH/YN1F4MN6IV1aajPWZceMKNWzlVXQo/tB/eQ9RDgDOM9boaY
5Z/LOhm0Z9aH7m3OLO04kdEm3tESTDSKVZZPLZyplTripIs6MenbCTcAr+yTVTvzjWQx/KT2Fy1s
vNdFhG+CxGBPlQnvURhns4nVrYIxyqqIPuZ5fiMjtI5ardwWduue+gw3GAIBbD6KaUAB3jaqE6Jl
X0BYjLjQtf22dEJ8XHU9eO7zT34mPCK3YqzQfR58xzTI3BaKds6Yq2bWqF6MlF8eqmw+WQjOihCQ
SKZguZjocPKmZN9oQ32su6DeYB85rBvHEefUree12upfxIh/AIipbiNmKBrqXF4s4B+XSjfflTiq
9hlqjWdkEsGV8E3ZpI3TnsuiIEqiD/C35sAX1dSfARLsuxpBxrZO/Lwud142eofcmKp1yryBpZUZ
rgzctPy67/ZWtSACRadtzMFOtgCEvyPV9G0xE92bZMl9rlbvA4frfNTZiODx3NiNAlwvaduTRolO
AnAttCRYsXcGX3vDhm2jfq8SfYJXZ9anAaDBQVkCHkZzkTNqbZlWM0XhMerIg6Qhwix5gmRENLTq
u559623lOU3h+SKO4qfxBfTyr9k1qiP5N5UvYVKjuaYep6LSriYMD5PHnnSvXQ8J+Bun8o08jM5d
XomjGJlhZBrv7xTiy5N2JXJ7w/L0lhkhK6dHk8KJ3jHqZYKZEEO1q7rehfb03TVV9zy6SesTCmxD
QqF3sAPeauSWbOcg+hBHCAGZRssxLSvqJVLyBSJA7g9x9NlkJS7ZkbnnW94nIFaQt6q3XNBfdYpF
zEgYnuwDphxtZb0SGNFXMeiydRA3N89t4Ji5De5vqlEcwppxMFZMfx76xi87YgJ1/oqmqXruo0g7
t0vhmBhWOpAw03wV6iLYmB1IvVDTWaEoTsfYazUbkSSuDyhrGxXiUyHzgBJDhKIQoYwfvTWUHy2y
5ny0912OjZ3jwmnSBTkQdYSe6jE9fhINQJ75woqk9cl7VqX5jK15tsIN4D2N1ZA/71gLhHo9QS5+
GT0C7LXeTWSFxRVhFT6fbQVCKVA7cPhmfB5BXq6wzWJWwaKwS1Q4PGZL8HpOxdb2FvXZqv8UbpAh
UGYAb3T1FBCDmQM8DHbhjFWjDmF+1WlQmdqfA6TBCNjvpvGA89W2Q9TZWZl5q/oITRcbtehAKHcK
BiyaqiAfiV6MEAGJhdK9TdV0HUO7ORNqzPy5mxBFy9oX2MtXIs3NykJP/uBNOihQPbAOju0elaD3
jkoSuEdrwelUcfetcb1zGTHMmo3CMJZW1X5GYQkL1b8HgKi7quv+xvvAgBNsi41SJtPTgFfR2SF4
XCwEYpHqt9RxT+AfJmbZY8AVHP4eWbUT3RDAl+J4oxtdsGoKSBRZXBGoaIVJ1q209pVbFSsrsdsd
0PUCUJxnAbrhY7CFzHx0cpJSeoHmFtKxt9LqXKI8hbZO4nhXTq256+vK+yv13uAydWob/Jjteg3n
nW+pt0BklB+R0fu5lYmjPgr8ESu1WbNS9/Y9wLOdBQ4U3AkpKSVg8dZBuHesgqCHaq6ZMz55ozW8
pgMaRQ41xGSSTWuKtzxT7NOjqIbCuVdtZv4Hu4Yihs3XsxUwd/QGCxyjmwH0rDxvG4jA80MP9TWN
oc9nybzSVcGrGJjGaa5j0qbMPj7TXN/kIpmO6ox8E0JRFy0WP63FIQqqzhndYvkwsjrjQ7wUi3iO
mY/aWTXr9jL07fTcxsvITc0rRXupI6a6VZ3uSuGooZ863EYwYQelZf3R9SkzDyv6SFIdnUOzeLWM
0d6OecT6eykC92n2OnhorRZvmu6SOk1yDFkeHNPAidZGAQEANnZ0smzzogsD9oY38kRh9ziAuCK+
F28Gpb7MGFQS2GNx1i0CZ1q2lxgwe8lIQxUGlmhai9cVCMx/C6UjX9SjbVp42GUYIZJaQQlSY8y8
ljALfg0OsudLIkCZ9Y0eYOuK4RYcCcxAPTjWogeNNYlhYsUZcCyhkTOC0gce1OLUmNOrGs4j1I7A
Xo+o0vjTUkWmYPJ7k5tlpi5AMydM4ZV0SE/OGugizyxOIDL2wwQjBbjSc2d2F6XF/yk342StY6I5
+xIzFy4Efgv82cYZphxOwew+j6mmMRXssheP1NwxbqqPGbjRO14boA2Lb+EQpe9qjkuM1366RcDD
LaMEzhIqqGedlU7KA+V4rvYki4lPGAArT1kHsjca4NirlbJUAHsGIAWmOjeP8mdwrXyLapEfsrhk
yB47Z41hN/AQUgqA4IrZL1BMi5zC5r2wfZMh72nQoPTWAAXwXxu2ScPfQ3IkeIoJsO6TOfwIkYJD
fHQ7YS23dpwRgvuCNwKgvU407i76v6nip339i3VNe2qHbFePNZ9JUIGJg6W1mkASauFx1vXBCb8W
eWl8QUIeRc7xqifC2qeDcp0JAiz0VnVXmYvxQPy32hn72BtDsvVrL569QxhZzzGpND/VkVVq1Rzh
PwPEuH1yTX06a2n8NqqsUsNKIKMYQhleTJqqAF2bpOHvAQX6uCtAiKzutjYJb7BcpX0XjkinX93g
aDdguy7S2MrEQsBknNYWXH2e9s26SG3vFRaA86JObzMIvlcDMIKdi2ZbxcmXkokB8pUR0MqSZKqs
zqmeMecrMwCairJLOjdk/mSkwF+sdS46w6/Kot/DjijeOrNu9iNsEV9W9cRpwBvXFn6hSvPEdJn/
p+3stV6Kz8lWpl0Rp/MJ4Y/Xfgbsbbp28iKQcnkRjVaTGUYK0+mddGPVdrUroYEbAnaGkiAxl3F6
C1PDHZAKdkKSjIVYOfOYbVhFvxjEORjF11n20oWAxb7l9humZe0hWzAz5YKrC0FYHEznJVpwo7Ux
qQeAEeGCJJXFpEcfimIEm/jfJtkuu2fLa1cfS8F19VrodKusSCkl0LPRQU5rdSXWwXbCEXJvhW9x
A1IguI2NSLcCOq/dGnCLhvGGUDnqhnje3XU1JEZI4oYykwWDGzsoeS+CG3JHF6SQJMfvk9uII7gs
a94wWeVM5KZ8o60KLtlebiYzESRYWPx7Q12A9nVbHQWhUtlNC6SQuWx2LHrg1qLB6yFYJYq2xBFo
FWCxNmRVvjpKvk5UgUPup9kPoJiXC9csvyi3HvhEW0vUeSOhirJxnLMp28uekdNyZZBFFP8c3y4/
IntpoTqtbCdL1/IsE7SmScAifLa4+u1Eo+6kwojj+ZDchwMYzh/dcv9GM3L2OWrUMgcsi0Ref7kZ
s0QmpYXxnaxmWbULS0XHf2Y5pxzcp8A7Yy//pDwNnJfDqBoQJ+mrjVeWn/K4dBRwzJfbeL/DslHi
pfKArIu1kEYfbWOpdzukVvBkAvRxx/7KpwHaLRnqcUrHjarX3yQeWBYDMOquhl9HPBXJkawabMyI
KidljHebjUx633FeoSr+7mEubrwm5I7aSIhu26S5yXtvJ+7LQNxnO9cGw7o1ROjtMXUnvVUcU4fl
Xxui2fa4aWCHdSDUjVjL2yXvhtwq8fhMVnJTPgVWqAfklbuVV/T5EV9HD/SZ3FwKiAg8G8quwuud
sWVIZoAIwJyxGsYI9LdNebSDIwVIZNfIj/fNOe1BQ9nRXv69sWmIUTfruE2+zKN+lFfufpWglq4K
K53W8lrLq5K0Bev/VkN8ZcEAyHsij5Bbsu3+OMi6LIwUx5CmC4FoIvo4dFd54++Pprw0j6dB7qmJ
fK4qMOxreSnkSep9zfVpRaH7RNCZ5VrV93axDUHu8n59zdzpZ4BXxjZjNsBTd9OqvIVpG27zGaJz
q09XfRk65Gc7i21nN4sZJDB2fCsVOidKuA16QlaSF//rD/92DnIT2yvI7nqo33ve7x5qMjiU9oa+
lkOA/L53yI3vbQBZ4zWFy3u/uHc4xW9vzW+gij+voEEar4hgTc7N1ghzbd7Ebvi30mXq5nGFGQSP
uuNC6X4MLmr/mmFiuZXn0gfVS2rP6haNxn72myw8t4OuAPNYxqHltZZHyq3/s83ryhnhgDBZyyeh
j9MtUxiWLsuDoI9IO5lwrB+Pz9LBrmY6mLo/IMG2l0/w2FnDfsotliXVJncGjI/cBVz5f/5du0gP
QQhW2MsN4AoLIOXx7M3xk6svAEajsOtF3obhbRmW5ZMkq4+2gujPMiJZ+uxsAqcawKykr45QGCNl
f1k83tbfHtH7ptw/V96w9xrTl0/C/RBsBXbKR9uQIJBjIQv2ZodC9+Hxhj+eZdkmq2J5CtW+3zaA
9HahE23lPlM+7LLH4/g/H0FZl3dNbt2PkfX75h/7ZfWPtvtjW1a2/c/Qg60cCf7UPAi4cqsUeEyR
AnLrbRDOy4dD9yCaCp2F6qRv8aEgT8+8QN7xwdYxBnVe8rm9OMwNWB+edSIWs1rgsZ1cckApQ92d
rAWrOo/lJR/cbmuaM1OJRlfXqiiI3fQIzKxI8G4l72DKF7tIcx7qtYjKFwfz4seNl39VVu+v06Mu
Gx+PyR+HFEPa7nvsB+XDKIt6Ga7llp5AXzJjOE/y6ssfKcAzTmBWeOz6AFq9L98SWO20ys3fWgfX
+Cu3EFGS65YJ1+ANpLqvtuRShFywLlbSA3FwqCHxgm8YE/096oG7I2OykddYFvK2x8v0BKFc1shT
+j2f9KMXG9lWncdTYpYIlHndXg4yGqN2C2e3RD13HRbi/gUw2k9I+dlB/qC883KLkb5d2DB2NHzO
g/eKWZx7xywHiX0L8Dzb5vKJeAwGqqY6B457nJ/ejtq6nyDeP65imTmMpMnymcnczFoHFnQhSSqB
F/AXuGSDmbiH/KjsQm4NyomBLsqoWZu7jpmcbIHXrXaT6xwmgDnkc3fQI9Eojmw/wzHsPru6r6Ii
TRTk3HTtPgjDpX6ujcTYyt+X5xXY0Xho9ZfZyNutahoXeVcft1Zu5V33IzamaDUWBUr/UMj/WaA9
Bg5Ffvtl/T6xY3la4kjD8gGM/0bL7Bx2fpsPTwiym3ugadVRsnaGqKuOPAu/yjDL7vdX3onHGPO4
MXygf6bQM83Jq9cWBGlkMRwDh5OCl8BlBF+jELgpuWTyzsjHWqjEHi3gwUGBb8i/g7ns8BjRH3fy
/kAv4/3jIjz2yi3Z5f//KeZqI+ylp8dQL09GVu9z8Uddbt0b5wjbDya0CDPIia7S2XsVj0XZRf7Z
+5RLbuKwyat23ySv/Q+s/v6hlOf52yzjfmyZuz6wgDMJQewx+NDL+SvJEULX8jWZC+RgfDGZf6O1
Qjw57JN90YShupHd75vB8gWNAIN0Ir3P4+STKmd0j+LRNs0ZKQcNpUgNmNgyCZP/zqO4oyRl/be5
7P3sy3mEifM0Fui69Ww3wNO3Nlmq2UevtyAJ9d2VJ2LWR93V1YOclslJndySxf2nl2mhrJIIQvNa
QAB5dJZdHlW59Sget/HR9vgbfxwb5e8dQh2MYYyZcuDsAALke1mXbx5XPGEZv+y/n/xcasUqUgb1
t2mkvIX3J2/+JiDaH+TjGqGkC2h6uQdh1yG5IZ+U/74pj74PVYBymr1bpus/qSACpshjCfcHJ0QS
POTex47HGlDukMWjn6wOwY9Bq/PD/eyXJ/lO9ni8M//D2Hntto6ka/SJCDCHW4nKwZKzfUPs3oE5
Zz79WSx1jzxGD3BuCqxAUqYZqv6wvtt85nYzi1ZHzVr8J/957sTWbZTY/F4XO92O+mXU9xN830tS
cGw05rMygZoV75X77EHs+29t9yGi9zbPFpv3Qvw/7lWxJfb7n0f9spwRo8XAb6f6t7ZvR/12Jn9+
4SM0V7UBGX3zI46GM76KcrqtVcUDLwpMKSRnkkbE4n02s92Le9uUoglK+h1jykZj8zZIvG7Fwe9D
v/SITU/3iRDCBX+7o8XDIp6T+8Nyf6j+Z9t9N/HciXH/1vb/PZQ3ZXNyfx4R7Te4NgptTGvnubD4
cN2L20r2Xv9iq/i34d/abuuJ+bC3M4jjfBtzO0MfO0dF6v/IrRMsxatBrEHF1v0bLd4h96rYuk/I
7oO/tX2rinFeBzCg+6lUIBHi3CSRj4cT3zvTW3EL3zZFq6hPmLJZVqdlulad/On+eieYirTxe12a
5jRyURdvfuZCPhYlIzXsm+nI841mWorXA9Z/kKw1ZOC/09VuLw1TxoYg3i55MZGECfzN/bfX7f1W
sMSi/z7mfhvc277dLqIqege/TjBZ2GR69fKku62lJtNSrH9jAgwwF8XDs9/04fr2xIuLci9ur9V7
XVyu/1kVHfdHV1R9DCl/v75F/dsRRNuUxsROKDGP0f1lf5tY3/rF/+e+Z41WCYu3dGdgGNFmC8mX
leN9mNhXFGJicK+KrW/jxEv03vblDxc933bpnVJaTdqJqMBLRSoFqgFiBJZyTSGSY/5wFSjiNU/i
1eWlcZpuxZUp4i5Lt5NsLerUMrbiYb//R2/P/hdj5pepwn2o2BL/3jDvsOjdBt2MXJkF9ESLQjAp
KqzsfnIK3DHQXJTxLB7Rm51S3AHDpEb1u3iQ/7ZqVbK/Qjob10mNczDL0l0MIpgscZLWRFHVeCsX
97pn+BL8s8BYFDN32JoMBMh4Id8tH4aq+Btd9Q4iZ9vAARDKsGvEVRX/lyollUkt8+ciIs9E5JOr
8z94aoDuNDd75rfLLy7ql3/Rbel6u+pizSI2b495iHNycvRxJa6yOO29ED/gXhUX9lvbbVUner4n
c95Hiu77n6QGgbo0kdZbIGOIVJyfea9tHg0bDRDgSiVjliqpZwBI8x06k/QaKr4zzQLTM/c6DmGe
ahyj3VT5T6GSbpT5GHJcpafCr5qFGDW16bCVpkJ35S4lSK/v80Ud8qiLwkltfWk6BHgqxBQdk9he
y2FgZCuQQQgus7JfYZUkani0drXq1w/kZOFrBhpL4nlqoV4UycfEG57niPZHHwzsI/k3lQs1boDK
QVW0pQCP0hj3RDVAgYjMMnmMHAuyoN6exggWgkXYwlrFt79xDG+6JGX9k3zHbacrxeuQ6ahqJd5n
VjAlr9CB33u+TKR4Wj93zmT8cLDW49n1fBwOSgMdp+8Xfl1Vb9VETC9L8uJFlRNzCVGH8KoQbJec
z7IAOqbkKTNK+E2y7JYggiFDFcRxI8RYnoe5B1MSYgI9igJBrGzq3CzO0xiXZ7ElijTPLbhnWQZY
GCO8kUe+W5Tgh7yx/9Bxnm0aeUb5pXKpIUcCicOdDcAL22PlFuUR1GuZhE/NQ0hUhmDoNmlOTJDT
9KyH69zeE6mBe83B2N5A/Rq7Mbz0c0GiS3jx5PgTrKa0E01Fikg33EWoXDngM83AW2P5lxoa9kXG
E3pJJEVZjsPgs4KgIzIdQqsSk2uZISmKhuxi7Pv2rMSt8zDNRZUStmdyb5FdzYh7R6CmyVIpLFTR
erwz+ojY3DCocGG832McTudbjWgOyL8W99x9/zI0nAcoM+GyDJoF3FNtZSmG7o5jncF4I5g+1xR9
b1qEOhPWqriqqcbNAil4MBgogBdOUBxLUu2O9Vzcq9yfmzjHhtqDNjLJTSvUfTbpibZUdE3ZiyIf
/X8a866UlqNDlrsTJBibgRo8dx4Bo7Y5dB9xn71ruNKJCyfdn2dLJ5+ZyESiFfISSkw3/cbd+RZk
sfox1jHRCgBxnv0hJewaDtbDpOBLNsbYOJR21u3VLmq2SRLlZ/4FCin/jfxYDxI3V5roJ1nrniuo
QSc7jB96s6xJfZWqx6jDcWQBe1yJqujAFfoCfj1bVcOiQ7hjMc7DIyVBlC8ilmveDw82TZZE2i3v
DPfLzkb2aSWTfhCHqmpdOVtOsCU5DKXOFCzamg9O6d5/QePHf4Jgim/HrbSpeajbZpXJYG2WHhLL
nZ8+IVQ4YbTPa9bKpn4g0aJ+JPe8O2M63okaQrvNI6J1JEOlA7CmeYRos7Ti+06x/Szb8LhQDSRQ
m7QfLBbzpkQG3RF+WneseszKRQLtRHRYkCx2YDBjotm4FKouNRtgm8pSVMXlSRN5/lRZxITN18cc
BgJdynmiF23M4c/tz0nizNuYeUXO2Xz9oE4TkZeODvr03DNDr0NOEZuiKP2JDPd7XdxtQwNC8kuj
6BY9Lckdbv9A4AwReH6/IK4LSYWi5KWkVu9V5Qfbzux9GO9B+VkUa9Ef9UG1TlSoTeUkWRisJRu1
cOyBu9oP/WM7F30M98TWvM2Xjq5LkJN59T0zWpHCEB2KIUXDcC7ElmjTWWUj2WBCVIuUsEZv8H8M
FLvcRt/3bgfEAf8/uyR2T3yFrGy+H6ZpcyC31+FcyFgDl99+nRgtTjLmhVofk2bOo8DtqBsNGbAQ
KU/hXGQAJk6iOnoexMLQ60lelyOM63N3IUMuX9wHiS0U9A58+Fr8yOwc2VhVgqJ00MQYJWlvvRqE
4kOWEr3fdhVVceIG6ujWAgR+21Wc7cseqaqv2oIAje8d868ai4hkx+uUm+8J8qRELk12cmjGMjnY
Q0jAiQJ5s03xM8p4K1ZxHihPchH0R1ut/soCRX7qzVx+UoPq3PKCPeObJtMF6CBfv06D/2VVjXow
CS15tVMOhTOnOCXQDF7DUnojH9l/EJ164Z+8PDIvoo9I4VVCQt1jNo8cqte4V/RnxQvzFyXeiSF8
c9Inua5JvzwHVTIeO19JTsNcAPdT+4UeV2ya9bTgnU003lwVY0g0xZHj2b/luEe91MZ2SeZS8po6
FRxtRWuWoqp1db/VUE11C92AiL8wjbZ7RMYKdJExqKuQhMrXukMWQSZfbzPnV74SCla4Zurp2wHJ
zEthDs+E0LQfRvFjsmv7zZDsZp8WIegkU20/6olACtkysgsQHVi6QffHt8zmg5At1Z0iVMTN2ntW
CD6DYdv0xHuyFQXNakIalnzhf5pIi/y781ubalhExabTseidaoVeWwFhzsqfU8kw93XSjjC3u/xZ
JWP6Een3heiUCGN7JgLjjUxe+SSaTK/Gv2D3xUZUB2gSO8UZ46WoVpGtXya8dKImjtj28kmG9aaS
EX3wx4m4hNwItEMFK4a06MqDwmZmJ4zuUesSiwfWE7TsqvR6ay96usZzVrrSG9x3qJ1MHm8egDHh
ayeX3ZIcn3AvqlYom4QphN1BVE2EiNCBVL2jqE7S+MPmm38WtbFLL7yvs4sWEd/jDf42CHvpmqSN
fAo90ogDD7mqPisvBPqswE5018JpXuKokQ8EK/RXVW14VCKo8mVsH8UA0Q4XcV1IVXoWTaLQoRyF
JgkMVasiuJqjHpua/lUMj0hHu2T6ta7ztd3aJYKF1QqMeXEwRys/hC3JcjMsuDhIMkXdljaYWXl0
I6cDOm6G9UOgWEiBj8YzhLDkQzZKZwU3s9iKKjk6hNSr+WuhDyAptY5YgnmY0o3eAqYfUTXZgLqy
3BAoXiYfRFGnG9LxrbWK7+PDNLRDZkvGkx6k1qmIDQIs5mHNKP8eiZbc8WlTTkzrFNSI2LLnYlIS
b4kFryZ+95+2+xCxZUjN77JTlc2/7a82BMC0ZvRQDVN9HqSScOncBn1HVJfOl+h3Jnsv+tCbr7U1
wAfK1PyYBpoJ2bhMiIjrp7eutK9i6KAlxyrUnPeqzmTXriLjlBQOAixVBS0FLuwL6Ug/JeBXqyhf
2oQNHeWCh8oeoh+tQoCYodn1g6O3/l4yrXgTJoH8BFWlWojDW9O7XDj1zxa/EWFEegSHcdS22GwL
qLuFcXVMmOM87hZgSyVbxGmVQ8aFUXUseKcezSJwO0+N9hVw8r87bmNEd3FvJY+E4Gcw/q48+XLk
iv6AuMejOFpk2TSaJemEpaXvblXRrTpKPKx5tMPbSF9Rr4YeGxvZ7Mndvh/CsPSDSXj53goMaZUo
uYosVW9tDeJ9d2jd1EdF0621GafjZUTHxe0auX7haZQJ/bGtT+bOV9g80p/aebb7mCnpkBvr65PZ
5PpPchKBReq857n7eGjT2CJJxZ9WVVlW50htqq2ulf0+tBsDdV+vQJagteBjEazKi4/MTLUAi+V1
3kfkDy9xqEu/JSItbydKMwVUXG78GpP+RyBJ1rti1im0Y2V6CkzY4ExR/AdSqO1NOkPFZclLDl0S
GRvMAcmDTSoQMc61gf2MF5npTcEHL+BPkg+lX6qPDjLRScywmYTHvq3/TiEjq2337CPNUTePXUvM
Mpzi+tlpWBO2Xak8ELfREp6DwhJ5V5aLcc3ztqqqoUE1WDPSQE5Qi1Pa9CC2LKvCBQgC4dTGYF3Q
r3lUrN55zhLnXRkj6aR3jsM1AN9bBUm1F9VWgzyXWVG7U6MOMJXCvGzXFoS65bXtvPgkpC/KPpBP
XVl4L2E1faiGr55FbZojwC3VeBBDHcU6hIrhXUQt6PxNkxTJo56r3os34UvMjfqp0CzrxdsMXmp9
RHwqN80gNxur6f3PXN1UfWV+FkRkIZlTVtve7/N3ZO6WnRHaj6wjj4g85OfKk4Dn+yRvtF2gLG5t
c0eY43FGWXfOZBk2wI5GHiLAa1qo/RZyhwYwtcDy25f7gFqrNLc0W2PdIyl4bueCG2N0a7SRXVEV
HThs83M9obaFZPWBYCfO7Lcl0Q0Iji6w3eVnbS5MULwHW9JOmVVOj1gB3tsiHD/HcA70aMjngAMF
ci9R36OpHz+HKjSWw9wezu3/Pd4GuXQf79kexyE8bVn7NsC3f45/b/9fx//v8eK8atmTue3oKz0z
omXPgv1a9GN1VS1d3ZhzG7iM6io6Mha/tzYxBFBkfS3mtm/78uUEZyU5m0jlmygKY862dMpaXnNn
pH+3ychHO5m+vg8TnUPkOIuqIt/ALx6ktDFImCTna1Cq3l9ZPOtuB8fGTQclfxDFoPP/yrtXdaHU
5UoNYvnolyTi8ZISFQjt8rGZC1E1NYmk+1s9Ld2O5Rqsx396Rfu9KvYQbbDtDllIQNu96Xakez3h
pTcN9kPB5frRIf8Bkcz5iMln4qYqsp3jkUuqDtbjaHbODw0AHdZCp38wbBvB0RjeSp7IId5XsolJ
PN7VhbTWVGd6g8jQb1qOKoCnr6Rl7cQ5gpRwvq5sjBNK2M7ZaxUcXfOxEa94ULlqL8SNGKgOaNpa
rZthr1YBzO5ZcEco6tzEdYwgJzmXxZfoEEUHq3tlE2RFJnpn7fREL4DrNN41tWLpCiC6ddWtg4xY
PE0wXTTYMUDILX3BFIS8mGioNlKZdhsWf2DxtT+l3nyCGOnfwggl+Lhtuoew7pStHDXpzhsS/Rz4
KpoYUjG9JkHyh6DD9A87B8jB7yVdh46F9O8VPZmNNrT+uczr+prPhSYzPQxycInzAE2dU5FqQjaM
pjgrCXnxIJPlVe/k7VmMF8MQeFohGjkigAacJp412QmZR0u2i68+sA501erkAnQIgQgDYTStlYc1
OmjV2fDbeFOSWnOKU5IqtEGfjpZNZDHZ8ebBSvtwl4MyPjh6aOwwe+R7Z5z6fVoOw06Sw+KQajnC
Pl4XHuPaA/HUW/YxLka0XiuMJGEbe+uoaWQUGORqbTv5QKIr0GUAUN0F/0SxSiKrvXrQnuAGEzvI
G4dooLLrnqYWqR/EnYfn0ACP3OqLrg0wSvm5/FLjg14Gg6y9DrYNyxvu6RvaM92iDMfh5KFDBYI6
S9xyDEJIWPDj+DaR8OEl019xba889Mje8V7XcG3COdd+Cp+IJf0TmvL0lxRrf2H4Jb3c8DGU+7a6
Ths+zl6vb7r5CHaEfgdxYAUSDwMLKnME0kmIyV85cYlqq/9wiDVgCZj2B9iow6VCSH2m8U9A16qT
Y4wtKGSeAFZGxTatFUAywPuGcwSthUn5sM10KXz2JMc6WwrZtEIIPtA7Uu4Mr992ST++6yZrJ0Xx
n+2cJ0UZsxxsgDy8hwQArvyi77ZiLzWKd5XWK/vMUnoXW2K+JyMoYqk6RwYbDoIcXrO4NekjQEQx
RGx9aTTnHtH4vec+fEgFn5AT3I8j2srSJg8NB94yRTHwbBQNUo6N1L62CFjuB09OwVdwSVJ429gt
ezI95ipEO2c1Njk6l3NV1UeSlnQj34mql1TKguzEaIHIA0lypsWiYC7ULEDvqdDH4jA4cYmCBVui
uI8RW6INpXFG1yohSn1GNNb/Y78JYFRBgvp/HVtUv5zaQkdgx0xo8aXtvos4/xAW0z5N3usxCJ55
53qLPLKMneqRW9Fl2pPsWN5G6wNpOWX8my0njy5mmW9FTeyka85T06bOyTCkLeii6ey0NSmFTda8
dYNVLrTe8n80vvRMQpHzS1eUdWbzOoADvvSVTA0ZAJS3TaM/GDMeoINEf5VhFfHZqZv3We5+GRtt
ccLOfZCBuJ9IFChPmVIGa3Cm0yLW5fJ07xC9TLD+HqcjyZM31lJuXwmRQbl5PoLYRQy8VztzsBZW
X+Gz/M9Jvh1aGmLyhVTvNSFGFWDmfJL7AUQ16eUtzq9o79q9ZB3bwUeACOlQFF+kLiCFRLUuOiTH
S2LOb18lJ8JAD+xbG5m+SCol9tbCVHCyZIRLIhnU/606t6HU3Z/CuRBthGAqK3TR8ILMvfcOMU60
lZWcrvUeVQBRbUwtW4VgYdw2GjHvl9VfIYkLTi5XH4o/kv7WFeOrVbBor8bae8qmrHMJFeuuahtB
w7SG9MHWgKpEQNxOo9H125yoWgiOITH7yFbtjMSBCTK/xXtLDs9ZIpfrlLXuRYa1i8UA63ViVBKG
9Tx94dcFS2ze9ltsQkAxJl3/RFP03asT82dheHsZQ6YPCYe8priKmUq/5EVjgu/DyIBDo/0zjM7R
y7L8p1ZHPyQdKzVvSwLoiRoyjA41LB3UggHSM53S/sWr+hqmOQsI0TtYQXEIUlIBRW+GhOfR66Z6
IXqjJEjRvIQpJ3rHxkzOlaR/xvOR8HhkD0lVPom+SLexOQFaYk4ePhSNLJ0jlITY9o0pfBBbopBT
/2NS5XJ3bxJbqKEGboSOz22ve69spdYmwhG1EG1WHYCbtGvyToGDLu/j7ueR+/RU67m59yaVsVOE
KhWZSE9D7BS4iDycJ0qiHBy7VQ4yeVTkrIfKJplAxYgOUQw21KClNI+pJGks1/d9FE/6WUwFZLv/
HObLEMOKyCETB78frUOmY9lZY+Hejiu6vSTiFF9GTqYkLZHD0l3NdEgEmw8v9RUpgmSwftlRdNxO
KX5gkMre2tH111ubJn7B/eSjE3MLelYr7+qgcf/1b7qP/vu4yq/Uh9tw+w3zVRBbX37s/ONuv0n0
3E7aFulDBNiVVPGN0djyIZ+HiQGeXmHmEZuiRxSjuPxiU7db0A39Xw4eoZPU9mtmG8ipDfWpjsNy
WSFg4Yekmvl19sPI6xGGHjGNnbwzA2/aWE77m7Dc0U0AK8rhz06NkY7UTfQoHPhgTt/ugqT5VaWe
s2bOdLBBmIalGrqKOc4oW+enKSGRHbULqeJFDmhWB4dvO9gYa9St7Cp+ZZ25JQnvRa87Z9Hx2MH1
GJ8rryS4uH1R/IGDkeYHETs+d3J9tCLyL0uinjDorBKsW7mu/gjy/ijh9RxzJBFHEAzF7PDLJZwO
Mfm+W/KIWaY68SGUlGvVxNJFjljyFugZXUrvoDMXQV5ubuqHjjSpJD7d2hREXBZT3qe7+14+ljw3
rUAuoZsqXUQHOWg/momMq7LpSOWcnuryqU70/tIzEWqsChZ6xpK8nwgZAV4W8UP8F6lAZAWFHGQP
ytaC7NAMi4FUU90h3tBIzp0yoAA2F2PiXauePP40P1h+bxD1T5FjLV6SYzas1RzWmGjLIDBsJlTW
MJj+09ZOTCRAmqqbEhW93Da8h3QuwFE4hVVeGhNcU9LAxRmYw1ymuQgTrdjaozUuRJU3iHaJoFGQ
MFTfmu7ttam/hUaj7UWTLZUqXLJhQi60zleiTRSa6qm4iWA2iiFfOiDmaWN9O7FoNtQc/+6YZztx
YtHmBf3CdBrNbcYKj/X8I0VnGMvZwTABEM5NBmb1s2VJbu8H0TUvVjkJwZdGUcIrPvM/Q1h6u17R
ToDIk+OAWNVFFPYE6x+slbG+tyVjlyHiBpk/lqVIIqXR09C8bvexERsXjP3Gbd82NFdT7qF+FDQ1
Klo2izYvQWNoMgp7c6ujkFSuqzzRl8T50h8UhnqYJ89RbT9MDrODbirxFZWtfnGcWHowwoM/V7Qw
+rsYjOqjxWq5H/VkXhaS74P6H4EZ93FDDOUomXj1igNZcm6iXRFeELxrz0U+urc7aipCn1jjZgEV
uX7Iq9S/6hjJrmqUPxWePxzEMFEwJVMXyAIVW1EVYxUo665REjku9hJtZFQkpCTEJ9Zww9KRfeeS
ZJpzgcs97TWt/fS9CkrI3K5aaYeSVLTwIpvMfzEMAuYOz31wEiOY+V3kUNEO4cT9l49hs5V8x7yQ
LGpdUBArV0pgo2UwTNZFdCgNcE+5wDkjqqIDYIp+LhMmjChvSJBjgwZXsqYtu5D3b9wZx/vYANsp
Yma1tUnUMlrbIxET4CyDa0E2hIs8S7zSLMhoS6spvbXmaJDD4bdcQT2HV72pyQ3VYuwHA/ZQW0sQ
FZq1TETB3GVCLQs1T3UamG0UPnJ4EmIh3kzq8wAP/701V+HrvWUNWn5oazjE383SKh7i0HuxhVxz
iv9638xZQu0cwii2RNGLQMm5YFFL4KRoBF3bbhwVj/cQAXzJx+fgFng1x3nLTLurd1mdMLM0rGLn
xId7wRyZVAdRT0XWQ6enb/qceNTOmTTV/BPQJiLzyBT5R0YJ2A0aJEYBuLt7UahlM0wIHFUzf+M/
m2ri/AxjFQZGnYF9FN1dN5EhKjYjsDMg/+MINwfgfJx2UPZuV8wekSCJ4YxEtokLUVzFWzewl8Ns
ldnAPkHugAwz0hf0lTRqEil27e+x1X950CKSvNwMyH+5hvLko+u4z9vu3eKyHkLkwNaNon8Go+6s
hjmqNuYwuXPgjZOuxN97v9piS/wH8GEFK93nWkmopB3kVnWr2Ne3DUJte1PLi53JIiEuo2ohye2m
182XhL/aMAYy9EnqkPkPcwsoFXNyGyD9JBluVJHEPCelZXPEtTX/s8RWCrRhVYIF4bvbKfsasoVf
mji6tAISX5wMxy8XhhRlrpvp1CAULWUpSamHvR+DWxkYP/U0kFaaccz7atjXgdnfCk0Ph72nzlcu
HT9TRS33pPyWeycrgY6Lzcx2OmUlNoX0qtgSRWx5JdFODjSMOXY+n+VYCq0kQYdJx7/eWIVjZbsw
BQQw54jOf6YoxB98r7apBllGQTfTm3OYpjlGUVyOXOScis1mwuCVpdbo3v8z4j69V8WWo/TIW5HA
y8s7hxNIoc1hf/fCaPVg0+rGIZ5j78V9IIpwrva4ONZTWB9FU+EZiDv4NrMRIWvQCUUDU+r4/3Z5
/pgodYX6qJaRAzZnjd02rVbtdzGQL5LkuaYzH6LUkTEQhahGIRRiJZT+VEwp+wPCkM1iqq0OVRQp
Gg6WnbsaMl1NPowLP0VaN0Cf2pXtklWMKnsbbD+/nGR4VooZrMt8BN3YHME5UulHXOcrNe3IG41P
aV4GCxhlOEqnIjiaxMKcfK9d4m+vF/2YnlOFT0TmlIbrQFk9yGWz5JVR4ELHsliU7Q7cwLy0neQr
2ffqdupREDJtNGmtt6ZqsrWOE4Yo9rZDi6X212GDEKWeLaQuxT9CmKDLB5eXRvSgq4q5HJVRWnlS
gyxMp65h/4Onm140PdllRYH9DkmisNY/yr5Es3BM1uCXwpVBol/etMfAr+QFH0cyk4M8d2sSMoL2
CPiVeJIIl64k43r1I4wq5FItgbKF676cNaIbjShcTBQ4p5dTofboG9u1W4CoqG1sjd3wp7a4MHbn
IJXC/lPnHP0xjpYhAlteFslwTZEoDRXM1Z0M+FaLoOMjmll2fyKPjGyZSKrlMBn2xoN1IxXNtlED
LgIculA3udJ6QK543evExfSvjj2bLhGCZD5W/7L4dM/vFkWBHWOZuyzeaNJIIrBEvH/bSxtmFNMS
/+Mnk+dgZY/k7xeSGcMmIkzHnph76uTm2ODRCN/kD/czZ9zG9nUAgbTF4ykfCaZFPcNGgUHO+EcX
ZOmSM9/6AINt35bR2mp1mFNkPQXSn8ZDW6YaTvMdpEZmc0qC6bdB5zKr+VCWLLIlyzvnavuzTKEj
qTyiS6XvEGsae/yNgYVijhzpLgbRYx7XKOCa5ImRwe0mmBM0naTwKZaTpdnMSBFYy4tBbd48vhcu
lNcFuszog6a4cGzOZZZOCBNi6pZE5YwQvYxTW0rr1K+96whxfSrtv4oEVT1f9n+MnbRubBaCvdK5
8wSwM7XgQKzc2nCCXxIc1kU+oE2sDNO7U2KwwACpSL8tJBLhGmnhTlOw5DmRfIW4YC+1MXG9oHse
FXuNEC7hIwGhWJIu421lhSTFP+NSaddTObTuGCTFWrJfAynLFkaUeqsqybDPdNnaMKX8OAUcsG+w
DIaK8uAPUQOacty18g9W/sHSGa1u1VZPdYxUa4VeF/b8lekUH0rTgWcBkGRriB433SsRuRqwoyhY
ouKZLpgNKssJ/urCQTB10YxDuoisYGvokrzoQHaZkf4KSKzUCZIE85UwPyplN4tQX7EhhspKu1U0
36BvfPOd7ofnlxVQp/xXNL1Pagx8LQl+EpyburX6goTiS0e8JF4XaKn9wQGZOvs2mqG1XWxtw9ha
mMwIAjY99Q/mGxAm5kfUG+d8wGmfOEddZViq9CdNZvbPOz1adagON0V99KYWAdls3CDPa6IumwXb
8S+Us7FXP8dZ+6m0CMrLzXjRI2b+7TTjenMMgUij4+jTeUNnQCZbYoYBG/rcE8sqbwGCRT86LtKi
KhAFljRpVwxMsgJdKZfNhmsvu4mFwR9JgYNWrKvU8K5oGzYrXDvRciitF3NIXS1reRFIYGiT5B2N
+8RVHBzeddWEi7pO34gXJcmxYQ09xCF6SURvmhVCwrNOLJHRw6qWkldg/lfQafaifutMCHRlGJN3
3+/sUP2VS/GvNFR/1qWGWGAFmV9mDYWFe5P17bi2U5wFoUIsu50QRxSM/ruCFXRIgf31Y/4kR+W5
nA1V2Tg7Yn9rtYX0Qs8PDgiVrTt9AfeuWg2SOac7Fw9dEC3C3MRaMgfqlv6wyxU+CikxQibwPlgv
vDVNfxkpuyoNHywCMRZFkp/TOP+TatauLM0fdcjCa9AvgZ2kri4nWwJVsAd5DXotvUdevd3vG9TM
fFDVbkkE+qrVIog8fRe7poQavSo140IyssH1NOmnDdko8DoC0UNtpSMqpTaWuRmH6hmZN9zQqb7B
CrAxJiyZQfaSDfJaR9V7bQcm8cPErIQGt5mUvztyHu27pR/YM0PssdMCaOPJ6zg1iQt/5jmopp/5
YL6p+XjtzKWamuXa9IfTBJozNiHP1ehPKqZ5ysFY23kNZzBX8ajp9S72PMK0zU0fSq4donX/MYbF
p+Mnz2bRHgeTmEa5fw2aZFsTgxMP3BNRU69BsoGm6Y4B4EAC2gCjVYnhxgUrcKlytYrnE6q8kWzL
Ou8x4o4w4+BDAw1Au8I3Psdm+ESbOl1YifRS24BsmlD9qNP4Zw9OTyuHD/LLfhO2S1ystpm6cNfq
6fNIGvkykfPHogVeHsJh6mIiqrkeTzoiYpscNwAxfxq2o3ra4IAEplbv/La9ommEhqCNfbxvrN+1
XoOm4AuLxjZS75kO8heA8kLSeyQv5QxsU3JUm+wag+ZZKFNvrHTH2Qyms/tIawB90IZ2+WA08PZj
guVHwiMCdDRRYz8gipGfyRsmhM8Cm67yRBYelh2swo3xU06bYyz37y0/iqXfW0gQBqTP5NWppANv
vieCy4pF21pcev+soEyfG+qmifrtkHvrelv32brmsvCSYOWP73BY4NsLmf/3oICt4hxipdo26KnJ
NcJig3OMc1ifrRbjT8nWfcjT29ve7yRBQjkmPi0bqjezbY6q01xaO1mi53AtGv/TSFk3kkKGdEOf
fFjk1MMnzbslrhlUHnSkPyfuDTwCYOMzpg2V0jOjGVa2JhNg3G501hk7h9Vynp6RHq2YB4Qytioe
l/bNbDAqT4k9LODwPCTRUC9KCyKgrBNwpKX+c24mv4tmqBZpk/Ru6bQoRpJ0WAXyrpOdR0tjEjkG
kLMzvztoNbPsovU+24bnbmrVtQnM26q7k4b1DnJK7IK4M6UEb2jpgRIldgrk7hsMQgKdfExoGrbD
qtO4yBaXEcmTiRe6krqtajkk/Nv2oov61E2f6hRGVBdL8lrVYDbUVfiIAHzjwbbnA8dM8ur8koe2
PSqAyFiNGVvba54lfQS76bSfegNpfJRC4l7az6p21n4HUrQO0Sh2YsdNMBFUODgSAuPdTJZ4eJiE
lXq0LH0sAu3/0XVmy40qW7d+IiLoE26FWqtzb1fdEHbZpodMenj6/0O19l5xdsS5UVgIIduCZM4x
R6PrBYh1ti/m3jsQMvkmEsx7uIN3vfwyWmrjaeDyrPDXSZOTrVUkzA14KKacLip5NFh+1qiTYDWR
3zMn6hQl1Q8ho/HKNjrGStZL2HgElZSfBs513lyjkjBIBAsTj3zO8txF6uhSLEZteel9hobki2B1
dUZA9Eqt/eoxtAicaMmKMMc/k0MHkHn9ePF8bjXutM68bkkY5G7uEiCVNvioqrfMVFwdQ+DWs351
+mKkGM+zle1Rg7k5vI0o+enBs9ujUy0OWc6I39s4vDjVsDFMZ6SwIjQjEXg7uN29NozykGjZvRVR
kJNJW5pOubNAppSaBwrauN8h0rYat1gDCL24cfSJvxXeqRmcvdhQXAGcNNoPoN9HUmWH0LVGkoFb
ppWXQmJjhsW9vcph2+5nJ6rXDY6Y/pAG6eyc686Hm9p9O9odUcunhGDWEhAaw0e4d5ncIGW8T3vb
3uql+oXJwl1Xzjg+V4tF829lE1w9+gZi/Sp+kbagEoID5QESrJQeUXdWCTaTUNBLbwdpySEaUgxB
6iLucSdUIc5H2mEB2Q8Tme2uubWt6dnU3ZNKuQJj/sOZTagEU8lvR4T9Om9xHC42seHuEnf8PY93
MGdechipK3JB1KYw+D8RJX5BiQFtZKZfd9EqtdMCwTtvGs58C7ctwD3k3WyOmrF1CTxa+Y72ZFf2
tsfgdlmkqhU+qEihJgjUu8VdjvSPjIVNs45YB/7qY+vTdLVpG5o9ZslISHE0pD3Nc+ztqAgdn7O/
0tAOUJgQmxijX6HGb5MYj6TM+rHctly5I3C/g2sS6yYQooO9oKk/JJ5u4ion1hkppyvN5ywRjvkB
4PJNhrI89hlTa5PB/URUUWYajxj2FWuoMggoLWOtZ5WzvGGTgBGvTZPBvpftbAdfWmMc98LoPeqA
VAZYzTW4p7TvqaGwo26PWsLZVtX2qsnlS5qXyJHcO4wx13NF/Ty0Pqm+gBQrN493A4njuHbOFxcK
u7S/JsP/I4s5XUNkk5ym3YMoh1+iGf7gJLqfpylwTeN3NSYObskDFr2IL8KxdvAnGcqAOYgu7ac+
Ew9d4yHLSItz73UMUJTOINv/lTotifaF9Ry2j52tY9WNhygJYiTu6CJcj3F5zh37ZBsul27UkufE
HKPWxVXSdfRVOazjRL8ncOTF7EnF9LtyG8XTYxw6PVxA8cBAhQCXNMSzeX73/EfP1SCJmIsXX9GO
QdumFNgUmNjXRevUrNYTLrbEnK/6umPeEO80WZ7L/AXbPJ9hZ7jnnAxqGVubMTXoxHqDXc2k3Gim
awXeXRNh2AnoB3eBbHC/g3NSis2g9Hctzxm1dOYuHPHcG0PC8HJs0JTogqhv/8QK6r1jHagvmjKn
wBjEyqGqpPsarnp2oJJ2cB3OSalK/MCoepePIQ8h97UghJtbKssIPC/9mkT8HjOnnKauCLQeb8DU
N6eDmN4qO8k3obnLbQbSJTpUNKjRxiUHprK796yMFoSazj9M+dZ8tw64ITArqQ2QVvLqtF2KiHRy
s5dx5O7tkOq9lQMlR++2jAkbxsMxIdG+8PFQ/pIhGRlZLC9tFG8tgkS2/jQeZWZ+5hqC3TjF+X3x
G1LtHxhJLwzEq60GR2WluOI3viboDX0upWFoLuW09XEBnibgdvhcah1mEe5sFbJAhRIhZ6qVNmj/
8hAsJEm+qjA/6ULD1DyVJAuFDqOnpNnHGGysIC2JVV2ZX4OF7VT+Yrii3EWV8VsY2l7MI/iJD5vH
kl9VhdUpft1f+M18UFEPW2XGlxnLYZx9sywgDRYXgvlax0S43o/cTbkUERyWH1BioH73P+RbXkKf
iOWENcog6LzoxatvjMepxowEnzmy5K362tf2R8mXhSXKQ5L55k5bIpdjOZ1yR8f1PSm7bZLQp+nU
/lIOr1yj0EAg1S/Lobupo2nH+5iCdxHGt/GBWKGXzDC1NQlYu1eEpOFqUCHsoS9/fFOe9Qa2/SyK
jmoTYqozwzgjuhrpxDHPfNpUlqjQouDl2oRkC9araug1v3TX/K0MuFQFnAkA28eKf96qHKwHLc+A
DG3rvWduaURDvyb9Z/FT8aNT7NjP0ezujZwC3Y4I5WN1ogLAaY8e1jPxblWdBdEYJ2EAq3s/jh7k
NwtvyORnQFk5xv1DbtOpuTV6mnQgFsXW3+OaoIbJrMiDGp4xIM23cLjuU9GfGCsg9NPyi51H7Zom
8DQszq2T9WR8RKX3IbrmtdE5MTPnleyLJ9Mt13ZETiERwLiAEyQ73TU1VwuyLhji+8bS37vW+dRE
D64M062xyK5LdcCYlPu/mBMLxUR/UN0lU/iAswBAg1vMm41f4dK8elp0mnEqxFL7lJnuDHDX/JFq
3CqhveZEEq9EbA3BUFF46w5shpCzhSqmKysfqbitrxw7v6vC9rO0kVDE3YwpJfSnunsSuX20CrcJ
TK2jpiqh3+sYVI+ppq3tJZ+3840NUnCi6NPqT1zEe4wr7uok3uqZ8xV7NThVzRSQJFWiFJOdOclL
5hIoWqv8IHsiUztdbmCFf2RGA13UJKHbSTZpxuA5beG/hSXGwc6GX+HYxVeRlJCEh1OpGfg7uUa8
QvQYDtZj2CKhCMOfudSeTaKERreKn7XsN56JpTObgRbpsLEG8zLhPba2WuOP6NqD6SdP1cBkHQXg
Vxsu/+w4/z0Z/VtWoqsmbQH3q4q/ORkuUzacqxR6Xhh9UEJ8EKwar0TVbx05/e7kosvTuZFrhQ8j
cK7wHjdh21GbL0jluGOKF6+tCWhWT0wC4E3QhPi375BIkTXlqciJU6qcx8IbbCbo2q85Gk66wkLa
L88mS7gtvF1bVV5QDJjcle0mGZL3JK/t4Ec58o9j5Z+hlHAtzeqhwK2xFQWLi1uTtuS02OMd53LY
hOTHw3JCq23IIzqjJ1PrIaej/EVlsZ8GbAljskHTVAfU68qesxHO+Wxba52ZKh5cEVqQcgj0oJ3H
lKTEJNvOkTiioPxwbfU7n+drj88XYzX3zBXy5ma4tWnd2i8rOJhetDPrNBBDB+FYIy0qnS+Il+5w
rZ13yrE2DvYG3H8M8ijzwDO5uvpZ7/dkOuCiDw189DpM1vmjpOU/jgLwRoCnrCwqOs7i8mzlr52d
rQlQva/j9j3uGYEvp+A8ETEFsUTfRi4nCvqJy5yHOxDx91C0F5Dba4hRPl0COrRcGRtSiI65XTy1
sfmrGF2bRi+mrEVP5fm4PNktN8YyebpRBSIdUAbwWO7pxp4I1X6XbfqH7vcZFWh7wDafTOU5XKN7
eXfkqZbhL8oD+BgxJUoIUH/SGOTUBmEr3eRkG68w97CMgPXSyaJkUBH5kNqpElK70Gu+jQXY7tyJ
LXnZ5bpy3IGefvS3xYwVzWzn2b6sz2WlMSDgABsv0/7Q964mtBB2Enr7cdbQTRZYVhKSFY1edNcn
A00jzgnM9rVApg6xxZOzm5rCuNNyJlgKJQKTCEGj5sU68gxjN02+OiCPS1b1RAbTaFjFozY1mMaL
rNndnv7dhg19ynXZ5OFaIOHAiF+a3KtawsZFUZFlsKQ/je+enWDGTYCFK8YpUP50qASSdEROv11w
ZMOGfyqsTtvz92xng0K1s0OQPkzsaW1e57xudj0Vej1wD+trAMikfSJf+KNr80XZxd1n1oaDbfT+
ToQ/gszOYMqND3hk3Gsa6G6pbkfkHOe/tA5D1cqitHcH4zssPS4aKuwiDD+t1O4CICJvjW2A7VuY
OOslf5PLsuSpu2RYSrZYO8YCDl8o/sS++advoG9PLMJhFx5wYsYgHcSq9c03P8P029nKSTur5eOS
ZQJjudCnBpzvfe8V/zxsD0uSJeYy6Kf0NOvuYyGvMrX7VZoPT2XE9Dn3vEMtbSBNcc1M1OTC+6pH
BxP/SN1PTv6QLqMDXyuADcf6aOvREDS1xRXhkwKPquyOfIxyrSI1MsNv1xTXA5e1dSh7m0Adh+5t
b0WxjdkEzA7dxZHAEBJP1MwSODRG9SZ15LVO+/exWIIWx7TfhVbxMyRzc25x2oiAt3WHTtmKfG6w
k8V8wLI2fqy/J5M4+9GP2VjMZGvy0DwaTpl4Jctj+lQMr6GV4C7k0aPFkRWtkFivxhYvh7EaA89P
6Z2FM6yYqe7SRDfeMp/VGu9YulsglrEgH8pIjnYH+uL29oUe+9nVi7em8PKNVtsJRIvoHY8RJOye
uUPNpAcQPVgGF9KhIHYI5BCQqgsW2HPTm4jVTb5jc5m2zhrBkE6W7Qgy5V3m0WIWttU992NGyV8M
QJVhz3AFCxUk7kzch3akh9PIXfLK3Asy1zVQNPXPRo4hoG5h+dJXEloVgJUjv7JU4f1SDvt8Amc2
csc/mPahLdpuNUUMppoZ8EmI7KMD5ONuU2mrEtJDk1fxIUr7pYA2fzlIXFaglRF2J2N9rxcFgxXT
+ayW0VP4W4GwBEamUbu2pwbMEppsfRchDewoRh5Cl7OyrAA7Ox3dSX/p0dcFcFTkxi8dXNInxh7u
kljTKRC/ZO4G5mWcMDgjZLs6xqWC8m411ln3oMhMXzfEGy2G/Edw+XPkqCDvwG1GHDWMAViTWkoe
0l7h+MEdIVZ2GKgu0c/toG8LasrVJFBOJzOJ5bZ+9aVt7Wy9U1scIg+zSsXKzcpNbBLYMkfcHKLI
bo4DeHvmQXBPs/HVLSGZ6u0LUzO+/3KG+gMiGyZNepdXwOr0rfjUpi7RK/0WLwZcJFSZnFrB/FTV
gPbSGjVEsfhB5n6xmVuLm/HQvGPRsymdpf6skMbN/cHJWEnzpHot3dnaC7OCzWxX053dLDOhGjoN
8Rtw+ERWU9fm5Imj3djYMaeFNtgIsBuAQC402izXeS3yugiEUYYBlislXE5UrzINiGwrMYBaLslr
PvIR2cQlbOW1E9i2veQpqJNjp2+ty/82NFp3nyYZBCYue2Q+r7XLX6wcPhI9EUhM5LKsMZJxvf7N
8R2IxVlxwupzPEbVgw6EwhlVrkK+lU2cNdh9NzXtHp9tyGlL0EjP1JkqSzDr2bierII06vc2jTvx
wgURq51d7hgWW3jEbP3+XMWEt6CV/dBdu30szHDTp9ObNaC67EX/0oRoPaEB1buSIBqW6PY6JjM7
aT82KUHAOtGntNxuLbzuLmKGCnDomxijRBOwuSu/8G/mXzSl973eaYRPeyhgeo/YjRJhgpLwaU0Q
OpOwkY6EzZIz2QmxW+NCQvUvz/bUstyMpXnAqKSaKSsczjlbGl9j5Hzo5k8/zl9YzxBugVG4o+7n
xtVxxgnBocMPzLd4t226Wz1HQcHIEPeaBpEJuIc29JeBGbNLik8a95sm1n75te1tOqMmcC3JqjOT
P7HJZ490PJuZDmOvQDeodOhzEPdSsdLX7jD2sQM8MbI1t+1DaoXTnRvqzDZofewSSo6IqnGr4QUP
D/mp1XJ9W3v3eFxQGOrTaz8a+7nRQYXH+qXtmYi4QxuYUdkE4+AbFIr5zG8fneOm/ZW7jMisH7NP
7j26fZpg7op9P0I1oh3oRgbQsa9Rs+9rdOPXiDwSrSLMmnCn9dBoX3XV/7Iicr3y8Jx1cCvt7mvw
APRlCgQPu/K5BRQg783H97d0AT+slz6kPUxxb9gg0PnQFvVaLKbjKIguKNL0QbMl7vnOxCk3y2pV
QUVZGz09n1g88RtZfuvW8Nn2OhWLO+wN1p7dYro9VPkn3A3SK3E/Zd5LZ2yK+pG/KOWsilPgFyff
xVjgQjZcZ1q6L3QCnevQuleNn95VDee2pdYR/+TVJH3ogQzBDeU7m7gdhov0Nhbs2bU32qRtdB/T
VF25w6ZUwdbKlsjn6qqEByK3U7oIdlv6DkLbIMjP8itFZEWrkD6Zuh8GsQJ6jSsn4SeAkzyqumvp
oszV/oC1D7+1aM/0Vcfayb70DWO2eSz/CLF4s9i0RnUDsa7nWzH0eRf5c3NNlgcH9K2ASXt32+Tm
iigjkAeZufy1zRJBE477AvojnFyTtZRgdU/zcfGv+2ktFetwKI3ntEtSzgP9rcFeYm2Ypggia++5
rrO2Z/8tSmIblRuYdtUUw6YOaWSKAR1EuqrHSh3U2Dz3Qs47M7WSTV/nlxHKGLNjpnNWnasdFw/B
xl6X4SM8MqtlEkcJxxqLSh+bCtDhjVU33aWX3mNe8g8t53xVSKO+tH4ryfDeetz0PYknS8t4A9ex
ax1OgPzAjG08fg6dgYu4YCyfdsar5cIslM1vqXByQdFFKVRs/FpcCyZiaznbTUDRugmRDvaMWPHM
WYI2hu+0ntah27fEF95ldTduMf6GuRhe/Dk6Ry69Cm3ZNjNlHAxaBh5jDHcG+QMUOeM3Sy7mUcK7
N6z6QXUZMIwbveYT80+b+1KEg3StTT8j+cFpaBmXxLH6dVsW0VbLSUZQhvcjHDiaRfs6tn24srFB
DsSkB6KZWJ+t+csevX1tEZOd/giXE3Qu8j9qRFuri5baTyPEqJyi42DJlzqDTNFycpnNMzqOo1/D
8InCeBMmNS4enbkSvv1nUZxQiONO0vimFYSmOJkwr3PmL5s+cg8+lJ87hIovxhIzHkmNaXvFP0DY
X02O2BIdUQX4uh1DD1ObNH/2XebUpiCjCC+QO7earr3F9MCxw1/xPQwUVpUgHOZNZ0Ld7+vz1GX5
DlrGYerDK3EhSF/AIjJjhKojOGY0TW9F6XzX83i27e5KlYptcXzMQvbg7NQgBDXbzO44u5fqjDnK
1U1jm3K2KUBOrL1y2oMxkoNejE/aNBvnDi6QCQ94WyX7oqbEbX3r28ysblW6zZtWtTM4V8bNgP+b
iTJTQXqqvfjYMksDc/sw7bY9GYTFprE3bbW29dfNXAW+HXO2JA85zgxBxFpf1TtslQ5wJrmVZ7qJ
vl/+zl3ixMLRInFa+46c7iOzs8+2jmfOfnM3KL4XOyG8kLz1rTs3vyMLEDJNFzl9ygTNIuPJrLwo
sLEoA2FgYuvwb+7rfgvxiRX2Lm3TF77/R/FZy9pfR+AFwLSA/o2vr7SBtsqJvsdmfGxM8S3z9s2b
miemEGFgpho++YLgLB9HKRXSDtjGwt5hjqqRGuzaULKJPPBWXTErWn6dqbMIrSNGaZ9GOHiBKuGJ
LdOsskWeT6eWr4ndOfSji/nD3WRNO8EVVEbVrmDhDl3t3eqSH8zNSpBnNe4qHVob8ve4/i5F80bO
FGh0WV2VvTVC7pys6bgr+/vC7nE/Lj/NzIObPm46L4FSp9uSXAZ0p3KJn9EmCHah8SXMbwaa3iae
/fMIJW1dGlgjQL1OlA6n14/vRmc2VmkSn2WlkVppFScXtVpWqmLXTo6+gTbnUF0MQVe6O2MYI9zG
pCKCRT2aHBiHNS7/zL6raUojFJ2kO8YIr33VssLvJpl+x5VaTKfag1Vq/N2kctouKA7lLU3YkoE2
Da/GHPtHkI1gbMge95zE2IyifI5lfW91BEFgU82vkayHAq6rB1qO3ts5uxmtkGJcHiSTTnCVlZ3w
1HuA/o3p3yiZWI0MMUbCnWBO7VSryc0gr+2sG8ey6LdDqUVrlVGUyWZflQZ1K5hwUiZ8e2O58eL5
nBQsQGGsyo0u27vII7g90oldgHFk+Fqz8XMNuXL/no/1pu4bSoA2utcMiv6hrL4iBnoqJYzSj7Rk
rU3mh9uqq623+8LPp01rUO/mbeaCB1mIhXIcWcLhvo2sT2kfI4tVk5xAwTjsx4fjUNkOMvfe/yYj
5QPwy1beKxOU3UgMHJqWo0VTGkeUEWNkXhGsXONBvyZDB9vDOMgoL7YG8IBbuPej6S9UHspRqQhS
nOC6ytp8a8bkGYYl5Sg+VE7bI9Qo3Us5W0+hlT7arClbT3S7rJ53vjTuQu7kiEWDrmJARjTlJk1B
I0nsTJN6ZarRWkOj5JkXUexIeDFNAWqOljup4t3UG1vRtlQlgI0+mQUrqeUne6y/wrT/yhpmFem8
MtRjrrqOiwbJX1i9m7H7lYzOd9dX+PWba0vP5Q7ze+ZlE8YKiq7djT+BZBnYy7IGPNOuVjU/x454
TcW4103roGJKVa01T9jvIPew4eh03BCdxutWpx/D1jZKl9wwsIbofXvrKO6w+vBZl9gGZp+2ZZPD
lh0AdR9cARKXt9XbHPrreprtXdwaLz45rEr5v+JuYcQn8UkbIFJAtCMFohhPTkHuaWUCcBfei46L
WxdWVwyPephX/ZPqwWLaCDFsJdwzwjEC7UL5WCBkWPnzdCo7f53MDilK7MLE5GThk8KY1ds6Xv1o
OcVH3ZBVpukCr30IaXr/7NvAy5aPrMDxnobWoGBz1iy5TKDxSICGa79kBHQiN8FezLHqj1Lv1hos
VUVq6JiYV9cQZIbiG5iCuXcy3C+3POYCb3OZOSs7LtGmI/UJlfOgrObi1KMXMGuk7Sa0bqUp6z7v
3GZTwukZPJiPY3s0O6bBEeOUWvuDkwNRj2Crq6HGQRJeqin4agfm5Xlu0JeKAxA8a2NiSO5r864z
utdCBwLDFWlRpO80hN2N71KUUCgOqFWWMSB+Ugm2E3o0AQ5Q/YbNb+UZ2662T50Q+KFIkiEz1mwM
LUQFoNm150Ha7dmoku4MADEz1hu0PfSRYdVocjwUjS0fU1vLHmmrl59vG6oG/SM+Rdw23RAvyDCO
jKB29Gb3z8vsqI39hlhDdb1tgg7AHMKxf/17kHSIUtZxb9w4cyMfwWHUI3SxJ6lj3nHbZBHvelG+
vv+7w7JXToDplt82Xv97IIB0VPqDqR1u+0G2Hh9GRXz9ctTbA9qSfYygkrE1v9ltW+M2bQDDzsHG
5T/b8sQLDEx9rrc98O6aYLukANpONlztsf/ngd7uwbPL4e5/ttvUBljpDAy0/rO/oVxcLOwTc1Lz
8u/mnGi1SwTD6HbQ2/a8moieip17epGtNFV4n5Lp+axCiFOVHNq721PXr7IlA27eJGPaPft1lB9N
BZZYRkPHnaP1HshACHLkN21QivE86Cy+t7dOtd8EEWS9w+1pmvvpDmGDvf574CgcTmQVApotH1vn
uM5lxt9dbx/l+fKNqYt9vn3SkBDZOIdeBCDB7kOnij3ttBbcniYoT8+Db74USuP30PWrpYzm6XYc
g3cCZdTqdDuQU0LqU6Ufbm+vtqkTTHB6UdXk1cPtwclVvc1qLi2ssuI46NwKr4uhaILbyzCaqwc+
MNnXZDCzii/7FMkcw7piqPXvcbJmGukHyh0ghbltWyu5ArHH22oY83tG8AtzQMoHLOrEuoqS/jHD
UnPd4KrwNNXKDULUN8/UXnUQDW7+2oK+cd05w1s842cncke8l6NTrnKtq37btfwmVBa5ZF2+eX1a
/BlliWwwtb7KGSJ77lU/7UhFUTBTYcJRBb0uWThm/T4cqWhW9Qm0CkpugQuN7abQD4gmptzp2Xuu
djGzkG8GEUerndVXXosHAcP/MxnSX14Z1x86PQHVW+P/MpndrrI0n7aJjIhG8Q31QJg8vpq5YAla
Apdv26JMIqmcNYqfXqmH2wtGZAgWiVBubk9vL9QJ4FAa5RrlDof6u5+Mxo0LxWx9e9ouB6iE6W36
0cNR77+fQdZzBX2aOZozqCoO5lroW80ycCFe9rkd32cmuBuV0//9VW8vlE3Y7cqGmdZtl9vxR02H
59/HzPsrBZ8NRfp+7jPiIhmBXkkLKvadclIiQWV85jLTNq02pk+YGCRBbTjt7yLXLqYjh4gZ8cPs
hfGPKpwPCN7+2+CaHhHILbLZQeSgKr46amVlHYU5eFua157rvzCZi1v9+xD2706FlUvsbFAP8AXN
2fxQCun+Gl2zCqJomB99I6m2vltgt1M0/R3sfm9HanN4Jda0WVsq019hFKYYJsX3Ss8ey9k0L5Ys
MFqw3IHRBLPALovVhROHQVFUZZeM1mln4bVwzjI733UKl5S8ZMBVZMN0zhyr3VklrILSZvjf2UZx
NrrJ3OFsE50N33R3XCjilGUIASoWXK6yuxLSyU4i7d9bTho/UI1Q0hnC/RPld/hKuF8tffiqaaPp
8bZr4swaqMx/dh375n92tZA5P+pkfO/61mH17bIn2FPpieyz3RDibYrbMnDGbRuA565Xcog3A3Gh
a1nrTP3C4aEwG5KV03DemMk8PNweiJcVgYWdxPb21Fj2M3qUuJElnZ1kaSO4OwXLxtUnOpiJGv++
L04BlT0zrO8Ygn/NpPlhVAXSD9f/vpU+tjfolOgGvX1FigocywExMLqEBwtX4TWknXFz2zZUXvhA
dQ9HH8dNZkLsd9smBms9TNgz3Z4NcVhcsCjb357dDoQ+zd+npOdBZ+YYtwfHdkKCm7mG/t0Gn7Nm
lOuah+6/+zH/WJtY211vm6TvlVi61fuqJkJ9zPN2rZsD7AoAlHarpTbfHXGQ8QY1InpMbc7Asszm
KrgtQARYNoJNZsHf542qMeADx/275+0pxvlATcvDv4e4vVA5UXt1GanjOe1hAzM0VyOc9P0NuC+1
nF+CE/P/szFyXH2vGUD8tzfedrw93F5Ah8o4eHnzPEvo45nvHqKlAVVxbV168J9rVChoLbgG/gY1
bBjyONW9KTGqcGb0OFXHwNES5XdpVv5DEiG88RV4+m17Ifwn7D70J38pd5VCFqPFHfuX1bGSuEI5
E2nT4VSqzW17F9MRDZ18Y4ojMCcaiVdNGV0WDpGzRjxox0ZwNq1uP7YTyaXl2GNl7mjH26Y6zXj1
9vzvj7et/77e+wjX8kL7+Z/tt6f/s80xPeNQqGwzeGCo5F5Nx9ic/nnQ9eYh6fhbZxu+eBEL591I
ER/oMpO/Gdp9ObZ0PzRRvraG0R5s17J3npHGG7+wcP3AA/7VrgzGZyg8StNjPY0MfJnqPHkj8ZJQ
YxZMWBnaprGmo4fLVjil1hpWOOtfOV4mpYrvSWLq2TXme+Q0OgzSyqNjH7S74W1vGj22ojqj+5U+
WNE+LEpa6xZpl2cWH9I3fpFPrj1imF0dSxObwUTMEBLGbqsKmb/1OkO0ScuNrYaE67cbBhyg2HRv
fR3JO0PV+VZHIHaouqh49abpABhZfhiDVaF6CsNjEffpY2hHP7ePm02Pb1CN1VVURX8JI6YM4/KG
5feAQclMK4UbWLqRvcNO8jPFkvR8e7DKsTsru4Ne63hYHGh06QqC5NkyE3tc3fZBy7n8CE0bDZx9
/Ofpfw9x272Q8q0o8mr/76FzC1qwrfXtplNIA8ZxPuDb4l9uz8oMAZrosb2/PU1rWCzQUw+D11wE
A8H20ICAwA7Tk6BSWv029cxV09JWv8TM3DoZ8+ajyos3aB7DHyKazx316HfTu0iyyogE+2peVR4y
gZVGI7/A0X6EvqUYYch4kb3I7Qt04i065cVcrhIKhznTkKuEaOnd7em/L2S5VpCDDM+yB+6+Jq9a
T4y4hSH1yXNj5W8bCcV3GN3mEFvd3e3Z7eG2i7Psd3uqFnWRPUTgZa14SEZdO5Qeuq4ClTpdeo+J
gon4ap0sL9/2qbVQD/IcTLR2HPbhtvqHll67+/sW08iD2oyc69+d+Z4uBskSTu2IBwRDHOS/n/H3
/UNY1JxZfEYDpeA4ynbYBi087McoK8rHcGk5Er2Gq/PfbV7TtesMCAzqDpZwKFfM+1r3vJMy0/qE
luWNnth51pFV4Tfm3stGYCmbwicXnIin24sOrvZreCByr0t4gm1vyV0p4LvmrRW9JGElNrLHHMFM
R3RUyDsJz+mRuo2F+zznsGz8KtK+t8zXwu+ypyS16tZ5LjjWBoJsdhodK17LNEdABFPgCTRzM3Ks
e8uxnKe5DgFOhUmHiciO3hxTd8tu09XtVWEx6ZxaEZ4Yz2MwmiT5RTZufREw1hih18mnEsVdXabO
a21JgaYiwg5kLpI3qQEgLDuI//edzFIbQHUv/oQv8vedLitWIKfGvGe2BOIuVP485CiUMPBMHtIw
xDfKaCtGJLnYDZNrHlPuEdBhio6JdlqdWN/a3VTo4mLz/9mILLMeqpz4u0TXxPO4WBbhx7tSyvZ2
TRfO06pYMhg6MRlnRp05wCWuW8umEgb/WS4Pf/dra7si20L75x23V9ppIiF5+D/2zms5bmTL2q9y
oq8HPQkPTEyfi/IsGtFJlHSDoBy893j6/8sstopi95z5Z64ngsxIB1QBBaTZe6+1rAAJQsDt+Li3
RCT2947ZRw+VA2dFDNHbVhVVQgfLdfp7VvYSBQTx0LmDqqODbmEOxAIyXgR+b6FMO4SXTpE112M0
5ts0z7oPRpx8VT+1bv6I7TH6lvCsYkyfEbqQx3hQFV1a8pjMxabQJFb7YTGl+2AMvlvF6ZjCz/SV
4eUvx9QOcSlpVlwCqfIv9W72L3F54t8aDRwSdVKEu5S5oUENm6ZCNb3Nsgg2N1of77KpzntECixw
fKjqrlquHpZndNTnEBKGlS080kJWnJMuixEAJur1cQFIu+0nFNfbeDKvysJIt7GdaE+A5N+NPIXf
7Hi4tdrRfAK3UOAWb//SNcj7d2rpakXTbeXHL13fnNVaBBrrZZ1iRnw2msJ8L4KmegyHV4V4eNYH
xzi16P6rlrfHVH417tsmIAhlqQeUxVsxMceC+MchKqytyqY6hACxTCo/gWHSeyfg7bpsUrlfU9kC
DloNTdVfa1UZZvjmuJiYrP1ZOxZ2eAlkxNpnuIqPeOW1o6oH+I7xVFXq+eTBiyx74/Tzi5Xq1Tt6
bx9Uh1bVqqxKas/GV+b2yaqCOeOlv2qZ9fBz7zfR5cw4fxvyahyyCcOcntfFbVDoxa3KsQr90OFM
PZ7rpyDUD56J414d+mtfok1f+nZw967gOOihHfbCa5XYEH3yHOXW1q1zuEu6Huy3yp77tDPujrd9
VLMjbMhaBoRlYsIMw0cN8vfLougE9mmZNTQivlROJW3I3EV4UrQ61w2GN9fX53LqLOkuyeExUwcD
cYSp6c15MFfipGlbh+HKw0f26hwsnNx1MU+C+JoKrBZ0fYMf30JkUNyGIipu62x2wYgH5safjfx1
w6EbIPA711am6W7wtJobdaBKoFYubttDI3uqinYkPsxhybEHp5GjNPO04G68RgyhXqkiUKZy35ow
LamiYQEZ1cBqXqli7MQbJkjjsfIN4zbNrUdVPcZwt3YWGnLJXMxPrY6rly2Ee6FaNVu8Q0lzuUMo
23poi+V0aj+z+ssx6Sv4lDgIj8e8hVeI/aj8WnoGm2Bpa+bNiK7SkxGgTPLXb2vJb8syLNrhSZqe
zt9WnTLl2+YtBM01KP29YkLPmS52XRkSFy3J0k/s6JJP/Vys2wgkmk8IjWpVDcuUMbKrciaKT5me
FQdVmvP6kqESiE+mb/2EtS6wwDi+hdtt2rTYs7dT686EMkX5OoCo4KZkKYR0UmDjfmigz1K9Twe6
ZkTsdO1JXY/41tba+JZ4s5CtxXiXon9xBYH8Za9N3pMw+PjZn0Ad+f5tPaTvW1ld+OBsmhR3eten
3tPUmckaQ3x8pVo7J0ETY04/hDrR052FxM40at5TA2hsVzTJtFNHGcaIObJPkhtfy/wPS3KlPtLT
BnEF0yseQPlRQZLgyG0Kba+Kczp/WtCdhcOqrR7bMNiqj/Q7fGP6gvJ1P2TGBwvUWBp7111m4vEQ
AnAxQlbXKGW712Nt43tJdCcgLtR6mOfMgm7oZ/OkEcNwPmRZlplBFIp9m6nVtEGdRMNDGPXDA0JL
mA4zgkODkCKUNwjIjPPzuYfeB+/HxMyuVX9UT9q9OQC0VMVGnlB6ceW51DFjk9trOEX8vW/a+66f
m3dTAd6eBQCh9o3G2yogyexNJ/wW3fXRUH5DwyknTjCUWgMWaNul8wD6j8l722m/+KZWfEsDg/AX
p/5oGna97WAmvMIa6VxXi16jgeS7nxOt3qiutYefzxiFd79kaMPNImYmsZvxfqn8YaU+zwGkmA1O
/RxUhCpq9cRiTEvtyxZQ5baMHe+JwIFr1bVLjE+DJ8AgGo7Ol8Kio66hDMZ67bKP+vMaUvZQp2so
c9ZU6hoaUEPv46L+QvjusAvq1NplIl0OBAfkGwNij/eqODRpsTEiYby3uvaldfFD81VRpEZ9wGmU
70A74ycxteSDQCd9I2bR3BAMP17UetoeoE2GR1SLs40Lb97HeR6eCIG2fnjtZZtpy/euZpiAhDwB
UM7Rix80Ny32zLKHcGE0i+cxr6M9fFk59HfZWF1hmUMySubeFHtInpEZtro1+wB61/U4g45ABjro
cucm081tMGnxFW4jb51hd92q+toziAUC6FxcmXa5LbsRyYiw5wjTjxF+8SfvdILxwnQtVLV0Ka/n
uuLKsogFlaU6CYniKZv51Dg0kb5tmgFGAtmguqhWfzDKSxwIsOgnOKhgAttlTWhfW9g3rx2ZqGKU
jc7lgrikKql61UPP8R/h9HFhpi4SoO/y2LFE4yiy812E6s1aEbCDdH1fQfT/EIcETLY6cRaKCN1d
2veO76UPuNOjU32VueteN9rPsG2ANh++wTbOHEb4y11YWcEhhDpo70VZ8ZCOODk6TQzfzFGsIYDu
nwWsTRtoHPUbqFNRQOuzeDfVWvuhEfr7sElHKHUQypoL/8lO0FBJdDe96qt6RAPEnGHtn8Nb9hiA
sYvwDlj5eGUanXNny8QyiFu0y7s5iR3JKNZfE4J5Cf6PWMvGSpsLY2FZce7ft228Ex1bNlWnDhsi
ovDnuM/3qqgaRNx8h7bePp67uURSuW2ZvwO86dxlddC+8wZtfe4AswxLs2T+ej5Na7r1vlsA9amD
VEPfx9MmzaIAyAUnUnV6V0yIXcf5hSoOZeDsirgiGkKgjeOH9pPHlu5y9AkCUMV2nqMtTDXioIpu
Wr7vcHfdAqYKHkCo79qut5+qOQTA5t/rU2Jd47qAgj8UPwjDEvukqdjSqDqVxHHRXoG5ArZMX7GU
5i5YmuqiG4pPxAIDPfcDY6MLL7kf58K+tYwvPbYFgDPIVVxAYwbkVTaWTZneCysWG4F3aKvqTg1B
9cmcDf1SlaBStG/94ovqrmpiWxcXLFpfnyfJSkFURKdtG3cYAJJ27acQDNXpHGwuCNeul0+AX7x1
4+OZTnD963IAiuF7fTiXguBUUmPVBMvFuW34pfTzODXI/eypjsPnND4YI75qOQD+7Hn6PNkmCXf+
5jh/Col+DMeLcJzTa5CN6bWdBvd9Pg8H6FjS63O9yp3q6gmH2UhkA93P1UXDSL9S5XYZvmYhgfno
M1wHuV1eq5xK2nqGU8XIegTE/mwIdBFPr8qWGx9KEebHZESH8nSa8xmGVpu3eiK5++T5VaLOxaJg
WP32j3//539+nf4j/F7eltkclsU/QCvelvBptX/85ui//aM6VV98++M3l+hG3/EtzzCFAERq6w7t
X5/v4yKkt/5vheiiIJkq/6tIDNv5PAUTeAW59Ro2Td2J9zZx3e9nAGjk1WYNu5g/vTOcFKQ4oRef
ArlkjuQyOpcLamBmjz6mv2Oq1tqFMQxMMITXqi4q8fLaWxcN8b71SotHn4UKIgHZLkxS66ZZbPOU
5It+YzG0HvENc69hS7JuiMqv9poe9qtzP9WAzw0BzTKGMrmKMYraxaEuvPHaLvLpWuXMnznZA+aU
gmUccacRW5PrwNAvurgv76qYUNrAml+V/EJc2JE/7/71nbf9t3fetUzHsTzfNj3XMD3v1zsf2zNx
fGHsfmuQcb12jLy8GXuR3aBuIfOgt1v8G7Km3tozymSEbUxQh8jkpTppfGgD6za41nBubnJL2BDe
TO2dH7sNFArUTYFjE04qhghU35/lqm++1lnToz4TfagJ138X4w3/IIwPWdr1701AU/cpsdyq1uu7
5FoPgBiqYqbjVJlMDfJ8eYwN9mAbZm0DeL+3PxBrka0Xt8guVWtRpq/OP1Wvzq+Z4mLsG4CWgY7q
aRB0kHW0wzXW5399o33zLzfa0QXPuWt5OpAvy/r1Rvde4bFgDYvvWERG+GK4f+oOh7nPTbWhsgDY
B1ueusfn5rGEFrUtiuOpX9T2IIXhET1G1tJcYdYBD5vywOXO3COaKSsHT8YPq2wQWDLrGi+9Ktv5
PtSsu+qw8i/grDK3g9ctz123mlvs4QsCMTuRG/1Fn1veox3ot6o9Z5eDxdyoQHIGzk0DvfG6Hbzl
OWjTxwkb8yNjwJsTZoQf3AvfJNBwPWXwli72dDu4bnTVj9W1KkESON++1A+36DzDwDdURbAaTJgf
CXMxN4F17sKhnVWcDjU0q9ksrE8OZUKURwR1CBT28XQvgvpxnnQdgbcBW5LXyWsJtY+uu517W3wS
sP8fCBZyTkVnjm8KMKwPpodIUFzaOYKpHP13Z5WHNyZcCOrR+Pdfhr9WDYdfy2pu4jDq3hT/+Vjm
/P2nPOZnn1+P+Od1/LUpW4IE/mWv/ffy5jn/3r7t9MuZ+fSXb7d57p5/KWyLLu7mu/57M99/b/us
+3MYlz3/fxv/8V2d5XGuvv/x2zP8WZhZEWeNv3a/vTSpYd8xGed/zhPyA15a5RX88RsyGGXz/K38
6zHfn9vuj980XRi/C8v0fAYvB7u9x7Qyfn9p8n8XjhCu6dmGbfqCTyrgP4v++M3Sfxc6Yx5HCl94
huBNbYHq0GQ6v/u+bviIKNi26erC/+3Py3+ZxU6/29/PanyNX955bJku/C++77vMbLbFBPfrOy/y
qBKBtmiXWYNVAJElFNfbjDiln7lTHZhHAgixv2arUeVVr7+0TUEHQ+AMTc+rdnk+VVSJpOw4Gl44
7sLRv+3S3lq27ZjdRYPb7QCwFce0jSTSAsf2GrZ0aKVkZSzJbVVSzRKIceqETT9diDmlTfXKfu36
6nTnPuczqdyk5eWq6cdP6K/AfPbzY9586gi1XPqq+e/Od/pmreZC/ULE3ebcp9DbJ5FgmtGyDqbj
Zti3QUFswzI2R2E5qVijmgqGX9WqxCUU7HUZH2BzVC0LIXg6wjgX6mhVBZo2P+qPKn/uqIoqOfc8
dZcf++oD/q75TR0YfcwGqQMHCwGrjqguzmdSOdN3kZaonV0UVzCnmmmNGK7MqiT5mVNFY2JNvMYN
89Lcm9BfLX7rnn7K86/45kdVxUL9/l5oIIOMJsqqcyqAGCCdqiMzBMsgC/NMCZ5nm0QhT616SMHn
R4TYVOLUUdWpQ07HqUfawMK3Azdzo57TWdWpZjisLnGAgj2UH8KWlhjoGO7SV8eqrDFat07vjphj
6Hd6OeQ3UsXTSWWRddykazej1fRHKzYgtlRZlYD1HS767LmIk/4ICBaILVbDjnfiT0F7VQS3D5uq
ZpZreLLbI3QfUXNQ2U6ijMM6vNCjvADjwqYtldzOKulbVq0w3DRw6vfxwfWwcsrG+GcPkQZ7o4Cf
EMwHquYVgheJT6QWupx/ls2mNLeZU3wyWGQeVQJ0+SVnZgLnt0xUQ7bMTwsL3C2EzNXRCxO2hgUM
QDhM0lWgCVJi5qHPadyDkNS+kHixkFDM0q+yZnw32TOvwzwBnUKbKGUnChtwrrKe5A6G3R18ZH7r
hL69q21xrS6sYNfHWCEvDz0kWFOxWo1r1KMSAI+ukb/TCGB3IVM7JKiRiO3567uEKgDjg7YOUS6o
jOXlwztVHlVRJZZsULk0r689QCN4rmG/7tyKaGsDcB9sQPIe5VhyiBtq79RdSHqeAZVTnwaMcD5M
FuSY0u+CVvp0TLAirKJiRgMBFr8cC+g0HsO4JosLGaXptIDuhEDdI1AykLNxpa3mpMXMcvpeuiJi
SXhCS8MngFx+KfWbWFqDQlxrHFSV+oXOv1WwI7ilOGbBwiCfZvmHqsWxdipm8jvjxNTAq5UQMsEI
lccB2hHy6Qtc+4M/geUfreUiqcthv0gebtWmcpZuwMOZZQd+8eaoKdJzmfOnCiJvTVKf1xEx/BAO
fvO6EZapLnJ5T1L0RiU6rz6qcrEkDzpaNjt7gE8ZTA3wUpUN0Mg9qpyMbOdhCq8ySdisF4g24RmE
htxZ0HjyZMLmvASCzyNt++FHoUXtcZaJyp2L3uJDdbxEP1QVcIRPMLAh4V6y0cCd6bZHuC0hgw+X
615Pu6OqisIOuLdTHiZM3hU8MtvzxXqFtHKfy5Pc6hqTVhEC/ucVni4TPi+eOkkNXXW6cSHyK3AU
9fF8laqorrcCrHiEOWw3eU2AQqk+r+EBiNfqytXl4gOXhOMqVRVlXSFXOhqHRN6ifoLvqDeSdPvq
eVVPB/y8/sZ0JOKLaNYMKIh8g2Xi9xpxeqa+P1dBQ3tTR7x5BlTpx8Rkij8nOA4gA7RjrIDyI0uv
hpNIDLdwukCqDeLwaMlpWxWx20cQZsuyrQPcK5ch2fpqQdBL0nmVCDzDPDb1sMvilqC6wfQ3ldFV
G1c+884UjEfCHEAK58O4bqpiOqq6oJg/E5GaAMOwEyLfSWDIW1ZdKfTNGOVQni6glHqd2XEKcWaq
nOuFPKTIBE0XjfugjzPQsMJziGlZ2mOV5xOPg6jboy+TYZqgZxcT4FKhM3+nBFgc1QN+KkOEH6wL
uILYDugbR5GAq5+/kT+kSpbZ4/2rZ9i0DcCf63Bx9QUo6QAtr3yeMVzmkBUTDcM2nhmP26cebpU7
F7sGGoBSjP3Wg+vLBXB2VEkY6k/2AHRvkbTrQg6dKnEVu/rPOlWEHwLkhMqqPuqQc1HVmUQ5wL/j
XKoSjn3GZtXvlFW1r85zynoQsRN3NR+cGV7mpq2vjCJvj6i/NEd8Z/YFkWOl4QwbiOisDbAJczNo
YbgubbypKH6nG0WVkMmlZCcXUq1eMGpYkj/hlFXtDCrvoKxOVuyoAIPJqWWUk0xD1HQKGwJZVamS
SjarHEG8LpOGfNzOx6jicGf2dnw6iWpStepEsyPVEFIDsgliTyqWJrIMJSJT788zYUKqoZO2i1Eu
UMJTc6nWM6pnpFafsjuyLigsyCTNpaDDuaw6noun5ly+MKesOihTb8z5nKr/uXhqfvNpyfkY209K
vEvV6Ruo4159y1PH0zncGhHvEGDfukmZ9CH9ZbRpRyY9VQ4MawD717WnOtXQy1aVU8niMTupzip3
PlYV+6WOjoT3qAJyukysKitsB9CK6gxgm1qVPdWez3P+KGZEsYYNkfjun593/niVO3d+dcbzud58
xTeHnPtNMSOFFx8M+bLq8rVVyfIz96ZozjmE69MIA5nsYsi5rZarjXNi2Tmy7fb8TVWJngAnTJ4s
zc5d3hRVw39ZV5YRhHN9Klaqn6nWC2/OdfqUv23vBxsGDae2Xr7xzwtV311dRasGKZU9XZXso5ob
M2H4Ol/quY+th/bFUB8IVDEPY1xDHyUPkom6eVIDELZ7fcx3Wuo8INHaQojcD5tSLfLyYbiOwtzd
Kf0JW67NXLXkU+VzcqpsCh2+s7o2mJjkuvDcbsojT6dUJ1Fl1XyqVGWYhqetXsCC7EF7G3nauK5G
QSTq2PjHDqg15BTEqtRNXAKkSMKtZTfmgs3VdeHX0FDYUtPeZC3jA2JcG3eu28MAN/5GsjUwXvEu
WXLZ1qu1JAQ73Iko4vq9poG+VBfA7nrfOvoQrR1VLgIpcMohT+7u2eoT+szs08rVha9WVUnhVHBy
Gg0+6TAWawKCDcb/XK34ppi9f1RkLLliOX+HMlGVjgbryGBAOFS6+r0R+YQHi3CClCnyjmiTz/uh
9+wj6Fb72FtonsQddEEhME3oDTtGW3L50F4kCWuGRhTi2MlkdIPlCGMQEWWl/cXqRX8c5JbonKg6
hxXCxtRNPEFei3cWRNm2bE2NiWKJCCRybEgSko8L/uBtrqZjT87EKmkXe0Dh9UkwBPMbyzuBZh+X
KW+MyqlENWRSmof4kwIeBAc1cpUYWXRAPnoXqLFRiYgkAACYPOTQfMqqWlHEN5DK+jsl1QNeRDIo
xVxv2MyHt51B2ryI96gWdQKI5yuTHwMLUfcqyX8tqlZVF0PLBxnrZG+Kon6RCYLQv+D3JWRE1Z0b
VG6St8qfILxI5Wpe/b4qd04G+Qyo31zVqWKnS6PPuXzKLf1dtMz9Lj3tFuQJVYM6WB0Xh+5N5+Dm
U5ItSo6FtWFxUnBRRU1NkZHa7OHzLI61Lifec9coRr0hIK5k/apTZsb7OO620cBW1Ud4qz2gLTAc
PTdDS8eQIalwTLLrdWIEsirs+SMoww3xqv2VSvoa5YKuh0pLTDCLhTqLDpX0OXaoFUESG7hdqtMA
ftJ2OY9hqKtMBLr2MWzdCPllEHYQ0T0eTblF02VyLvaLBaf0uaxyqo/qrYoEsmUnO/7/GWv/O2Ot
62O9/FfG2qL4/rWLv/a/2njVYS/2Wlf/3fV8AQGoYTrSXGv8tNe65u+uYbtCmK5n6S7ewLO9FiOv
beumC0LBcF1Tek5e7LWW+N338Bd6pm0DlvV8/X9ir/XcN/Zay3NN0zeEgYvGtYUwxK/2WqhaHd8p
4+HQ4FdHuAtOhLC+ssAvQg8JGs/uuo+d9iNtzHtPDARKEiuzLaTWdJrA/lR4GQwusLGsB694qkrr
nei8R2/w0iM0OsHlUP+Y+gz/jNWyyXVuYshIViK+yIRGMDgGzDVaWjhiQ6IvYWSaCNK3YFKSRloH
UEmxvI99wjNnnViRSLurfIBtlek+t1P63vWNOyJXmN3CEXnFBs2CW7FF8hlW6AqKlhohiVDnSxIg
czWOu8DUnxO9qNZzmeKpfw/Jb7IG03Dnz/fwBz820B9pS/HYsEmPGufGsZMv/ei/I7TxemyCq6lj
SYwjKdWRiKk6ICg9hst1NTQfl6h6jILyHnmBT23W7JGn3raEXGzywP1gmdFt76Y/BsKpoOirPsKk
8aMMO3M1ldxm1zHunMq+bGz8YQX3KQ35zqHbfLTKbQVFqZlDlhy022Qs4IyBxFEH1mLDpOMnH7Mh
2MuQN5TYgaOExTezToiv8YjY57YFLds6U4aXSO7fwQ+gKMohpcnQn3PmayNFpcBx+FWt9OBZFjzF
sMKImu8AlzBsrkl2EFaxCaGbnCLH2wJavrAm5zNslF+DhuPiYYFUJYEsZUTzrCCWLAoM6GzUk6K1
UBMun3UYiROgors0ysQqncILp3bi9ZBad4uL3FBlGgd54sQKYECUv3YAE5NVPYUz96HKTJY9BOUl
vYytTiYCkMrsrg2ZebHQrRFsjZ2R0B8CYS4AXG7GAfECC46UuB1veuSmALjhFAP5tTErhx9+Cd9j
iSAqwEVIxi+LH625+NssKVAIDhFe59Hhf995rQ2TQquvu9J9gmRmuESG5WuAhPeqa/zHxAVeGkOe
Y5YEX8FnE4HEa0VCVGKeAOnoCHjV3flWG/SvRvNVT2Pt3mjB16E7DAKyEsh6IqAAzAf5YEKz010D
UenBn46j15jYSPiuo+1eDIF7EQ2IK8uXJfD9CaqSAdJk8KSL+FEBmNnos3mXQz64boT/WE/hE7p/
N2nM7wtldS7suyFujLWhh3d1V8S7dA5QJyG2CEAGl0l0UwKr2BwAhDeyrxPU8SyFhw0aXfd+B/ov
vGfXD8AZfXVkNGHCZunTZ/73gDkzzu8rw2TlOkOnLX44UPGtYJTlxavTiyzCeJEjlQL51w/0vM2V
YXBXoC9+sscD9KcrXJ28CeIJ2fYjz+i0GnQNFuLmyhp5RNwBBpIczweMvg3caiNKNGXrbbrSGXhM
W38NlcPHMXEQCCHYhNjvIeMVQ5rOhf8XvhRUkk0eh9hEDxzqE+IgD4ggHJf0S4p1MfVg1Kq515Cx
/hB6+MNqdORkdtYSP8aIoOqpfouUV7X2XF6aZmANEOXNCqH6i9pC7CDKCdE03XSL/rK5crzki6m7
7Yqx0YOwOfhIaPt86PkJXct9NBp4QDyr39KCrIIfo8laT+kmcxhPzQK14zAa0Q8bM5jD248ulOFY
1WpzxVi7jwj59xg9U8dN1mN1W1SMQHkL6QEsVw3itPkXjYFsnXT1RV4xsBQue0Cwx5nR2tsqhMEV
nyAhppGzazL9vvdgvEnCuj+AhqrWRoV65thANeob8p0lDm01x+4NAYLgUprmGZDhDwMR27XWZkS1
1ah51NCgpUBeS0u79IiH3cNtcivFOZvINLZmzQX50Ye2ZThK3RLi/9GElgNhl6JHOa1u4TXyO2sH
yKtgMkjhxAV0C4MGknGXYLDiFSiGBw1MxdRp1tqDkAurTbkRSfrDLHMox4Aq74bIvhk1fsHBslFK
DSEKHIrCRbMIAg6C/ktPj9YgGetrAfp1RSQe+6i8bze+WzK85eyRcapsQ9hRQep21hoOze2gF2Iz
wMUIstSH8koKNrzTcn4KSICvjCr4iqGcVZ4Og2+VQKeUPaA7XyH+/hHRrXy1uOmyK+Eo2hOQ9KUi
6htLkf0Iv5uxdsyIVy/z0CIywrVp8bjIsSRsjbsZ2fBN6Hf3iGA9iKb/NvXT+8bJIP/qOgYLJ7x1
0W2ST/nkHzqEq1ZQi+Cs2o/WCBlAO0P76IJEM2EUy0eG28KCrsREy0VNWHbET7JofNFSayHFa0Fj
BT5shIkdfyFE+N0E94zbFz8iK98nS/8Juy5cK3r2TWi8i1At+OvQyPe5ZYDkGayLoBUD3KbsPTMR
XYL4rS+nNtjbk72vGe3noL/QQhRUAsO5WUaCoImNDBLBCAzd6LomFrCHMZvFEQP+Ir6Dm/wAZQyA
vGy+W0xYJxfEOOJ+ge8sZDKCSpuhfNLB/kgao2VoGian7EZrfa6rgETNTfJnZH+emkoQlw3P58Q8
CRVRJcR324Iwzwumz10AQQtQ8nDthM+gsYf1UF3Z46eoK7MNzEOIquggb5upw4XqMNj4KWxheHJZ
4iNBSKTVAQVcsWnGdq2x6cXFrQNnrPhZRld7bIeFocKTYVO9cTf0Dcyg0wQTMAOkA4MN+3RmYgG7
DTHNl/UUrOoQNpwAXMR67KFsTaIRbiULATX9xnT5XTPR7XI3M1dqOuTlISCXFUcmV194QVeTpu9h
RRyIMtIel7n7OKVLepxgviHUi8HWtu7wiiEFJ6Kd3zNTRua13ZVy/cayQbOrB23kWiL/2mwxYeAM
ExsonwuCYNlHaxHxvOmPGDJkt221lWvoN/MiPqonxzcl6TixLp42s9PXnK07aSX27szfWYWTbtPF
alaNBo5pCCBTyg/w1yPbdePD58SDxObSnlyYfKPg1ljGaNMl0GZEIiBUvooIN57Rkyy+e6MOZ7GN
WFgtgmdiPCHJGaJt1EOE6K7K2v2QlyyVUo1lliP19wJo98DyOdWQ7DrduueWFwfDAWDQGVDUqKSe
y+6yGQf4q+amYMm0dabBP5p6u/e6Sj+wAv8U1UjnAibctG2uFsfjsWkgkoeZ8SkTEwqGrTzbvR25
z6FrI/RbVQYUpg228bAlOZVFu2SbYkgc+HiX4BiV2bsksaYNTuoHz8OxVc04vXRpsC7dHbRkyRaU
M7re0nhhSzMGwXH98ezT7WVDsJvDtj861pfxp7vIQcd87UC8iTvZgEsu995ZBJ3ulLPX9xrYmhLd
WWtme+kbjQfHm1ROMw4Lvu2ptW50AEh7EaMfBZos2hDEnejrJO39fQ5UsrU6E8eF/C4F9/E45dl7
u/GzXa0aEAdG2TEGUqPXYXdcOj08EhsY1zD+JXoY8iYFy0XcIu3UNylSiXDVd2JbGKGxcsBbXblO
d1X1Ub9usqBm0d6GV4QwoMNuiL0ZmQ4Ost45+jDGRo41HRzCb5uieAjs785UBA/tYrIA84evwMbQ
P3PFcLXcZZFzU9XIdJgZxiQ+BWGhz5UXOpJwfhXjibnIuiTDsMYD40kIGxYbDQURmU1dgyWOkxGQ
TwmrBbaE3oW7Cr9hIs05ysOqchmkLIUbXroEEFwm8AztJsP9VGhLv6l5WNdL73x0hdPuSkM3j2Mk
1XyF6aPx+LNsQO61dYroW97NxhFnnptDriuzVmqtZzdl7RjwOVpTGUddC5Ciy6BWQxQ9RqYCIuV4
8pZ9mRtXeExh/02w+4Y23KayZIyx5JlCH29NLGu1IWBOu1RJK5tPxbH6YBLwu3PKzt2yUQGjlHfj
JTyV+tYYMdoI1xkuc4E/EMsXAd1FPF45QQSJlGFD+NqEN/ki7Eud0MvLOi+cUy6wGndjdQjOqDrV
BSJmfCEoWWNi2qoaYp5ssJ9EwrlNNa37Vlzrpn0djMkAnZ92WU2i+ZQ2QbHxbOHATItg2OD3w+UI
dv+aAP8rCCfW7mKND3HXajddbl8WowHhnzlmlwAD9EetLfyNUTrhXhXtJboxiVfawmcBn/wojMcs
TvSrdgEUNw5ZiYRsXu0y3ws3XWyOnyHL3buTm96ltgGbejp9ynsXt3YPY2VWsEDAjc7yHLoqs+du
R67z+Mq+8DdBw7rcjZ+Dhm25WwfV6xHKxcPiYVn9dbeOyI2xWGXTHyBYKfZAneVeNU5nb2MW3mNP
IMXKRCUvhmkaukVmr//N51u6JwzHI9BMvLEW+LNlzLCW9ofWnd7bS33TuCwm2QhCBwzh8MpoQdf3
TnQM0FH8158tA8f+cumuAxmIpaNI6r35aBb/mhUvRQ/POPtEuWFse59ATKDIoTWjKCAOImrDtfrU
/7N9/Te2L7hxPIIE/2vj11XZ4wp/Lp5fhyq+HPVi+/K83z1+Lp8RGQUAx3bOti/fIorRw+hk+LrQ
acEs9RKraJq/C2hniIlH4xkTju/+tH0ZnBA3AxtNw/Cxm/3PbF+ETv76SAEuwrxmWrrt4vp3bQMr
2+sQ/Hhuxh54ZHNR2EO7iSPQR14zP9aAXnmlsNUYjrYtotTfz83EUiUfd0bmVWuEWwREx9dRauxm
l1Bm30mvPN2e90V9PbFAuWuC/L2eZFApj/qmtDwNOsmu3XQYBfYB89EKWsSLXMe1aSFD2ZfM40bz
KbPqfNc2BpQDOJ43fZMzFz5579hxpXu3QQSrzTsscB8hW112RcLivYAAMhk0fz3ZktQ+cK8WH17I
CY1ar8rbTVpj5PB65GER0VnBlcveK3+GRak/OFbz2NQtk6iMiSwF6/uBMDP2WQZSCDasf423gVey
/95hZLjow+qQRTGSKL25ygDSAAx2CbQusucql7aHaj5ONXKic424AXFVE6N/s2JjD4fP+K6Z24PQ
S7GewP2xfxgPiTN9a1lk6eju+K4mqV9BY0ElYe7SEprHPEaSctSRIQgh6PAtp9nlugQUx0aKgJ23
HKDl2yITyTrYsz5Dq2KeDN+/BCm/xmhI4+zrMYcHxLIYb2yeEp45036D0UhmD3DxUFUXlek/ig5r
ikoyD2JX0I4Va/LeXy9Z/05AUEGUiUAPCpOeupmv3q6/Gfp/BS3Y6qv4psAUzMBPmK4cHl/BRQwi
gyfUtqoLtd8FkvwJnTPr/xF2XstxK1kW/SJEwCfwWgDKF53oXzJIUYL3Hl8/C6We6NvsmXtfGKJR
EQUCyJPn7L0XuUhKf8e27Elxi1+x+a/W//9/BtZb4C9P3fXXCkPXBAJ+C5nwql7+66+lbMHhSgl0
aHEHqnVKIsSTJpcQaEsTdJ1Oq1NJYj9Zs96rBmS8Agh1Rwv2yNuwD3W5PP/9edD/0zdzPRGrpYCW
Ojeso6prQ/svJyJR9XbMizY7mGQlEf9Cd6B1OxhYY7ebShZApWd7aJuZDdItPY0F8fBwuY4Re1pv
MoDuIhP+NeC88Wx70XZume2uL2XLNJgMXYcBlvz4+4M2vnXZr6fRQmBPo98xbSTS/3nQIXcA3dGE
g3abZRu3875L0EqS2gKEjf6VryJn8o2xfsNRAVk05D6MJRpWE8Jw0OhfNdntO0BwABmU8t7OJVjb
+imTBr1R+qJl5Es9db2sTj7hquKF1tsUDzEwvUmZP92ehHVrPRF6/IVPBdsnlM4NqVcPulOzfaX7
/Q/veL0wvl04rrBWMTiSc1P7rgOf0pCuWEqnv+gwhypMCRrkhrtwfIqINgdO5sDmIPqPyURy1Oh/
eorC9jNbCBuoRkyuICzouQ05ETN1tFEhKcYEERH8OSJycx+HtYecyJte0rKxKx4CbtVXfpHJD7fS
enyadXq0Uk0FrNV/1DDByShH0lOqRVDTH4wJ/DEH+U9PDBanb2+bIYqDuUsVLh/Ft/uFaAMx50BY
DmtbByPoyCkHjSezT6Un3q/+XcylX+igowhRaWllW6QLB6INly0pWSFAsFPXrgmGGg3+f/iT/F/H
hgOYHqvl0M3Xv1VQTe3SS2/s5FDPe/yp4rhk5Wvp0BivW/uxUsQaXI9naV0O9IEQbLsyidykz2Cg
ivDGIUAwwW3e6++tiD7NZU5J0LLvuSxbvx/wlkEVSTxtaX5bpgqXTH9c3PloFWRpWXd1qDV7Bat3
UCZN7iN2vIOXbPr0iLxKq/JjnMTvsSnty9+/be2/H2EW+xJNczXbdgUeiP+899IwGePQrpLDYsvS
t7KEMJWFmEkCm9kuxPcU7r5ZdDA/jJMr+WTBz8IeNnpIcjPfFzETiX84pG/riulaHAa2C5x/lB7/
ZYwyYwVVduTGhwjADO2z5ZbOrLlr8uJQZMI8REi99uGgnvBtWH4nGsYSo+K1EKb+4UjWB89fbtPr
kViMERlCC9X8Lxdikne20ijcpl3MIILw+4i0JShvRPwnI3HtPIfSOQqPix55ITMLlD4Vm48KYfGY
2Z7RiaeMqEGaMQsxW3QGS1v/h2M0vm961rOF24WpJysfT5P1bP7lid/bmNxsyKpQZKwb9qLusaGh
Zbrls6I77TsT8yVU85OIa7mvok+xzqSsUVdvrDgHcWyCKELn4YAqQob2Y6IBotIMHhInv9Np4fky
phdbusTwOEs+nBJdeer7qPbKWW8vpPsMPoobXxHVP579b8vCevY112FNX+fD9n8NX4eZqVBtdfFB
NWdlU0Ozj9AHnGJn3XG2qJGNbuI2QvfZaTVlBRiiQKLvQmpSKoQpIw4o9iJNlH+4Z75ZJPHtUJKz
ytrrXpNa3Pl2z0BIGMpFivgwJnDIyPxj8lYmrPXzo6UCVZ6SFHt3ujw4DFXXExhtaC/TKW/oe/Q5
RWjIwiYKy28nSWIxTKWSse2B7SM0F8AGSwG5RYzZrTqsSPDBDv0hdjQYkfY+zuL+0ZhUDVxBonzg
tDgAlGi9bO6+ptRcVdQa3GqzP4/mmjBp5fc9QavbuYxHtLep4gEohRVcjs05crovOeTLKe37G6KV
tNti4O/YpXtwhN0HE+DLpB851XQbo2zvIvzrGUbvlJQIGeZMtGZXHavkQO7//tYT/8dDwOJixirF
Dgm31rfHMeUqvAigEHuT8mM/0lTJSP3ZLAtvPOst+87Ih3u5DggdORTbuiabmzDPamtrCooUEscA
G2GFTpG3CmyDFnPHu9khlJCx2QF2y6/SMOutbYYvMnPbPfez44VuY/nMgkjTdkF4Oh0wOZlKl9Zq
dcsk23yr5CPA4Zad07m0MggRi/uKJNf2k4Y0CiZVEqQFaGyCTyg7dJUo4NmjdlqfD9NpxHlU9ePv
saWva42on0MTxa2NLY2ZmMn+qW0+GGfdkg+Audlhv2AQ2R22bshMwwAup0SdRyJYtDfqbq85ZPZV
tjL4Y+a+A0DT7wvQGxwxGRZNuV2UMmF4OtFptdw/W///v/b9tl5yEzgq17/Kzo1a1f7+ByIQqivJ
0YgPStz1Xle0t6ksCB+YehdBwrxLEOQR/UhgmEPzUJ2KR9TfyJud8j5C3BFkQr+kSpl5RspEvWjb
Lvj7S+jqEf/PpzecOW5PQcwwH79vCmIFH6AkSudPLVyPw49chiEqbdZ2x+GMc5ttQOZuR0lkfNZQ
/4R1+T7HlMmCpjOZ2+HeXATJzgsbsH84OvoF39YWekT4ANk6EFP/Xx2bmQF6S8gtV1mjm0isVAZI
/fieJSKFKl6FXjWN84kZ30wwWmx4FgSjJdE3fxa9qA79vz8g48+O/tsJMwxVqLgnV9mN/q0Oz5pK
0Ydal/ioM923jDZ9ACsV+poDRbBQXvnWtkMldiakKNrl1S+XEPMPo3zTkhFQN5ivn72zlqpRvh8X
2Clm+Ytypj9JMdJ2k3aGXc24QyNOzG1U499Zp27ZwF0xaIvhDdlzCBXgOERdMCCFuGsEEzJYPNWB
P+WFdOSvsiqTi51AgsN/cyf1kvs8HOQRXmG8jcLQ8RaXYGGbjEE47BE5h6AKUlreJDRRBZPtdDQS
cddTYUBl5TiHBvCW6fwk40kfCuA7KEENRoh1EZ76jJdK3LLdWiZAykQNH1x7IdQnYvHPQxPXkcxj
QDly9KAtMIke2t/8uYE4JIOx1Wfny8APEWRZw5tCi9E5xPcXhIXvmXF5eu5YJ2LGNV9EZvKoO2+c
7OhiFOODVOFiijFafMIaU89mA80i52hnu+qsQGYhTEWRbckuMQ8uvId4Z4fwQfSqObGgvitAUe8N
In5JdAiJ1p8hI4LQO2Zr5yIkUGSnldkbLOvpFGfMmsc4p57Nobgug/mWF6ZFrUfclyswPyn2ZZkw
YucOhpqa1XcPfZ0Vqwf45wLlIWJH2q+LvktNYh6jgZCCXP89L6n+0GfJh1jmkT7QrOyc1iRWB/9d
T3drZ4+G6b/yELzJNcW9aIl1aMdO3gBMI/q9GBYvmUb+kg5huoRk7Q0J87eJkFVUwh0ZfE+1ZzKx
vWOoVEPcKPaS3uiO3Y2+63TuarqhyoH8dNgcZIL6USmIv1Jtf67gfI6TAqaJkKwaVSJcS/sN1/s6
9S/K44zMxrdHWD7kb24LMaZnin5yUMgm2OQJgC62zfnW7lPB/1z5GwpuTTlwLUdF2R3sZvwaxdDv
QsVmVkIEHxX0TOBNWd3SvLgwjYe2ItqTMaX53p3HJ3OpIUys97TNSGSoNRKL2DUHA1EMflbZJ9Nt
aQuNre03rdiRdXZBfRRdUhuvAm6ibW8Xiq9pHenXls2+uMqZAKHd0o2h24oCYmXaT8yMyUbykxXm
l8k8ZEQF8K5ff4UtzoJklXu11k7RwLax04M/RXdTyG3i9otfaznDdluQy1doO7Y4+qHMqtyXDZNQ
YuJocFjUiIKszUYYE3zW1NnSc3mRGmz7tpWpl17z7bIOf0HL8mU4z+VQx/cN45oNQChtK0t1uLja
DMkLHeom0p90JZye9VanFdgiKcOtIolrjvTNNISgnOx2l8pQklNGOn7l2FsUouxrpx9DMdukI52r
JJd7pvAL82Xz1lXsELHDz0EdMcCaEqBf6oYXsR40o7dbLROOF5Ua4mWhUYKxS96mBrpnMuaJ5IpM
kD/TDm9qeKPPP0Ha+qQea5d0WJQN6Gxo3iZRu8DdrbNaABirei3cxQvMXnDAUZkk52EyzEBVWMpd
Ndp3KAOzwlbPgzZdJOS+QC8i9V6Zel9b3zjhVeNOG5wmMJN+enaqLg3Awzylmn6mflT2mE6bWxjL
2DTDWL5E3fKsLKqLmNDVLosDmi9SMbjigdmBbTOeK5EQuFFGw2kw2OWyGsZRSiJuJLdVaxVn22gw
aBJp8sLg0fYNIyEFVIfHhCpCfaulCZUqte/aNVmHrTvnyaE/oZntPk5BnWgavCRtcn6WI4yzIjQJ
EEyQCtD0eWgQ/f6wFXR0zZzoJyLj3+FQhTsqtY5S8mZmykqhwda/Xl7NhkdPjdkAEgqtCfkrH+ga
sGv8Ium/xXBq9AejVYbbGCG6l+Xu/cAUl6uP2RTbbHY4RbgnEEbzi5msrYjMPBE95uPU3JKb2flm
DNaw7AjVBQguJPA1mBgY0T4FEm8alFp1yHqeQwO2RxSN6qtGIZNbXctwEmRUTpBIFuu7JavvyWBJ
NyX6Jd9wrYlnfTt4TdK2GJen3ov7ndGMH0VpPncjcOs0qXR/IPZ/W5mM7VMko3TGb66vSlxg4qnQ
roJ0GhEyOka0NbV3c2p4Vo3MKlEI4v1q8GEUanVZWv1gGNjo4JcimIF5WunuMTO5oNWBZFtcX8W2
ik5LksClmx2sEa1xXDS4zx0Bd01uJ1vSgkCduY29nbVk8pfSfiCvQruNaIcjAOzhdwOVHxfgaLHR
qAfNLdV9GKILUNQxUEYYs44N4jCzszUt1ustmq5YVrHYFPVMxFjzlImKGhpIQtZ/dDnNG3Ysqwgk
vZki0ItJwx84zpGT5BAv6UE10JoEqf0Z+f1dkdyWjXUubDs5Yxkkaz8edaSqJi+DYNJD+oHIqzR+
RL8pI7UTgMMAZ2BzSJQywLnmnNthXyAl3pt1SUzTwkA70l8XV2jrDBz4T3QEolcHWk4JyMR5dUyX
pJ4afbd3i/RUOY9uxO7BnTFVKK3G3JDlVlURASQJ4CS2oCIYKiQ7Rt43J5UJss2QP5CRrm2KuTL2
GmGAJLIIbesuzlM6uV+CSPkL3LjjktPk6pMKMHEJ6DaV82kZiawhLDtQUxhFQ2LZ7GN6j6nsdJuZ
axAhapR8+N12anKXLspDZhKMAglZCWZcq36Wgv0RQ3psWgvT8ISGVyTLAW9suRPMcDZMUyBS5WVK
ONdYHdykeXbi8X1UXoiOZkYZ27SIYXc70vqRrgMPnuMH7oJVfEplaDXyqcLlqflKIcS+NfhZPTTR
5uaB48Q/4p42I7ccclIeyeUc5utYZ9kZY7Wz0+5DjUkrYCWeZszg9L837PxoOzXbUsnq7ezAxZyw
2c+t/QwzowwIEcJwssh7Ubs47rBtYGRUPDlhCpmncNt3FUIggm4aaqdtg+wzMa0flNS+jvD13JP+
Fca5s52HpacNk33OgSz6zypshDfQjJlb4y0URMNNMkPkmyJzZtOmKv1rj75tM7AMHMbMCTdDVxeU
xAUQaIS3niIp2/T01KgVQaOLgFS+VJ66YDhsiK0DN92vQZixtTd0EtmFFhB+hr5pDW97GdfISTIO
Y7/KWJrjUH8cl1e97wh1DvvYNw14z1pqGh4qB3KT6/kLk9ZE+9b+0szqORkbOLfIyQKpJLBPKSdk
321n0j8zR32LI2Nbp+0YrDj1JLZ4vsusAkdeepE+nVV3UrxlVF5NnNmxPX+wt2dKXDsIKdluZ9jp
iMdC45Jmfl/ozUYa7VPEBo6yQgDddbbDAM8ujKpPzYaHYuctekgkl6QiXIaCll1i7xKDNMW2jtbI
afdYuMCYSwZ3S0jQ56TcQnh2F+LqFdArQuSxlwpUmGqfWt6Uy7tRuptuIL096bLRTxegudBPBzRs
0a0R7sgGlggCNxMbpx6ASbY2g9xK/4j76lIDCfC6tDw3SvZTL+aTG55n20RmiEiEi76gUujTmw5j
Oss1rN5IfqZO9mCLnKDuZm8P1VNHv4GgVpocWIK7jVncNCkCjwKdkxvy4HNpy2xkxu0y1snPtNP9
fCzoTfRPCOXiDb1EzTdkytZEcQ92ivf4nZjA4j533H3Eo8C305JH39oNVAd92EGJ+1E1UFFnaTUX
RoDcEvWk+PPSvFMcsWQPFrG6kftkxypLp1aQvYq5p10/XIMbnELOOKkKSpXV2nP9xvVHrp/++bB6
qAhcXZe16z+h1gSdY31cf86++l6vPwi0739/5vr5XKvx+hQ6XT/784OrCGHrTur5z6d/+VXrS4+p
EwJrjaTcE0vPM2cEUVrn/Cn+85X1rtJBWa9H/K+XJfDdpxGPVnn94vU4r//68z///NBfXiV09R/k
FGQIhwYM79fDUC28dkmYhN6///u34/vLS377mW8n7vup+fM661sM++LJbWlGzYjcLbbrZqfmB6tt
h1umwvshQR0wiunDzfo9tWq/m5TQ9CrYikelEf1uHujsL2o5MyrtlG3Smhmq2WG8I5Vtpyf5+JpH
PXSW+GNIC9I9aYO2laV6eUfcCQZtko2ex26yudRXGmWXkoOGsCzQpuEFsLx7EXnm1+ooD20XFSxt
pr2J8zrHWl+1G80YABWnDaWVkh8aGR1bpyrOJbN3JFpn28nzO8M9TLaTBoXBFowNSAQYEqyvrau/
28gNHxL1E08Ie2ByffcFkbgIZs1p6xyWgvpcmZaPJs7gKUCfGaGKqwjE7bj0arp9vuHwNE2y6ZJZ
yXjItBIt46ieksa4b+Z1DiHL1nOmc4eOt8JLvC+HRXggWdlKEeC1s0Wzi0z7UXKtXNQZZZOVlEFr
DtHOUe56va993rVfGGQJjBU4GdfYhxZ4kTBo2LF5YblS6RUiwGrJSWulwnSzB3lpZkT6/ohpdfvN
In46Q697neF6BmmlxFgcbC4dZJ5fGTWbbnA2umjckisLBFKgmk1kd0E4YXhCV2IAlX0DfTSm7hmk
X+bKTT7V7q3iHBCmX+hrfKjasCvBDoYpQuS8ZR8Ujda8Ed0TJHDnHLn5Nm44e4Y7v1Wae0ewVbdD
pUgnN4dhPOKhoVTErdxD7i279L4yZIlq2xX7Sc53ZsYDFTUvlBjk4CAaxsLKDoUcmWMZL/qgEHwx
UIjUxDdwtLTTjaQ9o6DLb52SxKj6RqgyPpuzgV2aqx5LjlPvZG5OKDhTf1rmhP/rHnQeoNu4mqRn
zOpTquczmnQl3i95uY2KmkmObfbHNJs3Gr0HqY3Ormgqb7Hn5uD0tDwiJpkz8eSiQAea96yBs9IP
G0dVElR21Iu2Yg8bZdZaP9NL6VtIofeVFn+lU1Fsc9X4AkYDM2wetb3W2c5NZKSeNnDE6EzggZGi
sJn76o631l5ypgmEXts3SoIlOxa/2gyBiyJxI+pIS5F8W/0eTXOQjUFB2rkvlZ4zU9cHLZ5OxEkg
skOX/ENMX6baqrClaKF0EzEJeV8Gc2m/D0M9nhrxmSw/mmXJ9vWCyTE22ssMUwy7SbCEHcupvnxY
JpUkQsHbrJCPaWh+MUUyG0GYk5gPqaUcZdRxkHkm94NwFC8yMaNXIXpuV1qGR+BOFbDYvU59waVv
AC/ssIbRNapvjUTv184RTow0PUutDKKGiYBqCRZihLqbuW5OOsifIFk+HZXWWaEFRo6IodHTAmi8
eEGwlq9Rffz1VfOxbdP7dTww9+PEqm3HWyNuH1OEqJb1qRoR2sRZuWsWdC1RHkaeMArsTzOmUlWd
ugA56W2TtTO2ixyIs4qMuK6t96IXPDTMEEuaFWJSi9GM6GPeB0bVvWrpCmDWpl0PBlslk5SS+QeG
jF38u4ck4E2TfRx6tw1soSHDnohtnDJqiMR81giGktT5O5wLcIIUMW9RDPabbpn30tC5AJGiRFnm
FQYNfrbJIGtnsjsKPcuD7JMaY+rC+FRm5nGxgTDEAJ+ndfgc6s2DW+CV4IHxnFkQ5tP42VUxkOh4
51sVBAg6yUsppt2w6EfddOmimqQlzfGjEhMJxEwx9EUtFeY5uAkaEBZjYJcQZZEpLX5BlDwuHUME
fT48JrQtcK39zhXn3iEvctNJc/KWxQzihzav6y1EA+6RObvP0/wyW7oaMCwwhPbVGVhNWqDVeVi/
uDOxa0mIGqAf88cK1sUuyRPHV0Z64K7s7GBaqi0afQin5UI9g5a5MWkmIN+3NX5NOrflHYq18KKo
N7GaPFdVy3TCGD8ksgmQrFqKWXFmdL2EzySm/tLrWW7btfW0LDZhqZQUbaaLB6OLtsLw1GkkP7QW
xrnlDoga5bMlLBWXwKvSFGxYsEFdhq7D82M9C60/qvX7rKo14coSW0c+H8JWuVPruN45mopnCUUp
ZXjtScHsLJJNv1MK5zkKp/hUq/mbTaFHVqy+1XtBCS9pl0EfelyWca9Jw97gOqfOrFG9KIlXxqWJ
5H9kP5szJyULd68mWL6yLmNDLz8iM8KqZ3TDvs9KeFfWe08Dd0vkPaMPsgAi+TpoXXxKASzZEz/b
G2icSzaJsXS9tgLpvYz0hZ2YK5MYnzkgSXx1kxjVPte3dsF+w4HsvB37FoKSIHSlLjySOEufMr9G
N79JkbWeR7mMG20sw0DW3YNu09Oozeyx7beKjZ7Y4OnJVjVeA+KbQ5aQtNysnjNS7/VjV3aPEKmA
IfQpeuLKGgLDHtRdbFLxs1Qd1dUFmMQz+8EmjpESCV9Rh2xvdeFvKZYDQhWxoxThsTwy2V7ahk0E
aAFPpZuIqUZn/ijzrVuycKoR5CQMDmU4HDDPbcwp3/DgtFGs+0WKEM9K4ydJI5OYMCC6ejzd6eb8
WEAuOrRGPG4hLV9MHt/j6uSoyX0WoXFUWrKLhqnck7LcBVYOKjodIh/yAjNsd0VUEpkvE2jYK8nK
VUn2AlaaJlHOiU2gj2kKNc2sx3hGQyvILTogNCsaxjCbgjHduQ5/FXFm+jAqnSDRq5j00PQhwYq+
67WK7O8JorFRfNEXz+pI9ZBZEJ7BgPYlTMOX3iQdKUlaiiOtPikTY3So6HKxqIGabGdJd7nNOp46
tiJO3ERfVhk6zEUQv8+Fuiqz9RtlzKNAhjWPhgGomoZ56RguuUlqBy8n2uo9b6cp0MvqJnat5KYW
9oH8i2FDNT9uW6EW2EmNrZPsO+weR2J9Stt3gCLhcEguc5S7QAXmB5CPqOfI02ianY1viu1MxCLx
rsdkW+dBXM2cHq0HzrxCgDuXEGYDeEdWmc+1Oz7MZftcR4yz68h+6atJ3yrLbW9KTGR6d1Gx/m7M
vLuYpntS8cEpEKbrZoR73EW3Nre/x8D9JrGGNW+tlr6z9jvb9kX22CVLGCjmBAWeJ4nqw5e2uEa0
yeumJbBaRGtCK4Yj/ohy6h6ZE+BjUtwcdFbysGh3XUN0lamheKo7uLbmLP0h4XD6SuwXBRiX0pvB
MK3wVijTlOL1jVSr6GLl40OvDfQ+S/qRTN415Xbq3B/XNMCrx4PWLU3pIobjnlR0U/58sSf+vW4Q
B+miZLCUTeMmV5SKJbYynkKdGVUfKsoGHbjORAbKQLeUhU+KB4lfLpv5vR2JgOATdY1EUY8ixDpo
RpROSTf++WDDvfYjYWAHXL0vYv3QEvMlFtXYtwW+cWDuryj95KYqhH4cM4ViEc+O32GFOI32E2hu
5gRKtryhzg1Soxd7DVbBsZoaFGhGeb7Gxn3LjmO5ItKJhpB3jVQDQG1NdXJM12SPa4xavP5LXnNP
tDHsdqVmHcw1/OOanjZe3+G/Pzf6XPhzSHgEETJGf7L6hIxfvJl0fv43YauI2T9sjBEDygbbz4ue
ZjKgJTQnlTxcf2dxjW7796+P6b61uQSuudpPaFkn+cYtlmbbL8qPa6pf+8aguTlGV3vK+mGaULxN
QHs2i7Ea7/BGOHh6MCraheXZFfuPUKhVkK1pgWB1C1ZFuhHNAJddAdqMtL/wijox/SLmYizUgaDI
grKCK4B4IXX9kLbQxJabaxxcDiGMTCWXzksl44MrxbyjHbT/8811/84fkkHh9LlASWIGtoa21Z1B
Zk6X804Ydt9P6/7z+iFhqfAn2labaxAcxIL6mCeJj9r3JrFJMeqqLvGp4rQNWYr/illL8WWtIWoO
wJhk8a8mmphIj82oOPobQO+OPKV0j5bbOoo0/CB6SMGDy/Xbdfm2x5Z0vH6gn+1rvaBUHklFnDN8
B0lJmsr1m9d/ZeunjQO0wO5ccGtYunCmzizia29NDNNzm1WMcjC9aWsHR4/AQvVPpW2Qq7d0b6xx
bzwBf5LfhQAKEc1ANBXTfuQCMMyh0vwOS768DON95pxSqT6bGUxR+hp0edVnMHZwRHX9Tp+MF03X
ngligxgtMfLm9oOMh+28elkUwq2piX+VIXXze2j1r3XOOBRLVMQYobgVyniPAvO5HfD5S+VpsqlA
xPChDljVYbZ0vlJ/CtP8QHx5PzW4GN1KnTw0S4fcKU4KTX7PWa10um7kJ6NDwE5pBr60ZdSXUzLy
VCICScxnDMJs6tYv/ftDSz+KoUMfHQqiRq9fz0Rd75SEPfv6vW8/GmfrxXd9yeu31R63UjOZL99+
bnDXoMLrF68/t7SWs1Vr81KmOVOhIsfJOeODZtTwu7ZIkMhQu9Ru/LqaMX0YrF5ezcqToALYYKfu
jkOj+o5yyhPpnBoYMYGdqZdJ5jZQ+OKeDIxbSSocIgt909YGlPqQP0g+gnAZ5INprJMwS9kCe2UP
q/J0M/hW6zDaGGLc1FNXiR/ccpr6ux/K7hYPVFxMY2CVDUzjRJ5tcTRHWDFOGvmzC+vTyEl3qGeK
G9LeEyIJEwy4+XRjrWyPZu3dhRmRVkrVfdbIPHclks9az/c0EvS9UtaPbPsFNV29syyTx10HaBiN
sk+29RLYvfYDFMK0J1SXoptcEHILCYpiud4Z8F8asuijur2blmxXE3VxJPjh0OCE9IGGNrvEmfYR
WxZKRRTXESLzHZ1I9vqd9luIqTmm5uy3KZOkxEheScalRUNus2DNn8cXVXMGMmjTDy3Oui3OzZ9t
5lyE3d53dXZnd+GXCR7hpEaKH4ZnaMrD05jqOzVtrUPiGB7JWQCK211nOcOB7exT3jg6s2EGdVo+
f5Eh8FzrRrit10FAW4ob7g6CRiL0BlrYgUl0tk4XfSbt+IpkhrdYHkxDZy8RRY+mO90JC5ET8/4l
Iwk0T7nPOgzXQ1mPzFyWfofk65fyxT5rPCeO/ajZ4RggQhU+3olHHCfd0TLnxVM64uPsUPyuylHu
2uUiixbZWmMcmWPmroIuuJFbK11+mGxWckvXdlr+YtjmT1EQ6GrRF/SYq83BqoXumMZOguMxZLxq
qarY6xki9YOsdnGT39Hqpcplc25Ewajo+77tz8W0lFtLKXhEYIQ21fgOTvk7qK67MRzuEsQAVsaG
cjQj15cyhI/o1rSuU9+CoK6Y604zqFNAh5V9uxjXbIR2q1sw44U+PYYaQ2BCEL4UYwEzXSsnkIYI
k/rLlE9vZkq5GhnjXVqK+8amV9FZD+o4vETZ8FpE0UVY0z6hZ28llUtcYf7uCPRny1BtDIXbwhxL
YInwbKkncYeE93YW/aTWWjyriA5wHM886KHx2F92W557e/w1aeavnpE8D+iPKUPQ1lpgReL+biny
xtO6tvOwB5xFPn+SrfC7QmheISRwGwLUpk67M9ovNDCfg2a/649d3ya0d3hQLnX5c1ZxY07Rr8lJ
aZ5Ja/TCKbkhFuItXdZWgM7Moh2eZ1ef2BMliAWckFsUBEFtiA0C9zeuS/KlVWjGFNw3c6g+d44d
+Qk6Yfrw6rZeXwe9CHm7WkggzpSeDKchvhbXAww1VGfwaC08+Ru0OqsMkJhewmlctdCZ3eIXyPTl
bAiDIT0HnrZq5avm+JjUHdjVpWDUX5+ivnvrQMAx+n+JnTQNepbVXMtp9g3SPTUTMTMN+diKdRtN
Rr3TCp02aE2PAg25VoyuP2rTjTHYdMHWcPc+3Q1NfbYnBhtsrm+jUGdVv61W25BZPzU0ee3QOncz
vSuxPrN07PehjA5qZG5sZlK01syfo4oMByiUP5Pm4OthT+2r9o9OC5WnHTc1ndepYnwCmmdTKLR+
cfLwtOICTDQKWN7YXmmcPXfpqhM+JGN73xvKh3SdB87wTCXC2j7czcSBwjIMlNn2+0gelb677VN5
LENyJHQ6X6MekH7yTIPJEOpvxM9F7zIhEOlDWc4/hm55qcaKckzLjkOcn5uMAYjCn2ew0D9qNLA0
YAFs4DLj3kixqIjO/dQssLAxQfFeNBrbNlZR1FiECxVxuyuMEpVri5TkI0RLt3EH+b6M6hAQw5pD
uRkj5c7CKJ2qC4KaNbrE+KQ1cVosfEqmrH523fRi0tdJyA9ll/GrIqDRAxXN7EpYO6Vrn6PYfmJq
QROtp4McZ+OvriTcZdCcezUOd339JlU5eeyybtRcuSTa8tOJ3ecpZBTKpBBBHJwwa6FoKJ6VhtW2
dKufYZTQCqwkC09TbwdHAmaise/NuJ1Ns31lmGR6Y+JUe6wK2LyGAV2brlI9TPNB14cv2bF/Sfvl
rrHVbiOjXPWRzdAsL36rtEVZXIf7ELIKj7vEm5N6yzb5cWl/grShNiNXFxZ5d9IGyUWEoB/0+I//
Ye88tuNWtjP8RLgLoZCG7py7SUokpQmWKOkg54yn94fisVviPbaW5x4ICygU0FQ3ULVr7z+klQZx
rATUhhpwC5WBEDjtvo2+jQGGW7346OkvrFp1rz7Z1AW15DeNosAO9lO4DlMUXwLGEqFQiACYkK4U
mG6rSeH7jGC6zvJUyW7SjRPqwvVKRXxx1QXqxZ1h9GrhHXzHvDiDJZ7K8QmmNki9HHiFBhrP9JqI
OgU60KkK7mdOL7W29d0jqDmWU81X3MMVab1+O6HLtTNYiGH0G2JmbfjawiuAr+cW60tVVTXKz/Vf
sdbvEhfYUxinjK+6jogxWMbFVAGtwq+oOYSNI5B3LsqlqbmfPLyHnxo4/stE1N2WcDNcu21LArqJ
w2Nmjg8l9byTi+HlyQpLjKQdokatNPOTlrrFytf0s6snb35nTycPHsV+oCbWu3Z5aueNkyOth2oH
FZnOtg76zDsZh+SYD6TI1WLKjqHBAjGO58wSaMlDlbTuZqZhjkmq7cifXa0I9JzcOLgoKnq6SkvT
3camPR7C2gATRFrftxBzGVsmUU20iORhzb1VmEoucqONIPcUF6S5mG4OhXtr4fYzKxHQ50Jr3JOX
eGBFrAFmYZQGuw7Ur17m4jQwGS4LDxslkQ/jcmhr9YlYtXuy90WgTk8Otp8QOEz9aLW5vvAaql8d
mjyfGm3Ad66diBKjSN86EY+c35jKg5F/9tvcvskDy9fGjTbX8HOEM1Cx6QWvAZACoYPojut6ugRT
gOaQRTRTqOgYYArrbix0wk6IQv2sRRNu0d+0TskEs0qrQoQr6npplfWEThTgH9szkNsYgM21nrK2
YmgRCZngpbB7sZ56vdnqOsu9Jprwy+kqQWiJaUGZNtwNHx2BHuK6HlVyLo17GZxtbxTjE3dZ6VGz
G5nUr3FUaivRaTkwvG5YWr3FPbdeGGonf2SKq/UYMKOOLnkco5pEnYQlQ4Dz+9iqO68z9ooLxSgg
nEgiLTq2Q8eEhX6+Wz42E9YGcahh4EfOHBIdRYxJOePn3a6cgNjdakHeAY9pVrxmgiHV2ykD6lum
U6K34q+bkpkphCi+NFR/Y/GVbQuLRLxSkFes68ZBLgz0BeABSJTonoYAKmujJla0D34ibnkX7TUS
f0RQSg176dlRWXtIQm9biHCp+vWyx5Fn2Rst/Dwm0LVwojVC4+Me+sHZH0r7HERDsp2a6lpM4jTV
Kba7NlIGnfLDFb0AS5ouWn+Gt+QJC4KULwK8DktXLz4mGeRjgsB04QyMMFP7JsbxMnXZU551MTVP
BGTy2ncw02IhmDNtZpBaQltZm5Ufrp109JFyE3/FXl/tGrJ5QJyGix15x/nfZDL7Rna/9Eq3fAkA
iVHWDCrkEhwPF9wxHK9Or7D6ZPw3CmcxjMEXJckfc4RgBs33ALLEILxG1DxDwhRB7WwVhgzVAoux
FQCoJQaH2HI0rUBwwn9LohpALXZPi3DMp3MUfk8y092z2CeBatWYHVZjsRUZMMzQg4SGvug5zkpW
xBWUbN8lCVbFBxKvNVitqJlzzdhIeSo1MusFlkx0a/z+tfQIP4K23WU+C7apj05uVKfrLhXHcWhn
yrQ7QDjuFxZ2uTs/NnyimSbYGQMr6yhVoUOm/kYve+9gWGiUdWrSPBoa+vbihxe7ATE4iOuB0uoR
Bf1ba3bK3qMmjWF4uaSmD08p0I5SqS53fABYSZeuU3KE8zOurltMvkiPxOVxxGe1zJgwxsHZB21R
7VXIV5EpKPZ0SJdoyQ0NXmuXubVPzKGFp8zEmAHj6Cvz4Wd1KL7wCqn7QAHr6UyVu7c1dOBzMnm6
nj/rVKG2Vtu8ZVHUH5AZfwRVPLNNhtOI3aHVhg6rYOKLOuufcWRbTFYP6oSax2CRnLX8gns13dKK
qJBM09eyq1rSiuapVqEPiIIVlY6ZEoZwtgeVMjrwfIXk8oqbWU3LoWwh/9gF7PNM7NsJKI3/kBUd
3tateXQKZWkCWqYqYb4kICIMs3NgmHQQujPxpk2assnQZ6Og0iTrcChWntu8SWq8/MbSrOnWcXjF
YKf2cGsLp8+FuVNVsnaFYx9rvtoVknH1Ksc4HSklNP1iIisQ5rA/QYiQByZJ4YjoVLvI47VIn0kO
sCT7qX2DEgkP+BJFunZhm+a0M0H0XwrxKHtVTQVC04XTikwBYO+MGKQL0EtCFcBd5bhqsZgGiKA7
W7u33C00DKKCyLlgboENKzrXpcgi3G2om+ABuy1iR1uijjOecxd5J5PRLGjKjaRmqr7y5o/pJ9b6
1MymYEft5RhrMcEmbJo8fkMvSt0ho/I4oTi0jhHzwpZ3XliowTvXXuvEpu8p4GYpECaPN6AIQVeh
O5dtgzWjAyJTs5QABHBImsD0FGHCWfhqFD00b2Cj63yMF8SBDb8N5Dnf/pKQjFuywvwUCW6ZGEW3
9Etvnxh84+CiDilEq0UNA7a1wMyGySdRItXoxVCNyZnsRNHdWpSWFgl+jpSyqH5jRL+uXQ9jvLmn
jdbu+5Aam2W69IX3Jeq8T36D0ElADQn4GqvddkxWvav8ZXQoI6Zlli67iQpNDIG6ghoCzmo5ATFS
Sv0H4+lMYYtvWkEuTu9xtdUcPiMuoxUq2Omq1/NVGHWn0DS+2Rrj0Sz0mQdE1GoBTVdnnA+oHwNn
5F0wr0ov+JF087HkIRn5q5DAQ4sETnkRjV+alrWYVVD1UUJ+bFGo62CMCIwUUGZ1vZq/GYqRGNs7
BHc1xrvLAYQHasZbG3Chgfg+st3Bm5xPptLeJ36GSeqt083vQcHSQcqgyvQdIuAsCIO3gVhyyLrX
YOK303JFgamZQYcGhBLy81306Co0I9taxZAeIzfSdhUEgrpthk0asMjFzYtlatIr6CM1SFBqYleq
6mWqrfpclW1zzqm5p9RM93acDfs5BraSvrwlBoNmOIovrd+LW0cYqQ56BeEvWSuG3t3iZq7wTCtq
bdmq74dol7XWl9qvkqPcKF37NQgUlKKUAhGdPDxhLK16SzJz3UpjEXLMJvsl6BXgs/g2nkdcTnbe
BBOccfSRYjveMLr6WJiNtWEsMY8o7xwBoxAPoYJesMTflU751cXZYYkn+kMwqw82o7LuLSbJ+aFS
Z1mHoBWvik0xMWrm74/02sEcYaYJ7zAJkqD8L0+Du6fY427nNf84NPYCgJO6b5ydXSYIZNnUWMEi
ULgr1VXSq9V+jGE8Sdit1nbGUtNRR2j59QgMuoVLmNDPKzW90v01Uo4wFyn98SL6+1wNX6MOJGhs
w2YgfsRcvrjYgw+lDDc02D11aoM2rUKepV655EQyQBwImhIrfhKNmQHD+QnDzllZBgBsjdX6wgY7
xN9WjCg6lms0k56bwqlYBhEu+aB7srp8roiMl+XAGCQHItIrOeIKhosDBdMx0qcmL/vbNIvtua3N
2j8Mr03J229Tl6B2T3CLd/MQsrg1sn1qU/Uns9at7fSaqkiW9N5Y7lRUIogUwYvoAkRHOBLvuYzG
bd29aAqEa4+wTKALQ6hPybgplk1SHWC9gLbtkH+V35NlvSo92DShwZnXYQzJP7iYhmnhE22pvf95
IhBcEboy16OBomESEFJE3wQ8AgBTtJ+4CQ+4dDJA5MhMdi1gCQdLzJM/kMiEVUdGgXc1VE3oiVlE
zoABS9cYamLgPk3TtUQ9FB3Qj2ode5/HlPHCIjhUdvA2k/+bOnlLM54mgLSAvTVlpY8z7dzpnnyt
eR55rOAooaTy9yOoVhS9Izjfvmg/aQhQMmLFI+Njtqmy8hK7I/Mjur5a8AqLvl5lPUQ0VCEIS+iE
Ytd2TBFQ1b3KXZJb+6lCYCdb5qzQkmTsRZkLpaTa6s+krseljRzMMgT5aeLfsgQfgO4hae+lA9VF
Sx9Zx18UH4KgrQGYm8errt50gCLA7DM+1yMLvpjuoiLkgyBCqlKP3tx6PMuUOjQSY5GyigcmkZOC
i8aVIqyTPecpGdqnjVfMKhdxeivs9hwyyCyU9K3R2hIaMf+bQk3XUyao9U+71KuDlUn6fKHMv+P7
mNj2B/Qg+43bR29o3wfL0oAsk2hYo3bGMYkAUJi9u0wG3nZnvLImCS4lVahFSt72BUG2ErZIjhmV
7Y8vKZxDtUfAMTfanyEJnV05mOrNydWfw/Dku7n+lUQFiOdsmk6hsKKdaUzV0oesvlJIUOWqis98
me9DU2/PxtDt047Fn6sJ/dwR46TJBM46H1GXt1zeEw+FlAz4Jth+HmesxK1FaSfcsE9WId411Hez
NzPTEPCY5WznJ6TS2u+NO37W9ew86/D2OXIgnlRgZt5VK7En980ip9Uo65Fn7uenx1RLBimiRHUe
CaT+rsegYiSKwSvFGyd85+vUjgd71l61RPwyj4e8J6AO7HURhG+B7X3K4/Ihm8RrMwY/ksTaBT2q
4HDZ2gVZjSWgmY6f1H4qCa+NngyhEc6Zfay+8bjlJSoHPqjOSexN5kyFTIurj3MeVF8e74KwA95t
s5hGkm8qI7KbVOEqsXdywvZY26r6EdJctPB9M1lFFDxwU++OeuW8FUiAxcKFHajvAy2EntUU370a
NyWNh0ttzU+DQ51c4ELprTIXQdGsZIgeIbNMGZOv0/FoCwopTH7RmwWZeuFP7m5+d/WonhDdhKmj
OJ+GhuGuQnh2oSjNpVWJFds5nBgMbyNK2MpOfvUKXgY1gy1dk+o2fXHJweHhIUO/qoOlHVnjtXSU
p7YTCuV46G9EEcXkXvSZG4yZEghIG/pm4zLIBXCtBvtSxjz+UohKvi5+5C4gSJwVsNPkFvl9fUgI
bYvitFnM2tCA4yFsPFtzM+8DYsqVsYJYwugAv3aVIvyRawiuj+KCewXfgrArBjDV+ysUU7ad29UR
qBWhq7NKOqBCQIYqr+SXFFRMx7PovXYlP2vuWzPAIY+EOWCBZs4szF3YSNxiuJwt2vAMI2rO0jPp
BFmNK5+Bpq9OOiRTqJZYDLZFy0PhwGlKrIofL2UOa9PkTU8N3Hsc6GOzThbywLvEJqPo+TPAzuK/
PbnRuB7To+mgT4U5MLGfMp1xqfxuFqxUvJT5OSAFbQeFu00U1VoT+Tx3iJ8rFYs7nv5FkkAZkNRc
B2cRHqA5Uzhkay/2F2XNUjxNCBFsx13ZiB9R3IGQofTGU6mb4QJ42yxAW83pigCAG0uBedrk4cjh
pE9bKBrKeiphn8WwNrLya84vt45i93MNsUYLlYewRkApTF2qpqJlyYjyllcJdauVIf/Run4Sffvc
zKuspLKPTYdVSYhK7MZRKZcH/S2C271KpvCt12cNbGFtW3dixRYT1pawOCAgVTsfiD8YywlIyYRm
qXwee6mPlHeCv/YvOXbDpSPRoIFgH/Jd12QjcSM/2WAYT05ZRBd7FD+T9A0Zs+GVMqg62idYdADx
EzC9MJn3RhyOh1KrUJj1hLsy7ahYAmuIrxG5h2USFSRhLBvpotSlBp47T5Rzllkf6CtusYEoDDwI
9p3GG7QXCHH27vA5bsdg5VYxIJyxpsSvNsjF21a/AtKzVnsN1+2JEUu3x0+OASaKlx+2RkdppXSn
XVfXN42/8RjZANlGs9qLsC831XityXhN4JacyHt2M63aF9BywOFY286HNTgV6GmgGaGFYQzVFFea
xmiZY30CIMgNSN0G2bQZyuaG7BGkljFOHjUD5A0StCTN0R3ZC72NzjUr+KVBEi9T1Ow2sFp8xIp0
3YIneZf0+X91wj+pE6oCtYz/WZzwP5Jvdfy7MqG84r9MlHX3X+i5wdtjilaFNctxvZsoa7b+LyFU
XJB1U0eb4xdPDlv7lyFQg0CugtqGiSbEf+sSmpxCyoOzBksCFUnB/4snh2H/Lngz/z1gNWa5MIQ2
EUoyPohIOXY3pmmrip9T3fxVDaN/mpd1l65NUBSETfgNZTzwh030o8xaxHNZEj9AyCRVadug7at8
OQT98OAHOMS3bTqsXdPMn6qqo/IVkqSeU/5y47eNuWyT1NwG/lg8+WUhzq3p3GzMSgm7O5fsLcvp
w3tnBX+aVgzM5JOfIC8IddwIO/+M3I5XAxO9b+yiy89O0AQDvCnECeu+hEb9D31kW9fZyskjAJ07
yEsz3Xuu7LTdCF/pV8gfaq+JrV3Msmp/avFwHLW2/YImY7bqBoB1iR8nOHMYgLsQ03kSajcRUems
O6YMTJcKgiLVvfIsGq+Au+l9vjfJdrm5tyG0sq6pMJDG4CJqBfWpbx/wxkWKJSkROcnmTR37w1Ee
8qShHFOl/9bu6DG+1XmRlHyN9Jab9+N8iDknbxQ6/b5K+hb33Lm/+X5Vxio7gwRM7hPdR1JZ9YPf
U6IEdDOLgov0yNKZpUkQd+kxHn3r33e9ME2PWBgmeyJDbAqqzOnPVpYOZ7k39axZmIDr6DiflSea
Mve3mdkAlIlAjJEVRIJ98iAIdJ1/gHjrvBaUEij8fHE9TDKGXFvabjtcgoH4qh/t4oumhe4Sskx9
dKIWkDpQb7svyi+DbqFVBPt6I7v1ofrAVGM82pHV/3J56c+zk4EHJEsD02YM1cKD45TzSoFDD+b2
xfIU6oae1W2tTFV0QK9Xy9I9XpCi44kolRUUHOdqa7l7NeeNa0H6bzVxvLfDUEVTQ8cSY+4qN+00
uVcIJd0qTPu/7wENaCLCIZyvs2hmW7JBGg1p6bQjxTHwfH04Ibvc2+oQUj8oPqxc7IjMJJmErVaX
L/KonUSDfcN84uNxgLF3hc1GYx+TJLWxTaAgdO+ZVanOsgj5hPcr5Rlc7sFJ+7DfMLx/lBty19vK
VuxLmrXNY0uAdKyy8KEk+PjRafVlVIP0m1GESA4Vrv+Z7C/J1NzWr3oRzIoCWkqSuy8Q1/KHrYmg
3dFXC4VSU4PC8drTYfwENQ4HCswCWGBjeHvfULg4ZYl2+KVpPqk4pbk0Y99d30+ErDtvP/RhCP6+
du6YRnA/oyyB7aqT6iOqAZ9MuVIm4+VG6PzOSA2Dbp0T9HITehPJfsU4p+3QPFYiaU+qo7xf5IWR
v7chEC7GXBcnBB+yU5xu5UEYTSFJnbn9fTdAMeU0uvhM+5Xx95l+Ph0BpATdHXjDejQ0NK5qNbg4
kIChsIhzBHLrjHVZcGnmdpOltMpwi+1sNsaYEch+LTD39/Nprf4wUu0wdkFDPV6ojyxCxkdg6PP+
+6bXi61fj1DDylh7byPfTr7eqyCz0US1MDs1dvx6v6gJKsrtv98UMtjcG3z6FSU+g58xyG5OQjZT
ZdHqTRy9N8VtvYl6GDTyEEHD7OaOenrve2+HZ1ZvQP+yduGdPqQTzNMJUcVzH+nuMhjM9LuTrxSA
uG9qY5WUt9P47ICjPPfm37PCnzuYEdJhpv8HUTlN/TjJQt9E2NRCnsgie6B/nGTzGkxGQ8rwJ6KB
6GnzjZ8Go4LmbbqdtbETeOlzFVTRNQhGqSjQOgynfFvM32LrwFwddPPqt/xQWmfme3VmAVXzSdkW
kONZ2EMGBb4PzbPG4isVLGv2FGPeksmE8KpWWwTFv8U6TyirreGhGLONPJKbHoin1aaf3g8K1FeD
KbxBxlM+mQ2kRNV125M8WaT+bNBXVXt5qGLsUVuzvEHkZFeWOsrBmFjOFIkavaDncPMRCvtBbvU1
jlsNLGpobLIwthFIcE5p0FnLoo/UWxgJ2A+Y4x28ukPSJZ2KteWp2WcctKgMYcC1HRFqW0Uo3x7I
qIPp6TrxCKlNPNoOKwpGLaTChmg+7BLyT7CU5yPZzakTqPwFHz3Wtnh877ZvtRAjdkCkt9ypxXag
6L91m9D+bNrq1ar87s3zqSzwdE23ibXWEa020PTpkL95lx4SzVpLa3s1JQXhTxNbf1DQRGX6N0kr
waNgu8hFC9MxLQTppSDXL1KEdqQPaY5OJ+o3WDxDOokfOxyFHgx/HUc6rI2yg1MyNeXNmqXNRo9F
rREN6ScS5s3Jzlr41H40HI0S5J+CPsuR8UQ5Eou6Cy9VtBVi/d7xfkLuyTbZTx5+aLtf++HEP3W+
txFhAjwdqC2EeobNmDDPhYiVvWY63jbuRHdLFRQ9A6GI19Fun1wQzX9VkNmL2vC/t9SFqmzhGyai
FdA5TBvhjb7CRxtYEscBIQJMt7n1fVe2Wo1Zb/UgPL13nzvKdleHbheH+MT1Edm1EjDQvvDIFLmR
ARw1NtxXB0TsqOXez1DJtlpXFvvUtdKl5vbgGfR2WvcRCoF1B5spAUYOAnfeHZLyGmH6dZD9ZNPo
WTlMmohpLrZTpgbzbShj98RSL/005ZBRMEQA1oRRzQOlpPhBLTCpqPN5MSry+MHolPjBwYcRPQTI
WLJN9hNKqexSB8yEPJSb3imVQxuNr/cmMXTp2Z6MPXkylPiqXt/xKRF1y9j4DLpumQ6WdZQbYeBM
6oHLx86JCOF+Qu7Jtjpsq38+jcUGRWodhOyH6xpqWchy18Y3CgTVyXL9nygiaGA7WnhoCRpthh9+
0ia/fwrGfJ1GpvJYUG87FS6wOg0lhTfLFjvPd/QXe0rNTdD5yb7HQ+mJyeW77ACR4WdhmvWTa4bl
XoxC3RSKobxUrbMVRa+9uR7pT0N3+6sVO8WJ2WdayRPJ1s/irT/p6TITBhooaE2fY/gG59HSSeYi
Wbzva92/EBoHT6XX3MI8UM+lsIInyl4QI2zALfKk3HRKdUPuRT3Lo3uP0gi5fL7qv+8he+AO7L3f
o4l8RBL1VIdAXUKzdWLPObzvRrnmHBTDofWX3eE29WCCgfgG69JslWevQ92MZRwKGYGjPKsGJTbh
MBvIs1Y1oClKSjCIM+UROujWnHt12VRuf1n73t7l7X6VMdd/V5oUtspEh6YnCnwguizWtb8LqHpB
PIRKnGQ/Y93tbggJIJUReTXeVMGxi2dVhviihWmFeoffnaLG1j87bS4OTaScggSm+DJEjnMF2izf
yNnNAcR4qMcgOYQdhYQN3B3UyGwAgOSg+j+oHEpx7Lto3/znGwaJQkwvNYdB96PzAzgw0jrW4P1Q
+uhculmOtgrctsQxXmujaPdZDwDGMgzxGqmsWGdqMqgpM/xUgtubvEK8ovIY7hA9dNby0GvzH4lR
VzfDUZQH2/Sf3q+GTrQREPK38t7I2D/U6lmE2N30X8Nhqg9+WtRHtdJHlN/n3ffjBqEzuUexukg3
ZjHWxwYdMurm2OjleR5118Al0WcG0OVamIRol+5jx+wqRL5iB4U6sCRygwBgjwTQfAxCEmHbApGd
LqVgI2c/4UFcQG3mFYZOjdJqPuxdnMaeeId+yA4VbzdZOsV5hJRt7728ijf14NZfEtNZitCNv9V1
gOLXwBAHDUb/DAcLhey6MNZqZ/16KEbLX0SG8pTawgf5OWtCzXtyE+AVvnDwLtp8OIH8SXr4359e
63f9Zvnzs+Y1sIlwDBsz0g9atJrhj6o7RNaPrnYqC1FfKg8w/QGRq9cacctHFAPY2K5YBQjR4v/E
oTyRKJRFdTLv8sivkYoIfJCzFjx4xJn3yUJpdOchUmLvIa7w0lHb9LkDvwEbpvceRq2It6bvasg2
5rNwVdYb1Drg98srZMfJ918YsM2jvEK2Ay2c7yobEAhz5F3lkbxC3jXVAn15v0swCypEZgl8Zv7g
cGZE+TXc49I8YO6E/c/77nws9+SmdwLz0FvE/wu521LvVCvD3LUx7Pb//VfQpBnG728hiS+huYYg
nzHbIfw+iOhhloD4MBGGKGA3hl4ZX9MqeXSdMDnglxlf5WaWNL5GoLOWeYGzpGyTfeVe1djGutdc
CsbzFfcTQ9k3+y4YXz+0j0MVX4r+6UNzPH+67kenJh+D4/02slutRBhNJoby/umy7X0zQ2+BPCjv
n34/USvZtNOR7lrc2+ReVvvx2Wd9c2+/f5iiFbhqaMpRnpTtoWjSQ+DAfU1nD+0JYsphgjMNeUMe
f9yVHTxLo8PH3V8uC6iqa/CpP9xsPm6UAoBAobirthrss6VCk5F7NtaW8AHPZtQ+hYP/ZPiVgy9U
XS6cvoXzETSU3fU8cE7yjEUa8iQPR/JTFDxCcOURhHZXCfrPta69kMH2H8lAgR7MbTz4KBx8QZWu
RoMi1k6T72SfikQ/ynYW09Gmb0B4gy3RvujW46h31atFlmpfaJWykr3+4a5aVk5/EH3FmOj3mJ3p
w9WQoHJmvwgSunIh+EvMHuU5leJOT3+Q9OAXtjwwAm2rO+e4J8PvVfFRHuWRHqChqafJmoxrs5SN
v5zpIwRHkvIsm5pRxQNQYM9MCCp6qnDcT26GyXff92psOUHaeYsmQPlf7Rm39LjdhtrQXLSpdx7Q
CCX+se2la2fug2zKUBk+CBPMhsgc50GfN8U0O59ECqXM+VD2ixuU61TLakFL0tYjgJIyH6O0m+F6
pfUg7Oa9+0a2WQE6OQzRcO/ns7Y+y31+6HM//OW0GffjTnFZzFLk+Xj///Hj7rcq8To4wqv4p65u
09gHWOLAUYE/nnJEH09yLwzr5w6BkO2H9mHudm8zKiJgFwNAQhPyyPfrP/TrhQ/zvbdQxPz9Bnle
ziyeubH2M4DF/LXLXxrlHS1SZKhs2pegNcXRi3sBD5DM6eQe0YkBDgh7SZBjZOMMcYhUgxGa7/3u
V5B9e/CQ/dzem+6XyXsG6CR7T2R31ZPD34KOZtM/N7r5xZhT38BcwS5l4pvVRd2SJAJKNWQub4Of
rCsLmJMzOtMqGStWGG1pn4Ia5VMFfMEXl0SNXPZDkiqg9arJE1zOGOgSKO4sCpDXLr2r7k074JPF
s1LX/rVImi9gOMpnRDWKU4sw/QzpKJ/bMLD3aYyj8HvfFDnaCqX2dTyf7au9Yp/SMJ81KVvEnoYI
JJRqTdvCVMKnHowFy5nE/qG6XyAJoupeapQklBAteURk9sjyt+SdjXlGb6fHQiDHCmFf2ck2k8L8
bQyd9wtkE8n+dpMFJRJD1Egf5Z0833hwizw4yx4IKPAfJMW19r2yX1ouShcdZnUVXnAMgONgAjm3
sYPejVrJUp6RUm7k2fvIeD8RM7eYOnnpe1Mvb3IfUO+fdG+TvYEw/317b4fw3jyF+9PEPN64MAnk
vP5+PJ8ZNZOaBvXOe9N9+odd92/RgOx3Dw4+3O5+LV9B8venCa0P/hAsGL979BCymbCVTc0ElIxL
nDkX6351bFA0X7HzxDa++4ZytKo8wbAtjLsdhpTF4v3YDYPgVs9W40MEDPu90UH54zxMGKI0Y+ws
ggAm4qROKBqP5EbkJU2secsqx9+KtXNE4j5FhpWIHDVGK7rKNrmxEhdhSdg3sAU5Yc4bG6jdtoOI
PvZ/SCca/7bEQit+tqnAxMExqSx+EBY3QCJWbhTX30Xl73UrLE7AdvRNW0Y/h8qd1I1Z1sXpfdd3
XxrcVg7MDep3XwFiw7z1rAWGuvYG0z3Wrl2fCenFKq1ycPRxGRyxL8Q+FB4zStV4UVmIqISB6rxm
WpahmyRQt7ED9xV1km+FV1u3JPeTB9/1v5DW/4NxwVwD/UXXff51UcR3BUVuoakIIH4oT2pu7OiD
rsIZRLoHJdgBqnnsLaY4sG7ySFUd1IfIXCzxBgCOkFr5g6/x08qzaW9VB7DpyC66ttgAwQUO5E3e
cRhLoM3zXmH0106dSETNR1Q8LSgw867cmGiKWtOoHnrfxG+YstyhVLrqiEKcuu1g5F+DENyvTRbi
kxOA0G1djGzaCphYALiDzzVD/+RbbMikKke5J9smoUf71kYrZD75oZvs28adD0dxPg2pkHuFYXfx
x7D8TNhpbmwnzDZIZCrPzYjiayI8CK/zoTC0F0Vxzas8UvVVOUzNM/KCxq0tpwci0Gj3h4j9YxmZ
38nlgSQgUonmde1jshIbUygClam8hbj8bttM+WokXfYgNyDbEwo00Y0/0yWtgz7tOVSzXTta2UNo
RtlD1frpNTbTpaugIIeogG/dEN/qwg7Ccdt+M3vFu8p7afNdQbJQShDV5f4ZZshv6jDCyvvJdiWs
PvtatmpifXpoC/hxcQmztPVM7ZhHDR4FnqU/JlCwlmHf9d/6RtulSS7+Apq8zRLL+aYDqF/4pus/
jdHUbDotwy88BtHfVcCBhJVf7uUgRMf5Uw0t/rVEVFmPLvYAJ1kiQpGtPSda+Y8XhW2DTXPIBfZ8
gbyv4gwt0Kb8gluIliyLMf71E0wF3p0Jy7Ao8+YR+bv2XIWY98Rq8yibeClgTCPdtpaHoEnzDWkU
f8hX5WhbJ+FVP7O4yG+9EboPg+E89bxVr5UFHq2Fb89b1VqvZdCewbzjZZMGybWaoYtQ1KzXLh3C
tRidWQAP9Y4oTsIVmbv8KMZkY4FiOt83gWr9fVg1w2dMtMixPwUzepI89t8b3ROAKVvTRQrUR4cf
1NRKtskuY5Max6DGMThWyRVUUd6+6N8ruzNe1AZp5LSE9isP0YcZNpUxWhsgy8ZLRUgA1yzzL39f
k/uleNT8wNoGmCZcHKMUmL04yfcaYX61UL/CwFz0ltKdoKDkT9ZIekONsq/laI4rM1TEwe6b8TPg
hx2Qyuwr6uUa8PM43WNiCZQaGILsj7uxzdtZCEJKLnfNxXzxl8xgDCWR2/7JAEPT1Y8zIW+djf0U
c6Dr6M57FeqXxYfp9wUujlX+5tSs4SBRWVdt3pRTgMJPqkYb2dbD/qGYqOq7ymGeuPcLnKI/Qk48
lb3RHB2SP4vWHrTtbDz40iErEHVo7EUuXINedfyTyL3xYIzZHquU6paZFhNSZu3tIKxvsqkROPp0
JsTue5s8YUJCndSkO3seV5aVC9ItzbWNqeosBlMD2AXlgv6oBY6g8AyORB76PmJfzOljf3zfla2W
Vet4zP8nX+e13LbShdknQhVyuBUp5iBS2TcoR+Sc8fSzuuljnuP5Z25Q6ADIlkige+9vr0/M/1dv
WZLzieNxKwdaMXqbLa6mzB5yrg9NAIkkgVLFL5/NMYw2TUIhLiFg9RrUNoK62WkXVgzsLm6K8CAP
AOPCA64HFaUtJthNMSD75JkrRv+ffUYyJHvffrnPklPJkYF4VHtvGZYNvldl5zwqSgW5xoRO8oD1
pL61xN4LHJt3sct21fgaEhXRNeE0cFaoesCU173IrqbP0x2JCUTouh8/Yd3Ea5+NKBUz0yewrGBj
AipfdaU9fcJf3+ssIF/8NDFJ+wEwl9P4w0BShDAA5NI3rhRrXmU/apjhsZ6cYCubOnu6eM4+rdhF
ttY9UGyc7GOqQh/6CX4FOt7wpddIwHvt860nzHCXh9O8C+3aglyclfvQavf62NX8CTgoJn+bNBxi
4Op2/dyEgbqD0dkgU2UUER/qBnUqtwoLh+UUB9EJmUq9a8a0WLd50l11gexni+5/Gyrq9lrT/2nb
1Tsp6fqdIn6L6iguqkKF0tVAUtujLgf5k7A1hNCQUzDALvF2wA/cRL9O21B9f13GFHwTw8a4TbdM
lyyUtwnMNlHXZQD9BCzCRuZ28p6Mo4XOaS0TP2qWD0K0v3NR5byziEgX4+ylRx/q2zMh3FMuQheB
n1uPSauMS3PGB8AaZ+cpNKkX1ixcrUSrKqnllWcusHXcGu2Tm0ZkJdxxlaiTj7BaPHhFmcMG045P
+dy1ctBotwHZprhsOU+lvv/r+Uw10nXogFNmcVTyjsowWvOK4eJQDLYM8GN6pVIdkHSShZ8mpAsn
UcvvYzHtehcjIEqcL/hYIVfGQYKf1vsneXArOzvEvv2oOr0FeFQMKIrln4pc+4hmg2S2HFA6T8c8
vV97uace/Gnm4GbaQTbdNp07tA20qSxvNpVTPt3mia7bqGzz9VBvl8h5fMSe5K3GJj1HQBKWWhib
izlW+2d50FjoI/u62gUZKD+uqPGyk3otx4IiLI6l1r/KVufn/XNVx98sWEgLzSDoWbqWf5YHr4qR
/iNDebz3dXainCFvrwIoZ4d7v5M4Ytfa/+QnUTuJbN7BW0DNcLG1tJXslJPVnHLgOs5PiYMJCkKQ
9GMyvE1rZeS+CCo/Icb+JrvjyEzWSdbCKRSzej7owDvC6GznvvuCjScoGfpb18GMJUVuiolS+gFJ
WFtMCTRAVwvY6NqF9qVQKCorSh4E+Th5T2UOl5sIav3VT0jDI98BfGLryBaMweff2w8rc+ojUdfS
7uUhgZpYCqzT7/aozNCBB5xYMLpv95kcDkD07xNbB5tQOum2S3XlsYqV/MnxKGVraiX60c4LB0ua
7+R4QT9RKX0u4sYms9rxDktSgPfZeJEzI10F4O65r5Y2TXiv+unOC1HC/udeAUwvgunlE0Y+2n5I
NQwj5Kk5JmBj5OloRuuy7AJsMVxtb/ffO4e/TOPZ/dYJ7Oq1yrRWlKFFm55N4ysgX1DyvEFWLFvr
12Jy+UWKskw56mUD733fUpdy1HHrZNvYFJnIZpPxSDM16tNlM+zV/ND1rFNkM+cP5qSmfQ3mijrn
vA9/eh7qLH+gMlf1Cda4rvMl9nNk3ZqbP88NZjaWr/l8N/pip7hhsBm0BbRaLU0Q9k8lDB6v0F/g
JVD45ZTTV+wO9h31V18S3dwS0wxe7CZ0n2ZjemRHFjf4kySfvt1kRx0w1gslYv2j1eHeVuRmviUF
O+0LizfMlB3kAW9pZEF/mp3mZIdBHO59im+PjyilCX61ARiCHHE18s69PBD5bvdmGJPqAkRDQgsD
hrVSm93GIGBwlofCy6Jtn7df713yDO6gtjKjQtsoWdYuI9OYvmS6d0aIk7y0+DTuZX8g+mNVOSvJ
9DxSrLAfkOwsa2wiFuEUFicCysVJnqlOXZzSfvo9Oomm7JOjXooUZvBrXFWasFzok2qdDHukcpGU
1wIkTPWtp2B1Lu3scwq6etXoGbTastKfSyP4qs+sgJGLbkKvpehziuuTPNOJ9y3ZZGPYoLMRETCX
3yOuHZPOC/BulRPvA/LiqbEq6rWp0JEDsu92B0uPnh2WaGtTbw4erzEUutEZfR056wpulWxOTTDc
mj6herjQ5WGoR0A0VMfv23KoiAg5ydNc9gMRaJV/OttliP9j99S0TrxMNOo5yyg2XnPXElCfzHqo
/9tUaht08ERYL/vquwAE4C8bL6peRJ+9AXw3w1DkYrapLdTuJoRgtdl73RStMV8oL8g1jMVc2QTA
o7BY881Nz71nvuVRrm4N0ZJdUR6k59TpYigNcb3Chlc1+bUwnIVJ9ehSgLsY6+rolnZ41YZ+Xre2
A+goR9sbwhPMZptCuKh3DqWaFniJVf1n66SgB7poPEa6PT+3unn0cO361PEiWo0QGnE143L0O8Dz
KNqrlHgtE/cEKNydTNbLgwM//taUA4XM8N/nmKkfLnML0xTomc865Ns+7dv3lO/nPkNuhflk2L7H
BtAvKDzYRYhR/pQU2FWDw9KTURWWV25k7ovZVv4TXjEoXSf1WEBPRopV+E+kZWPKaslfi5bskoc8
/5xG2zibCAWfZsUrt0nqPalJHi2htxVbv2qaNz2zwG9lNQwC0Uz18Ws74TQmW7mvUwtfxVfZopwl
cMbuWc2ovourammUtn1opsE+iBxd/1CJU9mWh2gAKgE3I4VP/c9EOfBXs3MKA20Y9cr/nfa/5v6v
e7YVOVCVwnTWIal17nSA50ZNHVdEYCV5TFk3LyIzzjCKeZ/szv7R9nytTCOCfFY15ypKlU+q9+vF
bBjBdRCf1n5Qp/2UlkTe4eastElNNv5InHvUcgqGAPMua54iIBDjcx0o5Yvsj0LQULI/19KzxXLo
qvdf2ywKnyrcYh9KuKHfWgtUfDwGbzC2WKzn7MGayZ3ecA/bywmKDR0/0szxHE2xdrBnKrnNKGi+
UQP6MKJN+5IptvlYx26x08J0uMLro5Jb3NuN4x+BnpXPY9AYWxN+86rhM/4JUHkhJxi1AmyjnUuS
kaZzKg1E1bm4ckhNgF7Ul5LapLo4RgsuBeHyIPXfUiouz+4Df837qyknV7hmYXw0Bsv7reTZX/e7
/wwofRgI6nO5jGw1WVnFNG6aamo/Xaxv+i750tgGElhKCBENuAk2kNTrAwclFmrMaDiq6lFOA+Zy
8AiivGCmGO1yQ1Efonaq9+Pg1PuIMsf9vdmLvsRV4PbKYdm+Tfxzyb2vhDn0UCS1j6MA190H5A3D
FnhOjWUw5fMAShKDT4HuaS9w3ii6t/IjJcnaSz2JoscBIkSr+AYF0LyyhCFX5ixkQIlfj7W07Mj/
V8jJFYTuiApUGUFyPSJvcRO93yJI9wtu7VgJ9o2YrM7QgPlKhzswoAsyfBAcIn3+fSb6FDOufpkG
9VbR5B0M22FbIg6yeT8UAcL3Vvt57/lr1myO1mLGhwaZW4fJXdFcE6GNm9ASIedrgfOKptYqJovL
xFt6Q56/2LWbo7tSPmPcgx4qg9rmqEi1I3W5KiXVXv6ZVnBoE9/+MY3OmwED8Q0zcevRrBt9H2eO
euwiSuWbFEYN4DRlpzsZCm1fEOoNWznbZv/7MJqmiw+NDc5ES4MnOdAqQ3tWO+xtmQXPxHdg89cD
JvHtrqGyLsf+5sEI1OQntMUy9NJffRT+jFSX7JYC2g55+3wMScbt6nkAoO0O5RVpIlVgvKC/pWPK
DC5ijfTUlp79oTZmvPTgYZ07GyE5sJhHLapXGHg3yxBzwG9Vv5KK56hyHdATVXSyhapPoywH2E1x
MZUUoKCZ69/aWTkDKPZfIaiba0s1Wb8mWv1quv61ye3yy+hYr7OaFVcn6fOr6rgsFCojXcumHFDq
hsLovj/JLsXBBozk91NrvLNbRveglT+0pHmH+0exi9O0K8MLxh1+KPOZreG4iKMx/24We3dOqh9Z
T4ln62nJJfWVass/vVl7JMxfwjbGN1tMwRFqbbTa8Ekph70MKsfH4ll3DwOvu2XXQ7KFbb2RP5eA
OB9U1qhAGWr7scGL4zTa8+9DgbxrnwU95RT/9HvuSAF2H6Pwr9g2Le6T73OmgXRBMWnCRdG6RL4a
r+OxCt9Y6qnLcsTl9NZ0BWQ15D8hm7MGAz3203knm1ZiqLjuqN6eYFr4ZgmfIDyqamxXuVXU+h8E
pB34hbgdsA0+laPTPd1uRKI9yILkKi/UID34Q4vrNNCO23s7I4U1JAo8AvHSln3dEJM1rYVH4z9d
sh+R3FARTW7tYMuGL26vZt2Fa+SaX7W2Rz6KB0yF8eT8HeHwvOnUJjsXFV+UqjBIvk4addPUev+Y
SDLrU4FopTKaU0ck+UuUY6GnzlV39X2xEVSQ2tpUm+/xZYvXJViTC1F1FVhcElM/6vpLG5epRVSh
tS49K77Kg9elWxUl1OnWihritLaytec0uU1whdmkEfeQySl5DTp9p1jJeJQHHwwTEFvRnryPfo5X
cxP4b4XvhPuhoajMTGbvLdInb6XnTrjSRdMbfAcreY0KUNGsjfRHmZsu9BEutVKKU3H5eSHwUV6N
FOi2mGS7pX4ojQTKsGgWgZ1uQPoGj2qLWYDJ0mQezPpAobynrabSqR5Hnk7C/cXV2BVGzUGNC6rS
5FDhFdqDnI/lAX+CbIImHqQZdc0shM5a5/a72MguslVYQXv+b7+qDxMcJTFXT9NBzjVCvblNQ7P6
r3vIftk1RtNwIFT1WoA7kJshslj6Y9+RQ3f0LHoHPHvrz4Cq4J9R1FtP9P93vuzv66J4qQO2HLbh
77seCoo80zPk5XpKrY6SECwfJ2XeFBXws9vnVqw8LZPkxjxUe9nlUvX8JD+ytb9ryfBtq7JSatIr
w/t9jfi/lnxQOH6WjRayLvrPevI+t0sGjdgzZgKN/UHQZPgkAt5vfIv6aEc0Q2xiiI+yEMLL4Rg0
pHpkv5HATVDrmXcb/oMvPet8rDvyQDdecWKOKHIzqS7JVOUz0ZUvtd9bF8MzEhwDajYCot92Wcix
NS8JaHk9dgK9vRuwUNjx0SPQ/aduo9Ewz8BisN0EorSD9YaCBzP4btGStR9lrNYrwHnjUvZljqU/
zqBCHrUKg4m61p8w6rOeY1whMVWsqzW/XuuZoLm6r6CxPASlYj7LKX8uAP4fslWOkWji4fAy6s3j
jKHPBboU9R/wpynojl9iZZhh1jm73p4J2+FlBNTDyXzKjLKn0YKQj85hl6dpu+8D+4H1Q3uchBxP
HnSx8Uos58Mf+mYru2KxQQvFgXr2fIHiMyFBQwpPmXFumZVg8pZ50Wk7wx+Pt6aMFZpJeYxKW9/J
Vj3rPFBdCvbJE65ZBPnP8oCk890Y7YqyAs9/nhNtfmTxDqlbNDufFYtZKl/MpHUgX5TlitXV9CTn
FpHnLeK5U253wx2DuLMTg3eMKuUZqpD+PH8fB9Wu4csVKuSKqN+N7WCtvNqzqSJ/y9Hn/FJ9alU8
q/0A0YIbTQ4IOGrMpR5j/bCIEuzpe9M+qVrcXOrcrC8w425deQ4gRM5ox9Y5yUE5TVwEznRHbUe5
YY+HhI5yYPfg2EWIQ7UWPau1WmxY0MyI64TQQw7fZlbaPC+pq28W/7pSTgLB8iMZOmUxEla71o1x
yUxz+phVtvqEj/qVbFIv8CXl4fXURPNtltYSU3NbZOcRG0VxYE3Dh3HuEQ7/6csDcMhkSCvKGFvs
alX4pr2KthfbLl6EOCb4ox3uZVMe5iLISStBvqvwIofhIiZqKezrlTxN0ODYC3kqr2xX5DdLnH7t
apPiD34NqpD6W9PpfyCN4kTvv6mpihigNppz68NuCTReT/5gIy3slS+kJvofeqzv/ES7ZKmq7rIg
64J111uk0COy/S4U6SOxOhZUPVxYY8ChUK8B9vdUMGQpsBZw4MYrdORDIlpybKDiRo6pYqYYK+tE
u43939fJMU1ooP9cZ3rQ7fowCRcNjnILY8zJqE1+t0VlPqx5DZTPheE1D4WQM9l4oJrEBGNbYCwi
89uALgogaaY/KXNd7IekKh419DBfKtZm5Wx86wLxJ1eJZUDATU7ITPWFHNBAjtoaO6Z64EtTN6Gx
i6yWD2jl8CoU907j4TwGSvQW4gC21get2OCMrRwQMeHXEJjWLq4ya9ek/e+z0S42vjIAOQQdjPBH
TLmPyrP7ZdB7VOrJ/PjEch3vAsP+CBx9WpfwO9ejl/ofY6Y9hLmZfeU1haOzliU7m8fzC7+mJ5sH
30MQ+jipx3P/4tch4rSkU1fepPQvSpyMRM4bfHzEaK/iJlgRZTByx2+JgYHT7IzkalFe+0KdPIFg
1Zz39zs1QPNWhbiU+VjoGvUeTmZ3yDzPWAR9rABrFc3G4Y8vDr1rg+KXp7eJojNR4jeNT9L6Pk+e
VXNwQW1HqX1Zv/HYb37VIuZAZcMPlrw9oH4vfSltJ0BA25WHZsSr0owAsJTKeEpqZ7z00MMvI7wq
BXTgUXbJA+yHhQ6s5CxbRLDHy21UXhDWrBB6tV3c71F7PL7Tatzd7xGZ7rT3wvpNdmU8Sk5aOSAS
EqXACNSdfS/KhVtxuDczJXiPIGhAlhYVxXIAXb/arkxRPSzb8tAkfkKxUgUbiBv8fdd/teMouFa6
6VKQbmUbDQ3dUnMU9c3UkWHY4NTWOA5qbz2mWkhvRmtXzVq6nURwPdBRKoV5VKzSPMxeQzxp1lgk
acvQztPXOK/0rR3WzWIC+v2KI2h4sHOjxnVANEOqlHSveJWtSkG961VYnEqWZh0b1V6e3Q9K5JIi
ke2YXJZ7m9kEXbWPW8A8Udlpj7bS4bFoZQ8ZwJTXqImbXQ3FfSGbsW2l+1zPrYdKzcbXIpxQBZkm
9aBisgMdCLtzgLCpbQ2vQ+RaR5AS33PRygl3nOJ4epNj2BYYZy8qn+SFSeAb8MbDvRxLzci6VI6y
kmNFWTpXDN8xnOYuXs4br81/yiH4pMmrxtMowLQKC5dN7mTmi5yXT8Jnmoio/NmgfZek2aHjdA2M
hs7OX/1BmO0J7HCWF69zSHwSYtpJjrkC9K/HY3KQg3zNM+GYHe/kqOJExdJkRb2RzaIXnoGYyqzM
GHPIunT3uV9Gx/K/h2la9uqgHWT33NXA9G1z/j0t1qifAuGw7IJIh9InLlVjhTnYcM8b6JKX3015
oRyXV8ddrK780ARsXcJnKO1B3bEcIObEKxtJj5UaB6NzxwXsMvwxfcPjTyU6h6qGLXmb5EYoqdWZ
4OKgz8f7YR4D9ajHuIGj8NtqoiUHZX8yEf+mQtyr18MM8lB25hpV7A/3ScTPI8iinVjQKL/6EnUb
KV+UuoOWLIvRTrFw4hAGCMP7m/ZRHt2uzW5DUCyv0QSd/V9z5KmixNkBmirf12k8Jw4QKj0Kyl1l
xs1bVPF2Hz0rIB5Ds9ar65zgni1bZpcuZ6Ofnlm9sNUoDkmA28hQV8XS10mQR7NiiCeWeQmrZFpN
URYsAUSGwIl8lFpGXxQrGFUSV0amPVDJm93aWu2dw8ydD5mpmxd5H7fkBZ4bT7O4XxFH7cnCI08O
yS4KruYd/jq/ZNetf05hloQgc+Q/Qvb1Lg6Ybh9gaN3Dlda8wWTVxDMymYPmHMA6SvDeOgq687kW
B9mvgKAINdU4yqkmtHdo+87vvvs0edWfubI/c6fqoOl87rsymr74PkADrVA/RlCxm7Hz2lVMbZ/s
D3x7/nDrud1YatWtPLOKHliohAeziodFW1UYNmd9f52cbLiG2iZ0W/Mie1ih6BvinMqDM+Pdtohz
+K+KazVbJXD6q4mI70kgt2+jCIIoPopCfObF7cIs+dkjJV7amA+9dWO1HcEkX4wuTSgstClc4UGh
ZZH7Gn6VnU3kds9175B84YJ8JFxR2C14TC6wWe+fPWV6l2MB4dqjrsOa79pIv7q99RbM9Q/dL/Bm
rAL7uQStqbQeZtK986pg4nU0xZidNs7CTYp2I6f2rjGvgZU0PCwYzWbfO/y5jz418j5xwnp1iCgd
bjT9bIidUSV2S2Vu4DYzGEfZCtSWWFCL+Y1SsFnyIr8+iflysBDz1cb6ez7x2+FRDvrQ+QS46uxk
IaIlyO4Pszu6O7vEzaocSvPKS8q8givA4n7yim1bh9Y11/TgPJUA1MWgnBZqo7lsAsLx96us4bmg
WO0ir9FLo1vPyYSP1p+LRq2+gs+Oj/IaXyncnSt+sClm/PWDZTOI40NSR6+23Wvn2gJYriah/wYu
5ZcH3vVniGWMYqRUXlN5rLn6/NlGQYdaxUB8xGtmVdXWvE8Kn8CawiaoQCF5iZypXQyOa735ZbYJ
cmiL1Zg9N+JQBwM1J5gXrPMCbwTPZSGhR9ZBtuQMp2qcB8+D+iavwgw8PtST980xHbz9BgcHcFTJ
2GWbDobBjlk+6EmYnHp31KF+9mcUEaP6UMsjkO7gqKmfcsati9JLiLTiioosE8o4da+JLtlvz2xO
8rgal2rR9efCaNiCpEn1OTdGjd+zNu2axvDfh/rFzfTyE0sM/Ab6tnu0oqQiBplSFJPMDY9QoLGV
V5aCZlleTR+bWWD65Vb2GTgZXimWjDs3uFIAWFx9grCoO4r+QY7JWSWgBwozqqM19MbZEAcrx6Bj
sNp4JfsaLTHOwCSMsxM6FzYu+u7eVRmdeYq0i96wLniQl5dIxfnCZ5CVE0pqfsx2Yh3kQXE9Ql3y
tOgrTgso8suM3RE+M/9Masbu93TyvaC4/zTDoNuOZGa32K9957nxcwTWQ9wTZKXmhxHf4KJ/puDX
IZ2v+l9zmGyabii/rN5bKYFafZtsG2Znm1nPU5h4j7Pi2IfYaLRdBE9JyKqDC8iFXWwF6LSspYHr
zGeYZu4KFuS41kRTIXkHJcl6dw3f2ca9FjxCj9SfixAkRTr7xsaCvvfuBfkrJYbWkz7m8ctMdlV2
N0kYYwyQjwvZDDCtXWY9TpD/v4uMMskX1lyj3iI4XUJCtkNLX5Zta/BtmIJzgFESjfKDfeWnqaKq
6U0LbnPlH2R3rVGXMNU1fLYorT7yBEdGXHZtEsxj9EYm5nb1iEvCimd695S62W4kGfNJKAaCBzqh
VVpOwacxhU9Q9gUBo43OhPErkDr0Q7vRlnwxRHAzCD8rKLixVX6EoLRZaODKFBa4SkM90h7RWx7g
bPvPPTvGY6/pUAVFdrseCAFNvRFjtV0nL7wP9jLNXUdhv5rd1lrL5Dj1bYuBLA/OQSF0+RIPXjnN
oPqHurc6P+PwoV2myfqQt60wQoPbGiBlEj+le3Q7v/rEaWvYOnYbP8rMej/7n2S2B2KfTcMTdQbw
K1Lsc6lESwt1wLaZvlm9GgPdN6bnOAmNTUlusliHuhtucmqeDrNFHiHpYCerbWhS1tD27antKWEY
42FPcFXDZujWV0THFidAuPMsHcy+X7EeTraKPSn7ugQu3AyZ9xJVk3IGMX2QrcQw5xfBPBFDbj90
+6LIWhG2oJqIEr1DUZOnjzrqF33NVPl0FeFH5nrfy95Sfvh+syBZgUNKy0LHHerpO5wR4WgwWG+w
YyIhMKqQ5o49Fl5j/Twr4wRKqwI5IZo9lclPnoolmyZQxaaBWjOnYOExNHz/VOoC94u0igf5NRoH
GkNWLRMDyIEcU8JyPGKGRJEmg2GTMCPRfkD7TQ4JJQUrfi5JrcRoF2XP/mKuMvNcdpCPpQhMH6tf
uTpl8ANIqkFV7rFgQhym9eMqZ9P/rtVNuYGRiOZtNOzPuiDk2jRf+RaPjzBasfZMk1+6H07UxeD8
A8sBZmgDcDKPoRsr2ujs5IHyDVSY8pSJnBYTfnSVOPw9/q+p9+uNtoNQfm/Ly2/NuiVeUOX6xe2I
G41l0n91VGQhjloIMIFbwZZAqB2eI08Jv+oBhlZVb3ovdUXFN0oYFbY02XiPilkIbHWzV+IGyq1q
p7s6s/wLyKl+HXohK+ax9S+yb+hyZcFn2Vj1uUpgOO35HGLkvcrLuVp3SJ4/ptr+6kJYeqopYXjO
M2Md8oBgt9rNi2S2USLz3LMfu5EgESqG7uDrzeAepxIZgxcOS2siAZmj/bi2iCQ2aqgX+FDZyjUc
+A6VrJtejURz+dY0Gbk1v36fyxF+s20lR0s0FU95qLDPeQX5g8S0d66yu80BkSdlFi591grvvON9
RPlGj20xF7me9YuyXO8kB2WXbLbFsDep+H8dx2HeeEPiPgIZ1T6JiB2xiLOe9VwLjk6I2/noOg+F
2sdC5MAP17V41RWj96iLJhq7GmBonlCMSpPCBGWn+GTCAVxFr0ZUBictJK6vWJ95Eb6r1mS9NE2u
r9CKFY8Nv4AXwxdKWgcLgr5RrBeX5MTJLOPXdGg8nJuGcaXUxqGzgM70QuGZA6hB4Bsn+0mIRKFJ
Bds5VRPUA4zKeTGA0JoF4EW2hgmrPjtDculW3gWRMAaUeWs/hWT8+dw243dA02wv8uyLb8Yh5HQ8
QmrdVU9daekLOaOEKqcU8Xegy8qiwSfs5M+oOpza0ZezB7ap6XD3VeaTXUUHv27yDyfGnSyE+bqz
DD/7GDCSHXgNvXaO3Z+GMiSHwC/iA4NP/5GVqL426gkb+YD4CNCv4GHWkLjA/n1MKz7mkU6Zm2Ma
yilG2bkbS14zfP+tFz3A48OoyvJipmG8yQxFOXp4RN0OalpdLZgc23t/i/IyNcd2O+UDdGY+Y5/K
XJw7NM6//CxZ1raafs8jInp2jdiJqstk1XfsE9VRHfb2zA9W9cy+tqXu43fhB9+cUl/FujX9MgJ/
NxGN+YI9b71Qp8A7WFaMgUSCUwheHPVbZOTxDjTPtJDNOrTtNZoVsnRiVE8gcoSZb63Qp9VvJG6L
paM57mYSo7Yu3YKqai9HWQxRt9zyl1AITrzNugb/rEwu8k4l5HC7aIYXZDrTy2QUQvHGDzD0fOOX
hX3uxvErgq7ul+9uTbVtfpIMxrEv0cpX3Pe6x2aCrJxpBPetMIOFTJz3oiKXXEyhVXxN3HpDjV77
K6us7UCg5UscBvUC/975kugRRd0Kxlp5GcJIVsEwz36nvxoiVetSrPrT7has/9pfPAJ+ZHaivrVp
6iAm8Ao+cdTEpxTfrkfIDU+WhwJYj52V1fB7RMbf75T8BdGoFm0rp6330GoaYlqTE5MiMZN6Lw9y
6N609QhRlQu37F/X5ClVFVrlKRteH8WpFocGzclSq4d+CXmyOBFfQsImh7XGhYH7ZyRiT8eKnTly
lKqWV4+dRDtuC5d38e2AuzerowH/9iFFryoGhspHmJE3+ifALH/byWYdxxioAuiVU7B0M8Fj+j3J
Fy3akxGviwd5OgWaOMU8ZV34/ek2UvV+tO97vwpX8vRf80P3PBFguXhms4qIjrxjGJ0fySkiKRPN
qA2ajWHwcND8PnhXO91YEjSZN3KUN3WF92I3HOUoSXXIXYr6bE1V9SxuObaa8iZvGXVz+yCb8pYD
2a+lbAYsb263lE3oEGvLrKCZq7m6a1qiVQHlWEDK1Ojh3ifPBsefdxZCz+w2Ijv/mvO/+liwbBqv
PZLhMYEJvLYYhz6NRu8+dYHjPrnUcqV2MR/u/eY46jDp0UzIGexv3adUqBJbIrFkqP65VK/51eg2
nsBy3rgzDZKyPJ+T9RB27rEWZ5ob/z6TfWyVfo/+Ne9/jSJKcG/3K9Lg6ENzTRLd2bUj9YSQiKiQ
dT3TNBfy1DRnVh3y9DZBziWZh2OVi4eSbMpDLa+Xp/+6iHSJg4kE3jpT6GQUCij1JuoR6mZpHTzN
WRBQs6GxrKyR6VS5R/Lxz8CUOMGJ8vmFnHbv9xIYszwvkNsTqnYf5HBr6kdUxcP+Pk+J9WjXRNPH
aFnOtvU9deU06rjThSk59pA5qDTRnt0URzu18DFJ+jNuljnjcqrsvM2/tXUz0NEFIgKF+vQQq+fc
zXGLLOz6UU1zPHmjaHjWtfZD9uOx82BN09hgyJuzzEv1ILhkjaY85RjrPfJhb5d1YyssO0Kj2ZB6
VKHVjUBn56q196gsb7PlJSwuvXNSvsgGuT+uGnA39khxHWWfPBgp2mIkvDxVhAFW7zYieCqqZB+G
JjcJ8iQe36xc2fVDQmlqML36RtZeSlWvLmmZvJllOX3ATIBOuKrCUn1tX2vf6V8bvzc415O+f5Va
59/ntgF4MgvmM2XaeDzahb7CsU5nfwUoCsnSz9ronIMepeNLVKPQDFV2T1Hsjy8sdYNNxwp8KUeV
pkiPzex9k4NpZWgskfboErCPjLAp17ANM6YeRaNZeUd5yDqS3PiRTXh+Kl78cGvfx+WZU3Ub1Uz1
XYcbZ7dulchfljnRVS8u+73VE6t48H2l28u2Izrl2V99bqpTSk9kkoUYxgHAXtD7uEZ0aHsnOHfu
8PtgOeCCMUKpVn8NUDAA56py1Yf7APG94JwJayo+L4u/+uU9/bB4nmB1bGVrtPXhUPsEkkVtkKz2
mbWh2FpmQa3WP2U/st9ik0Yp2r2QiDlbg3n3rtuZS/XQ/XayT97zz1zZ9dfd9TDYa3bVbMxxThSq
mYF1WH638ZIsLqlE6CbSdP+Hs7NYtlzX2uwTOcIM3cUMG3Nnx5FoZsv09DWslSf3/U/dqqiojsIC
a6Ftac4PEL/fd24yH1KXRzlKqfhhRCd82bn7zF6JSHiZF1OfAjSExpXWKeXFHn2Uh7Uo11axEueA
7udek/VD36EMP/FHAavMp6vH6H3U+RvlJpZvspr7VoHzAog0cMPxu6HFv/QZ2iQ7E+uJq8R5ZYx/
I8F4w0glegfL6B3sDjlDOQgLwZrbFc6bssplnS7BQzZHOXgI/XNNOvru2jb5NP4TsrnJrBpZWjt6
vCndZC+nfH1AH8r8A8/m5CYhDaxRmjstMHjS2yfSAQz6v1oK7SNOuuQGWLh54CX+z/M8XqexvnzO
0WOk5kNXPoh8BFNAoDk81qo/2hhYK0DD5gJmY7vKp5T7RF4K6IqKiE8ZhNWTPGpl4zTZbM71NmTn
Ng+S/VGjt3/GP0bJE5KMjDpSZ0Bz/zWJ7H6cFDthchKHgh3RMfFEs+2E90KAVzmG5mDVZ3kY9XkA
w4rGkQuSmwakBtB+TgfGDqIj/4PIJxoS+8oxIjqyKPLL4P1sXT9ezWHEciGTjjIT+d+TkrILQECF
KxaFYoSbtq/zA2bjCKRAUK30GU1asz9/KLA96n+7G7VX+svf6hChU72Q2mwa+kfNKsUkvq+s5Dho
cRtgVvWPkltrjI8XiC2yLJe/1ccMKBhhkaRmPaTOqb9rH7ZlGXdZ1LYuzrEZArcPuXthf6fsI6fO
+O2Ecc+b1LwnVQBjRPHV5Webxz141SQOidd5KtlROLW/GHUyjJ9tqmp/8ZKpPcqZZDv31VUDfhwa
EWcaWhHfFAcDk/n1ZFPtmjnpWfEkz4kdCLddq+8j9liQ98vhZLTcr3Cy7lihYj+TI9gheOE+plRr
i2TXPGD0g5VSxsMhmE8s5SB56AckHrXYbdafC7F6Xtl9Vv8fFmz/9yFN0syeTEjfDx0bnwl8QyCC
+uoDZ0ZteC7s/haM1nAQPOYtgGm0VYXzRgTW3Muak9T1NTe06up41c/BqkBV/22SI0YdP3mBou9u
tJAiTrpSOaOyGmG23I3v6QSdchB++zT0GfYspeKfvbbTdqbWpAcdAedTg9H01ija+oZZYL+Ksyh7
nSZsMc3Oct9SMXRHReCUsyBB4gLTpAiyITuV1VHLI++k+wGdSAX/6ZQjdH2MT6YeLlQ2xmpqxbdi
TizGUexcXLtby5osFO4Ch9Rof3ZjkMTAUKN+W3pVA2PBt1eNnZqHJoBsHkShsjXHyX3plJpNa64f
WwtMISntmxddcHZMkH+kSHga31ukezPXaa+y9mjHdJS9oHIiAYFnS5E3X307sg5yBFaw6d1FfBk7
2d7amU6gBksIGkASmjrcfs6uZgiB9jmJ88+2oklxiTHSbCWnkROKSoxb0up8ovlNWXMx5EmL1XCI
U5h8C55qsDawtRezmU2TbJQpzmHbbT/fs7CN/FYQPv2fn64fRgRkMkDz89uWw9Fhf3y6z6a/n/Dz
HcSmS0okDuzd4yVzthsAVVg+fL5m7Dgo8ORk4D5ftYsUrIMtMLZyejlhHeV/PuHj24pCF6nf+dM9
5tatgPUOn06OlvPLT9ggnPb5Jvv5E2bt4/d7fC19CQk8Gf58Onm26lgHJXBBRc1fhDy7yPKvsV5b
h8/pHdKOi6HG+g8YXvUM7mjmu6rlubSF+0Sq7LnRHe8D8g0ae7kPwFLzq/dCy5elrWSXQvfMtTdh
JdA6xZUbk/Wc60TkwsnnLhMlZD1TUz8pmvFNdsqiAoxhWN74GF93kOZbAqAbmQ/t41Cc3DL5+Tne
04gf8sxnwemqGB8qrPWqWaY9G4ZVE7vaUxgU+hMaWid3aPFpn2tj5fSHMOarlZ1ymO0jWc9qO0QH
kyG4VSNH4SJ5PM8hC70th3XWOeV/tPlJs/Fsp7k+XmWMG2L+vr6QLyPPas0IVxAcLw+yOmhjcwHc
/KjJs4YWOaPKrpAj/ft+Q70HfaC5N9kUI/iwQ0yiwGiT9ybb0Az/Xahpg5subzBt4/Ds6M2jTzah
7U4cdEhCsn3/nGR8JEEnHl8JYP9yq8YZMH7j6+CdDT/PL42iQWAdg+gqj6w0gzrV1+VOVh0rRcm9
0kEgRGYbr/412kvUYV/DdvycQI6QBa/g5+OfV/hsthPsxry/r/DZkVYYrctXKSChoB/Pekjt0EhW
w2wNlJnQNouOjW4pBpT6INmznEfMevKGI1ln3GXrurp4HlYJA46xdwN0wYp8jv2ihG6w7Ix8+GI1
PXbtgzF+j4v2XLud/9ubyNXk4cCasCOrzNIMk2hXBz6lhj8cU/vVOoHyJcw8Fz0ykb/q8HpWGfqq
d6hLbE0NA2PQPsNvPuyco6N07t7L3Xo/KPxzjcKRNiysvDT/BxfXeAKqVYpFI0uNJX9rdNle9gyG
NzOOcnLJC73LxtOj1cFwaeBBsAZRkfMTtPzK+TJqWuL9ipZuhMbyZFnlczpbu+dJYz5V6A9to6bc
R7UWETP1gqvqgQcBX6wgQNmly0TP2vPU2OpTrDavst3F/HmFb2Z74NaqwanELq10lA/wrNrG032b
RDKnD/250AWiu70Z7rk0tLVsZod47KtBfcGecwpdaGB22iL+6sGz3LBMJAhJxjc99oOJ2WlTtnCU
58NJR7XCtbRDr+EOjRrHKnK7cj2Nefbq2aTPxIA5guvY6WupYKtgF+A7ZLUTUK7iQv0ta5PSuiik
e2d5Jpov1hMq6Uu0kXkWz4Wb70CWtC+y0iflFuX29i7PxfTz1Qwi9SJrfBKUiP0wPsmhaQ8IUBCq
3xM+UF4y9p97/qSlujDLJiJWT2EMGoZ3Tm6spyj60zZl8LlQuG4ACluE/eTAeND/6Z4H2jhBH/yx
AG/8t7205kBDpybcSKe3BLcVYNVV+t4po478P09+WTVKYp5GbAaHAJDWO2uAN9Wq4ht09ekNs2k5
SMu99GqUHf9jZnD1GD6TrbESmE9JXYt0vuKDEph7R42bY+9M7ln2TuS/wSEFryPoqrtltJe6TbN3
U3Oj49RGNeF4Tiq6qdjYYCw28iSrVBVQvhGbBxxWjqj3+5sggYYpi1j68ngRPjzpbNkjGw2whERH
kYKZgrp+jglrjYnQ7yIxatSWo2Rd8A1vZGc/uv6VPOOjJptqgS1zno5cQvPpHinto9bOvo5DSQIS
IdRXRQQx2wRmIhDs7WPIBSCYf2tW8x1lB2A/0UwTN53ylpiVhaHtNHPmBnQJFR7ZnrCbmVntLZD2
Lr81DvQpbU6jawKzKKBLP2y/KhdJVqivZWiTajF1nUC26e16FKL2njLNeJIyWqMlW7zi4I3GH8mH
H8TXVo+ZqjzZl31nfktMmAo2xPBn0RL1atMoOxtqQeYuGYJdpDr+NXSMYuVqSfYe2crPzHGsX+lw
f8yD6dVdwWrlQ1h9C/iqU+4eqg8rf5pwaRrS1wlbq5cIP4iXrsEJKnHyJ9kUN+a0gLUBsnrurESG
3Tbh9LXs5d6YnDqzByI695boKb+0x8+5yMfNUa2kPcl+x8uytXD4kykfuSe6l7HLVhUCzu/CcjXg
FxG2fHPVKC1nY4eiQrq7bd7ZiWHllAzQJ2Rv5m9IfHTPmp/VT1CrHs2DnYXHvJjR0fOotOCagz4y
bEcsLo+90qYL01L686xPsVKbsF+a9jScZZssgCIM53Qupri1V1g6MWQ+o0e6dwS7So+s6yoSrZ/d
sk32IgcHeiq3j2qTxkvRT/6lwWX03BbOsByNyf1GCO4QDP70Vk4YOBR+U23hZEZfAnPCWyJ1vykQ
mle5PmGw02nxLSd9A61Xd77l8fiuYT6BfzgOIn7eg2vso9tn4bT+uWGhc4TMWLmLxPWS/aTY4UIO
SSPnz+AgQnXZVPNzYsNqWtiE6haV1TZc/7LO7mJTZXw9kZWPtwZBs8PUA+WR7IBuTH/UE8pKkjnQ
UgPSE6LmBKtg9KIfqi2ii2QHzH3tPPL/4zw5i2kNe1ero6s6QRVQGhLxvpV4TyGGtU9uA3zEte+y
ZVQJ+iCT065kn2yz3XYzeO10lbXUSpJd06NcFmICly9tv7kh0zuc43mywtfdzQTmO9It+ynEYwUJ
zYyNidHaT3oxuffUAeZCn2xpbEtZ+/DZcRdtUG2Mk3htQAA5a6Cy3bqOl3Gc1G9akf85km3QrMTz
OJQYU0bRV6//bdhF/cUp7XzvQHBby2Y/iI6eI0ySvdytsI5ByiDro6/xpP6Ast/dw0QUl9EYnYUc
3+QGUhGF0188Q83uvm7+ku2WV/qsAyob2RquM8+tTrKdeyvGn0Mm9rGVBV9ik+T8/HaUXkm3KRJs
W1nl3Vl/313fu8O6mN8FCjPHSjh/3l3HUmrZ6/6mQUolrvriV+VoVyKyxZcpLqyVnQzq2W+96lgV
iD32fZS8TthAL4jTFL9ggy+TdjCvwtCzlTANH6nLABOQ+eizyPBg3tpdcvJs8Z/tcqypmm+B6Yav
XWdCvLH1L/5QoUOWJ+G50gT0eNUv1nrmO++Dnl79yNV+xkbxBCouezcCPlZfF8oxNqb+jDoFzFEz
bD7Ayu8DltE/sdr8ijWX+arWSr5xS4LvRtSqlz6Yolk00/+aKMFaDkUOCUcnr2xeCtjfm84UwUGF
yn5FPWpY6trIRTyaHeLjow+qbTKdvRF7OzYY2KAjFvQ+5Vi79tOYfrXK6Dser/53IgmXAoGOX5U+
rVVu++HC686InszevjbyNzBGFlA/NiYupr+8UL1hpia+G130C7NQa6fYXr9RcR559gHvFeUzchHF
c1dXbEBHX9vItm4y6yvEsV1e9MVjBHKFwdJLTcIYOMyNRfQU5rF3LSMLFPN8BBMfO10s6Neti5zI
OkRhjF/AO9Y6SWker+wbrSp5evS2Pryk2G2jdeIgXkS6WzDPP6c82vhWH6fI+UOt0NbxELWb1O2U
RaykytV3e/2YjgDlkqCov3XxG/hj53taCx+79Uo784PZZxOh5WU9d4jxRwYP+Vts9/E6qNkH2CMQ
lVLtkVdLYuf7ZJYwMkT4peyTbhO5sbpXSkt9cuMQy6h5xNDZLwYczNcoN4Md+qAu4D27fhWZ9iwH
IEmULRD1A3LWNPVWVyKdr4B8EVBM4HXNFwdM9k7ByXlTYwTjiCR8Q/Ff36em16/dQbW+2qNYRU4+
vvv1YO5cHd8Q2V6r39shSj8Edm5bAfxoq3mR/TXNMuur4RJRGFLV2VaiTz9wGJd9CRznDdtqY4dl
y/Q+Gs1KtmsWG9W4yXRiXkP4RkB5J1+C+A4+7ArO0XaqLGsrxOqMvcRRHpVz9bNNdphh/b8N6U3P
hE8hzNW/zh1A2h/QscfREok/WdQxOOUqKo3/aMsxF7/yJuItmQK8iP4OTucO/AlcdLatn/9q11so
t2HQnv/V7gdFfhYg/rvEHpcNrOVl3/fvudXU92pmLrpo+Bz/NsF6b+6Y0zyayLLVBJFgxWJVvgjN
UVuVOOrdg8Iy1q05IHjSed6mNMzy7LHT28GKHY5qy+9JWtzfB7ZXHrMi7HYNKp9ny0dRp01KMhgK
Ln4JWsi3MG7QBPDr4DnTOhRiYxajsa5iuM53VNuGurG1zl/kueWzsX58F+q4QyOBnalt51fZJo/8
1LMOMIMusmZ4cYCUURZW54aEVJT2+fXRFtcZFoKZmq7CcVSfIYMHh3aqZ9N5c6zY64VLAND9XfZa
aVutnAh7UFk1Erc/lWPxvagz9bkxa3FBbPGUBr7y1upxREbXSnayappav8Ar3H/0Rv20Nb3EfyJ7
Gry0uljJUe7E+qU2WcersBUBfqE1M1oTecLej09hbbZvkVljlW4gx+wQKZzMTqxlVbTJT7jx483N
uuSes/e02hSQqGca69KuWnQvOSnDraogY7JTC/xdHdtqnmqXKLCZRmehYn6YtFZ07nj4yz5ZBH1b
r4Ue1mvb1qYUILS4mZatbgMQJPs88rOrLDSzSlZqZWNoZxT5oy1qpwy2UhDiAmoDZ5wHyzZ5BIOz
3qmCBOdnm6+E/gq1F20B8rCc1l06kBuZNXgyT2SHGFLTNqV+4zzk7DohuEF5r55uYD6eHnhguL/i
yv+ti0F9y2plApbUhNe2aNwdivARWou2eek1+LulUVZvWlxG5Deq7hdYXsswvN9GHb/EL3mtmjyh
RvtRtJmDQl2X3aukwNL0f7Z3c+e/2oht4LgiFqkV/q6soNEvHnhmKBnqtDYBFpyLydDARsa/EDgf
UXUZx6M8+iwcS8u2WiJgUWPv5s1FyDoE1uN8GBv1S6eTIf40epPtugJPX7Y9Bv8dJ3s/Bw+1Vq1T
1fR3Cmy0LWarI2gjO3rXNTzKx0S19nETRO9hkn2LbK+58uCO3s05C542b4HvDISGs2d5ylQ1+oGU
Yb+Ug1J2sCC/YHsQheWZMvLYmHqYRdbgGK92bGqrLBmba6rp6U5Tqwz8gmGfqjhNN2E9aE8OJLFl
D53ko5+cJ4LsM5Cf5RdJq4UPkz3yWYaEplEvoTu2T2bDEySrNPWkoVV7yF0l2E2VOl3LEBvyESPT
t75nl1x+4Z6TnUyrJAUQN/2CAJearIC3pqdgplJ5AirkQtZlASQvBuEgJjwak3965BxyuBzzOEfW
dQXF1r77GBszu4ez9LU29MVpyKurbIrnJhAI1jnu261skkVv6uJKrGAhz/lsl0f6rIn9aGPEY+jf
+ZEG2z4mVDPidFnSXLEWL05yvDpFysa3pgYgluFtLQJbx6mKq0Nb9B4heBGe3cYwNuDbkhu6+O6K
jcv4XIxWS8LYqOZnbok5kxGsXAHvzExM7YhiCyIG2awWotVtspGNsZa71ePQDVBo9ommjUd11IGg
aeyni0A0z12fggQ3fYLVmZptVdEjjDiU5n7M6mqfz5HJGEXGzeTV6a1UZChbD15MtciWttpUX/AR
DtEJJbTYIUwKmzNnqTxu/XkTtQBYuO76Cqkxv3C2jjsurBnw0VVKdGADjt/bXHVC4S/gSyinOM26
t7/DhAO60B1gzBSh8WeY39g+pmUM85hNtsvZ7HkYuJb/HMYqxAYnMKWnpG3rrZK6JPeTUX+ObLu+
h9zB7Ta0qqWvQwroUCQ41F6qPzt2ru+KwILJPw92Mbd5zqH2zEPNEp94DazbTg7V1DY9CAW4tqya
TovhpVfpu94hJYRskPqchShrWp6VvJUBux4x6faXNmYxzM+vfUsmpCTCVvup5B1rrhShbWIVC5cw
V7wI6i3bDExXwdOsmySr7orSmMtGQDWv4w6NJpEROiQJ8A0S+bkIBXGL2N0FdeH+Jj/36g9x9VFm
Vrl0lMp8MkDJ4Xmf5Gc7Toy9GDNjhwVDd5EzIvWTI8rlo5rdDeG3umB1yrNrjh0/Zqwy0DvzjGbn
lctxFik0gUXt5R7nv+2C/tVGRqw6hBmh7cnahZAU48Icchx2xmydoT+ESrdilNk9asvitRLVa9Eb
+mX0u/yVd1kAbrSIyMydk1Igdeca9UH2OqKJ0e+0up3sJetRoe7k2/hzci5hWGvTEOseGnEBQ1OB
fzfSDzdST9bsumI7bE8C3/uSm/YsNxqJixc3ADM7zWd73kIIS6pu0RhO+2va+IFS/qrTdAAggiSW
WvYfUDu8k6/Uf4pWNOM6LVJj8a+Of1XtumG3BTlStk9RgXaIh4VgNpneKWwJQyO+zqY1ttjhV9Hw
kxUZgsxD/xvlwzcMxcMvXoZOMLyi/hqng7Vr4OXAdXHLa0ZCeIXMtr21zdFb8njja58LAcHgaGsu
OnKDgb24bCxwRcVYekzITFs+z68pWkRmYJ76pvFf/KCfLxS9xZiRatZ59boWFpYX82BcAuztZJjI
bczVUHjoOGOG/JjKKT1xCRXxKk+d2BU/IXi0dOahdiv6JUufaJOyn4AXGUzJqkzZeBaGMhjvIuP2
06zYNwzhAkjygPNDhOiAtSqTsf+lltpzTpbxm9/ZzUJ3bO8NB7Nxiedu9qwKNVojPH30MgedwHBE
szWeiv0AEgflE00plm3dHVhquODZ6dUcM90qlpuuisTPn7O5GMkskGm4yxbVD06eM+1Vus5haHtn
XSusCd9u6NOq7WcrIEK9upL99UhEuOjQK26Ef46Jyy8rc3AXeai+JA7sKxtJhu1I+mlj+3m9lMpC
UjgongmwbVHO1vHAWtWpwV8l1d8ck4/nJvpV1lRC6CCvX/BUbW4amsOHusjrVZA71sfYFT+dzMru
pdcoF+ShSXpbPdcRPg9zNPJONrn5noXip8V39sHDReB9CSwgNkS0RLH5htt8fykgMa0j1wVJ7DlY
Zmp9s68D6NY+epMjbkEYDKnTiavlqzZxg8QHBMe7tgs2tgfCEr236KfHD2PUirZLtFjZEQD8PtYI
m2cmAuQVeuh/uCwoROZ66bybo+lvsTrJt3ZVintol+fUH3VsyAy2/nX2Q21RdiHoHN6cuLr3Shjv
hyGyj4h4owg5F1Z6DcpvRRW2wSLo4YsWUfe71zeqoW6HqPK+hIXfr1tDrY8uG4hrwFtcxoJFloGC
wwbXbfNaTyJY9sQiYQtVMUrRXpgsWpE40D7Vq6GJ6Zs2W6winpIvfKcs+UeNm0J130O0dr+7boSy
Sg/hjAdKvLVrlFF81erfPRu4Vm2G3Y/AGrd1UJG4E8ZLl5seLD3lHtj5rjURWxgdREfGRF+2LSbT
fRa62wRN8mMxNMPOdpWDPxX5Whu945Q23UIl6EEgRgybLjLsTeGLL6GTtzi8u9GiycfoO7pMN9eq
nF8lFw9SznjAIoO+8ZS2PSD9evDgN18YMJuZw1C45CO49AQYyBCE8V0WCJRpRyVBlX5uShQFWbHM
tdbkdrRz74zaWe3LL4Nb3io7Jxpf1C/Qx9Mrws7qa6FoCHhpzkWPy+Y8WvWtj4HylFkcHyPvV6yK
/KQiOuHFw7gPHBRQgPcX5km5+AKmYmhnHz2ojC3YdKSZ5qoy2tc5svVk611/EXYLcV0B1GYqcbSq
VREedU+ctVa4aNbPiMMZmBh6HLFE+JmUIRipEfkC2S4LyFjg6eUQWffC5iuL/hwV7fF1wE3pWqXx
a6sVzYVAK1fS1JPh65vuTXXzeAHJItvWUffTJRNyxybYOA+DA7XRDKMlq43ixNFddiIa39/xRQCu
PCXfCeszotesce9FSbl41CPdGRZjo6eA6vJuXQ5u9VYZsVhjg1luZdU2bB4/noa+bDDBf/PKcdm3
0ECJshn58XHosGs9+iZMv+UMqjgmgflEKlhZhj22i6F3yJvxVo2xdXUzUK19uzY94yf7umqhxu33
3rS629RmpJ0KZD7r6GOquQ5jRV+OIm5+9+Zz7zqo/CShd6pIMy1QoepWQwJ5RsRYkUeK8HdY4xFw
4nK+ZSh53vL5iDT0LdPTChInTbKzKyBK9T33SllVdTO7KFr9PQHVU+B09lInasczCFkoWXWiYDqP
LsEynnMvYD77p0wUS2gQ9ktZqNkiAiZA4nz4Tze5aa6micFTN7S//TczOTlCdng8HvbGyKv/9axz
UMoeo/R35ZfuYajQfnQF/jawbrJdZMKwgp8JM7lGm4wt97gxSqO6Tm7tQLZUBTGc4Oa1VbErWKof
c5e8XMjlv+MZQnKuQEoBwcPpiihzsfajSH0SU+LgMtSrL2V6r2sWoLNd773r4njXmTjCx4HXXsdo
Tr54af2h+/lZrbjSk3TAbR04E1EuY2k7WK4bwjJ3wp/UHVhpnMwLPV1rllPtNZvZAHfPj4y+IjPN
uhRC8lpXa/uXW2bP2ohNUFOoKrY1yrq34vI3u7xLyL3wI+h4h32YFEg0RWJXj+3F5VLaJrrbbwfL
HW+q4wYrNKD1d5UEpW5n8e/cPpPJAjrOxXyzh9b5cEJ0TqtOa55IMIlNlbYFWJcabDRhLNZcza1o
TLHMGyf5XhXDMizq9Jca1pgg5FH6agMN3HRInxynyUClxQLLG3q9Rk5/POut6b64nqdxy94Q5aq+
RaEFvdNVq4Nv9g54wv6XFiTcKF0HKL7V2ADhRXxEijheE7kZL5lnl4vOsr7HWhm8QEUcdxrCqVtE
T71X9uhIRebBD2QsABDm2fg0ZmYP7adWN3XeiXd0UQ9yRGS3E6w14nN63xRbMTQ71QnSPZoQ9l4j
/3Dit0xI/bX2FekJbxUh5L8WA0H3UY/GU07YdzFEnv9imSbhoHo4zNiT3kAhuBpACw5teo4A6sGo
qdt1bWFTHfBdrmwcP/c8XJQ3EU/hwu1c0t9zbyNcHGcs80VVZy1Sv2BR1PIgrYFUGGbX74Ugej25
Wv7hpc6vHqTprfJi81YY4U/M2nMI0N6iBEe9hMeHwoKn2ntMpMbt0CX5U6DPketCND9sxLOySGi/
2OX8qtTIea2QflprWvLhjnW5Iu/p3bK5ALOMkiq5o51vK7qC5kejraYazFLo195NDvQ8G2h+TBL7
s61UBpvoLzeWeRY5LCWudHMfcz8mS23MdcR16HqCzUoQrt2izM9K0GBAMKUIP3VGegJ18dUBMHmO
DGtdhM0zEtTRUp/009R4RzMjjut4rnYuMXVfTmOoray2HXZe2uh7fEjGazkX0S4fCbmAMoh2ZeBF
K9MW+rs9oqdfD8NvyHBT2LNjR9bqtSbevmhar1j3CCRxu0yD6UAGYRmaioVRVGns1BEQW1rZGrGa
wNn5iZIv+ctzvWrpl9DTkYFxMYEx1HI8TZBVl5lBOjq2jWHVWwkRenV0oNQJ0S2SVjwjFpTtZNtn
ASvsnyGNq/fr3umNBauRs0mq4N1tesIwjhm9zWqUqy6zjFvihd4mhJztZ9aWjNR0gmCU7wILx5te
r1D8idpzXxvZM4oKrKtx2QN7ZQ572aZlQF9QlwUOqrg3tgLOL00nDDXNdmTuU2CwSsZt4puqKOMh
NIvpAB6bb8cngxFB6j8JsEcsBJMvSkPaoYeEu+4QYN5l1eDeVQxNVUfv2PTgNA/vlVhpxB4njMQy
DbLoBGY430cTAQsXmMeqciZ9ZYSej7hL/xQQDfcsmxT+FCv2uQWh6MNXuytFUNxZS89sZ2wjJptV
UwB699XGCABzw5BFHkJcr7h8EURPzBf+PzYYnSUK7/nNFbOTsnh1ICPfiHxmj6IiL72qUAhbj/Mo
2RFXjX9pyx+ygrWruiZhmqwcp55uKEx5C0NrB7IsxnR7tKmWvdVT1wT/yhDZwW7BvFpAJOeWso+T
pWph4N4qoj4NnlOdhEj/HKVILaDQjQwjoteAlOWYxyF3Iv5XqdptUp6E59rCz1hRrXKbaZ4Pq5KC
v4G3F61D/D6fzlZt8wDI4ntbKQmXP7dFVrAO3rYodGNsAoWktpy7bGvdgkBjg2xp7OpskxqfJB1R
XVB/20nN81VRjReBHNBNRdlgafhhcA9511tCcynZwh7V/GC6uYCJTlx0Ta+t0BU0eUz75tEr9Wzb
xuZHF3bJOex+EgSvL6kYy43n+qjFRDgQNT6im/IITWVkcuThZ9E6l6EaRkKn2I8MtmpjNOGgV62k
Hz4aJ18t7C0Wlqm0b9zvtWUb+8Fz5dY4tcW1f7VV/hRRgmhPlBxtgRuxLiweLXNVFj2iHrAgvWIo
FrJLH4hb5/1K6VP9ZjRPkRRnUu0Uex6+4Id2k0o4bg8rjPTFBKmEXa8+h/owcJMCS7KoQo1lQWiL
jRaoxkPAqW4F9quDjr7QLOEkx/X4WqEXbZ+SAh2BMg7SlXA089BG8PU9wFwvWmg3T2ynF+qQFS8o
P66BSSr3eaHui0Z7N1KvOtVZ5D+qVplly3js4w0CLnis5N2grLFrVbYpMN2nxix+QJ0AI5b3/YFr
LVr0ZKruVpGAl/PSaWt5PoCrWnkL8bZ66sdsaYq6eQnGsX4pMvdWIiZ8KQOlfvGM3lp24yi4w1J1
Xc3fkqKIV37rX6yi7M9dOfqXHHt59Dnj9yCL632khiXEjSB5txNik8Qho53sTeBRg5EnVSZ7fQXj
qjxRnlXXVJ94fuxk8+B0+SkNC5BNbDQBSE4h4g1kMC2jSVfwIexXK00Q8NbRDodRZb9mDbFvgGbq
yp2r1qhq27Lg8a4kjvWawVICEqqla3mu7nXBFoVvsX6cK0AO87Q3UPhlMCu8ZlNMfoBOGlMl3RAh
2g7/S1Z1TCrXKPOrGzk478Gkm8iOPnrVIMkJ3YTl9nHuMPgrBH/U7f9i7bya49aVaP2LWMUcXicn
aZQcX1j2Pt7MOfPX3w8YW9TWtU+oe/2AArob4FgakQR69Voy2KCYYlOHrn/zpnbTbRzK7A8yWI0G
QE+9SMPK686hsjbbNtmDGz1Yjtdf+2Bydlk0lxc3ORec0L2g9tVr6vAiKmlesnr8SH7OuytgFjjA
8AC7vjEO165Nj5S0e2fHUGBjkbZW+1bNVGbdTL0xJPcmSAVfLfUI6tLcPJMdObmDO1xlfF5H6Yb9
c4RgO+omTj7wiheRJ1bjFIE6cheZNv6Vl1b/rSxDHWF0w7pSlx4fInijWtJhD52VfOhUpMJsL9dP
nKn369gbg081R8c7A56DnfRqDbIfbZWiLiK8hQmkryn6hyByjY/dt6bKgoMeFpCWDxzbxZldbxql
qvegmXluucE8nTxkKqxtbDm/uqnomlpW6es3AW+6ZqaVu0RUewXWE+K2wUeb/x5Fy9NGgQboo8G3
7dFPESISI8UazGscTE9yFM95cV+BzpMjMFbWxUChZxUJTvS5huTJHUf4zsWqCHQaO8GutYltxbhO
vvqzMZWjo1ByuJh54S9PqQ+YUgQt9tSEczGcInv9zlEEsbqq/GzaL8EyhPMI9jo2XPOvl/N7NoxW
rWkfECbYUd89fXFn29/MrTdcJi1X71Sd465OBzgYs0cOJ8gmIqEoJJtKyArJXmpYggcDYdjZQVFI
2rTXXlqIJHOPPO07hwyWXlh7Ef0QK8tpaP4G8ChAZLGdAVHfVm04Wwb2RFKqW4Fk3iTTnJ+KJvrZ
UBuYnzj5zk+ytziWuMXxLu6/CFmWB24G4b1cf5knh0vMcqX/IuTdUsvcP37KP15t+QRLyLvlm0D5
9fH/eKVlmSXk3TJLyP/28/jjMv/+SnKa/Hlo/YS+Yxg9SdPyMZbhHy/xx5DF8e5H/r8vtfw33i31
u0/6LuR3V3tn+//4Sf+41L//pG4Q1rwdGgWivROvdpH4M5TNvxm/cSVNyKycHOFt1m3cmUnxdnyb
8Gbab68gjXKp2yr/KX656vKp1QEVmu3iebvSf1rvP12fzQxb78GMeTtfrnhb9f3P4a31//W6tyu+
/Z/Iq7fT/GBVQ79b/rfLp3pnW4bvP+gfp0jHm4++LCE9qfiVv7NJx39h+y9C/velXK+GOrc2vk2K
FZ07pRcMiYDNzulrIz3JNFUn3XiQZmmRvUZOWGJtv47P0l2TQDp6KbJsxhA8FUZnroPGoraqtZTH
IkohUGvHF3bBENmKUVpSSdiDbxF+OWeOTPtE9v1v6Zd2H56o3VzDiCVtsmlG2DJsExBYC9n+Bbro
K6Qe6bVylfQ4uB6CzwN1vq6d3BoYKtO7MoeBVEQZSYKSnPRGjgKcLVAvN5t064n5owdAxclZB7WM
XKoMR+qcS13d3gJ9WCU3jRW58CRb1JcUMxI77OzBYSKmugsTtFxd+G4s6ueH6mpyaEDePqa6Rwyn
yKmulZZWV03rjH1gVkDX5ezeaKaDX4FseDPbGT2AyXn3BXJBVpQTG7tElshqH5e15NLhYDQcagbn
23pRVnWXOE+h5f11SRmWj8N4p/NicQszZ7Zojn7w1HqkiBm9oEAo1N/E6qFHpkT9jXB9p1J/NU/D
3uL3dgaUG1zCRmjZS8F7aZTTF3cFTsRTPPOUDR2oCresKDrNYfoonGNZOeFt4GmRBxpG2EvguBBc
cXh1myGNyzTFmZM1SY92+2bOLbKZ6u2QZvn5/cRZm8JjFyuP79aSQ6uw7zjpto5aY6FVnyK0NqtD
cB91WXAve4C9AnRb62DvA5klr413cci4wZuTu5nKUhG6zLwtZPRPrpuknJtG5kk2M0dnJ5SRzZPs
IZg2HTMlW0ln9homh75pBjkFJ8woKI5GbFZZ9Z4KvAy1sRDisa7S73tF0e6ltUdMbgum1lhLx80r
wmVvmFWOvPXgImOXCDJO9k4pofQAr/EzdvEmWviMyJDOge0/nMZcmAdTd78tdhs8oQ6fVl6Q5fHV
vfQsF/PQMARVN0BhIj716+e6DXNK9Sg1dLfyQ1hOoPMTqTMYtlz/JBurKFCsv7WLdUhsrAU1IZwW
itgMZAvC1xPKd3M6KG8WMKuSA4N0SJXbgrdJbxasR7heFRgaNjrM6GdTNHFcdmc5lL2leWejTg/a
WDZi68XxPy2wTLtdQx+9XQG1Xc7Gpx4vGVtEFJD17CFUw/whtnJ2VzGCEtLBeVuCBjUitQUc6fDS
uidKAeZ8JcdgT38aHSt8QWhB3Uk76DHvtMxYYmspbCmXkXOXmHfDMhipxvDa46wmX5QuJ5NRWjC5
mXHyHAFQO7oOhwYq37BPVW8cZAQFXB57bi98cASMPS+orivttAZS5UDhL+AkvYCTdBOgnnIubVKP
oiuNrfDI3hIjpzTjzhmRb1pCpfl3w0hCVJaVUnW+9/t2epw968Fss+GlYsN9Kk293k51mn8LTIuU
EgArjs4mSN5ECkpN/M+VBXA1qaBfi9vWXyntdJRgY4lClk3buP7asrxsu9gkbDmnqm6bgd9aS8cN
nux7frw3XL76b0DPQdsnR5gXv98CO6q4mwjGXASu/JNXed6JnauZr2RXNnCxW0AIGjTtb9aaKuix
0q2dsURCduojwyliyBshEysaOd2t2giAJccCpd2MMIbmEKqrc9AimxM193UJ77PsyaacMqptcxNU
h9/8dCSvvTQA5ACTs7mXwaphIAedhHCitk5zHfP0Y+x7DuTDKZBTJZ3QDflli0llXaUjFL0/2bMx
/5i+rpH0LxxblpfWK5M7uP+Tu652No3H0SekXj9N0jlXwwyepNHKIyS0F3V2p2ElY5oBBDV5T5Th
cy+hPlCslfVtE+1lN+2sH26kF/s3Nnmp+O8SXvCL7CscmY6jkUF0Z3qnTDSjrcFIuYxlD51gdEns
5vDervTe6Xe20Qr9k4LoE5ruIua2qrTKsZwjm36i9GQtPVU1qQeyyr1law+mGZYfW86bQxUgu52G
5gdOPVq7Kz8GQa6ioD6A61eLjxoS8ldrsJ/ljLh007u65KWxNDmttTtuNCYl1+cwD/2z7GVD+XUK
XHsnR8NU+eegAZLMw/1XSPzaW2wDMFMERnzUJ4R3cdwmy3Xkiu8u11Kts8nbTHDi/2PeEvxzbqSi
QuFEOzWMin01m8Gjotaw0Fde+pnTuy/WaGp/I67tWSapXzeIn1Mnab94fUJKJ+7DpzB2uWdasXK2
Wzs9v1ung/TrHA41fDd8iS+a2jjHQSk5f4J2YNUinnOJkJeY7jpYAXd9DPQSLIJdf4oTxdumsHWt
HA7KSZhmyXYwyu7SiYZk3dtmsckQTdW2Se0qx8UuJyxDGSZteWnYhznx0Gr7x5JWOb+9wjLfiElH
tFn24FsWhVAp4g4OrOR7OUzVMrv3svQegG1SrrscNYsgRG0rNFp4vkYUuDQjGleQag0kzv/RFOj1
ovdqwe29kq540OCxlt0yyFCBrThWe2P0q8LeGkMMys1rul2kJZooOQifZdOZEEigdf8oR0EFAc4S
MYiwgYjImX9F8NYE/lFD3lur8mZD2jG4qyVJUtWmvLb7xbiVRqgzw7tJEiKlIkga/xyzzFliGkG7
JB1xbAQHFaweDEKl8QGukMTXyg99gxLdr8EvT6VUyi6nOopiGHHfM4JiG0PlsJa3weWuWEww44bC
sdhu91HhMCefg3RxW5XNstTiWKYtSy3BBYJNnNdmOff1dn6m1n9cuWTcT3OCXoyeOQG5VkqKUsfv
qnUDV0nY6U+jcEKM4a47DWS2jB0V2zpHjdC7LYy+Iq0Snd1aj67SG5X8RvIMGnM5dMjM35vBKISE
1Od62vbUxzQg6YAsCLlztzA2fmeHxxyhi0vmwMLFnqhMNrILsfjUrNwCZCdlqPWunfKxWVWG+jP0
5l+myt4QCQ6Gib2KHHLKTjXTCAgvUYonl2rje781tJeJpOfaSBzzCGpKewlrx4XtPvBRnC6hClPN
YW2L7KuF5OvRMqq/qll12a4KG5jGABBYVx9nkYeVjRlo5jFq27/kqBM5WxkbUbrz21ix5jJd9uS6
WqHUR1i60vOYDBX167xPafwcrmYNYEbaeo1qzdbzvf1cFcp9SZ3udmp71ObGoFyPTaadZtmkDQCn
QsgJrqThjUv4C7g+TkHW/+zJkDfRRhJ9zgu1PoDeqU+6CrHkq9qglByUwyIqzqRFwrM0tVKVsMlI
ndlqLij4f+kTyuDapnJOGXWgx0gWvpkxauXZsp3gfFtAepZV5hy6683rx5j6hkT5HKRrKyp/kEot
n8lAVc+Kkn4l199fTDHSVGs8AJlEykpElJVePRdRt4H6fH6Q8Vo1I0Q8UiIlnYplN496y9G9mC4n
+X6qAThC6/t2ATfN7rLcorbfKMv1wFHJyk684iyDQRHMR32iUkheH4UI9Ti5pCUhrnZ641PX1Mad
owCPlUMngFR5bqnKkcPKc5qVaibOXR4o6qefc/peM+6UDJ5xv/KMT8scXmLjB11H7S+E0zJy0u8Z
GJxrIRpSmNo11DNrOwr10sUmHZlZoJOQoPIjh7KRIaEZPY+gE0+LSfaoGR1tDmeWdcgduic/h/L3
9XK3SJ1ac3/0wLqKjyCb0TFhUM/D/eAr7dli71nCNqC3Z32sD/YQTAdXa1voaTGlum1QtSLHsiut
tzlyut2QRASKWzXbcAb/3LXFbyYUKjWfSaQctI4thGzSPvBBXYlxoyr6zUi5y0/3EvjONosZnd15
PydLt2mk+l4Dl/9+aSv13Axtz38sW1L6cjAm+BvhBUk3CYozn7XOG3jSmoh02kHxWXM/QIrsfITo
rL5rYiQDnTHNP+f+VG7dgPJyttgQPdfqyilUbeMJZD5S0PnZEshN2ZO2GSA6sGLhkU3x2pNDaNJw
e1YKLc8gHrzFcFR5Z77AS909aGHWP+ia5W+GAcWbxWarVXDXlP5emgaKLmGZFZSuxuSOR2mUTQwx
xN4G0CF4rruHpbGf49YvHkBnOmwVLYo4i6b2ANxzwSq21bvMAs1Giekmhl7zUJKt/tg1/ISa2EJy
WCgxU/9LdbXftWdTDIcWBCsVwv5Fem03/DZM3nQvp4KAvWa1Xj1In2uW+8600yfpi5R2BQInfdE8
zfswID8Mw4tnKy8RTHkPADabc+GDSBWjDGqDW6/zUkQItL45SsdoBfWDV7vdASYt3kdE8OLoQuWo
amaH4AVhMhYcW7DrAoApS6xcHRG5KgnD2+ybL6yBYyiGtlWCwN95QwgPQRoUV9moFtJQc4uArhwi
aPzT0ZQN1DSqGuyW4Fx4kZwYNmFSQj33ukoyasU1CHVvO3QlAkGvDjnDGji1ixUHMiZT2dkwbR+5
jn3MNVRjBC+l6iUV4rL0SklruYwXN8KFEF7K8dS21aExKV4Ok3lfkP+H5SnoH3xD5/smekZyF6MB
eCWn/NMS+8UgTn34BckA4ejLtqaCATApp8VbX0mp0489eAIhoD0OXus8TKKhKhcV4JrTsVSLnIcw
s5wHS/OdfTsmzmqxmZqiXahwOkuTnCpjobFZtbkeglFkNenUgiC6XWaxLZfxeiqOe7hpzl7o9EcK
sylOT8v5k80r9yYzO84jxdCFjYqyffNx7JXmOTGdfaDqM1iTPjinIEzXkRyaTrJNu6A5SG9Ujd9i
X6TqQed8qPj2yii4VSC+Z0OIaAVLV42W76DliPZyOMcVKEot9O7kUKtBfCr5p9wIu3ueVOltEvos
MA/D1LCVUaVhKau6Bs8vh7kDYaeO4LZZ8bW1ywKlBeiAjk3p5HtuusYzyQbu5BAJ/Cuyod+GEP87
HIHj2kGv+/ou1oQnAC0WYvMUlXdeHzcU73qbVp2Ncy8a2ZNNhBTV2alCv4IDHY8C3GrVG0kL4SbD
pG6eDK+NPw1J68UvZd61n0q1+6F10c51quqxHFT9hbJ04JF1w5tiFBovI2iPTWAN/l56I5P9Pqol
BgAMgieUv8+JD0wqEcE1Z4gPlICfpFPOj6u/UpfdkLSEZfwlqBUYrkW0UkLsP0Msr1qWukn5U3uS
DcVXqhU+DVZfPlHMOXOWpEJ2OftJunZTtqu5aUKM+hrf9sXeCC3rXnf0H36GINk4aOl1KLhT8joJ
Oz5oxGsnGukY89w+BmP2obWrXyYxIc/d8q624/UtvrODUxzOd52kKBXk87K3NO1vbFNm/ae4ZVoc
8/0vlHbcmGmQgJX2YdyZTCqGRc2p3oQ6jEE0steX5ElWcvzODRY0OoSRf5H22wpyyru4xfYmpoSr
Y8ffww9NrXReMrjwmystU2Tv/afJTc6GRl7rVn8MlCsua8s4I1SsbcVdBaZuNALWgwurNN/apNxZ
gltajqE2iQAPA2hcbMNooGH0ZiwmdtIo5yxN7TrxqSwH5RHgoPXcN/lfSmENFzniyFXfsTezNj3f
m2eEQw5RUoyXvHM1VHKo1JjsWEffNNev0iabPrcguXT1YiuHpTKD3a36+ciZLd//rg4/goaOqFDT
OrQCi3xnelN3lySNR51KFJwUwfzKohxcAxAK5zoAgx6EV9mzdJ42hdbBjvxPBypjnB771idpt+cs
hoZChGjp381AIkmukRVuCDnEqHObU2wUZKkNvS0sY+uJhIH/V4owyTlr0+LsjPFjZFrZPn41SXtl
12G5et8dqWjHyg/6Nlv63wS9riZtf16y9L1fq7dlsAfk5G61wcvvmjTqIVqg0qCkxmQV2X34Iwfm
SRHR3/xmPhtwY32ataLd+JqbXosCJkHI/fTDZFfa1eYdbWP3XbmmdN8j+dDOl9AEnr2rQ0qJnMYZ
N2+MsisbIwCg3reGD1wLzDbYbn2+LO4Jivtu1fn8mNBN/rY4IuhhUWJD81LNiieettyOoSOVIyol
zHNTzF/kSDZDaYovzVBv9WYqnqRNjSCCqWeXP25MPqLZpGqjrfSZwgT9ib6fFaNbL7Ysa93V1ANW
XxYak+++hnb5bVXKwU6UycUruYa05R7csn46xjtp4+UoWld61B7gGbkW5YTEBzJLT71nj3fwZt7F
YkSZfPU0wcK/gzRt3sihbDjD/wFQPuZ0krC0sbyrT8ZbTpKmlmrrPcwG/bqGGJo64XECSeYjzTiW
+jUFHW+Wc3TfipG066Ftnnl3OMmRq84mKEV9qvYOklsrabw1japffR2pMKODaU7awkE17s0pXjVZ
HW9tT6nuo9IiOws17yF1NOOe/7cL4NnRPvQ2CRS1N8N/TaW2ziBDoZi7N0+5GRXfworCVRdWKsiO
FGWbzJVzMWEoOXmNau4dDkUeeuohN1CwqJ+sIvpOhqv+24n3KGoEO+4z9d6heu6h83R7XVQBNrvr
vFXBu/mla72T9NpKAuN9OvEVR2vUPqhgIY8pEjcbQ6/tC2XzP6BUCCmg0JD0FqalWWw2HO2HQu2o
NydC2pVxKnu4rH9No3bz/2W5311V2sQnZN+lbwOQ8rVIX7ai6UTmVTYUG21iAL+XxSQjAn3Sdp2u
8gsVsdIm58shhaBP4N2toxwt61Ilk8MFsi8olzp1wMqFzHL2UvUpxaLOV6jsvWtDhm1q8upQ6Gp0
nw8t1b+WYT9yGoTylOdDroQO6QpZDOvraHXPQ8I3WBmbtTWQ42SXf77xq76hWpXdycv0bV2ZlMoI
ZlXdsGhkTzQyZBbsrJ04tY7m7O9ZL6crdzRorsew/06xyqmirPJTALnRnvry/lBFfoyMjfrd4jt2
yF0H+p3CKT6OFCDtPXeetnLYjG2/Ragp38uhPw/xRrWM+CiHni7IrxC6OE/cKj8GMFlRbgT1VqWq
yh36z+Cac+jXKtXVP4xa/nNYi/NWOfQSz4eKrP/plcPsoTS3U6D+6OfZg/nVVlEdSk2wvm2egI4e
2MHYGool/Gc2mdKrd3IkmyzMBJGF/iMejDzbjs5Rtzno59jAoBxGNW498bJOYUw1kASi0Ew6TD03
b17+1ExKlER0Wlv6ttQHuGdf3V5lGeVGrnhblsra1ZT7yrZFKmbdp31xspIMnUDkYjcz+PPvqgUJ
g+59VebB2s5aGJ262s2fjcT4johnti+DAJxOFxR3snH9sb0M7lUOpqaqus3iNJRAW1s1EktjVw0H
CA0/+nlFMaFX6ytPd5T7VgiGkA0IrnkK25KlGW/sZZUH5mpwIZ+M2o5zA8LkLBho++Pco3RJ+iL+
0ulwVNqW+60dAh50SQlPfE9dRje0PZwRhfcNmqBvWtnXz6YxJSdelbQtFM/Dt4TX49Twvpmc1JGp
LVWwsLr2ZM7uDzmPfQCPb8pOHkcqHslHdCbP3ci6UZKp47Op2dpXKkrR7gQicpRbR9lkbIVCp+Qx
JXaTsokqyj7VtkIgPHdcmIbL2bkrPXsjN6FuLOTa8mCt+a16bZJYvRaN/6WOAu0oR7KRzjjxVwO1
cXeL3dB189KVxlwhVak23kd7NuY724+mVa8iKjhDMrf19NHdy2GmWB9QdV6jxoomhqCtMbU45Kem
hxfZS+Ywa1ayGwRu0qwWl+q2bFpqDWQ4U94E/uwi+7cyW9uDzXEeL7FoAk5h8k1tDJ+dwu720oH6
lo/0SVR8ss2cisOyDht+1wPoIdkNBe1OLEQtxAPncmsEk89tfAvqSLlpaH1BiCUw0xIV3cDnprH9
DB00RuGlVjgqRs911g+t0O5pgMvzVI+NQ5vp+ge19396ob6LT9OAMhzvCe6KWrrg++wk+zo2zb9h
2D82ccchHyQNbB/9o904xYM8yE/1al6pQR6e5TDQwnBbqVCTuYnzoRln9JGS+avtu+UubUcOHz2n
/izsRaVPXymZhZaVrzDpnXUFQupUqGP02XQTyIy95qWbYIHMov6HNLvZEO5LY1xZ2cFmj3aCuRum
ZtEz/zmclHEQ8oW4b91beAjcCulwyHNf57xb5xatIS+Qr5Y1A895dKiD2Ne5M1yUoBgQvEfKyhq0
a4eWuYmYLzbpTdRxuMimqPMXZQycfdLEtn8nbVCDgKHRy3olZwAyiTieFqtW+ZwcNPI/JeKvaH1T
k1Smwy55LebiF+jMK+m1ovhL0ajdYW41naoGMSMKWzJBpR1RpfcaKKvAoPSxL1b7jW1skkBt2fNC
U/ISUrckMfZKndi7Ej4z2K51Td0EQft3WXKUr6QVOoHUvVBZ8Uvsnf8rsu/d8NMhBeBvNsGQ8c7h
5g7Fr8syMlqqxN+E4/+5/u+WWWw3+fjXGbkFswp/u3yaSHyaSMhDy+jls1qh/hSYubHSlKbacMZQ
PKAwlj84oge+gAIm+yotsplDVOTqwXbehHppO7EfOtymvK4wVlPGbczvtnKmXNp01f5+4ixLmsys
D1G8sEyOkaMw3s2xFXgrjefqXekOW00O5bysTAvSmaq5UwPKxinz67tLBCJ0+WTy6tT7Otzw536/
OLy2688Nh463j2GqQgRM2aDc7DxmHDt1HgelulW5j2njmXfgXk7SpwpTMTgQdRgTb0diKB1t2Q3b
WvO8jR7zHr5mB+evGvxCDdq5xfBLvdqQ91zkKtwVukfUbBY/2L/2CKvLneMmBzfqrPvWKlKerxkp
UK1RgejAbHAfz6Z1L3tuUBvHoG2fb3FySjCk/8r9fD5k/DM4+GaGw5/EoW2MaGWLVWXcspTAhU5O
WZxul9TgyoioytoMIts49F1ACV5ZHuQQrXOEgC1KkeTQzaD6qLtnBAPcM/oSzq15N5QOaeu9ONqV
UxjDPAj2z4iHdIW+Tf2Ixlz9GMXkvMxSp+JrmGp+zDTUmby1yWCegu0mHWDrkEMZJ+e2Me8eJgfM
t7nv1muasN2XDbXYGqrnZ7PofzZe55wHXhoogYdpiWKqXw4hWV4hhAAdpxU3Rb2DuxzOCWgGK60K
NnKFN125rIyWHh8GEf7QkEaaVcSjEN9EErPM0IRvY+9CyTSHbIOFWno5ZOrmNqYK1b3coiYvgMHC
Dr+/8VhyUiHmw3rO9ps6QV7DU95XzNpXzjNVhbxf0VhJqSDDTNYPQh9dOyVjGV0i6lxhnzdOcZbu
As44D7FDWdVcVtaJnK19CMzhSTEGqqxhRV4Zc9/u2EBNXxNOEag/nT7rAZwIfEPaXZ32N3tu1/PN
PmT6G7uMn4GT3OLNtFPuUFWEkmWEPmmoqvtaqOumCdvjtpyi0yy0dwcHaQENAb1dI8R2DTYuB/6i
wo30BlCzXnw74QEl5lb5ZD+oSnToRCzSB+7JDfyPUJjOj43dG6umhrUHLrgVjN3GN0PrkMcI+gg6
c5MSV73RV2nsJfd9VKbPKC5dK9jEvwCzynd20CgQrHnlF49KZs6PSor90Ggn4Y9qYnZHiWZ9B3U1
AkIVIkCDW99MgR1CUEQmv77TaoWztAx4tgyWMdIhh7IpHerY/QBFniAUnC9LoOwpgtK5GP5alpdm
uchiG8Loa+d8Scdi3tVGE2i7arYpWlTYrm0QIq3W3EcbXqOEy4qT6jJ2BnfxzIvTHQdI2er/mgWW
Kj4ZnrG5LSLXuwWZSf9JU4z6EBtxdL80dgGKepjWiwV6pOgeHku0EubIeuFIMjhK2xIie03pzmtf
05TN4tAml2mcmgZ7q8+oOxQXuxllt6hBdsDetDFS8+2nMByO4rqy++bWyXAK/Kk/earzs5E2OZSO
ZfgmJK6UdPVm/LqMMvvm2kdWay29y+Q/ruWICyttGR7QbD5C7THvo9EJV7Wg0Gph9ocKwC03peIZ
5zz0oN6SVFsJpFF3Cfmd9WRFHPb69aSicskcteCXMs36WYZAPxDBrIQAUxCU1mFMHYe3x1r5Mgza
kco52LjVcCT5JbjLhb2aqx9GAlNHFIf6fdmapybsdoPSn+LGKr6HmdvwlDSUD1FsVpuxUYYHW7Wi
vQO3xtlFemLdpVOJtJ0O+X3bfssaJ/5glIrzUFBInEP39sEnH/NSBCfpkg3UD0Ca1QbdQKJ5r3hs
GnOF5u5fFVrBL4mh8/w0lLUcWYgZvTgjf2Ru0m0m3rU3jrGylSh5DsKuf07GLN64md/u08zun9Wi
iO+4A36UTtmMgf/V5W3xIkfQcTj7xqR2M1Y5FlqzmCsW85zw52Jzk3Z7DoLvpq4l4TcXvMMIEp8e
hmwwJ2II88nWafV9lcIGFEXKwEP4lxKPFMbR0gZiZwt86eKomvIbMi8OFMucAihZSJZpTB4k0gqU
4bVqs+RBgrCErxEj6Qvi+NqoqbqaWt46HKstSRcm6gqsfvnkFGbxxLs0xRL5nO/lUDqMgjrhOHbu
pamx+vqit87LLV5MChQhlxqw6UmnPk7Xg9l+j72gO8sQMhnutZ3t9TJBU9u1yk3y0mjmKnF4CU7K
qLegCk79o5cp17gOFDZLAD/vkSzr77OhIf+vphSt+FB57g2HmgU0iuq972sGP0S/WVdWSIpMPExT
PYHbOEb2R4xkI52FiFjC/r1t6lHhGxuKexNlW9gu7ITsqV3oRrZTnLnncQyrKxol1RqV1uyv/xyR
scb4zzU6rUKTxCiCQ5Wk7XMzKZ99PuOlEKM678LDPIzaWlHM5tkoxvY5ST/rZpo8SYuFxghKhtaw
k75o8px7c4QnKWjaxzTWgTVX5j17U5S5s77/PvDIDi0l/tw6nrFrPCM6Folq33fcDOzB9c81j7ma
cl264+wpW7cEAInquwsd5ozY0tzqHyaol25Dvbf1D13vO2+Gi1cG/25uztnfAc7bbNbbi2w8FeYD
HroFVI6/bLKndjBecBTskwXJBcBzypDVVWGW3NyMnUCTxp1zyGxjPs0l7NiSlL1DAYlnkvPSa7Ny
mPoOqH6uR1/UylhD+hl+BzgJHCxyP+hOjERiCQYn6SF2NaJ7a1D0+wQGGYqb+DO5ZEG5vTntuHWO
dqB+CilpINXjfywabhGePXf7HgGbTeHNxksVms2Z9Ee/kkMdcvCHqEkQ6amVbm0YnzS97J6lr4Zg
IVGq8F6OtHIq1+79HHErf4ADxz1PiZKsAQAgLzLZ011fzcYauaXwu2M4O96UrE99W8IqosOQZU9K
+LEUgmAiQM5MhDBJPcLoJGfyah19nytrl0+O9WkYhnLfJ9swgPp7BjFc/yuq0DmcWk35aPfD99qq
k6scqfrHpmvVD0DqukeSa3dpWqD83flkMvU0WMuhng/ZHiiwvQWn9zmjPv5Y1XY+g7JX5kMJ6lpP
ORpSRWOFI5xTr70xgymDzcCwkw7ZaGVq3+IcCD/OkIatl/lpQxIF+aOugQHCD3dOjorW6HbsjOsp
ufc6VeeOmWpPMDUP66RsXH7oc7BqnNqEjssY16UbFGe7qyr31s38sjhrrsURtFPCyKj81Rmwc3Pg
ViA1NAIDn3hKFcaALE7XDs+6LzTDMzP+K/X9NUeP3d9Z3D+YkFF9mSf+YEyjKh9aLykP/WBzRqhl
+r0RV+om1EjYw9n9TU6a3GMJC9EPxxqyVajm9Ye8R2i9dvx+VQcogJMf7GEU5W+umcz60CZ298KZ
hNAaA9suvXURBiR5zL+k0ykC75kfjHTJBrnzj+h3e3dyZNiNuzbcAcSZWBrq4t+uJZ2VMrv/XCtC
8MQ0NO/OFJPlWrH+EqSZuZHHbr3VpagbRe3P87o3435U3HXWwTjUiHfrVof7Y4YP5gBXhPWSarGz
q/o82bbiXbuPa6hvFe7AvRiqozHfc2pN3peRopX685g8yolyMccqjyh4DDzz8CMQVFGtlXlnuZZq
jL+/UvChDCIePUbg35pAby2go2ES7bq+6VbS4/XVT7cc3mLUrNGO4DyOy+S4ZGcRwB+00iaD22gN
xu2s22ibAWMlF5hyfxUmX9Ceq6E2Rcgy0b1FZxHgWkWLTzMUeaqrfbHUEJhx2/m7ISimr/+HsPNq
khvH2vRf+WKul7Ek6Dd29iJ9ZqUrq6q6Ycg1vff89fsQ2a2SNB09NxRxADBLaUjgnNfoE9pTf4Xb
EqVdGVbtvw3/MlpeJJtzer+MluEgir65OdrGg+p0O3ZO5jZGjf7JGP2vnVWNXxEJeVAQIHoxRGRC
rjJVmJsV2592mhZyBDKLm75zYXN6QQGgvf2kR9qw1KnAn1hNoryqKk1+ku0W3Hg/60K5/VeW1th2
5cYfmV+c8ZVx3npR4XZUktW2yaduK3R2DnbdKseuc8V6yvv6CWHzHl25eviaV/p84zH+IDG0RXV4
0Wbu9NQBbEGfRAXjNb9rZgXc42/ieKidGqNQn3wHLdjeNP8cH2IU9TH+Iz6P7+bxns14eX35hv46
/uN1fa7z23j59/w6/m+uL//+av777TFfDxRQnnTX/B7obf+1RQV6ihP8YZwFTLoQwX8z25EyEF/x
T/82RIZ9QOS2Y8FpmjvUg6KN53jjO3ptSLFVyidboHlcznHMi8d3FHmWxo94BtHuFp/HT47R7cie
NIsUw5W72oirapGkinVX9rqNgUcnVrJHHmTHR1OeVbXOlN+686g9tMEw7D7io9abZMoC9RFbZ3SZ
0li8FV397FBV/QO93VSx0Rtrp3434FGzHJBh2SSFWyHtxwE/reoom/JMHpSecrlvNDVKKDySFCha
xdSc5CEu3OYUzgfZ9MzBXCLx0qw+YpXRkseWbV+Zoo1u+NNCzpNTZMdYoCoLp7NC3t9W37pJx+qt
8p9zxwyPXW9rt/gYIXEyJBZ2miqOJOwNjHPXI/8SJ+mhtFtc1BPQXFs3w7gb7XblSKIX3pwNFXnS
Z/27bHocQrY3bs52yx4fcQeZHh28C6CUdpgvzjFoNyPGriw4QguanyWukNvGx2ZwkcAFloHysVuV
S39wYBQk4ix7rXDmWYESW2t6MD22CHHNu2EWk81SV3X3NQrGTxq6hH8k8dVGydBfWBb4iGnmCSKr
v24T1i0iB3bQqe27gOHWb3GeC85IQM1bTL3HyhclrmGn2gHIAA1hN7UsDrI1kBq5yLPyUnflcDtX
eMauTJHwng0AgeDwwxpKfajnJczEU5UVQ76tupElM4J6S4qTw8mEtpWhBYXSj9598ep8ORSjgd5t
oax9NQ0PsdZPD7UZITmLsNxuUE137TRBvXEGHGM1xR9emngWfGyyYC+idngZnUhbsAHM8GGgdypj
nigY4BlpOOBSUvLE+HHABPLPJvuj6KC4JXr0aAGdoUF1z7XdLlmLUDWJNG4bsY8nztyEZ4/oXZet
okHnv6Tbs7pmDpaYFPzaKmrxWiizh3gduxcKbtWdAboEbyilgy8ZBBsu3izKBnZE5jjiXh5Y3F90
VUPK0Ee77BZHdsBQimsNcvs+TyCmhGJCdvuvKUZY9uQNg9eP0IRI507VSWh/XIY6KcY2PBlvU2uE
KZfJ1GYrzcMIuQKMc4onoX9Cir/01eZTbgr/7CDmuZBhNRY4aBjWq4aqJfV+Z4MFO7ipmITiShEz
XFnN9lVcucqqjSr2SHlmbKZOSy9O7Ge3Q4rVCbbJSGBbQFHOOcjKrarjw2bW7XhJ/c6CfaPZ70g0
bwrDz7/nffOaV9rwYthqv1ZEVB9xeOuPeZOXq160zVNXpt6KEnm4q7VweiG/AIzGryBf9Nr4Ejjt
uwLWBJogLdU3Wd+k/aORNcaTCnaKj3d6yXDmuQaT+yAHlfNXBs6DtrBDlJZF1m4VdYg3pYF+H9yX
4Vnv3KPCc/ez5aCDqQ+Ac8IQ10komejSDX3zuRyh0OV24twPKIvd9Ro4gBGk9ueS5Jvu2sUnlPeT
nW/74bZuzOZtLhnJAbj0ooE7Zt2h6oR4FGH50pJ33frkAnbVLPzauJr2NCOONnFlhwdMfyFBIma1
xOxLfBmUP0qhjN8AlHL3gy/+ELh2uNOLUN85tafeNz7a3giPTd/ADyGgpXytfCcBd1OLq29jW113
NpazQB2yvI7u3FlBWh68cVKPYH/SzThDKz5itzMHkWmn4Qt16zHngYHGW2zrBkH7x3V4byyMULFX
K4tsOPiTTWrx91PZlgdhGMNBhUbyn4PURlEpO/v9cDCjkqsAYAzACCGVoAIy00OtO/tVaN4X1dBd
I/dzZOjYqidpkB390XuQfbbbmPdB0am7KgOT2kMpiJaxGRjrLrc0alhz20dldsmtOUf2jeGugcZj
4WzTEpW/sRDabqooSUNmt1kHa1R86gn8NwaWXXut6xDYv9qfZQvB2/ZaWA4Z5iwWaxmTh1lPAa8C
7YyRCZeSscYTr6mmNIfbCPNVpP6BDMWElmgHdysHa4F3zIx/LIV9T/U+uiSqi8lM4NynemnfZ6nZ
HPDUDhey6duDuOCmSAqvc6bPtdYfBgHSRXHjadcohrFh0aG+AUBE/lTZ14NyT+apux/sMj44pnAX
vuf/YRTxvOSbPazNR6tkbdJQN1sMKCg/izhKVrVX1rx+ghEAKMGTXbNgsW0o62paOXdtoNZUbPPu
4s12BUjEjo9tC0pwNJT01fexbbZthOosC3UBeN73hVfHX3Dx8xddamDs0SOpFju1wAwiApphd+kT
crF4YbWRfd+S+FuPA/BDaOPapilr2BgAD3ZWJvS7jkXv3u94Gx11vkeoVrMzpj4+Qf/mVmQN8QWr
RR6L7ALux9nMpPSL6RF7M5X0CIZsg+2YaK8M2iv+CTGMQ37UNkK2TWCX3wx13BfZLMLvmTCG2wmL
gzQYF1an2c+ThT1u2FZsqv0KhrSIV27tV68gkHCG0HPEh3W7ei2SBXsh/3VUrfyIlEiylKMSG863
njjYjsyTkHxZOUmGLKqou7NZexW/aavCCrVUXpzAhRTpkp3IRfdo+spSHY+Bee6SIsSzZsgOAgul
r3qRfTNVM3pTNeCLYeTgK6tZ1F2TZAIoayF1kfrVWdr1CET7bcspC32h9nV3cWYamWTSSsYtWMwO
OfzuwZnpuDLUxz7qLEknDq6TFI8T3MUDJtPdoqzibjeAidtgj6Re4iYM0a/QzrIFUhZgynxAubDZ
xugT84T0jWhd6r1YKEVqPSDHIhbjYHnvXVtecIFw/AWPWmsWtOVVT2EWwxwps3CT6TlPyl6PFcBR
CZ6uIrIhZjT2iTSVPq18CFesE9vjrVl2ntg0JoJMDmVpPoYo2jixpqoHNa7x2UJmdJEIrzzJQzoX
byre+eEWjLMd6jXGUXaqqYH6CDmydWli5pE4oEIaw4/OiZ5uLAXp+xEcGD/j3LhGnatfg7wrzxAM
UXX9K1TPZw0Kk94w2ncf8SFWjKVVd8VGC2MfnWgMO3e3y3FHBLszmrdLyQtjOdoe66r/Q6sntPWH
IP+enuveab4rsdkuDKccH51qcvmfGv2Bna276pv8CysACxcNSsidmgVUwqDYyeZHx61J8Sp26+z0
W3wwWnUVoau9ksM+DnlOCsPIrjJiOGnhrIZRa5fCcLP14B1U4XcP8hA4vLWe6NS9bKJUrqH4ixLP
UHcPCt/CB2Qus63vOLjLz7NkDDVN2Ota5B7kuL6B+BJP3uY2YR6WiyDb1JM3ruSsvjK6h6pSX7Ak
zY8yNDh4zXZ1dJaTwO7luI0Eu4IKxVnrScSNGs6VetWTjEWWn7uneFP81N8Ylu4fSCtrD9qEvKsc
Mdj1F7Jb6mOtOtW+Mut+4zV4Bat5tK/zwtQxeRHeuWzg+7eueUSVBAlXvARWpjGLVGFNuEIGttqT
t3ReLR4uYWEbL0GoRcceDNqy8CznVQ9qboVqFbHLzs0X08P+JHWCZZODmNc0J97Xqa4dwaeF2yiK
+kveNMUatVH1gWy9tTTqOnopy1BDXyZFl94a3xUMIb7WXbQvYl3n2eaM29CbPHglHNqAm7ObjYLd
Ddl4y0NYPxnfPDNxls3kTndl3NnPYWKtg2Iijv7KVpvQTTUzfXjLBFnpDllXj0wELuQ6JZB5+pgD
CwuKobi0xVTde0H/WU4vHGGtUhNZdkH1Og7TE8lmfe+6QM3bYujOum1n6wC33Sez1EworFn4ubZw
j5Zbnqrfh11v/YHIwbNpxflbmOflUq018ZANo7+RV+zZetyuaKPbelbSHvOpwcqfymEwgfZr4Wcz
6E4iFmyiuGIGquKbRsVr/Dp7z+gicN6sUOfz6C39qKeB8Rj0wDD6xH7rdaAsCuoDewMV6UfVT9hF
IlAwFWqGoVd2Q9H5mdHecedolxJFB6q1XY7ZF88pQwyoPGdZaZXY+S7NvksQS+p7XJPJ14Chboxt
qGARLnuHmB1aACR7KXv1ElK7DbUQbz/zTnGFs0Kz2P+SBGse/tqXstUaTLtS9WiGdXIZFSObqWrD
04wwK3Kxr2prfGavXxx8EQVrCSz7NR7OcQlE+zVesF74u7gcrwxFRUUyNXdqEvmb1NUCLOj16Dno
dGXbxugf2F4UP/dCKQ6WwPxS9uZaorDvGHkizb2uK3BTH5LTpM1FnKb+IuEehtIlh75HpuAD/SFj
1Dspx/9AfyiDkRxkTAJEZEdtUheoAYfaOkLHLg5tJ2fSKSMrkXgrHe7stbCwPCneGhyvX6pZQJ8k
IApn89Dkuxlv2hxUo8wUGGNrnOWZmM8Q9L8MypQcZOgjnmdWs+1/zJIdFMT/nOo15k+zRDB9q6ba
2AlNiy5tGturHLrPyixQWZcxefChNuxE4eJqBYnnUlddywIX7h88L2PZTXHH//DHFNzBtm7ZOne3
cfJangdpspmJKz8FFdWzVvYE3qE161BZdUZe7SqEbheJWwcYbs6vEPMK8tryOrfZ8ysYRWevUk8j
76S37r01aTDttKH65urfizwavphFpi95G9ILpWXzEGAQthHY7V4CLTbxSKvttZK67Cy1Lnux1A52
Tina3TA3M7NCejl2qoPsRcyhA8oU9MdRDbMXs03f3ai3znC6sxcjYivPr+rQBHxt1IRXrSe1eAPD
h7xRYETnSHHTR5hDFxk3nTwHoQFpeMJR6c3ui9XoWtkLtu/GXdGHf073UiTGQlTUz7qV/O10H1DL
mzXlt+mIsBt3vu2KpZ3qoDH00FvGLtmeWB/ZCzht9KluX11EjZ6bqlaufkIhPXWiT60eOAdSPA2e
NkX8aWDXulHtGrQUn8nCVax6K0YPhzm9Cs5Dgzv7gD70rh6xSFL8sVs1QWG+TKH1R5HgTlEm91CT
WWLPJAz4GovIys+ObgxH6bQr/XjnEN937DjMvyx6f4SqEs/CPo08IKxVu6+S8iFCnVrdwglofmri
HdPusYp6KFs1PwdxBcPQc9OVbhgoIM6HNG3fE+RS9mNXYhw4NlF60VAcX0a23W5kU45T5450FBQR
Kz27XaAaqpWrJ6DwOn18GjyyCJFev+JAWFIhH80VaKQ5oYDgNprcyWngofZiNskiNuPm1dAt9eAN
jrKUs3xftMvUxCZa9qqvI/J+ryRawmOa4KQGx7th9R6lq7H2ikMdqtaKtGaw6RKe4GgMdBY8RnZg
tnE7zRHqrgHkHsEPkSXpqP7HQZ3u9VkmZ8Xa21k0fcXzHY2yJdnH6NlpYpBZeKV+T2uQep71LQKG
QNrYnh71DBvaYTD8O8OEz4ZURLhWbDj3ZpXjVzSRbqaajj6i+aXnLkxp0EfaEtuE7eAV9h7utnWu
Q7dcuWMiXithXuQLGWGwi+FCYg3Hg7RQJ6AGuRdd5JlVl98UJbApBP4SL6vGxcAed/GU1OduUNhw
dqrZHTur7o/yrM2iP8/s3lTu1BCoOAM+wr8NxR29v/W23ayrYhUkJmPKZnEbpDsXK6tb2aznAzqV
InqVncUMF8nDxZg4yZMsftmK8ZmlUnaSXfgHZCuBv8VWdrIESW7XKkNXOaQD5eQgFv4VEztzhVET
0KYQNruMefMZefe1ogrKxbgU3uKlJ+pdR/V2IUd8TEhCpKVceyhBaf51kTDlT3FCRH7ml5FxOSvu
HGPlxtiRy46frs4LGpcwUot7thLtc505p3DsQILMLUdLnxU1dM+yZdf5Ny+dNTnGtHu2cXTHa7KY
jubcLMAzL0rD6YFOMFNFtGYpfLc7tPXUPcddMC5TfPL2ci4Zb6wlI2PaybmDyg177ANje/sbNBRG
vA7XBDnXoci1aXU12cjePvZMoI+zv16JBWeVWlgodn3x4lnRblKF/W4ZirVKAD9AHgqKJ/iD11sc
VY5VzH7+qA5Z8+AY4rOMy+uEY406p9tMVyuDe901k/M+tIbG3bapLkEYu2dLmBZpCA0NwSYdVvWA
rWTpBP0VFmZ/VWZ6fsVjclJdIGc/4qYwgxWFS5MVGiNkh29qmFVkKLDMIb9QFRdh1/GSYVZyJ2Op
EUcL7pjmqtw3EeBvjVX8unTFuI8pbD71+XTfVD0+QQ25wNGuuyfLhoyIQ8Cxn1u3UICaSYXmrGxF
8NXwMk/6O9kcvShb+0kwbrwYDKLTttYmk8wdNfDaRTGfYh6/MaoumJcwxNqZ3aOB6y1WTRQAwplx
uNoUb1N3OmSFrbw13FLNlBU5W+sdIqN8u0BEvjWpu8NELX/mIVHfoRA7O+wSRyPo64jrjao9mn2W
B6vxGpSldheyzL7T4ck4LRlywU17YfZD9ZApmbsLxmjYDlEyPqVi+Erq3/oaWdxH0Ev4lBdGsnFA
XhxIpodXJHCRk7Fi66uTPVjq0H5pBBa/tmclZ1cDFFDXoF4VOzXu0EaoFx7rHm5zNOXBi3vjbk7M
APefgz+dujKqt2W6oT6M5uPc35havHTnrSbL+yWGBN6R/LXhrHpbDVehotirNm3sMw7eLXueiF9L
UJS7Ttdt8DV0+GYNYLQzB0iK3Kx3MkhFy7l1m0EA2cS1usWAUteq1dA7UXVresA719zOxlJYeI1N
yt14+I65S4VNQzQ9+C4bTkRWzrIlJ1A9VFfDvFVVlaJNWdi2yzKpq6sc4vEM20+5Zi101IAfzPng
C8Q3/Cx297Kpd35yDtQdjOcrlHvS+tWLifqCv4A4/6DyJ78FfhxjlxTmjyrclbWaYjFQoMqyt70p
2LNb8s+JG+KHRO7lMfBLZcEPv3nvyuTPKwpqIH9dsUY3a+tOmbrGKlTsDC1G06KqvFeEmL9Xll5d
A5gE2D26LzI86irplXRyt848qrD1rSlC7Ynd9oTpuzD5rIl36OOuBrDcB5yp6tcsXcl/w+TYD5bO
lhc6nZ0XcLGT4ecm7pbKgiKUtUzHCaOl3qiOkQLhdDPOp91sBSQPtVbaeIcwpkAApVnI4McYHeXe
rVmk6jLMSDtKZ2BNjLusoVAV8ZtcmGA0n0c7EdSBJnjAfu6v+6pxXhpr/gblnzAWc89+H/5xawHa
3NWs9laB0eafxjJtuLV62d73lHDleF63UUpw18LFqSvteFJ5fbflK5u/ZoietHPi1oACs4qLGPtP
hGjvTd+OF1ibTZ9bkKQ8wdLkXsRxQvnUh634Q6pRnknBxZsq462HjTarXG/zMa6L+nQZWqm+zPDm
69usv47zISkd8uh+8b1N0QCRLRnX/RAWaTmyFkV/+TbMTaryUpivctRHuBlZ4JgiT3cfHWVBAiuy
ATDKq8nXq9VOA++qZ/HnovfXBreGc1IP+Fy1Y/iQgeVZCgsU6lgBYOiDvHzXtOYF08vwe6ZTDRUt
d11X22atVrAFNPyDcGpMpRTzuz4G+qtbjgEZnHR4En08rLKiNK4dEjAbUUf1qRUwSkRvzITOvlt9
4OW7YGiXTuFC0aNgRoWlD+qT7K7hg+IM03+v2SBuS9LBSPHkMTZx+f3UWvjoaMC4MqUg9x4LzN8w
muTTDptDCx7vFWaeHB6RZ9nHXR0sq7rPd9ylkF2sI2MVzDdceWiaqAhu7dissmqh1zDJ//U///v/
/d+vw//xv+dXUil+nv1P1qbXPMya+t//spx//U9xC++//ftfhq2x2qQ+7OqqK2xTM1T6v35+CAEd
/vtf2v9yWBn3Ho62XxKN1c2QcX+SB9NBWlEo9d7Pq+GkmLrRr7RcG05aHp1rN2v2H2NlXC3EM19U
cveOx+dilirEs8F+whMl2VFATlay2WqmuKsw3+EtpxdkgnfRvegoW33t2U/Q3sEb3Xp1VpZIXl5k
Ry4GqFVljq6Zg1CX0SXrttGLV98Jnb0zJc1KNtEazJaVk0bHwSiK13YFojp9jXWKQcmkJUs5SI27
buWSCt0bWficOdl5aobqqhlesXP9vFtoeg59XAaz0oGuFnhH2SKlWl0rTRnXWe3GK6dMq2tud5//
+XOR7/vvn4uDzKfjGJpwbFv8+rmMBWoopGabLw3KOWDq8vtirLr7XsmfpSm8noEpyibT2kiL+ahT
X+QodhMJm2l2BL6WfS9mzow8mJ3W4ukTfweaV93zkROP4vbwY5Q5Z0p+hFTfMlDlVdtl4UfDS4Ju
xeRRLpAtsMGQUcKXoEnah2xyIPMyxle8+hyZBlmR6z+/GZb9H19SW3OEcHVHE5qjq/OX+KcvqQD0
OHVsFb9MVd1sNKNNNwZrwz1pzOQ56vOLY0Tq58xJKbC0Zkg+O4gugZsoC9lROMYz2rreI3Tj6NCl
7riOhxKbvap5xHwUy8opCR66Jkr2t2Ywlw5k/UAlIbttlQjjmSBp4WD+6JE1hhE997jHquyj4iDP
hKLbp4+5ctbHRX8azHz5unLER9wbgLMiHcj3HSjHXZGN/p0N0zy/tQMdG0vera3steYhH+MQyAtu
M1w546M7idLMWmI67/+Xu4gQ823i16+rq9uabgp73jw7uvXrJ1SrWo2eOeTuTgnLTZ+qLu5B6P84
LoRK0gzsS7FGO0de1R2LxoWk3+XNq12L8E5Puuw+NKPsXktw/0x619jL2O3QwfzwgwJD0nmcjCFu
m5K76NqtbLajld33hXBIoibNZpQv7nkFRd287NZQQjxkMKApx4aeNYuhUtBl1mNOSxD1pEidehnb
WnF0kwIezE+nDYLDu2jyrp5ag3aPMt7xPjF3/Dat4zSU8Xbo9fCSR4lYAxvt7yN+ESuMGOMnvyNF
xS7de1GKHorZMClvSRB8UVTA54pwjuhNT09wsR4qQ2t2E8Ao0pxtfBXkOq/yDK7MNy6AMuOPUN4g
chg16YvhToNzm1CUPszMFFzox/ymg1bokYYLFX6N+Sz4Nll5GX8mrQIx2UZkyVdLe2mYPT6/woT2
O5/F9oRUuzytp9C9BWUToLlxaP4wY2q//hKsdjynA5O12wRAmOXBj3eGMyp7ipsxCtZKrS81J8AC
ABL9EQl875goTXdHvhkCPC0Zt/yKNfRPp4Ca16ixT4ePMbnLom0l25awvkSGX2+9vNmHahE8B2pb
rExy78d8MpyzS314qc/J7jadDSUT85VHTL6hemjsMeSmPuq11Csra7zB9CUyf/B8LPocqJwzkH/s
XPKsNXAj2Qn4Nrr0FXx/05uKpVGl42JUI+yv5sF641JmzcJ3MN7NcXJ79Qxa8s9DlmFAw17X3rJP
ncSi7lL1HGnA8pBt38hxlvZdHZvgYjexcxozrNkHzwre3R7WRzyabDe62rzaAzpubq6H71WXQzzy
nAR8jKE8UmY6G53nPZOT6RZudKBGNJ4Vr1L9dYd3JGVNYGRuWVx0Bd4AkrRYZ6dTeSdjGVhOtC61
4kKm4rkv0I6o2IH6a7Z4JHbAdu5GRIr9dWGyaFMycBFynpwiz9wggkiT8L/5uNbkIAif8GNZJ0HC
GxuBLVsbkxesbJbLa60RPLlRjT/DcsjvTK+yLrUtrMsYgab75yeHof9+X9J1oWqGq6m6ocHgNn69
Lw2VlzZ+b5ufB89b67OPgjYfyLy1bPs5MxG388Cm/RUsnSFYVZTHf4rJ0S3osLs4VwzURubZsi3P
ggFZeXVKKT5NOtKCTbsh+52whbTicxVw25OHbsgi/DLkObIKqooQD6Nk269cWEV+dyfnyPhtCBCi
Z/SsfBR1ak1d5GYGn03H6Pqf3ye5nPjl/q1btu46puW4mjAcuUz86QlrlhHuxopVfFaMKFvaZIW2
eVngLQqQ6a0zUbBD1+4ld5z2jnwy+gVz3IlQSlQLc7okk+JdfdP41hfWiE8t+xeWE/XBFIP6KSqL
hYwHnh7uyIYWG9nUMixCQXA8kbXTj0YwVLfLllrBgrxR0/NkBukmEVqP8UISboTjO9x7Y/tTj7xR
PINif4un/tIo2vzdH2Nn3WMMtE/QXfwUqvkNYByhVXqL42befkrIJ0ug72/jM+ISMOyGSoSOw11Y
OfnjXJdcFVlobGRTGZv8Ait1F5PvKhBeFjC8gy7fR21ePGKQTYWlqb+Po6Kt//nTcv5jPcSz1qYQ
ZvJ5mYIyxq/f6qqsdYcqZvC5C1qcoLX802TV3n2Ulva5z6t+0Zht/za0AfgB37VgKzvaMxo5Gyyx
+zezG5Kt04pwaxpps64DkC46+JI7bT44VNbuZFOeyVhgCmo1tn2IRJxdWe8g6aLysynxQr4iFohd
7MDNpS/V4uhpY38sMMt4bkbzElTRdEGUKH92hfmdekdzkq1gTlI2RVDfyWbahv2ycu1+X80zS5+t
mj/p9lb2huDG13pa1RvfFekhmCFnYCDbYzfziaxZO75dNnVfH0HtAbWUEdn3MarsBTLiDruFrEZp
qo36b9z0rbm+lwqL+hi5zQeeY8UujmqSKYlKCiNWGarH3Ty0bvyd7UHOrN3RPtlIuU0L08jtU14Z
5yo3x305d8heGdcay/4vH7z8YH/+mQpylKam2rpqsFnTfl8I90hRd73r6++j8KtVbhUgak2lvx1i
vvCokbgveRVZG7YU0ckqHes+nRDetRFYlC3q4MnF7AzgoGyBZ1Opbp17RrjIanA1Y4+UmTygFZWd
HZt7v98YCotRPMcdVKdItQznjiXx/p+/1P9xqxamrvJ11lWYsLqua78tIWPDLB1di7R3W/M+1ZCa
Tw13mZ8OQ486H3xHjYXcZC9SxKVPoEb6lZF57rVMRb6J2d5jpIQGqZnl3qF0QuugAqHZdck0nbxu
qDYF1sxX6Gf9otfH5q4INXLxRlHvAF2DEkqmteOl3t4Av3eQZ4Uadbez7MfZ3/V+xD7GUViL/8sj
7T9+/MJ0LeFohqOb7rx5/+2RxgJuYs8+Vu9Rmn7Psgvpee80RJF1Dmcsj8TnmCKNVygemauPmDyL
W0ccNQy2bhNKNGoW8jSaZhCxXo4beQE5WHagZDNnP7y7kaL1+CfUu0NhoAzGAK0Vpz/d4N/yVB3q
WappTNY9OVBwBxBGBYAeuGGivthSx2SO2WGrnW5DQH3dmvo8xEdzZYHW7IgMbJ1dqzp9Eo5pHKTZ
EE7E2dVXzWZnIqILAYumPMixeRrfxqbg/Z2FWQbtzleGTR+JGrqv02qLdihPIOWd90BNsKd3AOOR
IbHZxJqvRuO771ZvN0uYC6iLaL1zrRLEWMXcgdgQ6eA8yC4ga/xLMXmIbs4d2cgar/FGzMDNID+1
gzqnh+iIpuKTASDyn38mtvwd/HIPsFjTuABbbdsBhKj/nhlAsjLR0LJ9twaQ42UdkvzCXWAdKb39
UhpevzLr2toFc1PpwXCrepOdZC+Pbtx7yQqPhWk+ZSwxZXi0wE7xcPuCGqj90mrgP5zcUJey0xXY
sHj8VDjMvU5+H/T9E+5E5dksTftk+qFYtigrfwHmDqNKH1+nugD1h2vKPgv94qlSqk9yQKdk9cJq
x+Yeucf4LvCnZJ14g/K5CRdyQC4yd1W4wXjnFZmLT7zHo3++NH56T+wDrCdWMfpu0BXcyCTx0kkt
0n5+z+eLzNFW1aL6fpwP0H/+jFWZUd3LA1IpP8fk4I+5StTVt3EfMRGhlMSa4pdr/X790gYVxHZS
UD1/tG31HMAJeUt07IXicsj2ea3Yr32Ebnxtv3UNHLqkUyvUmjzrzS6xA4eyyAK+A1eCwQgiZ8Sh
V0JNqDPr2mUDmtcJ1FDXLfddQeEPoZCEn4nuYxcN3T+CPleN/R0Ljz54cfPm0RFgX0Rev7gQBE6T
0TiPwNn0de8i7hbiRvw4+lWHzR2+RxHSFUsWLiDMh/Yixw4TDl5JpXiwVhnraxTDqnxKFrL3dsib
peFG033CxvFoDpq+FT+EUqTeyW/yJx8iKxhpT1usmK8fITnht/m/NX+7XAujb1WawlrIuVJm5eN6
KZZjB7XA0ii3m3XX5/rVLLSGAgcvq89nwxyTvWrhitvZP4/L0QzfuCo1Nm/GuFsS7i5P/dx71lvL
uHWQm9aOrkTIy15nHi3PisEHnMK4mBrRpEOCmFiLgaJWo3t5yL0GMQMvTJczmuYWa0xj2tvZDBee
x7XzQW1a+C2xuHxMjexWOYv/z9l57caNbVv0iwgwh1eyclQOfiEsW97MOX/9HaT6HHXLB27g+oFg
qiq5Arn3WnOOObVeH43qGrrRo247460lT7Wn9F29XTaXxZAprdt3drrvmmK6XfYpKfJgCdPTsrXs
L0Znn9vFeP7c1RoR/Pw2usk0o7kxsndfoVVcJyQaUWodX4j1eqffKG4cSdHvBiW4NKM1vBilqaGm
gd5EQsrfz+pjrjRYKy9jWqDLxzHoRaOWll4iLj5osztHlob7WkRUG2gZbkU3DfdqOWqn2X9oO11W
Up8kAwqdC0pBzu1yycaMws1Jie9V7hFw+cdbpsvFvTyk7dpUenW9bI5OHN5mY+ktWx9njKXi6UKV
tjiWKTEKagmAvaxqo/m6dgzVjtFfn+2IibR2hm729X45sCySHtnnxjG0mWXVV+5y9nKkseRzkBTl
neIAzy4boz/Hlq1c/BZBEiLS8i0BQJaCdXzO0zTbZvAUd4acF49Ef90uJ3wLVWEdAquWQmh0+Dqc
Rj8Ptj1QexqHKxbY9IIZwP04Q2Ekc5Ri/fR5xnKaKDJS1MwGZbIu2wyWK5sqQkA0+WAM83uWVEdF
AJEPUjYTs/H3WdZra2gNJWRNCjrW4KdvGgCdMjaHnwQVISwmUvOumwR4nLQxd34kj1x7bevjlITf
nGNaP0yayou74ibL0nHP/TiFWPHc4vQipG8AAFjnfy2cefNzX5HqfIyz0XKDws1xA3q5L0T1eQs5
IK0suHsyQsyozK1rIHNbXogB05jcWWmpnoqed3kqeojPUBu/TfZsWVKk4ZLKlPR0wkRUnUkqym+v
aJTyG74h1EeBk+OladtXrLlmkpXfJkT+W7+eiu2ymaiHYvCRhw1juZtGvd4sDwYJ6eX43J57SQLv
5Mfjetkf1OGuiRTjsZjk7pD0urFankaprIucUC70sx50QAt3MjFMHbegP7zqxBi7pbUEFE3jLUHu
35b9ikC7jb57CTYYXuLhGMynq40k7xwC+9bLWYVsXPXapOWLAvqsmYUEsbMfXkejAQFQujF5a14f
28ajKbeWOzT19NKIOibtKRy/G5HAt16pP7Uo29EmEYgwpV853siIgs61ZMYeuLS5N32eVu+xSG+l
odNuJxFmOKaN4SZDNu9hmPA3cazObF+p9Xej2uSM9YagXvtR4lbwE6+OIWW+qyk4BCve0k2cCSj5
0asayA4zrLKSzn6vSOfBggMWq+Vx2fW5f1mTe7/nP8WA88sBPdCk9cSLbavBJKFriq92EoLt0SX/
ccy0BEWzI904eSFumeHYroaFg04s+0zRZxdDDW5pUZ4iWeuP2qDoV7kRxpW8kHjGsq2XXcsiRWhD
TMvQHmhFUsFuGTI4shI89jGCW6QvMSqSNnyE1GFd467kesVB04+He6G952UYPhayWq3sMSXzyBma
8zAvCjUC75BVO9nPmrNsWyzmteXgclqpa4VnYOJbL/u+nFcmA7GX5gOmHeVUqfJ07J20JECnjh6m
gTa4QHzxHpKb0ej+e2cEoeuDnqLfKqa1QDH28SAMfOUmShTXQCp9tFTAsQqOtA5gpdbtJL25+diE
Kq+fxho6jGutdfx2j01GgEFV8DOJjLR6LDEKrgkGC7a2MMvHTANnyVXdIi2GTbXUCRK1c6CX82Zo
WdYugCXtLZt225UHBpjRxyZEReeILxH90XxyOpnyWS3Ez0R98ONJ/o4U/EeERPN1qEvfFZVhPSSV
Wq9y2wxucf/lm6gf5PMglQNF/lE+JCMfUmIWIFbI8/FMWW1vcNjGO5l/e1MZmwumPGMlqlFhkt39
VJSg/8VPQ6qS5FfEyM6NiUZ4KsMxWFcFEuFfdqamq9hM+AXIkemc+lLdEbPID6DQzaeszLRD4Y/j
zbxVNgXvlAiyR1TAiSsp2gTEVE4fLaEjiRZSdViOOkoGcxGuPZJ4jqrd0EO5c6bNsknXONr2FPTW
05ilj/CodDdtpfjk5HVwVVXlFxfD7jkM0nxX4LNZm4Apn0XuKJT9ChkqC0edLjipQZPfNRlXEEMA
tpl3W6VeHXEzLxfU7rmBd7suhlreLkf5skC5T6oEfRZP2ferCpnSkw5G72r1+t9eF1Ngul4eo7XD
RiWe0ZS7+o7EsRxpcklkV2yGFwFqcWVXaf0MLv0ZZxLfz6j36Hg7b/bkI9SaH2TgPdkOgUFU+Pyg
wEappRFr/DwFyceDTLv37Kqw30SfAqiwovpOzK+UqsHfXwkRXP2cVeLZlIT0npbd314JV+9ukkyX
a6mBSnRuxi8t+mVRpc3mXyZ5c60jX5r1H1152miqLpsUzhAg/V7naTO/CCQZP4UVBRrgzzY+qlWm
PqVq9DqJqL4C/lOfAi1GwVpXD0PJ0Kcf/dVyEl5sYo2RWn88JGjGQ6SjKlo2Z8HkFgqdxgfHU9iD
1K9gk2i75RlBRKKyKGKadPPRMYyuMRE0Nwqz8gPVn/CS5362CxJyFhitAf4wpvAknCR3g4gpZR4O
uEvTgWSsxHxYzhDDM8y37n45HhA7wms3l2UrVLgVpaOcHEYneLJrxwSYojEbl82tX2nSLCS0T3hL
sQfNm7WURbs4jiL0Rmw6STmA13Ss3bKpNybO0KJRj4E93nMhflJtM7uz4i67i5lyoMSkk9EV/BY8
EfHjDbP0uBxFMdKe//wJKtrXzsPcCXUc2aBWY+ISMr6UsyKLq0lZ2z0zvGHcUiCcNLq3ExdGPwWO
1RCmHZ1bQ9aPZpXxpeL/itHOp9FsjsaNn72psh3dFVUe35WEWO/t2GhoI0YYyx1YojJg4m0th9J6
zIvuRe64Mbep1lxFbUNbKaZ9Iqndy9T1024ykHEGwOFeSg3yxkQJ7GLqJOSgD/94OPaQZm/X/HT6
+dmKFoesY5vluSee5GlEnr08vC6m/FDQRSeAi9PKWU6R6Wl1SlGfPtt/vabj1PHRdjLdW84SBkA/
havjcXkOmEg0NceVZEeDN1AJvFEhzN0UhC8ILm+Xz12OgSZGG4C2LfuWhU8Uz0aHrvvxUHDOykkv
zWeZEN2TIF9xl2spvLd57XPf/1r783lW5Pz1fM5/1748Sxw6xhbpNL1W+bbuJH8bBWHoMUGb5lna
dKukQbIx2i5ffe4TSjutulbR1svDlgOdrpaenlrd9nOfZdgA00a13Bj99BMdOHjMWjH45Ql5b2iU
sSajh1Rdh/Yd/PfcM7OgfVU74wH9WIAIR1qzAwOTbJcXrezqb3/+fv/W8Nc05gi01Uxc6JRtl+N/
axhlJpOcUG2CV0A1YXwwrV2tZQ8YvJp30263xlgr32RhG16gWtq1hKm/r4LJ3GL2z0859Hs3Rzjo
orDiSz4vJLD+KzNGCbpsqnVz+fOfrH3tmmiWY1gaxU1Ts3VbN74UzkxFFmFAV+rbNA6ryJlqJCIs
9KQg89mymh3T5NjtZf+vffJgEfFNnp2rpnr3amX1EWsfcnMFixVtBMxTadq/CvT6bmqk8rmHGXYv
jenVTOX+taj4gFQiZXZpsMI2XYhMPY9NRWlz0MnXzhNu8qZjK8QmcmRZWxbLiSgVenKrwvxfpBqa
/eXCxH/ctkwgyqal0xWlz/jP5hEuepQY2Rw/YHLBNJIyP9GfEXOQN6vWvEhVkZ/8As85Bez9l/3L
5nLG57nLvsTIYbUmOll/85N8Oe9z8/OxuYNxB1dTBBNW7+804ObHwHBeMQ5QA6n1kYAGSxgbW685
Op+CE9QbcM7fLLtQaw17rqQTbFoOLk/Sy8Q41Xao78DRDXdyUfbANG6MKOcppY7vpqhaqC3zA5Yn
kfwycJFPiOPyJDjMxktMdNxy0KjbeO0Xvb40So4JNUKGnMgY4nmxrDW1nrtgltv1lwNZCqvdXU40
+al4qgJItmoLC5xePHmBFnYPVmKOF96QuzbtoHvNi3J4xTEV338cNymNMkiuT8sxRCxqljWnPCHz
xiwbWK4iUMhs0ORTopR/rS37lkU8H/1y8rJvOVo3urU3BHSafhLFUXZaig9jcmsoRUFd/D+L5eBk
A7zf5PpYHJftz8NyBNKYpsFAk9Yhb1eapI0233mVeSGjX4mUNr3Y830YGU18nprs2n/chhHJbwhr
bdEpzEfnNB8QnBmdRFQVy5N0ZSrfGu1mObacFaZTtYe6OjJQme/l/+tVlW7ch77+16tG6SB79mAg
2UinCYIuAY0JyL3XGsUPrrTCuWLctK/LZq+O0qvaU8XXADCcukHNrmnWfCdfWLtAldcvy5rp68wA
Sckwy0JnmjghwlkORMzziZGoy/Wy+blYHlHBdf3cJdN8cFslBpPS9NIZIRAwNjWzN4FsSudl3+ci
MEXgiSJMDlSP4yMMLxIA57VlUUv+mLvLKl2rZAMb9Rq1QXKKRAYByy6ytc3HsKqiolqnYDagSsCD
psg1YHxrf4kyh5/Rd9l93VC37kdVXn9s1m176xAbpGq6n3tGVlF6KYuOPDpODpy+vWTRdKL4k5wF
PTywp4bt+o2uPQ+Daq5bo562y2ZOOKCrT2N8LYNaPFWMWBQn0Z+TaewwLP/jUWZ3k2KSYbjZRNQF
1PqNX/NhRNz37Jt5tc17pj95HhQQLcO75QRIb6NrBb55M4ROdzSKHITw4BRvqEHnJ7ALyV5lCKeO
gIXUm3bUJ3c5gFTslkpJ89j5ooAuA1A2zlCvh7Z6WE4wSpjUEkWXziZPtfDi1Ne7h95h0urDaGPm
XG1mE873YQU4EZFVjIGNIbO280NVf9JrpFnz4ciOUXObzFfSvjLXdmAMh1lcjO8L9JwUSMdyIc4N
8iqzgGctxgxRxPugLlJ8uU5zHHLxl2FDHbqf9BOKWzLQxktVlrSnkGC+1vq0VsJGusJbGO9Gh7pS
gYZ0F2fqcKdCWbxt9dNybNlTKVaBOikwvWWT2sWtruvmgUzFYF+HmraJZSV/GbN6s7wX5tB2XtBM
9SVNSlp4o2F8vL2AmFdZlmevisaPmlQeeT8EQ3lvEPi0PDJTYhBohYEnoUaoJOnCWTvDGHzDq/Hx
Qag+kL3ehtGpkdVxlZMy88wKMILUgbzMdNimdYlPDnNr6XysjMsKSUIfK/89NMr/n3N+fwmeJ6vb
ah4WfL6EJFTjX27L6u93ZZKpNBmRq25ppvP1rmwYonFSsx0edX2yr3HSXonvKF+VlnzMDkbLdtnM
wHaYlUrBrKIz6PUtJcixX/m5kLqYt8cqvAwgHiZBKUIS/581SbccRhljtF3WPo6W5r+0JsGU/HPa
Oo+saEuaFgG5SIi0r3Me5g51WaChftCrHvAm1F250pSdpQPjXNY+9zn/Y99ynpNfSQ11RymlKwUz
JtmHFKcP3VRSeUwc/9CpxX7MpkjbKoNvbcaWO8/HNuk0G3jGMFGG5LVrm2Sl1ZV1KB2AokZ9H1lS
wqjMzPZhEKZcntmMxu4n6YvKDVYmDdNf+HM5iwpAutZsksyWzcp/sJC0PBfIKjddbVfmJRmyEtZc
WDyrLeOPOmjIf5w3wyJfCc2vHkQ66bf8/hjzzQKd0SJ5KXdI3AyY6dmxn2wDSE7Xni7vyfKHzbI1
xq1zXdaq1pahjJGnF1vgp91lp2SmrxC0/P3nycvjqVJt5PmhH+cuj01a7sbLzm4gdTwUGi5ZTfG3
IpRLxip98UwJ2EIJUCSH5X8SOc4dnUud4m3YPXZNRoWX/5FJXoGHp3yAuJVZxmuRht+DaEp/hFP0
qle5zrB/8PmC2ihACYd8mE8IuU88hkbJpa53kMzNw6WP1WUMpY4xn6wytrWna/wRnwOrSmkL3/sc
SkEoJXMBd9x2avV0Y4dTuWc8bj/QJr7VtFD7Xhh+DDFRaBdNC4qLKGtuQvOBNpguBT+sR0fOxN4K
q25T9lxw6ujHcpzWc7CeEiLp9Uaesxn8fq0x/L8kCeOKXnGK76oTPePy6sD6qcaBRq60WvbzrnsR
8cAvM0t127dWvbUKR3oJgNcsJyTkR63VXqsO8NWjhyykQDM/oSz0yrPHyT7jHtauddHRkpkPtD4N
X0hW0q3q1/5xStNyZaaGcxP1OFzgkj7VVV6DLyvEo8HcoBDK+NxZVnEaKx1+0piNz9g8wk0TahmK
fI6GBWBVieiny3K0wvNk6dkzlKXhUhGbwJSEs+JwmrajkIAhteH03ERt7MnE3xyXB1mOWLeg2x6k
updurIwk2eWF8b3sLSfoVsuDCF1MVo1vm3uQZvW5imCzTOOEsKOeZ01hpD1+bpIT9ddmWfjVkdLS
3zeXo2FFyWF5bDOnK4WloKSb0nt0dBr/RuAfQtEZf61y6+vmfOrSPyjYuKX1b8eWR0i+sdZiU0YT
so8z3zdeyqGuQHYAnEOoSsk+pkHTqeY+yWc0nV/I5EpZ0bEYfeM+nuy7j/2JY1J1Q0lsN4N/y2j6
fdlfMyTx0hogAKal5CZtisYNZqmJNBLXkga2fjWnsr+gkyUPIgKr27UIa4Dzrq2ssQ4fq+TVWIdl
26cZsyV2E0YON1lgOPo5G8FY1iVRPR/7ytI8h/IkHf4mrpn3CeV2RNLuc7Fg+IrKrYvCt6oXd1bk
h+9dX25JKs4Dt0jfUgLCI7dor8yMjcDN4wiihZje69G/mpXdv5G+83OqcuVVnfQBKhiAu4Gytwsl
Hsyub1kgBRNmEBjYHO5Dsg9Ps7Mpcs2ry0nLWq01ZEXZduot+6QKy4wrBTxHujwHHYRwC7/z13L4
83F2T/RYEEz5uvPTwXXAnOM1jcVaMkv9whxXxs2qKPvMidozui0wcUZQ30sBY2V7qrpvkOKuvkCt
6EorkXXdh7spnE1Ni7NpcTEJkSrHYEL5M/ufmpFoClNLc7erBgsBGguKfdhECjLrHBExEMHMqvL0
NxDUuoMI6hdlzmdbFs7sJG5FeiYgXjouu5ZTzQAopA/ndPV5rhWQPKgYwS6JKmOlqqO4qmkzkV5l
jiTTJfq5ieRurTp59kAulor3VhNv2oAEpmYM7XZxsYrB+vzIh3gm8Cn6oxMCP1yeqRLKX8+UzwGt
mimpW1OqjDOlrdwIg7M9byQMQ89pPyWA3foy3NSWNOcicMRK9AgfIvmcHkpIqiZRs2MlPQ3zWqSU
6UkUVbPLSSD8WAv+u+/L0VzU/VrGyo86QD441EZx38yrgSnLB8lgsWwuC0OzM3P9cRJkQ0MlaINT
7dhUvFwpwpsO9GZia8kzkh/1YOttvVJNrM7wMiCDBVQHsKulN3aikcM6H4CHVqx6p7UPpQicpypp
vcTUBzJSsEhkfTdulk10X3uS5IwHsn0i2sUYwBLo2y15rrzVjL7zsPa/Edoeemk+A8okrdpkSZid
wPKiZQa7uy0n0d0qzjR6QYB7XU5oPmhzhUnMtaamD/W9nVXPn7uWNbvs9VU4pxnKBP4ocWqfSCS3
mfTjm4M0Z3jqvLnsWxZTwcjFxXNIRKQNnA9i0G1FAcxT6IcB0i1AKSzb07w91AIV07LNXfw/2yKt
nnU5g/mVyS8y+uG0krNfTBCBdmYG8yWEBkGsm3dohc1NYBfh0bRScW7tueEkNdVjm2fQLyD7vrdv
SRLnvzIVDWlVqfajxGUP4UDSnEVfqYfcSuNtUrblHbNOEB9pmbx1BG4uj1K64ipGrlYI93yPS+v2
z5U/1finPYkuoe5YqkxZ2DEMTebr9M+aFzXKoLPlwv9h5DP+YNLEMaXWhwfml1qL+i2Np/WL0YK5
jghY9+LwPKpE4yk1tmLJUMJrqw57kpCI/Ct9jRFZfgmjqt63zkqzinCbFnlwF2R3Sdxcc03oB1ky
tAPVAgJd8iLxwq5FAaNjymDWpK9yeYT6NSQylw6eDgctjM9N+6zokr5qRvht1O2aLfYTyslahaWm
CYi1UA7mLL6xZNxTAKVfVAW4Vqa9RO8oZ7WbKX8kjM5B6QPBWKW/SXKUnZ1kxVe2adU+Ss5EUJGg
gYnX3tjRTU09jJXS0YruKXpA9Vb7+mqMJHH5HXakEIr0UZItWu4QUt2MnNZNijJ11fvkU9lB4vmG
km+wusmb3k+0zWT8aHU123eUWtYW9XHPAGS6oQI+eFZVMPY22r0/hckOLy5amQndUGzkLoheDJ1k
qEkhf3Kd0+OJDRjOaekOcjjd90CjI4n0xjHgno+9F6aIGltrdEzSGuFdsRk1W3XjoKd1HzflSgbI
RvIDLBmpV7/HOci+zszKdSb8zJWkMl2lQi3uItSASArUMxBr9dzgBYuVsCWRIfAg3AwHBMfOkQRD
wOc1RjJ6hsF9jGnSSwaVkiO5bogQy2oPh28FD5NmftTsJzj2wBoK1xyoGERT+yOVS+2EfOZNBNrW
ChgzmWUeZa7fjeWBarhoRHpKNf1piEztIBrZWsUG+F5GLcKLFKchO9Ks6bE8MKtLT5j501PJRXoM
gL62ODKqyC/uA714MIwmPRghrWpfP1K+voLFMl+49u4Dm3B3csftIDvnmhk9V1KyVay+J9QqrL2c
duStjpiuq3Q3CSzUD0VAABwJejhlI7fruubcmocJGcR6pnluCPU9t4k9nYMcgYpk0RXHwnYqfFJm
ZZxrG2vQjUNRRk956vdnf6QoG8PMsJXK37WjemszH3W5JNt7sKVAodXhXomq9rIsVAty4lBmRPAF
FaKrUtaO2lgjldOsU0E39tqjRFmNZgC+3yKGFrGt1/uT28hnUdrGEzZN1w6CY0kV+yCl0rAfne41
xT9+1tUBbbTGx6ghcPVUjWBhZvSIG9FPrroKQII/2ep2YCS7SlXLCyXth9yXazVUub2Mw3CWs/Sm
wbtIOj36Wkzy4DFGrVnFWUsQehqsKVg420RY+QqI8socxHdT1bp/uawp/6wZcFXDCqAZioEYHIvC
b6ZLKmtOHuNH+5mC1zpAADSP6EdWpJpHRAQl0JmIDvHdDJeqS/HQJ4c7IWBbtfELGrb354uso/xj
8r/8NaSEA2x1HIXW51cn+YDkXO34ev90GBND4Wgr4qTz984OZgvN2Kwm3YldM4IbYg/2L02Kf7RN
M5za3pn2uW5vS9liBE0Ra8dIZTj4UoD8qQmtjRKUUM4n2IZtF7ygSJIv9RRc4tpSkBp04Tlt1WTb
kgthrJfJOMGJz1Ie+q5aRA9hW95zTXXWouhT8rUSY1vJ2nOYEDsY6TDEdDOGYTaXu6PWaXm7QOK0
pSmvFdHt07RWvcCQO28USkVylIWpZd6sTDNZ1711FBiRSCFI3XQgmxBs5C+nCYOtETavajYB+ivy
u9zWnYMqlEMfSveQqqKnmO+Qq9jOW5qDrtPGVj6iEtF3meBylktJtDV8tTpGYl3NKtu2/WWM+pVv
J56sKlmPPTTTyo/bkyo3DQpPhwgBuTg2Zduck5RwYFPkrQc9N3Zj2Q6pWig3oPwlugkhuZn1OP36
8+ev/HaP5Zs4fx9Rp+uqZdlf7rE53E6rNET2M7Pk4aarnIKwJ1/vPboM93WgMkgvqPGq87ezKPPg
1rCjf/HHKP8sQC3fQcMyMIpTRyMU6as2HjZfZjmVk/1EiKc+5yMKQ9KUrE7CotZYEmUIbPxQ1daF
zzurd0bxiyQZaxswxiM5KD4pchwfYnQnbdiN+Oi52/35bVJ/+5nMzVJEHfxWNHqQXxunimTVAz7Z
6aeSJz+IQWtOyB0ScGypQNYJWmXp5qpxdUYZsWXKIvbBqAxrasDohfvc3oSG+gbJvz0PpMvCUhml
Y4IJPxozedX3nXqaenI0//xnK19qe7y1oLplnJS2qjhz8/CLnkGJmX8hBLJ+hhW/Dzk2vjttr65I
6oOq4Ytyn1kmmpKpeTKCNdXuPbRx7VtuD3vudbhgCe7jrl30F6krXMqVzqG2xsSNbGD+0P89ha8V
Y0dbeQhLRV6PQb4DqCSvmlocFRtYg0/mn1mnKwJHzP0gpnpFqdHe9jbFsb5JAJOkBGySZjRzsZNn
XxqyjdWDLw5o7h5L9Jbr0vdBl4iwO1nmSAOEviseXzI82zyq3TIa3zKdZmCAhdCLpbFdj2KwNrlh
B0zc8m5VR12JfXB0NqLVNkFuVLda36SY8hNrPRB0tfF1PeIW7jC8M0RPOWxqMIhp5arSReP5BSM9
J/qOky6oyzdJ141zmTAgkyTybhWbpM0S/7trReFI8ch/wFvm7Hs9/NUyUMLmsww2h3EPs7bYFXWD
/JYyxZZbrHIAOhtC2f0ha+TgQtTQqo4gqrwJ9ubcnNKZnxIXGRLJGOj7uhfDuof55Tmmkd07YMx3
Tte+G7AHU0YBqrJTcJDdFDVDuyuKHSZEMkLTgz+eHLWId0HZK+7Y6eFEeSHzjDLxRrLCbzRLIoe1
BP7Yy06QuZT6pdswe8l0Ov5ENyjpkYBKBlOZshL9L+jc6X2d6+ZO7+rJa6jZyoZyAxF+zgXCfpdP
Tf0vd6ovDpqPr7IOT8KiXu3AqfvioGpl3+F3afk/zSoMGH50mRtbkrOJkexsFDls6dJ23cU0je6i
C4VAzEgc8wTPPNeWzaB3992c0IfV7yHlQ/nzL039p/Zr+esooOPwUVSa95b+xdypyGpSpWURvQ+E
KZKCQUxvL+e3fE9yYt7HfqdaBI8VtE68gnLrJlFqV+sRJy/k/WICZBWN5HBoyUZTzHqDRoFKX9ik
t7mcOWt5CtTNNE9PsrgP+fgTba2nBrF5efDccMn5l//Ob9c7i+aC4SA4UEzV+g0wo6n9NMVDH7/3
YXtFNqzcKw5y9wqFsedzp1yNbZXcNNDQ0El0nqKOONIUW/Eagwu2pJHqXddK/m2wWxS0saUhgoy6
e6t/cHL7bRRj8SDo+f+bWMT5OprhjddUOjGaZjs6F5J/zhhNJazTmsiCd0kAvplAKva59dgkEUMF
8KUbc1AHN5D8fI9nh/YQsth7aMM3VuIcMsU09stkqpO1s1QP6PWyvdqTlpW3zHcU8ilcgbrSavr6
rCnFPqJwuFVsMQNLMNZATHMOVT/JrubXW6KBfowoxV612Ea40lTnKPWrLbXh+CHtKspmXEybdnj+
8yf3RcG2fBFtncmbLRsqWlfni15mSlvICUMcvdupWq+d2BTcwX1s37V9q4VFfDQHxVzjlXofJYKi
2uEgjbVxTIdqjXsJAHEfnLVBrk5GGhTwrZUXi+D6G82W9iQWdlKjP2H2JQ0Ss8YK9WLolnXSeRRV
YJ9EorxMmf+tlVuu0T6TKnyujz6+nmPVwiL/8/+V789vnzf6HwYtqs2X1FTML9eEqk+N2hZZ9p4Y
hrxCSdtfcAM7BG13wtqHDDOvaRiv0MlkZ2cS93oT/PLLSfViWTU2ie6I87LIHUq7kHuAPRgoK7Fb
RW0b33Ll9feFXb8SwTycJMq9dpOuQ6m6EKg8AKqgPIq78aLzt93oAIdCvls7Rxdk2ieSfjPQ7rvE
2Wto7blPJ6RZkuMA1SBzNNcobOyusvZYmu3ap0evxbpyJJQcLX/TyZB2SQlr0c1k2OMLi1sjda+d
L6LAawkNcWuRzc0PpljTnZFm7qibEqEmKagUDDpXsA/ZqZmpRyJ1SiLsAYKjpeEPM1rpSRqTckWL
4op+Mb+ow0PTTOGOKaegTm9i6k6zgpThLvEQgqvepD0yJETiWffvrdkenbIiy4ebDzBwl6ZifE0Y
RrsTgtZ1ROKJm84cftOoiCouswtjdudom3l4pImVu02sGzsl8IfDaI+/hrBV6TpkysGfE119NXsP
2hLUBXVMl9CA4VSQ0uGX5FI2sP0Gruwbg1EXFjkKHjJwn7kUqhtzBa7rLJfomePQVUDFouTJ1Csy
LecEXtWm5oZmCG+McqyDsT7r3S8a9M01YTDkghHZw3rrt7pfxU8I/Q9+RY04H9/sRBInruDlZhBQ
vSukdW40wo6gNi4fjXmBQ9olobU4Cb94g1H0XuED3ym5cQHsrN/pbTvsLGiqPVzaqxoiqRyM9EfW
VmfdhErf2OKmJ2frBliqVyvpHckR+S9LcGs3L9T2redMmUx3pPVwzGT1MhiKej8qwXa0i/imZ44J
82xsdlyWqG/3QU+EUICTFr3ezgwp/YMnZWxRpM46YmRyRPE+nkVLqWqynfpGkH/2LyN667dZhWUq
hmZwM7QcBb3hl+twRzIl3zq9fTeJj/HiYGQUl+LLsp2WaygjoKttl3wh641KlnvhRgLgiamIVUAw
49YMpx/pEBrbJAY4HxmAx79R9bBcMFnOPo7mChUzJ27nJxIiMYOAwuMSJ854M9zYzHrSX3zTVTVs
0qIf7ZUiRvD9aT+e5PpbnGQ7DdHnHYiAnADBrP0/9s5rN3Iszdav0qh71qE3wPRc0IRXSAq5VN4Q
SklJbnq36Z7+fKGq6akq9OmeuT9AQUBWymUEufmbtb51A4PE2mS19vOLmoNrZEt2ibG3ZnZA4Mvy
17IfixDrGE8RmdKG8LOmUlgbPDH6FvMA3tBE1McJqFZ+zfus+k4+yEzXgnV8LNl8wV2bs0itQCil
a/U5uyiN7HkctknMQim/XsJxJ85jNi43wrbuhrXpfuth/s+fqHH9F0XuvQYrhhhs+Msf//OxLvnv
P65f84/P+fNX/OeNeGcjWf8c/uVnbT/r81v52f/1k/70nfnpv/924dvw9qc/RNUghuVefnbL5bOX
xfBf9LvrZ/5P//Jvn1/f5XFpPv/+y9tHKapQ9EMn3odffv+rqy5fM+yrpOEffL3rT/j9r6//hL//
snub3oT4J1/y+dYPf/9F0SzzV3onEHcGD1brl79BCfz6/7b6q27alBmoUy1HNXg6VXU3pH//Rdd/
pVmkILRUDnbE5BQqPZml/JXm/uox0OaZBTMBSBwTmf/6t/9O/vvtTfvnJEDNuD7i/mA68FwEDSZI
ZB72UOdMl9/vj5Q1pL7FmlmJ/qA2mbIrlkLuFHSGflZpYN5z5aUgZ9pvpuqoDdJ8cpEF+LrXLYe8
bLwt0b3P0FA0MN8V6wGhaqHKyvAAxyUc8hYStCprxlBatx29Pg7mASNQMwz7SRolw2WLCstVqpOR
948C5646CIQjg3JY6NkPalxMocICaPCUBgsk2T9SY1LEud1HydTvaJHt766H7RmxBHoCj+eJS/Le
TlxX+zjfUF1WcRV5tBl369xVvmrXQ1inJH7lrrxvkzELVp7bGwnHzB/6zL0ZZBKtvf3UVmmoe/1D
W887046baFUGi7mPFc0y2aFEWWEGOr1fOT5sV4JpeWBsuJa6QCV+AbMCHsXYGVVWSpNJgN703ncN
6u7GZLLbSLYHhGxOiv1jsJYXF7f6mZjCe93smttxwK5YsEqZ2ry8x7tXINN3iE3OPNOHBmZdpiYL
zdYZXno3/tk2CPXs3Cs3M+s+X0XbHAl2GG2phflVMqd7comAtZFhkzHEHVHvWSY5AXM8InVpQ2wb
JjPp+WfNOvt2kso3Rah3PfE6l9Ki45B5nzxUotsMjj0HaWs2NyN7RgZtLNAZzP2EHT0dRaq+Z4Nn
nzunSMMYhUmYMKbateuKvNWhChlSNAq1094xdBH/pr+zr4XpXy5k23Ydbg5VRT/9Vev9QZuO7sbM
gBHaD1VLxJcayx2uXCu6KnsjAozivaU1Q8TPTcsi+65a10AFtr0udcJvq/TRq5tQQQUQ2lO9nfJR
u3cYLIT9OiISwqHhJY9a3QDMWNzk4DTjvcjVcQt1kI3WDFtUgwA/Se1caHmzp0uDVsdkfl4IF5ta
BxDuShfQOiI0CKk8jR69NAhoVen7M8ko23Sh/GHXIwJ7KN6dJn9zRsxJPTtylibPYyGtS9po0bhO
3/WySkLSbxMC0mxga0Z9m2nLpTddZqYSmbCTTPpjV9QtOmIVUgCEmIc/HHK/HyV/hIjq6p97VoZC
JswWDiHXJaHNtP7aLTWowZJYbaoHBxx4mC7oGSgNomlMjRsjYcgQWy9Vkia3xYlF9XjMFuVubsbv
g4qgJhfNHGLqTtAhdO+WxFwFXodHq4azZLkWdbl+IzRBDqqrEz5x/ZBcJZk8jNeobybtkM0TMsRY
BopExkVg4Z7cGvcg5h9JZeaHohlf+lxxd1khEHnBMlOFk8L/KJ+BHPjMQsST3tTakVepOim6AR4J
v3VBvq2RtPOd5cbPiTnrW9IPxMEGDYJachoDR6yavzoNxKv+VBRNtS3lqmxNkGvNCu2XIz5qvZlo
SLd5FWrv3tmTeUA8V+7U1fiobHliOYpAjsNtIc9hW45aS3pmhucmmU5wo0N8BU40sG0NDfxDrF6b
Dcg1QokyRFmYKbzjwhBHTuROibRGg0weDZgmjVRiRGrqKnxtYSJmDNY21ad9KZxAI/AOMefIRibz
vjmWfK8xceWpEZ8a86nsa4Foc9znQ68GRU+bnhj5NmXBObhEQpO4QVL9lDFJkIm6Kz25zcwq7IeK
jFe178KsUM4jhmeYyKt1bGztiRDUW2mSxa2iPAohfuns1cW08dhK7YTo0XelTsnVvBzVtdMDHSJ1
2DTtri1y8yyhhF/pFkrq8iQZuaVX1gnHVtAdN3p9cOwmdKdE7k2yGmKPfTuZOfOmdRT3UCEu9xOt
kTQjpvXgwkFsRrkcliW5GUer3HKjfwx2rvudPiq+1D0BDyB/r9KeHAbcogcmkMXAVonrCsII+CN9
zU8t45IUUv9RcpjozVrdQNeoNoumbWLSFzZtj894Xu6NtDTvYikgkMfWljp0jeRiYSEH64bhgw+A
HRiGy/ZAS9Jeod7NjiCJyves4cYssEmtk/vd0EWygSYKMrCxd9wE+Y59A3kOVr8lvMn0q0nHwqoa
HnvhJD8YPbESekIIy3rNo1wZ7SV5ckqnKxTEbe4Gu3+XXTr9G/0nE9k/Hbys1V2Un+wADA0KCyN4
488VBKFbMfs/R7lkRQcODAyKr1dU5x5r6RCr4H71QLHkrXtY5olFlSO9AGRFqjhiz82CtS33luMs
Vot+jdurrMbnpOubQOPxvh+T+YOYU+tBlAdYB7jzCS3BClfg/XSB122VrrGismmGg4LdsUzxGbZu
8232zDxs11nuJ4srGdObCKZh0U+oCkVkM/3H1O04EUgtVvE6hgkhMzqKfohKXYObb1SfdmxIeDXS
9VlkDH7dxONx1TEJI8ZdgqQ6tWidNxD+Z99MY77/LLLIUnVG4wG5RT/m0kh2yO7LY9ezXKjnYsdo
8qAWDqEWJAJHkzKKgEZoOQHJhjU+KHq0cGOdoJV4waAyHclQtPLsKcztAOM+lDMgBzimGYHBinVs
F/V5LNPvYyN+4GD1tvqYYEC3UTpoIM/Z+yPFJxaqd0DTD/a6IcXUjRxWFIEnqunQMX7NGjqolRv4
aDMh9ZPRGDciHiZ0iYN5M1VG47sLXE0IutRlVp4cRcLbO8wZo465yDgA8i0NC6YvQQSN1+Q3A3KZ
sKuLKqiTKT+5Sf5RM4DZtstFKF66ob8lttBQ+oueqfJUtPajUQVM28uTBm71CiE8ydVJ7r4+7OZR
/vzXDy/7elH+d7VwvWiNK2FZdW0buBqo5T9ftFOr9UqydvGlj2cv9MbEO8Z245FWBhBbNfXnpit3
bAnmy2i9Z6sHEMUiiBiZCGv+9k2Nja1SFXmkqAVVMIyfUOi1viHeYz4xeh2Q918YjGWHebCVLREw
94pFBJpbEeTmelDnmtKpAuGpYmuC1RJtX0aWq48BNk0v8NxuBHBGdHJL4q0PXHXdrGIG/5kgTyrt
Kd7ya/ywxaQReoCMZe7XaCBBY5zvq9hxT+BEe9yBIB4YuBECFxcdRTRvmk0UnsdSeHVWbQcYZwio
BO2TNUUkJQ13mGbKsI4LZ+sQbNgKqWz+9QtvXvuJv7zw5rW3YS6sGg74tz+/8BVIy05LE+dS2CtA
nkybz23D6fnNlCB3q9lbt6qJZoyU7s00DGQdpce6F/LUWBreUlPJLmV9RhylRO1QLBt8iHYo8+ZZ
jVXrOLbkYRL5552vqHyeK4Zfu5p1rjqVPWBaAAI18z3K+YKZR4M7q+6dXa1DEa8tiI8kE+WPGgyN
IndfoX/Xh3VM06DS44oUSdcHmNo/DEnckzJCKhhV8l4x+/jwr18jRt//5EVigs7cgAGIbv71RZrK
TnRY1awLNSJPzAzoj9DuSaqShy4d1S0/85utZ3lgj6AnVLnOtCvZGMBZMPclUQ2kFgINzXs5UPvO
U0BWFGWt2SZh4zRtRIyERoSIdgQUud6oXiWZOZcd53Zl75F8jQeCO2+cNnuppWru6v6UluNJdZp6
0zeptp/I2IK/IDeDXXpbr3d+LCniIk7F9dEhx6ObDW/fGIT/YS8ms7AMtcZd/E7N1g1ULUJ6XBJc
NDdbzoXJIZeLa/CKgL1LLLlfe7V5aIfKPYETERCQJon2f5l8Nz9nuDm/0XKDYxYvX2EOQprYAXKA
xMQzhnJJzUdVY1di5Ctq5p4ZDoUEB8khYQUYZGzLbtERjSBl0MHo88ZUVLIVe00JvCYjo6m1vtkT
t+VErxPNU2WxnkRwYtZ9sptKQoOzytaO9R7dGREMnq3sFIqmO82cSGjyui5UhqK8mbolAMclwr62
T7Us5EWs6kYZYhA5Q2ufV6Imwkyo6cmzxDdp9Bwb/UwwX/5Dn+fhzc31QAzXLGArdnclNSGSZecO
1fQHgbILeXD+wMIzrErT8jXZmduvJ5AJG+8qlj8R434WpI0Xk+bedq3SbZBu1ZGph2tV9KQVT/tW
VezDlQBRQ04+FElQY8Ak+9tRDmSX71WoCM9GDuHTXsRyD6L50NmoJ8SivpBPrT1NM8O0ouvDalYW
uk6FzFgdtes4YhsaFLc6Zq5zNzRPpY4trW3pcrAObyAdkmbdc/Ik5faLl9Qz+4W8II/sPDE+FNOn
o0knVGumm43o8OCgMnk0xCEVSnpq3aTeNH0hUCPzRxfBtFOi7a9LQsVmqjhuKdpenaw412u5ZnjZ
TYgmVEsFs23gzcZCeDWhHL4DsY/Q1AQTL/j5f7Nd4DD7613sGSbtqEYs7tfA5rp9+ENH6lZaKXtm
wRfLpjiYSy8LG0s6h56JypmH0mW1OfrhSpi3Tq486OmVLtiCCSimud0uTJsDDV5AZNHdzYbVHY3M
xG8a3yllhW4rqx4tPAL6sN4TWZXuhLEASiKd/slzezMQro2kl3zXba03jwAkra3a89z+OmeNjgW2
KK4asZhgD2KZJzLc4w9E3Be1MLzHJKk2NW/zecxjdIXos8hAhNXLM9ONcNk1gT6685YKl2W9p0hs
SFqxgcZKaLFix7uYYI5gTu2VAzwe4Ls7m05Z3KOyui5j7TrZyRIYf4Oj/LfweEsaR2KaryFLVwJQ
lchXB55BluUr3usr0T1R04gEYSuomvuxGqDRKnX6ZKxtu8sFP7dQ5uyxjB9s/MURTRD0IABfe8/s
i70UpAq3Maeb6iT30GjUmxiqGxApGFKxzbLV7Zh8WMZLb4M3SBc9P9kkBu/H1CzDBPJ35EnnvUQ8
cGH0bYPOE8D5DaXwm3rHPmY64oADMZJh9C4WUOLNOLdXaYdyGTRW3MwQtj1oH1+Abo1EJTEe0NDN
2ko1L5R2UxTjtqLY80unjM96W3u+AiskSEkS2bppV/rDoFTnfs6Za0zKsxhrQtyvOgC4NJxxtqTN
oOioa906VvqjqqZIOOuRoJ1YrkFMkHgk7TQUBvaQtZxQ/UmPYEuEQSV4sI5Lp22HyG0kw2gvqfw0
yV7SLCGYHeJkWEgWQBVjdr8uPHrYHsl/Zi/3vA6QJ/P3CY/hQ21fI2CRwh5EU/W3dlH4ICayYJja
8h2KEk/c+A073xLGA3dkok3FPq+FwUAxPmLczc/CFQcco8UT+ogfDGw0lBL8aWi9o5esl7YtjAOs
LP2xqIY8SjQyzW3xXPYKVDyUGHdxSths0+WEUPUqYku1dHkLvfzCAnAm34f228x/xt304wuLmz3r
hpIgy5jWzQyry6jvhfIhhpSY244w87Qg2iRxKmO7jBZ7ALV2n8y1KLdMEdtIyYp6mwNEQSJgP+MO
sEPoOf0pTww7jNHlGCnP37kvF/RPpXgsFr0JhrnK9olVPYGwk1tJWtOhUR9Ho6PkYev/6o7lru1u
hhUz/gpFYzPUw4dmZO5xKfWr43SB5ZGLTaKl4qwy4L6fkmFvKaO9SUyl4nhtluc85rKjOErxbH6D
RMLFg9U6LC2tChZOcSIOK2xb1Wszl+QB2ACX9Mw6jWbDLnuuV1+BFn3XmN2DZLu0KbxWQRDjkcIq
8e57MePJUczUZEq/HBJSLCuMUhFg1TGQrlduywrnZJWMqW/pWvqt1Jw2QKTk3GVWw8yh+2BOoZ8J
+ABpJgTmzjxdN2j/IUWMZh8MBA6JZHAfdxW10eUaeqVUq3ZyzfQpiwclahK8E0O3axfImaDyy6Pd
LJSB9E++VMx4Vypuv9E6cMlGpo0XrdkAfqsjdegJgyPjcfXLLr6bLQan5lgV+zIZCZIxjfhg5mXH
C0WkmKMR8lz1QufUISZoaKeHpC6KG91d5q2BUKxE1u1/lc2L9TYUTbeneX8AvJYHy+JhxVRA8ggR
Ft6ybWT2XpAWvMEboJ70VvVXsATh5MRpUNfktthLfFKmdj1PY574XnN19pomxayqubtVMyBROEjT
+1dHW/WdWi7z3tMoEvIhw8UrnAkNLcA6hsVEkpWqP7pwE3TD40Xz7rhZukOmyulcQG5i1mT8LFpQ
X/mMFcxcqtukS3XfJFTi6KD/vuSdvfG8Z43o728us3NS4y3Vn1PZ72xq99+elP9/s/RvNkvIAa96
yv/3ZunhuvL5W/BGpyyqtz9umH7/0t83TI77q8W3cmzbVjVOv//eMbnGrwY8KZvFk+e6yPSpUX7f
MRnWrzqqKppKA6qLzmf9Y8dk6L+qSHcQVVq/ra3M/82OSQdU/OdKCB+Ghf/CdPimNmOivzoxCDzJ
K+yBNbTPIdlq8eicRCsfS5P4Fmd+IWq9v4w9QdbdTEJTamrWKVuO4wpjRVq2u711Sq/emDAOzk57
HztKHGIKW7c17gijTuaQ4jeOYpCiHaHTo+q9Z1lB77vmGSMKRQSGmaX+19BxsmesumeXJcCDl6uR
2lXGE5U0qdkAhjfaKuNwBmlsLbmxHVSoRxYZ9IyIOAfZzdR+r41rpGKJoUiBTKXzPNw0s7dxqsQ6
Qtr1abOYXWtapPGL+uz76sjrGoDAsTi48zyHHbpy0smY1lSNiPLF9MiMT4DVTfa5h67Y903xALq9
88vRsHdtvu4E2nLacQ1exwwCGBAqQ93F2urp/MRANUWlkHUnxdrK2RXHBgRDgAm5f1UMSAN9Z2yT
LPM2qP7Nc0yyro+i3jvYU/XR5Qsmj3pYwrHWtW2fs2AHCcyi4qpiMUX/rajFaRmV9Hlg8Z1lAt2y
aA2Ibd5e56pCRenQPUzGjw4bZMBiutprV9+tBpWo7c2oFqhE9c7cVF+OsRkjQKwnB81kUhVHZT0v
b+uI0cF4oorGRUEhGUGAvhAgWO3WAnmozZl5g3OQIaMIPbu8xKzAkGr25u20mCVc0YSM3zQmIiVx
0FRI5ZjbC4FYNLHn7Kq0Ub3mabTTYWPIpQ1hSFunomHJmaZRwTT3FPfk1kGThPufThsK8u5+rbUX
Evnak9o5zzNSncCw2HIssB8uzHfCYrwOnlu57O2axT6sjAx9NiW7PdTBKmLrOaaYG/TY2OtdcjEX
YSDzxAPeNpSxZXVHznZ8NOyWzkBHY7RQKx+XHAsJ5rf7zjHyCy8oMWb2bp366bFRvCLoPXWIlCIF
J0L1Fa7N5IKaqadAoebYJN0HxC3P1zHr3xFgikDCwLetNW8Lm4MT8OjqXhnT0jfVHim7PtovqbB2
sIPppsmqD0nOuXVs9mX53CRc94T0uO1yU16tIT0JpwnD73QuL/ANWTAOD6ZHZM/Skd2D8/LYaPaJ
Ha9xEER771rHcO5jCPuNXiZ7raLgN9vuJOZ58o3BNPbpqu0zzGER2hnAXizmfbYS/XFQ1nuIGPlu
BQF+BIOl1OvBYfDCBVQ+EA1x1gv60TqJP0rJckB3VJX3tXKRNMlqk7akxGUlJb1GYZm1PMNJmp1D
pSEfW9FU7ajHR0357izeYys6ELdxWGatteWNSidWEAv0OcXDuVgzIiQzovcOeZc/qaWJKczzTktR
3apVBcPYkLfoAYvbapucHcc+1vacHWeUbtjuVTUyM/0gEftHntKPWy9tpo1V10RQs/zFXpNGBB52
t9M6B96AQNio0sdOf646Mi1h/IaVqkFDTBwtyMgPB15L91/bjxxBzt00yZ9pz2DWqch8E7S+EY5H
+4TjnTOjMWhWWCOmqmlvs7arAA/UVUDM9plEIedUD168LVxsMIvABywHCYXGlZeyaadDJmgSSBqo
ArYrBjVui1YPBi+vj46KxoSJ1ObeVk3lR2/nm6RIdIbrRb7LjJ6ZhNl9OpIgAERkTJhUJY2mzC3v
QjKN3eMEHaDIYn0jjHwIsM+JkFmK8JHsr/Qbyt3XLhVm9BilhvvT9OLnjm1K0GiV4QsFhjaJmuBU
zyxgSWhF2M3vPd/y0mIwXspLW32WxSCfOqD/9WyGGcIHhrmZBEqK7yIvg5lF0YCSdN9pehkpsY6I
01LncByZ4U88BFIXMbKzfEKiJ867pWlgWrluhr59QUiU4+nr7FDlc2DufuvyjgGDk9RBa85POCAQ
tc94kNhPnFINC8mkVu+r2x5krQ2hUk3vJbTyQM+HveyyMXKWNAsoKSPmpb1fFtoWHbDhS9rKgORV
PwaV6A8JsGImMFGeqs/NQvlWozzyxYqDJDFgxfGr72YPSbObOydKxvnO1VLFn9b93BF5Lh1M3xUi
h8jorC6a4WFyzM9msJrlEvXKiymSp6WfBW29Z+CYAom8TD+suZwD26DH99Df72mzX/Vk/cEUKb7v
ur2NIPrSL9JfcuveVU1xR0ooiSPD2PumnVmsQflH9Ka47658vHnh1uxYh4SsShk/mjdGPFu4SB1v
o+UJOdKGhgY09w4FSwefDN8eRgPZqap647JDuh0cEoqSplJ3bpX9WFcrAclgKf5qRgon3bZW3cl3
WrqR3qrOpWmiWSzLleVaRmw5qTr462XBI5s2eGFVfcCWH8WOuey8nLSO1cCdO9jpTqf38FnkVxHy
xrclxR0+eNkeNTPMP3vFZG3NXCVcYEWrc8A6Pbz05s62s+RpLpVdObfRSsTBrl/Nj8Vx0pv1CvMs
DIvDZ/i5lFgdKjYMdfkNSVpzKcfkpW7X98pAM4LqXQeNSUddW/1t6zeFYuwz1v+xohwY8r0ilbzu
RxEne4CYwtjKssDpHXvrOWv5oOnDns6vx/DCwpjBoU4/zHMLe8W9Z9tRVini25Lvs7mPdyjl8whV
rEqo4hwfLDsZXvLRfHDFfN9XNG0j6rPKYmvbZNJ6dGMFFpHrN7wkL46WfKQmc0gbHu2ZVI8u8qhg
AtTN6i5v7TrMB1k8mGKqQ7fohpCIILnFEFkGWcroeraX7/oyDGdonOSiZyc70c23EXIgDdEUHwdb
O7useo9pSh/Z24PzZqXuN1x9b6m6Tns2auZjJRuYCgkZcCmz8keA7S8jXlt/wMC1QR6YMHbzJr/D
kb2DC65Fg8BZ2zhzfpDWfDGhrt0Y4zUwflWanZ3sEsLKPlulnXzL7rIHWC1yO7pgBmJpWLfZxOtB
xA+NUaenOwMpaJPDt62TjKORvGJ9+Uxp7ZzUIaJyZsiCvHGzstvYTmm+0KIBYWFUU5G4sHLny+Fk
gygtyW1q0+bgLV736A1cxJZnjO9zDW7Cbi+CMUbQEkS4h0cRFXX9wEulBksvmr0cDLmx47U8GUWX
HN02exOJYwdZ60reFEJsO63FcCzSRzu7u9ZZY7lu9CK28aNWqFPK9oln78buknzvsOsJpWpdZNPf
IRkggtr97gLAp95dvYfV6Y0ordl5C8pVzuphDYrVDEhZ/NSv2AVzALzVVMYaKtcLh4VXFuUAiq7B
3A63nfEz6yeL+QimD4Ko79yUKql/YcfRfQC+e411rM2EnLvBuDQ84MjEzYFdbgyc25janmc3Y9Cc
NHqAyVpEfZnV4Wyt6Ss7I0PcxM40fyZNfWT+ub4uvfGAOfUHibX1pTLG/WLKG84jThAAAtvCbE/2
5IpbjcvSn+U0bO3pm8WkHKIjVWnNJiCqV637jAfeR6cX9q07msc1LRXkOj+NWOIxdfH9ZWpWB4qN
M37u7T7SnJxdhGJOfqFPQ1CtRKDbJrZjoTy70jxQx6Wgrhr1tsbnuNem/KNx8zzsJ23ZQXN/aes+
ahtlCQg/9F7zsbuJwZyg0YJ4YXVEKArzOXbR+Diq/nMqr/S9yh1CB738wRB5taFN+DAqJl22jti3
B7ipNoIwG108j72oDrQeq6/WLGSs69d8feFkdvLAmHPy65LPTeb4oZkUVlx1ThbulpzLFQRm+lyp
NbOicf5wwf1EmV43nIGDzeg0frZVhZFDY4wHmSTTbx84n/ep2twrg66GNSpD5vd7wm3cjU5sUa2N
45YC7GbWUTHFzQq1Qc7T4evD5In5AMn7VatxZplCSwIM/h73BtSgpYtGu54OeWJ7QTHqZbAmBDuR
lrqGqjO0IObh1BziKatI0Wb/g63mRVvWfCOH9qz0DqYLa64CEONMydGw4eOQx8SBSmSlJs5eq7VD
Q0UworvFcpioLckhm65lM2K9dlaiUmZOgG6StMR4QNu2ZCHsSXq6NdngKa7h8jgMjBaA44CzNlYi
UYeXl7V1LvUoIyf9Yedjfho+0tEDOlJnt6UlLcZekxfEWn9EKJDsY8Uiy2E8LPjhtvlge/ukMdMb
TQGWWuUZfF83u2XDXfmghqKkzPA+I4+7Gdfiucby7M+5KS75hOO7tQOGvRTIaZ5dtNLZNlb7yRJa
fVCyuAbtr+RRURGpw6x/CcU6vioTYasWce+bPHG/Vbpo0R1O5tazfDlxSxKjnR4ysA/DZAwPKwyp
QEnc12yud0s3pju1Kr7Jwnk1M3s7NNrJmdIfqeVVUPTMF6W7ScHKtLDP/LjVxkDPeGiNMXqhYXkd
cm+zqgQYTcRIuljew8SOD+71ZEtVzOPquKcxOeZVdjCLcyEYcJf1sSWg3bTUZQs2Z8uOdNyxSp52
UtG3/eLGmAM0SuOV4AlJD+h3eWbvZNsERWorm2RWb017dg4xM9ASsZYh27cRF38g0VrCQMr4sY0a
WXGZI3N8zif3zZ6NO+7du0rmL7HR2AcPrZ82q2emqRIk9+3XN6rXWdu1OOfaGMsxu1PyJQwtitXO
t5z1RU9K/RjX3McpS8aoHYc4gKeWB9b18pN5OdEFMT4g1fgYe56+j9mGEReybJfS2BVtYR/gzRbb
PFdux2kOBqsy995SthEpGPBJdf5N/eisvlboYwj/pw+BUDxw8NwLaVDjlBSRZawLHPC0I5ExrQjj
ytsvCERC8PBy27Ci3ze9oRwkIqdjZyXxXhk+FHm1eXgOihspkYV03dmdF2yquYPYq2TR8fXvLxVN
0vW4j3RW1sE0WuuQUbwdvBQ0hsX3axrsB2ZiFYGq4UFcrmcaFtMHcy1fySK51aUYELpNS1gr1FHU
Mo9aS758RWzgRk3ALcVp8k41hL6BBS86HNZcusVykpWpNyoXpDiZJi+aq+VRPmDaGhGdrW5xVteB
rAOQKgGP12fVXrCv2+lN4hQfpUvmAZANk330VlGplXXYfPQHrD+ZjzaHXM5bcyStWVXjJ2cSaSi1
5XOqXvt2Lh90/dNevWcsCMlGRzUwoUrwc2nkOL5BDBTpbblM7ARsZwpnBdVi0YdxOmvHzBl+wHPd
VSkl06o720F37/A2fJda2FfS2ptSfR2YAR5qF3IvGi9/kDLb1ZNP9jfuh8yQoaG9eUwkfKsdtkO/
WFGS09t0S4sMVf9slNa7OUNP9b7rTMpchsGS6JMJOV7iJke7dwvf66HMtPrAyB8SYopZJUyG1pe5
Md0OM3oIAclqw14acRuB6zqlPuuSPonUQnJq982B5Ear5M1YYtdfLO1jmouUEdq1B2AywnVpH2OF
ObLIXHIIDa1l9aZ9ZFb9pDYDGQZ247elRZzoXCNqy8c5KDTAmwqJJLdOX+rMaaCyjFKXYZxDHQM9
YQSKWHrfowNuuax3iLKiZi3u8qrdD3P92dLrMsFOdsIZ3UAp5tvmKXWGLatWRGPds0d6ABCM4g4e
bB/14rueKrWvWsjCS9KfrNJ5SgcOtJpRyKqfua832dIc0Mt8NgOXg04IrBm3S2B1003K/oT76v+y
d2bbcWrpln6VegFy0CwWcBsQrRShJkKypBuGZcn03aLn6evDJ09V5q46Y9e5rxuPTNtblghY/M2c
38zwDSHmG3A8i7r8qavIh9R1bVaecYzmJAstfUMkwESmZP9zLqfDAGhh41ntxeRdAj9MY7Fnb7Vu
OTuOzXuhomYB1l/RfyTiy03jL+aGXpxep4ico8yy+IDUWyaz91GuNoSjUHxyRlMjueqBC9hP5Ggy
Zh3ynxUsj2FCYVNOxSYnQC6LtaPThYdIL79c1Rxxr5TbvLNPYdn6ehqXW0GlvCF3Z/CHTj+KLqzv
aaru9FR7rMm6YNrDIgH2wlBf3bjG2dd5u5T6huLomWeki+qnMhm+JXoAykr5IxqmC9K2jWBEgSb+
mQHTKTG1zyS0SPjKxQ7ox0mHQUwJsHono0Oob1ujKXYcatoGu8WjQtboexMn7iBiqtYfi6d+LaP4
Tpf2pRByS8raNnXH1zaUB6+cfiVhhuBdzWctsT61qbkuY4GAMvkadOPZWcZA9wZyd8v3IccDnFbM
j+ysDPo+/zlptb7xxunLINAmNDseHz4HGpWLMBmb0iYcvURWGzsyXjACHGcgrth6eJ4wE9fde9XY
t5EuYKxSVmomxLns0A4CtbG1WWJtX6DRiR1EGgzloLLB5sssklmy2kh9Tbe+3Nhb9enwTpzEYWyT
v9qy4nsM22eHLkQfGv7I1ZogJ+9kdutPxsCP8VEUX6DAQAKqs6VGXqyQWjYLSBM/F/OZReZnZ4q7
kCzTamTdmU7lK55/fHasfzYZdVmnM/es8u9ZHEuAw76dr90NcuZZ7DHtfqlwfIeqgK3foH6siICW
dfnQLMRRWY+52HZaQ+gJORFZ9+hxT0WuXzQJUCWy2JeRDzYLYZyFUIkB7HSkZ6EtQAzZJhY6TacC
nJ7HGwB46Ip6amukX9cypgsKU/GaWS9Z5p7gvx0b/AqgeTI8h5rBMHT6XYuMNirzXpTGWp54uHfU
xCguQms5IqX20VVZfKDx77a0LjiPZx5P7whcZ2t24A6suNQR4H3PzMFkiafCAuVT9i6okv65WQpx
1ItNzIzDJ1pj3gp4BK92/8yaP/dz4rCPnRefw6yN6crzXb5gRNGS5KEYQgpThjllk9S7ROPohbFB
6EE57hXe4SMJO8pfQmTsWfxRrvmkSXwHG6fw6cJz3yhINpnVSWN4epezmogPbO6G/UAIEL1iFPzx
FWuKsZSoeeq0HnG1nqKG9njjuS09popx5SQz8sA2rADh8FiZeeMGSdEwkzVsv3VqcRRogTdT0VN4
4qMjhuMny7/xOOkNxBY00xq3/saeMjDbDkoUM7ElQv+9NbmbxdQ0BuYFA37nVCQuNVBP2uNgv0QG
V3m8SNv4Wea/mhUD6cZsCBRBSiYxd3ctgmp/cRAopagtdsg+co5rtTN6XJmglakxCFLQLLGNSyqt
ckitHVSe5z8gH80T3TFqGH42yUCnHmnbOEQArez6oAZAQ/bD0v/Sa4sUrKVyecvNlI2xsTMhlwUj
IPbZ1FFeaM9LTYJY6zCS0B0v3sZwq7PSWxc7IylaFdTOOpv2vBfFwZx6LSC3qw2IIkB4FpavWDke
VRSBK82hOKbJjwx+Cxw/8TBwaHlGY+4T6T3qjbgZ8Zwh0I6Ts1yXsEmUW3432M8YG4FMxYK2JRs+
VRzdOokAWiBDG9yIuWplqq3etlc371xOAzQnTgA8eUMzeezmMkK5znOV1rwhCDtcdmrh6XQ9DzyD
0KlFrNh7FEi1bINqbY4a7pRQv1feMmyjzjxkXUmN4rq/4dUWfslZBW+ohPJAymhTzdsEnBT8sEfk
oxtDcRt2JdBQuFJbnXxpIrFXdesrBS4oltrJTiYzESqQ/FdfsaWvzJeVHHPMPJow2yusBz1aPtjk
S+5rq8JLoHas118ARbY7C/2qb885Td6IRacIf9b9QhqSAZppsDwCJeZ8b+Z82Wyg326GV6b9fTD2
3yn6hMkqvsYOjodZZWzd5buQ5QPe/q2s6n0zYLBIh+WtbBHaSq+8Tg7flP7kOhUnD1N9ZY/Uwx+m
M17dkhGGZ4xA0m0GCquJCV0CaR3ppkEKUNSTDESPlkRFwNjUjAdthWaBST0YU3swnJ4HX9M2opvB
aIR+q64hI51k4uB2iPvY6GZ3KsbwSQuda2uFD5QFjP5XilGJrxvmfuDwjHutiUVlSVmGZQwU2EM8
Q4PNAs9hlt7qOZxe+D8i+l3MX/aszo4emggwWfth4H8mPdRAnGBHYl/M6aUu1IcaO+7Y/N2m3JXT
dL9GpTH/9WutnhmGOQmn8vCYrb2BtWwpZ85d8UOCyoIUKKm59OZ7yQfalIIuhXGXtc/0/smcxh9s
F7dFawUKwKnm9b8XLslgi293ylWg13yVEYU89x7gXqgHWzODa2UEU+Q9VTNeMwPFjAO5EnMS21f8
f8Ugn4BmgiLPgHJmW0dG5yZpP1on26qqJbyIsgEnyaWH36nJlNguutaNbuS3oe/eoAaf1q+lSCQo
K3BpzPg6663xlM/GgmZrOhm8WxMx7kNC7aLioXHKN8+cH0ddPntgvbpwL5fhzTSdez5Jb8wDcy73
dhoGre1Qp3D6WCvnZG9yRBKc3KODt7c5h5Tq1v4ETTJ4E1qdmny+mqMyKYwrZKBbgtZiYtDRgVSf
nOG+kPWdNVYvubhx1QKe0mOiq23PPkRN3oM99g/r50UYAiCJ9IF/8qLD8K3kU9i1H2PNVGtJB4yB
Pb32NG6KCvQ9eIFwHA8WGU8biCO8WgrejILZem2phjF984QD7UdDqKWAdCgM89mULiJye5PK5VGm
aqusasc6+z21rRZHYvPUek+wLy7NHB+VO+9knO9RriMqa+xXfFw7acP57Mtzo3prQz7abSqBEnvj
U5oyqdJwgG8qEuP3eZ6+Ttr0xVbRzwt08nUXPVp99qxDBmUWPhymTt2JnL1BCzExzkKBw0E8NGa0
I/TgC90Y8N2mJukxeWX2DLbNIDTXMTvTh3TxIC+h+GCwhcp7wKIBsMIb0oPuRcBAyWejSy4WeKEl
c6jHCO0vwvqzZuCnFsYenPOxT+ObmVJ4a0APuxl1dX0IQ21nZ8oPJVuXujyF9cRWyQhCl/B4gjKv
IUPgTqOn9cr9BE1ow6FI/GayxY18XW/8Tkt/VjlTD95p1XAZ58ofVnKQ5bzlWXynNO+S4zltO/eF
RfvbmFVBak/wNogIkY3+wxhde6PPv4kLiXhZt9hFZ7UxZMSHM4yaPxoloKjwvhnE0dQBiLRGBj/o
ZjJ9qKlfqgIiQJIQ51D/ZH393k7uwUg7duMmYZ3jrxKbV8naU2hLoChcVsWX22mfi9F+9YV4mU33
pY2ZuzOM+Co7eZszuYVsdJRd88oe82OhVuxDDJfhE1lrv7MmfilL7Ld29sTO+TgWi5/NLFrRV3hl
+oCjUquam4z7gCXVLvHyT1NnDyytaxkl2wTjGmOYw2q067OfStOfVd6+Fzz1Wlnf93H6Bm7qfcQs
40fCCobMOWRF8biwgoXkyHgTEV2D9YudKZZ+j3jVFJtue3Rl9GJaxmPFZ2K57hff64ZoST9uyZ0o
XnQ2aZL3Z2MUj+l0Y7/0Hc7upYnMC6mQH3nNMo5EmzyO7pNlurgSzYlWnhdL3Cmr/k6GzFcZ+RRa
/2bxUEnJBmo2iiBhZ5rpTzjj3svCxHxIml5Kg9tzmPCA/bA1+95GQ7Z6+mqHONOkvsSOd7AGlil6
Nz5YS/0wmurULdZFKwzGz7wv8ae2YXbfG+ON4dJV8U6BrhE9o9HdrPbJruLW5vQE7baZXR7PgmiM
mv7pubRHbbNKsxlFyr67kxgA6M/UNj/piwMn1Gw4wBG/eOUc++vNEprFYxg9GqHaxbU7bRLmV5wz
GqOSVkELLRlaAYwNC2tGPQHmTmHDjh7EkB+8rrwB4dkO1gwZwbZW+Ma202uwbfO2d65WOh7t2UKc
wIQ/Mt/sGSVmMTECcuars4rRnbFnkqYelkGciUB+9LTm05riQ6RgzxTLfcgWtV2WS5G1H0WfPMM3
wC1O8qjj/IDSHXrzkRTcX5VWs0kxzEvXZs8hDOnpZTSan2O/G1R7P7btWyzmd6c3tkXmvcYujxwG
vFy03S8k72fBFJy1yL7WK7aYJuWUparj1JlBokWHzHEKVmNsNtDFQF24Gz1mcQXL6Kwil56clIwa
iRNjKy0+prEuNs4knQ2aGxO/e7lrKLMIwrga2ozp1zFe2G6dvRKrFnZVepxDIvJXMfDYE9LDV1/u
dMYPtdUeSkNx+zF4sslas8T3zJ+Hhrv1vHk3GQ+yAfeQwxKynqYl+dGO6ipte+dRRrAdYFyONrGO
6evqnaaBI+5sbysN8Xv9d7NZPumWdxc38Tk2mAsrE6nO+g8Wwrg6KCixpnr3U9Q/QwQ70XYcwhjD
bWHuuqF6dXxlLGfQHNEmnAR9SDzscxt9eMz+ef1LU9H8IMqMdi/5Ntu42ziFvKFkf+rjnRP71hjk
VXl1kZQgaA+ywvs0obxQ1drP+kL6necFCw0cSPKUyfDUskZcXq0F36pNbK/W7tvE9aVgKII3gihb
3jbLxmTAjGX4PBo4w7OZ18E0HpQzPHihZEwojiGs3FlzznNkHeFn7NPFOoo3ot0gRd6GJUHOOh8w
nD6I5D1aR5lj9Z2O7ifT1iN2LGQTOjQE57PxXljRHKIw/w6Few7jkBxA2eDfbX8uoXwOi3Q79jHU
aCY4veXzD5jwx3N8nRyRNVhlRniEIDkfJdu0wGZDnufVycignKDhEtuFt5aPZFQLAAevqQUF0gVk
A2ygSl9YTACmwnxfj8yond5kQegK2x+4x8i23c7yvVRvTll18EyOR1QTZ3uOEUgPw6nU/r/88/8J
LMLbZEVZ/tfyz8v3+D9O36r9nv9V+vnP/+w/pZ8WOBAmxZ4Q3Nrev/JFHPsfNgsxmHdEI9KB/y/l
pzD+YUl4GC5WG9NxLAET5J90EQu6CF9NZ5lm6khKoej9d+giwPX+qvxE9+nAql3Vpw6gk7/wQU3U
RwUYBnVop8lXIA4IAkMnFHkTPHCF1b6NEqzMysIzX8Q3TckwIAauOLWIP/osbG6R1z33UaPDQEuz
exBStZ+sxsCM9/4GEI7nI8NPd+1UM4vr5YcAa3EXJvpFVROWTfiErHXk0cCGfmw8We9BZ2Owu/Na
BIBVQW5cxZshMLqB8PfeKwLLnNn34Ka5Nj9DI/1UZBM9tQK5hGidS1mQOVkBeTIrAhhHzWvu8nag
+m/JiMpTTdvFoyb2fV4/uiUSB3fIb269nGd7aImjjtpjlPMo69gwbZPpRMYgJZ7m30SnBOye+4a4
LLOeIl9q4tQJhkNNDw4umoqHIfHCG2T+XxjxPxrLq1bVy/DYpFlQN1117PKBUh02QT9nJydDM6WT
sumfFYdZZVrpOVUahjQdy5bborjKpqrYzSzpj0qUt3QxAFEif8dvxKBFNEtA6kGxV9H4Mve4YRlP
ueFY7kHaUcdLuvFoReogTRqQsOunQYveonop0Jt6N4XkhmD6WwVfc1OMyX2B8OPUkEyC+n4va7r7
nl0uklbPr8E9btMhvNmrDAoRfL1l2cHaxuT/KYRLoFB98P/8NhcxUPAn/RxGatC05odISiCVuIf7
OQVhJfgfTcd4ucMM7uaIpdKReelU7BhCtMy5SU6z5DusznJvWX41dnB69YTrhtaWhnzoYNtRIBe8
CeT6X4wS0nQaEgPspka98VJ+r5gqGkG7fey6+aCbXA64tx7VEErjQUTBol51jVgwNCJzx/cJxMEN
MKQfyJN/LWM2zvaSb93UYe47O+raMT0bk/BsLA5Q9Ky7H0cQ62I2AUTYNBKWMeCLy0bCjmkvJqfE
jsLlHYiBdqZnPIdy3UUgkSMszfXyjTUY3RbVKJeWm45x2T3L/2RrhYdsYcrXk2kTL6+MraKNEvme
e3hCF2KGPgmz3eKeuiLtWI01R9SwPmlq7j7ykI4sjU+XybieOUOAc9ZFeKB8OVraAy7cN3gPlXCd
u7xJIL93+cWy0TbaLaDWCVpl5pHlhByTe37AfiPfapwZ1177YRtLun6oC7t/jQ8Vv3SqEGFOHRcp
W+K3vk21E6tJktvmSB6FVaV49Kt9jAbhtXGynRO1kl3UCN+m4iPAU2YfK0NdI26Fe9Laaipld2eE
qSJmR/cLZQx7WXRPFZmQ+9AMB0bMLcUkIRxnsgmw+0s9UEqDZazo8S3mEEmW7auwWnXP0h9hflgF
JGEWU5pJ3oYqaoaoxEMPOIdya/L8GQvvtuslSQAU6wyrpIt8skPZa3GQJCq/zhRr93wr9CmPc6H1
fo05/OoCRHFmLOCGM+RA1+cKLZMHH7UFhlatbHlX52ax+WudOdq7TJPePmTquEzjLScwaZMgod+E
ecxaJPE4Flss0MYAeEfUT5Mz8uIvqe2HIv9MBgLgmAF9MclKWcI2t6wNqdTtvAOKxMebKuRXfAp9
4LTo3xRGzx0BZANL3QNVoFslu3Dkc3a95TBPxmlxlLGxadlg7bUw1Zw427nOcM1zlu+5VTM7UvRk
eeW+anLkFnWN5SkDgzBq35mevUSQdQJDG45WMdDKt62+LZ09IYXfblUe6pDEZFPXUBsnbG5wwDJq
OHRZTa8JK3TDeA8NOua6MdqNA9A+3dHA0nfUZnbNA6TM7IFtBwl7K6thmAqk/b27y5LpLlcsheX6
l6bILbhCJWqwAvtkg7s/s42ACcQc2KiStukBhWP5gQkC0w5b7A0zE1qBqLi5fbnsRgtULkFgaOq3
2rGEdcoZJ9yNcpr+nBkexgOWweMYwm+CJ7HrS6ZrVTKmfg57IhiT6DtFjtb366GafEXxcI4Y7vua
pg+BZlTb1p27bakVczBKkBFgpffdILRtFkFKxQAWMqqNLtm6JZQlxbxM3N+Jo5n3sjKBFZXyva11
eQ//wNzlRYTc3Ap1JgDNnvSUdotGM9vMMjfuw2QBFWkN+a4wu+YRCarflrm2tlZPmSPqB2cguaHM
o33cFuses+0wZThPU49CY+QPseY2JzAU2RMwD2eT8lbRKq0hDFgLn4ZuvnhW+idlItthQvyaNGIQ
NDM8z1087Zve/L2snrSw4IcoTXTKiFDac9OW6rRkHE0dj2dpkgxFe2xt0bzdtdX0rke0NijH1tsA
tGyHsjwlqHcoM1+s763eLfHTY4BGqMukhr8343qkn6HB4bmv5CWWcEAgmOooCz552+MZX7/cVAzX
SSFSxIk5ZCxn3WHCxMUuZNeriVq7Sp69pcuww537OVJ7SjN+4CR+aRsV74qu6P1IR3P952FceibX
NQ2iGsPtVMVTYLvRts7EckBhBcJzWnw5Ge+5iUtE5t6FrLiZfcar2TLYGD30MTM9C4FGnq/zZbmL
mW0n06Uv9TX+J/wF6w0L3uwyh0CgxeCcJaQhnIPH9cRjSrS9RYYmNu1AWv3VmZy9kLmJVRO9BbLp
n4uJaGM0hqDsrJEhwZiwA52mLaFfEyMLbDrg3fqAQGjIp63xmxezMIz5kvaztlOyvxSpcUCIl2+S
Di4qVKd3y4L75nDaZiyOGUPNOHrU4C+z8cmu/EfF4O8eO9yfVxmtW3cyE+aDaM99e2ycYOJtjisG
ebZu7ktig09GTAjv2JUBcG4gJYm2S9L3NiHorkzZz3d9fMP9e2HaGe9GD5+z4OISkUVm6lJpc5DX
4ketkXQxapW9SfBxHyfc8guw3cqwd3NsnnTkDgAIcmoT5AAcDNvYM/ttXh8NE6CC0uBe6QAquM4p
jd2mBm57rzG65mxBkKNLpsHC9XDbJxP6giqpHlRrgq9ZZu95drtf7iKuErDMo2GnOwWA7rkor/hx
CG/ATH9HNsl4NzJdgnx5X/FuLng3PpeLhRYm67yDwq3NFmqHJAMwSOIkuDab/kQ8AScqKyAsS4Ep
w/GmXLyAWWN9pWG5XLPqHiW5fgXfm7bRcPvzC1C5lxkx22V0cHuIqQR0M0cD0Ngm3zJBXXZIZPV9
rRA9JjEjaRBP1w5lw5Om8aInTiSo2OtxBjJCr5vSOoY1g+O50nlp2+GNV2J1EWGo73CGNtvYnpyb
HpnsW4QDjyNFn18unXO0QtM+d83yLsG6b41y1rZtPxrP1Mobryjsmw7Shmi4bKeXRvv0H7+FCIKb
XC8hY9UbG53pLYt4OFqsJIeKRS4iS5ZuMwlFWytnKt3H3fRiaDy+Rh6mO5u0EOpw8Ys+NwsI9Asw
1mv8FL9akskDk7ikc0mW0CaqZXLxGNXBOkqRVt1n7SlZSIGTa1LiSuTqI3LphjWpVEfuWC3MdRd3
A7cgdp8NA6WikMNLDjweew6UCKs2dpMpnmYne3D6MfS1BQDDqFIfu3V0aG05+8vY3SwPyW7Ttq9y
AuelMuYJ3sCQIESk2dchhuPkNY9mdRDk7GygpcYHXnHJjlgAZta4mUZEZyImBy436QDCvnojeD1n
k8qrJB7MQwfpbGGox+Yc6lCzhzJWFs1+4q11NLzyZdxo0x4eNJcgPti93BeSK2RQLhxKZfaAiq0n
bPs73L689LwBoDIvuw34IsyGwzate2cXJ65gIQaJoRucG9DffDcmyvEXJn9obCL0Qd58akzjk7zk
IShEZ2wKi6QYCIV3Pc8NVBAC6cql3pW+JlyuCNvqeVnSN/BNFIhVP60Ha7MFFaxtJunCyug7WMUs
WbHOfaUfzIGKJ2oRBmzczG4Gqdq6Sdtr75DYpEG3ViiDVt+zsrqVUGgRMrDfie1PivMOCYyn81H3
xEWMn21WW08cN3eqkbGfEfzoMzyB42VE6p5uajKkTt1jWodBIwq8YCnoOdnvIh5bf5I8ArLJrmip
9ibiC5fahPUsGLDIcr/Zut10nW4SKogZELB6AMO204rxaUr04jCZPLpgM5LYYn3zFtkYKqKk3Q8S
8X3XKix4TK8UVVyA5eHKhvvNrflEiozp/IAimxGxIIsoOpcLhsJwyNlEDveaCj8ALSMEmNrrUIYq
aOfui2zN8zKSfdmBdfYHx3xzGxrUrJZYFiZWhG0cM4QcnI+5HuhiUfQeuwF7MWihRwmVK/DyVbPQ
ocZIJF3Ef3igKST46SLG7GbaMzUfiAbQnGPrsvOPrOeG2oTXoLmZR1RqXpT8xjG/M6ExIhsOEYjl
VVDHX44z2vsOZTySi5WHJqEWO3zHATlcgx8SD7UpulLf+FNOmyZi2luSIbajh+zH68MX9K2OP2Tq
OC2M3JNs9O4U7D6vj2sqSm2d6rn7kHiFwGW/Cnq0CMbaq8ER1BCH4T+PlXjHY7uRSWxeRFWxb6ii
h5k00SMwsXOo94Mv5ewEQqz2f88p8HzJh2ai6fOM6iflwa/MwYgEsCvG7bf67w8O4hndaW+smEef
Ek4Fo0B7lWc9s3nb4JEX2qtd2toeCj4Lr4bjgqAi3vhFwWtOIdFKG3yUmcEh2aKN1SIWpszRsz02
qJ4pLmtE5IbOGZ7ZuUU1c2+rT+kw8Rdxf7aAtSVpT9lgyvhSmj0RqQJtiJdwPvTN4h77sZ8CRksg
jUNKanS6YJSo8rLuLLXmHPM+OnJHhtyhxjnUHDbXhjz2BoLA0hiHDSNtntHeeyFVCEemrX2zgPpc
tClD88B9YvLEBqCOSHTuEtPvYYlvCk+/2c0vV0H2Dpe+PPxJvFnsgiKBbw5T3r5qJaTZvvcljQxy
NR6mRSeRx/BOk8dC3x4tc4fQDW1sT9UoMDjclQKItdmT367y9yrZQxJA1K9Is5JRYLrPc98SVKEj
zMIE3G/qGLWuHmebvgrx6C8tLk/YYMRtqNM0bOuGherMkjHjKKcKM3Rc4kQjmSpA0I6uU9Dg5a23
X7w4ok5Zg0FbULskPTxdWsgCNK6vvLl+D5iSN17mPTUWEjnM+5u05eEOI/LcrZE51eSWh7byrG03
FjoCMXGFaRD5jqAkX/TY8M3pRx7rrIi7aW8YTNBUV1IwLN/EteFRlMlHSAFeaiWpVQvuENgVwOh4
sT+lVfhhD1DMyOtCNZDTTNity6mxiF8DfXifYvmxZI0uMP4URgEK1p20oNco0VzU61uwluxIKQ1p
/bZVERW7gXW10187VRF5NKXgzRM2mWxQtoVhPy4TuK4UzYIfEx6WtPQyPaUB9oYMb1JWZDitPhZH
V+/ZQyl0G56JguTAhopUi19xx1iqjT6gH0O/o84HvVARylSDRyWdxCkhLQwkaiwD3as0Jc1BBInK
bWD3kthQbtXsbUG9AhOJ+QmMhaLJwngzTpq2jXL8ZjEts6kzipmr9K6UnYfsOSzW+RpjtDq8zTZm
mDkpfvzp4tIGH6lmXUJeZvslWmP/MAwLrvOfVsJtQ74qFWOMAUdBrcRe7G3hkRI99AS4CC191Wt+
myOeRX5YtAtbu5QJPdWEAhfHMnyt+2uwdPulIUS+a2wc5Dy+yPz+WAn/gM8KRjVA5upDpQNLinj1
b9sG5qws5HBsO/GZagPt/aifREyPXJpoCd3i6ORX+FpviiweX3doicsmZxZmBtE6qpwHBddHjyAg
F/LqdRkk15HdREQu/CESzW3GD3nXp+wEZxToKAWhF7ZFHSR1+JDTOJ2HCr1EFEa/xrwnWabFJ4Zh
9M5M06dOjveEfZn3iIl7v6PxxlLN7VZODF28LJ6fCyv50YMgYbQOOqytSRmeXIy3fezPVTPueqM/
hSHZi3EBy13U0zVZ3O3IPdKmXnkfIVnBDWff/RnL/3+Axd8ALFgvQHr4rxcY/s88+V2pMvk3dsV/
/Ff/3F8YhviHYbmGY3tAKmxbsBFZhckrN90U/+BR1j0HvKgw/wAq/smuEAAqDLCjHn5Yh8QWHYrg
f24wzH8QRuYKUj1cgnT+m3z0v5Ir2INIwzSkKx1LtwQovn9neLFVryC19tOlHC16kUrf1d0k7ge9
RvxXx8NLRZ907EXigmeweerx2G6MLqn3Sdhfh5CFc6Hnv6Kiuh8w6e5Cq7ysDusmRsZhlg+F7mmn
UMwfieayslb5cFwHxSwTXkbUEw9lOmNw7lz5NxxG+y+LmfUHE/q6/nEEFYIp/wInEyXqZFwYwyUy
rWI/eqlvduLXIhTa4w60KUVSHAAwA2MDLdnv+9a9VwxyL3UsvjsCye+8aXioZD2dTWONROi1bgfA
Up4VGej6qPpHJ4nFehxnqN8IiFRumJ9Zc38NRBAd9Kl8rtio35yiUui82mEbpkCiE7Yme0kkbVfF
451ibMpqnVFN2YzHaCjTO6sf0zuIe70/YX3dzzO50IxKYCnE4yNGWTdoV1Fpz9iaalvEd/HWLjVS
bMjRvkpknUCFGK5FkUr+5prKFRr6r2zL9ZqSkeaS42Q7YHH/suwSiRO7kjnDhUFmxxsvTnbeALIt
6pzoNkQ6c8hlPmmL4JtNtAT8R/rRVeOXK4DYJV5j3rXkALKj0B+GobcOXdX121JyvDYpuyNlX1OZ
Z890FxsuNJw3z202KrTJo++G05Dj+hjqAdnapG8jQWoO1i5Oz0Qfb1mlyDyRGAXyGDVVnkUJRhRW
Zo4JTlNMxIFgGCZI0kSOpVVu/jDYYUDt2qVBYzi8+MzRuFkO19JbcG/KAli1jRqhGNmE1DGzzeph
HrAUUmP6ybx0h9i0n7PEXQ5p3BWvJlheu2/uLSsH5SvH0//+ZVjdfvOc/h0S3vgLdoZ73BFQEbnL
Jc+w9dfIL2cmxkmrwR0SbJxFC0GomQI2NqTaAQU0mAicT3eDsOV5YqcEpTXeSkTajRnfdVTUJwKR
L30n9PukwwKIQt9jxNk0+uu/HIr/F5K6/Mtt47CLZUFreUQ6rL/8hUULfyASNXk8F93U2lOa2edS
FvbWjteZ2yy9v/nnzDU95V9v0/XfY2msO2QCY5tx//Lo19z/CzPJ6hK0mhE/aMZ302UzomcYXoYy
xGXuGMonFr7fhgeK9p00U6+v7qCPUDfDk3WeYQ1Gr52lF0d9tDjOnE+Knk2OxxrzYU5HqcKahYle
bglMc87VUqhdbaKxa+Ge/E142p+z6t9/IJ410zaFJaRc3yb/fkiz4kaxWhYJqQbWh5OTAOuQksJy
2FAcVxGyYwnph/Z+2LZDrd1bnER3amEKlK4e68REVgNcEFBfiUWL07Ctjcc/v2TC+zbKdSaV8AjO
xkKIrI6IZlrKDgag2pm94mRnugn/Zxl3Yy+4q8BooKBEcQHZ/bRolnHSk0bsWoIRLiTQNXQvqfPD
KyrkZfFpNsIYeFfvECOUu31AAweVteUIIIcvqkG8hHY2nbUR6X/nsRIxyEk1nBrHU9v/htceX9Yt
Kc5Rc02wTIx71w0N9KVwgyKZtxgMy3FTi678m7g0+/+8kVxnfT1agKHFGrf979ddlz0tqB1q55nZ
AFE6G0OzxyfXVm9jDLY3HlIQGModAzOevzLDTb8txL0mppqfTQbYRJEz/hBrqX7MIGHjdnPCZ0IC
0JCtf/d/8nVeS64i2xb9IiLw5lVeyJVVmReiau/deBJI/NffAdX39ImOG/eFKDlKQiLJXGvOMeEL
QGQaf5OkdTVT44ibJflMBBzZ3B2jG9PB8aHKWBrUVsZIVNjmlwlyCXbaE1la1gY0qbcdu8lZ69X4
kJR5f57Sibm46SnHsNCee322a+so+KPJpQ5dqcVBsdRqV5iDeYiJo1dgdhyQRlVbNOPZNbSwNQb1
Rwdf4UY/q76bzmOty+HNlVZDfND2/x8YdCoI/z5XMTExItjenK/LVeVfuGS7BjlcR42B4pqmVaVl
2snDdXRSJTaMFcwNlm429or5gWUzuGhSsWbwnJpiZ7X75zVaoPwqCQb6r7v+6ymWk2gw+ecX/rO3
DqM9FZ+xZLU573d5OIDh8vefP8+cbNwe9HDMDb8U/Nbzm1H6Oj8qerb7rxcuD/z8y+UNRmQ97lCw
kMcwv1NjeQf//PMRPle1CzCpHxGAbf7Pz/TPs//er/Y7D11KiMt7+M+H+dfH+nlPy3N+/mlb5gRo
bNALIwhrXCr6/zmggVlD9FmeuzyybOClcPiXPyHn0Aq5Yg6EbNbBdsCJeVaM4BRrunewNrGQ7aXT
GPogURlbunsBCjhKFDRxjTtsk7+mrEl3Y/M6Kv1fnTC1I07Lc2JOf6lDY2+gOb80afSV0Q9H9Dx8
l6AMN0lLcg01uXQ9DKfWU8vXoHWuiaSOlEmbAkBdvOkx01VhTZeiVWk5a+GeAIETF/xy1WpZt4MH
sjUAVK0iwEKrspl1mRXTBOxYV13vBaXTx17hco6pD1iszlrRxlURxDH12kAhPtPENGpmOz2oCVJR
h+e+YBjFp4M7hrUqpsE/zM6mdaVMBoJn3yyctex1m9Qa/WrHv6ukgy/rJJfYUEAwus0utesHpG63
ljbeNk1Qs6kNNUcqzUSatFjkOA2QI7sxfkvxFBkovjGD7zh9P83s083JlbPGslzFeDwtQ5r7ygQO
lJjYfgX489jF7ptTFC5xw0HOKs8CXAluz4jOgqm9T8OEEtnwU8MBvSSjk0KQEV2bcetaHvGVNi5p
at1nqwor7k7f0wCDrETcq2UD/tXyWUeuRxdEf0rC+uJVBPxNHs7/0OQAS+wmnoz2WefTp30JPKr2
4RCvhdojeOl+OTMbDjDnvtEyuKGY9m6G+Zk2JdWOEhjdHJgbGSQcSdwKil3s3XAmUauMjBqAhTE+
1uVBqbCsRLbtc8U+pa1Sb9oow4RCCdGiGoj9mW8vwQdZZU9UB5SLDqFqFKZxKJ0BqqiiHkeH8qky
8AMrXBRaQXPOW0FEdkd7LKIqa07ruA4bZOIWl/eoIhlj3Nsjhre2AkhTzz6puJnGlTYkOn1haO5T
mzC7gTWqp86rRukWhxiMWTTseQZVWNElWIRJgDAwVHRinX6s6VkjHIKFMenDX06f+tlwN63kN4rk
nRjqjuoyjbBQ1GfXcnyhwlgRfeXuqn6GU3TfhhOdM6D7+IKfYGQiW061c0HBnaKHm5QA+00SirV+
BHyZHQIFkn5m3YckwoxcAoqJUBaXsnugtl9vGlZ6kyqeI8JH1q0ApkP1+qpYtAJFEqPql1p/cUJv
11Hf872AlB7wzEZX7onhDoGAlzUFLZPafIxRaBygijcmQ2syZb8nE9mWXjZARNBdlHTtysKxmHV3
1zZvaOr36jmkAlfWSrZXR/tqoePfIQlcaW6kUyJE7d1r465InG80WDcGrAy9bXof8YawsivHQ6Eb
/hjgxbFS1c9DGMp03DhJ7fDRhDvCqZXgk/vKKdZvwNzxOxhcXFdW46tjuUMaP167FyfJbkYfbVUG
RApTKA0m0tlX0qU6bA3JtUUjR1nMrFdIbF+qjvWgBrRVcbCnIzxx6J6Wh4n5JTYr8cpkaweT8LW3
w2RXZOKMQC8/Nnr1wW8IHW/hugcjpX9k5XB+qn7CFFhZH4rL8SNWOt2WZarvzDnvPW8z4KTETNii
3joZ1UjRms86M1RabUg5Osp0a12plE3iuX+wuos17xArQ+ycWA59W2QMwrpOYTPbE91a8i1jg9HP
Dt86x9yzFBvWJPt4a3Mi4D25DBUUsQ7UIANktkkEcQrqOJonC8YlShBrMyVm8kiBb9vpo3yQaoKS
xjyC/IKxlRr13rZLJHsBRc6AUIYd+MPV0NBUbZv0k846HUJ9LW07xVP3FiFbHFIiSGoH/049pPXG
a5vraD2ICpfFEGCLTUrgM4DktE1kPzZ07rcGArEVmU+negRx43lQU1SqeENGNqGptZCyyGbrbn3n
6qd8tlg1BKyo2T5kPFxHdRquzQB6ll7nzwVsTN6n2a5ZFx0Cgt7Ap3y2XnfW2wCfWWG8WLp7dgK+
4YncaXfWQI2BB9Ymnp71ajbwNnjOdaENu8744gRD6t3GrykDJzAXOSc9VfuIWTVcY4xIvYkBLA33
EDpXgweWcKxbjEoJN2unvFep+rRCMvhReDnWbAICCi+Z4WH2e10NV3z12zKf9kAm253jwMESJj2L
3MJpFWXprqcuj01L2Q8JigjywscHQc1hq8ZkboNd3bSGgdI+iyjgCEYAXYkwPzcvrWIozGxwV9Na
dXZe453wv1ukgFQPTjI84yE8CBFd1C74Q9X6j9bKaKV1w8GapnxNXvo7zepipc1WGexlFf7RiA7y
0F6qBkyx2ePIDQF1g/B4s+uSQZofOVaLbmPXrJoiqzpG+Vl6GLNmvLZh/upj70DArPauQ3/eeioR
bMSYKNdCCnW9PGPZLDfTqQhvqh0N+Lzxdy4vm1+vcWB+uSH/m7K+8tQM7UBWEvEfRAdh5G/Uv5Z9
yH684E7CGMb1dIc4Uvd7z0H2NzOVpnkfhfuIpIwadJLGG4Gu/zrMKOysNYKN4dXKR5fX22VfkMpG
uIWe+6grgyAUGJx2m/fiBGEAQY2TfTlKWf/Wc9IpYtm8KyauU1dXBBHkXn9RVMQyntrmnwrxAMtT
OfQZdIqQ8kjUQYCRfQpdcqofETe6q5+9ddhDZPZLd1DgZKqqgnB0G98F1LDTKLW8BqX3bs3/V23T
S0eU7PvYEjJIpTs6921jXcKUS0ZpeuPnFGbbHpji78Ghwj2i2H1mynMaWDVvx6DzDl2naY9qiz1t
eZpqvhlmaX6PUlFJjynqGwHzmm9JqI/05OO7o7v35Zk0Ea5JHulvbegO29gZzFOuyPAa4RrFhqXB
M0HvLzaigprlhnG9ArcLxhap4l4fR/3gEDbzaNI+Xy2fxUQTUauF/B6EZ67ryY1u0AA9nEdBukPJ
1LCCd1+WA6Rl1QOXq+otsyB9cR70pyqt6qvlQNgWql5/kQ+4Xp6KAIIEeiGwKKMfONiCjmvRxtVT
ZmAbW54Cjm6F3AHYO2rAtaspJmIvOz0pSkZsC5zwe+BFz8tTwzZ86pO5bFCp7pYsJ3HK+d1dayNX
mKq1JmRt7+8DCbISkmHRPWnBJA+YoMuD1jfqE61rfH7zt9d3GDla11u1IfuwJEh2yCyojdTKvDaI
W2AI5eJXb74pU6Z/dUGkYheu1bPIBGBRqoM/TyiUU22Y2XcS071WaIufOwRi15H3uA5Go/jlCdaX
PcIlm36ZafbiMpq9QXNDizbLv8De0/GDU20t2WQuwtLAduSlb+18gyTa+XZxtixvpW6prjaAm1yi
SS9aicc0Fy7XZLRT56A7LM9iyof9hv91FejkzssTVC9xv8gXWN6PHdCvKkZk72lmNnBYLRJDpkl+
dR11v/kf5RH9cCG84DoClDirFTEZpCi4nw5f1vIM6hD12kWzcWPwtE6EICQ4xcbmExHpz6e25q75
DHq8ZSynTzSzy23EiPcR8atc9iFrIvo4QNFD6IJlz+ehaV7cf9ix4Km8j6nh6wH4Lx9g1rr+lKlk
XkF4+ChGEpnnYxsY+Kt0YR/iRIlZG1ST38WE2PNjGt8TBI/LfhrF0laVY6ePGB4rn+SFZGfbSvLe
hVjO5v1EuEkx39fDo9Sh/I/uYtXm9GJ64C/PSMOmXcWcEo+A+vBH5jTjEtB7re6Iu8CMaw3T8BW7
qbeBLRWfKkvoT1al/uqVdPji5AF6Bsb35kbM9tWIkoYzv0DVszN1Ses109Fcq2hCdkGk95+aPC0v
1K0Eeyl1DZ/rOc1SNZI720VhM++1FC6EnbG0r73lNtehtPKfvZKE8dT3avuS1NI+WhVkDcKhxi9A
TDpj4Rfkl3zXqhHh9JlaveoU+Ja3r9oNdvExNy5FGAw3bUZmLW8T+fIn1Iv0uZWG4ccCZN9yPwp1
FpFN/1GOgtlJkTSHfrD0++SYh+UtCgMjWh+O2jlpYuPBwgn1s0c7dfE8O5n7GCe2fupGxupllzbK
ZZ1+37tLAizd2ZqUJ89O39XY3Cy77IZo3LhTTOFArYNH+AWoI2wWaYD8vYeyIH6tkpX2UEIFOdNZ
VtbLZx8wLVLmme6isFifaYOzQ68+fZQADrR2nB5oc7Qr2wzS7VDOwX6JmT9D8Pj4eVc6P7QgFv1N
jS3z4ir0BZYHZDRd09ApXjtQRMfGI08CtXz61SBHmL+jFmzJtpIxgLsZBSFQlZ/J/3r6OTqyBWcT
lpKxPHCuViSjn73WWvvaUxiF7d1nYAkyGMPzF0jyms6F/hO9bLszCKylOSLsV7eOWZ7yuKIRrbP8
xNqwD27Lz250WRrqQF/06NfQcekOtXTwPRMmhMGUoAno1osSaBUgzvJYJ/anoiXlITes6iIANsI4
NRDBm8K5lKltIdNGL1R1HVdVDHtkJQAdNJpVr7JYBWM/y0ygaHgEyjPzc29JMz2NSKUuAlCr6pIE
XLCC5RLzbY+p8qDH5rQ1euJLOtmbGw/gJ0AaoMtuSXtGA7Ga9654Fa53jJN+RiVVBuIJ91AXrAHj
WZfiGKyqw5l/gIx9S+ZB96xk5idlDKIfXOvegp1c6zqgt9YmvzdyOEelhf0aeErrI8StTkHllD8b
KBTI+6knzV9a4Ttu7KT8nvhzsKzcbzsd0U8V7d04yP1/7v/385YnLxtDy/9+7dCa0R5B2ml52bKD
5RlTRwAwKxV2/8+dDOMecUuWuWoJq2XtZKbCTzvw5SZhMJ2C5n5y5YjKORYoxJRs26XFvXAQvMQx
K6AIEtQe9tedEKycDhcT4jzboPYpfdmapV/Nm7QlyyguO+b8BZ4RLZC9j4iGg6sqyIyJWXQ5RLvM
/nIadTwqntb4os6IFUGRvu3aDOOMS9q4290cs7V/ntCNaYMfsGn8fN4sf6X4TMf4YCBGI7QJp0ck
/Ub9IxR40LNRWQB8ZDOSwjRZXrSiG6PvPHT/UQt5OK6691iG4oQAPtXRukgH6LZpVbfcMc5OWGPR
nA8PZ9nMhYDBJ9I6WNkKC4ak6l6XD0d1FAZXDpSqnEuOkMLRNaQNe1VYqewQ179qHX4blFgvIKyG
tUx5QdPXHCtNVQk/bLRzrAllt9y3PFpIpui2UW4ifFSbAqNa5MB5Lgpnw0QhLHFHLm8sMsi3FCWr
OIGQPiNCUQn50vZMx17wYEJYkcpDlAcQzvTuaoLryFuWlg6KHa3IpY9NVPrlaEhfhFx4RaGiV7Nb
WIUpElSqV3AO5gPws3erbjgW8+189kwlg9US9tQccbUcJC1DMkLgVIYMVbRYQOZMdK03NsBaUsYy
BcORo6ztLiEVq6kfW3PxotJITdoMdpl0zrYyomwH3xfAIsxoiJSespvq/h6b8c4RlXsQoef5LBZN
7Eo+sUS1T7Bd7dfo1Znr4B213IFE47m3V5agVrREH7daZEB0GYJfvZS/EyeAYUSkKe0140rwSrmv
hX3LsKajsO3vC6JUnU8ZqVSFv/xV0zmjxK/0xa6BObxFRDihNzXuU+zZlyA7227rPIAMiIjmnAkx
SYk6jZdeJDgfomw9c0f+Gev0xMK94cTJhlThFs8MnsQW/AgkL+RmXTruLa3ztnin2qsST4T0TN29
sdrpRC5QBkzVLJ+msSJxFxPSBfKWsUtmUPfY4oymCensAgRhftdqGA6xgHsITzHjBCyNuTRAdFWM
PWoC4q5aDA0VBeIwZWZdwlBSx5fQ7IOHVHgJ6mRy2iw1m56Ugioj/6f065aabQpHyNdGOhyJBTCG
ZDftUOaZDrvVwzRROmjQAoYTx8Ky3VYi20sjPSUskf1lQ77FgydJaB+FfnbnASxKGO7+2aQK8UC9
gIWiOsovpIevBG03ayZggY8i6W5HCLHTgWYDBRFHraQP3136TvdpuSnkgUF/iAy98h1psQR3k0Nk
sNDZVsz8Oa87bEtRygHSCYPvDXHOm1H3/9mQ9tatCAJG8p+L7yDKyZtCKrSObPfn/feSM2DokHG2
ZRdtSgSK/rKh5AR30Ll7ohuOkhPUb5rkFheZtcv0ofGXu4r//NV5CToMx7pPCidgNgzg+UKN0xCj
nPT10QDy6wzvYUpPnGrNQ64ROizNsCQEKwCik8kog7o2/85JZK4ZDRVv7HxLgduE2vDYu+l4svLh
nCaEeKk68WcO0dY+XqL2Z7PcVNGwIPCbH1Epn9uiF8d+/iTLJjcUC0l3MRe7osCf5k0ZYgnLZ4y5
pkYGWnlxFZ364tWM8sS4dT8bF9HWz19EVfz9FzszVgW+yE2aNL3f2FrvL3+ZQ/DfN5cH1NIhEcEu
DyEkb3/ZGF7MdaXKX0Ni53bY/Wt/2RDhJv2AGdvPzeU+NyVcO4nAOimVrP0ABxGTcABikeuUK4aD
1zYkFi6YUC6780tTnaEkMiaxtnIglYrpDMepYyWpleUJY3GGRwkF4YauG6VR0v8wgfWUoWmB6rup
F3ezmyjUmCrgGxw+eQAGutdwwjUj40U492CVhhD1rJ4bpRyrZWMzW1/h/Mx/DkkL2IEivkeVcv5V
LJ8kJZcHB+BtVJUDeJV2N8Tpl9payQlKNNnl2syXZZxahi3IIxQ+qBnSCAkeKK8RiTcZ2TaM+sG3
THPwEbqQu+r1BfwfT/WThFyMVCK5VDoG7dzhVNMLFezuctvDhRQGbXbUZ44xPl8Y27kBOM8r/bYG
zGgEXIsjgFFNq+OyyRxgaVHQYgIkHnucz5VlOFj++td9oc0PkdAJOq78LtpGeACtov6STGAHsgiF
XyrS4kyvEAKg5ooV3iiYbmo47J1cbejushjTBRaLIiXfe0jc22BjqWCZ+0UPJt/knmlRmIaokAdB
f+wrBftDoF3aIW4pAYfcb4QH25nSs4GKxw8quYvhg31irLjEtFhfcqseTm6H7Dp9jkiMfCIx0rsW
aAyEoXR+4tEQNCJ6SyYtcZAKmtyPcTjeMA8DDG8UPEEunEmI0Xa1lTo+RlQJEbVY3TprltjnqR09
ENSbE2inYzWPcnAoZTIvVxzriuKlf9Sp8G4HF91sl/X9o2NZLKM0NThENokMaIsfcriVo20TO4eU
dK17tG5q8nEcii/vmmeS5VfNo3Uy6GtrBj5r6MRIZgegZOtZenZKiNVt5OqbLg+9FyJdftdqUF6W
W9TimQICgcRU7qVr6Vnm21AgMlUceLCmYqPI1lBf6Hn8NpjVdrnfKTu6CHqkHW0jre91DruG4L8n
MBQfWHl0gGEAafKqsQ/6iABGn6yXUrXqN5M+/7GMtQz3SiHfgExaQLgKmkLzoy6Iv8qCImuUXrGT
eUhIa6aBC1UF12YH8sibgx2L6bz3XaF4ZvZEtlgu0r2qNhGlnF2c98NTc03tRN6WjSHLGPEEEaJJ
he+HeaL21Sg14oHcegnboGVhwMRDEpr80NJuZ+1xr3Cr3Q3Y91jR0wuNlBZrTaQ/oD1tt2M85dso
BkCNmZ1Tx8KKJ1NzfIyyWlnrs4tmnGD8of1qONQS2FWWjKsuUZG5lVPgOxMjUNaO9VGNLP2A1/FP
XrcqEuSyvHsdUWt5LCm2oSrf6AaiM9clq4l5Q7NSuVZ+dyF5Ut0hLA0VWn3syyHFy2aH1YtDSMyx
GIA6ouCinqxepVQs3oTDZUSzyX8xJWEdpENeogxsrZ1mGMSAU8IPaeRjXeXtadBE8AfHV76VCLGZ
QUqCzeuqvNc0OFpy6W7mBAXcHIwrELsnOlP6C+aQ5oUgnIzsDGiPTXKsh1beCj6F7Yz5oTGa4ryc
6bHtGqe42OE8BlvOa/jWuNQVT1mR4QbQ4dDPtzQH0Z6iVnRuHJz8Btx/I5ii20EZMvPNGTIMRCL/
7j3qbAGh9FeiST4qHCJn2qLUvi3DOTqupT9a82bqprOVUEcnIR3PNau+tV7xI/OSrHlA+7RukVbg
iqj7TRwQNYmdvDx2Ed22wEg3gUAsUow0tPWAuSfZRsa7TrFyFQ0qwEEt+nYlUwmcuPS12w90V/Zm
kBKarReKF8+jbGFX7mc4lxIoVZZnGkTtmpwxG+qshZ21HsdfbmZv3YlEAc/rUERlEVmgLoxlQD9k
FZtj89zkaK5xRMS/iNbZuKVj/yEyZ0h3SteHe6Znri9KmAIGBS4EkOEud6Pc71vVewRYwLpoeNO8
0HitLJXAZVDNKz1S9VcLU8XPzeVROpw0SS2migLIzbM9MDgPo/luGnLag/xEsjLfrOrhvYOrc0DU
/pe01AmMInatzstuYIqQv8FpZ9igAmzZeXqjapmv7TqkVxqP1E0o76r2Ly+nfY/EI3ox5xxwuiQj
SGDXeZqIS6ANI6qVaUz9C6YoGIJ/qU33TcRX9lYUY7dBvJPfMrARcM4AxeD4o48zpsk7Lq8d2sTk
1Ywx6aYCQsOQul+6dB8rV6/+9LagNRMAuJxAyBcxodAyBYFVWgzLIqNEaqUBSJ5Q+qNj2y/B1IfY
W4ZwrzgT2nRH0bbG0IFqzHDNxuF0BODVXMzJwQiUlPeSkT1PzNfOtvvnnHO+MMzmBp4JG9noakd+
RCbfhiu2tZrmm1a2jT+atnUqu+ZZVBnUcRAliTF9ZroARI7jx/ZlEz9JRWqbuu0wRk9l98Zr3tPa
xCJbcWLUtIrXlTMF67GhvoVLlSUaxJa3SUD+I+kylYb9btDhz4vjUKnazajkPgsjFRJH0FIwjQ4G
paQDZSZcsHZvHooOLyPXV+zlCOS3kU5dxggyeaMrzIKRKPq1mQJKFOQgP9dQqVZSFLafpQY9PaxP
fpO24ZHq0bQ3MuuSpGr0QdQr7uFM+Y40hR5dggHZCEdlMzIi/5IQ+QasFLAfy4uhmGJd1J12lUkL
rQ9Hnity0vpa+VnXIBeysCzhrVDftN3a+nI/BkECimwsDfSxnp28Jtewr2LMYTSFKVaTvjdNzldS
ahslEs3Ktm19OwV6iMHWLggaSJK9nCjMuaJqjhg43FVSk8gDUAvuPVmfQJvC8YxUhrpCLJw93S9x
Mds5RNhULgki7S394vKprA1CsBsBXPDnG2z0bGOE+ouNxQ5zVyq/ZJzsUCMre6uPMgx581FRjecq
jY2jmmblqQzo42qa3BidNTxF06Bc4cbsl1uW3QU0WBN5kQVx8vZEOgLNrY3lxMbvdBK/a0szdznf
/jbEtcAywgG4x/oSMkZTwWqKqmvT0MioqulVDggvNDc2P7zutYiScQ4sGRFUSuViqGaOy1XOUiL1
JPPpfze12DtK+4dOBvkpAcJCxWBqAY7upAD5zSIteY2V0TkpyOdWEVjX25i23o2zkqzyRhPATur8
z2BlkJEjnOi0qZLnLD/WtXT9erQdH6c5XNKQX6GUVEhtfbqKApKmxVKMFO8IajEJ32mbkTMTER20
LKZljqssyPRjD5HkOdMUBDBx/NDmyB4G25PXOWJXuNesZ1lVzp8Q/ZNyIa35Ia/6bdK/AmNpLxQv
3KtsnJx1RWfdyfXZ58SkrAaipo80jcvNVElBtDKvbazK89nda6r2bzGLKmAnQLah12yHoCo/5s7j
VxxVxcZMens7ypEZWk4DgU+TXcwSg1pDfcFX+rHZW2Xxiwrvrcli/bHHL7hLKY9tSplgrXIhZls9
xs7Gln5hVvJuq9TSwzwCM8Jp0skCMkVcDY/paH1D7rLnJXz/iMQ+P5lM7ddBBE0lFBKMQz1/8uA1
NAbURehYfwXzjFIZDjZmCIIUzbVwHw2jclZ113XfLhcWuwVOTL0oQx6kxQ9TN/fvA2WDW7t9VQJA
KVLEXOpg0VuTCNcG498uIj/kbEnj2XTostixMt10JQaoiwj7AJop2AHsWNPCl195TxOorfO/qNHQ
VdOc/Ny7zJZ0O36q3JJwWzMRB8vt+nVhMGBPtpWdzBy0UmuEzlFRM3GQrqZx7FvkYpPST6tYH4yD
GZmb0hHZmwWx4NRQryeklms+3qpvlYuFGoX5c+kkt9qR6sbsbO8W60azByrSnUZB+nauhfZeE/RT
9ZZelt195KIKad7m2WlwyLL0Gq5hcfhuhQ7oHDtA9a1shFbKS5wYJITjOFkRr1M8wJnAbqSm9J80
lkJ8bN6U8UrIEZipInws8VFueevZlgKW9pRXifrECVyTs9PQGTVNFn5mfV6k4nkR1WC+ySPHfwo4
xIuCfVRCteT6gSyq1Ylxr5r6VMZc5UU9HkME+DBG1GCleXq2JTmlXqc8cqrdoT6xVr4qNpqsoOlf
hzq7VARJHJmbQOU0dcp8pIudmGZxdZMfUVMlD0NrVSc1VS5ZpKdXNwXmooxmdKHylUOuVqNzmmV7
M2/kSYsDuFi5Ar9x0lYDkIxLRjXsrU7pURbtvQl3cRbn14bUpKtSTdqxsaKH5a481ZDT5pDFy2y8
lnr6guHaeenArSAv9d66uLYf4+qtG8CehuUT4a8UgG0s+B3wpC3Uwq0rqJNgqSUglROmnLDo1TjD
FKY6OcmmtCs+DZuObyKsT8tuq6ekZLSXeW5/q5W2Jvc1fE5HR18bDTaaMP5M2s4j9swuDg3svbcG
XRKEWax6uZkdFcWUzylUwoz2x8H1QmmvhBVS+ssBfZtB8czRoChFXusJJQyYzO+mnZe7xueADx+l
RhAc+hkQTGD1eeyY54ga6zBzmfqrQVbcqcQEWDh5T200kGbdcSSSsR3eMJ5MeBvDhAYTYbfMWRBS
BvVTi9FcL8P0kTVEsemLGriisOuDRQFjrh2El2UTDwb7LSBxeGGzrs3GeVk2KaXdUYf5GOfDW58j
hqoSUgCA1ONtsT0sOApgz6jNLjLgcmwWKGAgfZPu3kSqnwYgDvJclp9Uqh6A7r8rlnJgLd4xtWIo
SFqWr27rZldYNyPDXdLO9GLbFTv49jaClExBttVl+zH3Er7ZMX1pAFVrHiuBriKcAbzcNSgBHduK
yVo9zl8ULxUnlWptEiLdbljQeKky+nErMYeXdXnSlZSFSqiiIe9JCG0Q7RWNpl1G6M4U2R2yDhMl
2SOytfhNsm4b+uyxtc3mknTeObSHiCWlQGSW03BWELU4DtrspqxyX6XwDfGNpJzO8E0yQy6OS4+K
Iqb35MIa9rLwUxqOd2+FU/oZ0xE0oiK4T4NV7O4s8gvcLSR/IjDZ4oDvzxFZjfi8w6hKX62IAB1N
7S+VPncDQeze6tB0jmSEvWt1pN3QsZyIaoda09rFq1NoPpbGhIZMFW7jcSgpViTx9zD6TbLvXT14
qfqxB9ELGL5Of9PHai6KFcpHVsA5/T2PiOJAobyQC4HZJ6kuTk/jVZW9gTYLMgNGDWddkHSFFx0s
KIMHoKTGq5lgsLElqT+NMZxwBuVn8MXJgTmQdiKbmPKZgA/j9Kr1EjXNLSzM/MvTXQPxF4KUOnwu
gVmtuzYVH0UZ0sBxrD8GbXZgFEBKDItZvOXtq8JN/NwS2oUylXrJabVckOM1fl8r56aAz0JZ6sPB
Crqtmig+Eeb6RpIUlwqrpNzH8p2a80NcY2MiNPAlaPT20VDclZWTb6QzD83VWv1qFRe9nULPuNXA
tQ10TY+W61AyqnLjrrpGvItHhfJ/aul33UYuMIy4W3souYFw5e94yl6dEplO18YTy1dZ7mhqmzvq
esSDBiBqOvc5d8pLBBSPopXlD4Ii2ViPh9hipCObJWD2phK9q1PVuQ0kGLImkG+2FOZtuSuKpLst
RFcerFJQM+SqmcUqqQh4D9ZN2VPVRGZ5HnXrl0lJa43v9y2vpgFgdtU/xGY4wIUpISNjAaRz0yIi
opucWC66/0HN7qz4rliV4EXHbXqgH0MiEMJLMAi6QeUjtM+JXt0cJBCNq4eXHrvWU0M9A0ej8urM
7mmJ6xlrWrIzFMO52G18QuBMFIvFyTS7qHXFtChtZTRFRoqTBUXVA/mi3h5vI1iBTLzqU8bJN+UP
Fc6UrWl6jLGu9mrHcXUIw5QJgybQMozlga4YYkQigLYimMJLZnp/b2KvJmW3mHKgakX5leeKfVo2
ioRBG+MLpOQCBQ05NmUEUT0j9tcenZZQAjXOslUZZjYZK6xDEUDMJKTBNR/HhN5B3Twm86YC3ayY
KJAcwt0auqobTTuRLpl+aAXSxnHUuq09TprfMFuh1A2EnX5eguYGSJ6RE0VNL1rbZm5lreuh1G9x
bcCssb3m0CmUDcde6ffY951tTSUVA0/h+kUfuTstrp5b23FPlLRdqBERWXEJ2aOKjd16SqU4x2QI
PP8Pe+exHTmyZdl/qXEjF2AGGAyDGpRrQacmg+QEi0FGQGuNr+8Nz3wvXw26qmteEyynCIYLmLr3
nH2a+Nle5t3AivSe6Kz6GWkIB/kGeLnRNt+ZQmZiT+G8KYexPDkpYg2lm+yASv3klYsKJv9s/Cy4
TP1VDDp1d0PEwPTNF9l3cCgSpFdJJYyjYQWP02y4t2PRqeepZbxHGMX+PFf34QSPG81QMaOBa+sP
r+rn91FxBiU2Jd5dv0QgAk6MqMeREsHKLPKQdAfLvivlBN7Lmu117pRvsmnl/TB8Q5Hq7ucmwMpQ
oAbqKMFeOEvuEsstsFNNhJilXrXRqEsc0Gw/wMP0u2QwzaOIunsGGp18Af3M79CLqtp399Zyq4bk
D9LTmU9DXzVbCCY0sCPfPo/Xy3hL1ac6tbRWC1DmbgE+rjupRJi30CjbTT3kr5lYcthzLd9VNR+y
WaqHSmEcKIojeVLq2w4CdMVdPD4ObnXD7sA7DBHkrbhI4hfagd5ttMjJtaxPTs3eWtueTd6Yt9jz
savLEFgTzVT4Y64fo4WUhKDmE/Gxs8i/oyrgyBM1t2k8EHgL6O1oUVA5uR3udlt4j+im47WVhPbh
+iVir37jYs29h5p3M5KEe1P0tVwnmrEiDZM8IwgVVErJ+ptS81KYvXlJB8AkRGWik5NB8zR275kh
okfhNs0TNHmCm8V7rkzzJVK8FYGR//Xo+j2j1/UKCt7ebQ3kk5iunmTqXSij9O/zRImrnHqETVa9
hqXvqVVQMGVYaJAwo3a0EIPpg8LokxxqXPhVM1BGTzAAKATLHQDWO4fUlhXhkpIg0N55sfXCOyhU
+8ZLojEWxcVnB/WeGJWHiKG+D52Z+qLZ3ncz9hPaLBzbW1/NpDaO+ufikhWxi0I7DNJjaqJ5MnPE
O1Tj/Ge7QTstQnVyw3S8lSZmszBqFudAkR4x2dYnYVr+KdmlEE1u4rTPN7rt/M8WIJDbleqtjx13
V7Tqe3Cp/FpdivJFIMCqUtN4pIQMYXLOk3eEiz8CmpPnfOZPDJzGj6pFnlB4RvDA/IncnkBGBKjk
12OUDVdpNYZP1wv5MwusxHNPYsggorge9OnSjW6ul6ijwVGF8vNawQ3RWVpGEGzKrvsFd4/so+C+
ZfY6JMbYHWLqr/TTe731IYpzcxjbgk4b8moLF2RUxajZrWyPEgu4rJ/R1O2JR6kQ7nDAsylst267
N2OD+pNtOHtF7+tA1ES1TmraeFXocQSiM3nQPzFBeQ8tBa4FVpHtaQc0W6Y0uKoOBWVLnp2lPFzZ
g/hfZvT/FzMakDoOwf83ceE/6uQzp1D1r8DoP//NX7wF7f2hbAezpvDA6aGdAGjwF2/Bs/9QlvKo
r9n0sjR8wn8So6X6wzE1KH7L+ydluim6Nvz3f5MSFIPFb2vg0wvlWf9PiNEC9+h/djxaFn/OJM3V
tZjv8F4v4IKvz8coD5p//zfr/1RRJexSdPaRNU6vZWZ7myBrzmHkvKa2Gx07EQXbQdlfct65DRHl
cIWUV6Poq8xtRy/2EKjpSavsnSS/kFM4s1iBl2oZMS+eJS8FCwB55t24FTJSaJRAOwWXzpwIihNZ
v4l9b9kSuj+CKSb93MAagwGagxpgXIpIE8GdF3Li4xEcF3vS1JqcnaAjtCW2jrQx66ceiSYzmxuT
sDtAJMT7kV4OdNGSFPcK9zdHEPXUAHYaMOwKYkXuUsc/oLjE2oZab1169Nfi0XT2GZRfPhaC2E3F
0J1CApuW4DhzWyfZB3av8KUsZ3XWlZ427BhJUUVCnulivo8j/IxJMwO+ewjV0N6wWSb61yW6oSDY
91CkJ6C98THCv3QPf2lN+Gy5LkQ83jnFnUfXd9fG2II8M4MkZCtvZWc+EZJd8St33F++K9N9VRdv
3kSXNRvy/DzMZ0BszjpEyQTii2rorYX871gg0/B8cQ5rSqM9ihYRs6bE0+uQiSd2enKTZ+EPb65i
DFCLIzczcj7Wtqa5/9snqLGt/XvaYT4x4om5t/vQwN/HOldn2SHpIvusKCqhyvXuwKQ3rCblaugE
QUO29cNHQbmF/0XAQuLv/CCCTakwlTr9LqsMIMtw6vbk3l0cSwMECvZYhE59IasdwQeQYLG6riTY
brBZgGHNnN0j1dMJCJf3XOJ+XlV1Xe+XoPNAlYTyDvkHVrTHAgSby+EaYBQxiJk338LAAs3fmjMS
gDo6TtQ9BXxUD+gReLAw3cxm/gFFyyMx/KWJ99jJN1jkvuKK/NOQ5ilBjZryHBZO8KDO+BFqbB6p
stZDRlc5o3cwUNifVElFRek3s3bQ+NUYpVrP+jaq6AWlJpbD5zrVxclNM16X5X7aY/xua9iuCM9G
mrzFJ9xhzl8DO2Rfo+SIDMM9YBm7UNMDcjj7PnmP5CqjqBUJvUu3Rek2VvY7QdO/ZgxDkKFp0cnS
3g0Qy1p7naVpuYnntl/h7ca0mgWfvQgcQvHujZh0Ri9D1S3FQWRqP4l2Q1GcwKkm8B7drD9I4xcx
3+ZjMzpfPeFOewpyhzhvvol1I7MynULeUPHQDPopDXu5fS1iDRyQZ73qNJHGJsrEsVP3dSLRNq2t
huMJhwCS8pIY9gMx3TIuwGqFXwk91RXleeaPEoChkB927MTb3h+ou9IWtEqSzCzyd2qH7hTA9dUA
wkQNyGjnXu05RL6GpAbiQ8e3xIAORfpamvY7hQssVe05iEhNKcEDmmS3DRdeU0Ebm/3+I8Gnd63W
BL2IW792Qd06fb7OlxyOsSfRNR3qvUgkDmjjiDnnwTa8rR0M66ki/JXmPyHmDQiuuY4WIf+X6GmD
ThkHMrfV2ymNngMjhK4nhkvgEeqbcU7bICQZV1af4EPOh9+GnGmWptU7seBU8emlGfAvtGF/NOAU
bu26PvrvFUHn4WpkG2XHHVU3tBzRCFfRap3fmNkwMaag94NHXXIqAN1vPNni5Ar3O81jvcti6MlR
ljJ0CKMoAhsnYUCSoAcuOPNTYBs1plcvYPsn8xNrALe5jeyEXS48zdl9H/LpkQoFW3K2zMcS+2g8
+PISa8QeWQXSUnKDyn68BKKFCblwY8Vc+Ac3LNAbzwjKVU+SpqADSfNp/BgmI9kgb0hXhvvTji6Q
e74TZwjWQcIJ0i3zTdGk2a4OhbXnU0NWDgq5i+8krLYdPU3400FTbzIfnIhOgpXVmKgZwBNjhphW
NAoi7HogknHCgqNLgK8v6XzpdzG6KJsBcReBRilNYCgeCBNphtDrKnX7ddn1HA89fe6G4FG0hbEh
kwS7ti/WOL/7Et6CiVpbRlG6jvAPB6XFzjYjC3lSTbof0alMxXiT+c0l1AHdNPanG53CuxllbNAo
QJaJ654bOjTWVkhnMR3CYNdW2atP4ZvFjCTpsImoNEG0HHulKEfGwF0j/gfEoTvyWYzP0UrFYcwL
llhTm1uyfO76sXyPIlffIPK9HSvCfMZmfDOwZx7H7s1oyZFNtYl/CfxcaOYzJlu8go6VKISnlMwC
+8xkwKScg+aPxEBgbV3jhGTG81awjpM9xRdv29cjODXpvOoieK2U4W6rnsp+DD90YzlIwAg1J1hz
0orU5duUUsh+AHizGRBUr0SQfJbR8BIX9fw660NjexDxZYSYPKFNPxzyIO4OAnzyrs1p7qj+oKni
ruyxussxmm0d7xTIptpgZr+owmBFVNHJ1xLtOpekjDgkAm4ZLe+1V+ELodu7AJUVcY97kwyPlS77
mzrGFGx1AZ/s7NAfkkCjQqZd12dVBbzD/4pHlxUIwGv1it202OCg8DflzC+WnN0hVmJz9cUpT6an
JCfcjAzilcFEssKCYQDjtIGYwjFWhKymEI8fpkx9BBX1qnocjvgsvLMTED9deIhrTeQaNQMZUNwe
A1KI2kPdRGRx3zROT2OEw3PuR8DJq88JcVcszrnvUhMv7d+epDOM+big0vUSVjUiRVKTU2rc44BH
qiPubNMZ4Z2Y+/RinZs8YPA5o7yg/zugw1UYACW9Xd7QqPMO5kxRuP2RodVFLFNwrBoSeFRy7Y80
Iom38beGO907d4DxccVZ1YcyE6QoaC0svOIULvMBs21JjmxGd6ZLAAVwww0+vEK4Wj/rpRGWmt1b
bwA7nNJyr7pUbeY312w/cMFnN6av7wt2b+c0m5rdQPPi7CTehxWToVwJlx3QkDzHhuGtCaBa5FL+
ktpjeqeYN9D1URySRoDnMWveIL+Y+9AuLy5GeH7zuUr6cGdmv0SVUEUgqL7oGyKF0k9SN4pNs0jJ
84Sag+EyWTWojQ6uOR8pKzwI4UFYTtkJRvb0Y0KSiz+sHXHDwdejiG0AGwbOzQibVoR3HuPa4PYA
t0l7USfwV+jnkfJwxLcSbeM2RHxQ+EftztAHcImtESR6R3aB3arXx1HyqZPJxi0qNZzybElSj7qb
Ek7ohk5+tqnDBM2F7x06uCXrTJb9ypIgKqCtIh2sybrVt6xL49bFKoQ4Q7Xckdygae7/EPi/5+65
H0ELYk2gSOFu/TB2d8C9kGcF4s1xlwQQhU9hkfBc91wJwSXToHmrYwoJo49APC7JVkBTlHaHTKub
EpDHcVAsgdPSHZrJud7W5D9Zlg0505FEqHWJvfFLqO/hnTeQtYJdkadUmY9zWh5aOjJhhEjCmS0k
Bg1uGD6EmgjtzpI/kINMRzpSJdAMmMmmBBFqDe7G6AGTD1hi6Ko4IN+dBQqOni2jsb2dJJUIKGyE
WLzR8mZkx3HLwbzuL+7sflhZ9bNDu7Op8+BnNBM63PvonWJNUmCSs7ql43kChEFx0nHXmeh/W03g
Aj+my+3Sx8WD76qtXYXLts1mu8lW07fH974Y5O3wmxLb5xQq/M/ykoHOgeBBuZzEgjfaEocuaW2a
3+2ppAbF5AZbuIr0qSq8NbT2pibyq6HycBTWUHMY6kwY0fOjW4GoSLOaarFb4GAdn5O+7DZjCe3a
aW1AmqOWnDoq0hZMdL/KTR6bgundMeKn2e3hlhCZgqqNLTiWnM8II27OZmVZDYmD9dbRVYGrKryM
R/cblCRK+M5a9QaWvqHeJHowjyrtz0X2PYcetoYe5qzS+szJ1XyehqMToVGiJ7wDu/LFXumDnV6O
iJNDDyA2T2ladCZFWqCu23bEXC0CZMCCjNxWFbTODUetBJLRXvXFjtvaz3pCXDm2bNxogh9pHmOr
U5cOYsqaFIevWQ3Fjli6VefmEpxrptZNQwVMGxvLB3Mhoc327k5bxPVNIbVITNJ3tg3WYKbSWDsQ
MJLCOCcMwGMtxV3YOc46iNsfOiSsMOnjj6wZCIc10N7MiNkyKpQrxyFUpumGMwKVq47sQmxadxzd
lttDD+9mh3pO1uSSlPJ3CnCtr5hKlXXR4E3B0PRqjTR9m8KZC5qdifJub/vNDeUyjjG1BJgp1BFV
JxkQ/tFIzGivK/kauIBVqm4oCCQAuMAaOnMKW7n9WYm7PmAvEeALl/moAMaY0XaCVxM4xpcs9nSF
sek3vY1/ICu3BTfyDhD8pjaafRIZP+PBilfUAhCeFaxwjmRPwmHHIgQwpKdHW8Xethzm2yk86bSw
V00FBJRNLeu5FVqrkI3YOsFPoZul0J8nktOqjtcsp7+1dm/DBl/g0rQokhKWw+S9R7b4gZa3fcLG
/mjSodngjqMhYa/jgAYdn1wS+cMu4MieY6wW1aNdcpr3EC0y8ftqE8C9Fmb5aSUihNCceDvVsMuK
5xyqbWcT55E8e8S44l6rDxhO6X6GFZXhaYf4xu7M5ziWaOBgeFcgxNDUh7RGI8Dt2dyBWapepwlV
94SvA5S589NonJcyjpcU4zfPyeINvlbWPbZR0tqA915CVBCgW2UxEW9JqZ2qepIAFuiaCcAPTR5J
x37dF+9tA86xiMx+hyN1iMLiXDAVRPA29nEonjQ5Xalpl892tl/AGdsIgTNbhHsT3emmn1vWvGQz
Iq/d0kMnIDD+yoPwR0xj5Aah3mVGTrdivRyt355RfyDlJS7U3Nn1XO01lRd4MMOWnruAV9bdeIsu
1wC8rUKq4BbPcdUJHaxmvCCUIPxj0NznycfQTumNgMi2nof41jWH7y7/LQYy/ooBoL4JTQlGGjkv
A77M0UDbq/DLz/7QbwgU2OXwIbdZEBN/V9y6ioBlH11B6I6L+YBYErAOK6PTFzNCtmbHxpYqOSNU
68cUu+aha6J11nKq1JXJ8XTqhsNEsk+Rtjet7WCe7qhRNSHyWW0+01NwkdfNPzIKxkbir7OYyaVA
/J5kpGoTCXRUMZ5wsllZRwOiOWpd3mIiTlhQOTfJNL9YDglirZ4s5lPzlVial1oy0lT7imR13kkl
voYi4BtUcie7QpHDzqGjDkz/btw6NPqyMkOLwRQVAckwe2jCQQb7MawwSAGbgw6eBk/pnJ84i01k
LVAaastp4HYyBfK86I1GSfMIJByFcj58zg5Uhbg8ulK+KeKQLq3XQtYNn2epASo2TGCRDdy8D/Co
YccBY7E8vF7i7DvpdHE0ojY+QILalotl5nqxlMaC6tlESvCtq0mhgra317Z/LyDaTZlrHv0w904i
nY2d38HFRGXCIOmOTQYoy19cTM6ko5m7iYdDqvcttbf9VVNVJ93hepjUte0BlR8x96umfwgHEDzV
QGQubJXQAuoUiPC+ccVrh319U+oenCnHO6vHhdIyI2P3vleh0/0c8NJi41GrvnHyc8Ojtdkp9Cop
JlYZ+ZpnBk7fqFLez6D+UlhZlDFTsHCIpNcWpmEmiK2Vwc2xRHK3DNdV6CXT1ngy3dBemeZwL30X
2B85eJxnuw3KmKPZgn3vLELUfPNAW2169I1iZHOy7c20RexdfTEVLcEB6mLr7ESP4UMNwy3RbsOm
gDoB0OVWuOc6sl8GqZP9HCFsh1uzygCNZKVGOU9C/No0P7AAmLyIHglgqgmZ0eIx9XAotG75zvJw
tsz2BKCHDLR4nvea3rUPTxKNR2Lv69LyNpi/b5NWvXuleCtBX1Vl2VAN6r/Q+lcrMB9RkZlrW1kk
cVYB2QE9YDGZMq3MpY9YZJNw05r3nVdfrIk+pEufivosMs+c+LWyam7dyZQHJ82fZmPLluyhd8Ac
FS1ZFK3bv2XoX1wJqXvIsuQ0DN0xjWIAQuRvo0/80xynq9nfB2mC4gEbohQ302SQ4t7bJVgTXM9j
R/ow5qnyJP55kXlenuTyK9fv4cdq1oYcgXIvpruBeKCt0PD1FkMeLPi7hltp0X8LzC3ZS5ORAdpT
NamatNnMaY4xexkhajHI2qYWTDKg09NOnYoIkxzgpRGPau4RupEOeoMi8E2mJs8PnBiL3vLDHmj7
prERyVyfuTHOwz6aOfvNrjVTCOGptrQCUw5Fod5HATkxffJR2PNDHbPl144uT9dLluAfWP39tcUH
ZcYqXEIc/hrEEzbYJbODr2NxsCmnHwtORmSVo7gKNrUY+YGXxOmqH5W7q/36EjQiBhS2FHM4bVbH
Vv+4DkbpUtESPTkly2u//kkrCP7x15f/WyLPOU6BxvYATeucGnm2v75iAPIkCV/fh+vXeQgOxxXT
oyO7n16/KK8onwwNn67T1Xs/rEhstrtxOI2zzXaK8xgGfp4Rh7FgONkeeURR0hI43fMkl2d6nUWu
Xxa1nDEGcG6ql1d9feq1TN8qViuWGDxi5ACtO9XbB/ot7SH3i612mX7DDvUo8KGHtvHt3egsPu8x
WwzC48SEa3hYaKrce6RTgXUMNUVYFv2ePRhzQuZ5aL3jmbIUJtgpG429VA1S4Cg2z+bS2LbqJTlq
hOV+tf2ZQZthcHDVJpuBurDQ4/a8/j9zUHOWSTGNdxbWbdfAZrVYFAv80wckWcpcU1xElLHsMK7z
b7KYyby8gZNy/QhLSv4VoTNBElYnH2wTqUL/uFzvODMyfs/mmG2nHN8KlRUKzNpMD38Olet4WS5C
TUyYpYsffXGldaWOyDNYXGoe/3ilg8b908xZRJL0sgY8cdzRPIefhd35WE6wssfS+ZUFHX7R1LnV
VAp2SIIxTi4X6dYYZluG/NVXKctKc8/jK1vHyEpYehu66imzDVqBqGGrzuEK1lbq75Mxjs4jC9vG
WjKqroPxeimX+/n6KIyMepETAvZGGoydDCNk8E9f5LzcGl8dIlzCtbqCALNylKdOvZhAM47Xz0Gk
GlLA8snPVHO0ML6M3uEoqKKfFZlUNxz15pvGbpuVE8REMZvzyygcd+NEGXglLS/mcqlIsOoMMe2Q
/7xCZ5CXUU9//cxaBOux0kd3LJwbBJzYaA1zq8kQ2mRUJHBIU+lKI7W//kI+jM1ZKNRjy88sqKiN
8n8PdsucURl7ux6mvZmQvyeGoAfwiIx5Lxloq7rMs9seUGCfes2BUIKd1dew3UhRCy+VQw3CGTty
DJLlVRXY59P+idoCFdyaTZJYnrRZ0+MqDUA0GRuNSzhyLDV6vjTs+ac3dSyPsrtpXfuMbpqwyuzS
eSnlC8hZF3/6XXRWeKNEQw2JgttqDqfkGKFe04Eyd3HL6XkYJhuScSOsC1OmuPR1526gfCBdTNKb
MEHn0VVGgt873aEgxKsHC6QKXE5TMVXOIjtrP8fw2NV+tSlH58H0CIa0xuyjnKj2YMt+w+wD767k
ZrAG/RXV2X22QMimpo/3XcUeGxQIga/bUEU4DUUJnRM8iphKZ6OsBg1uFRLILKc6WptCZue/Ly6E
25XUs7XJ/RvRu2oXau+Bwq0JnmuqUhTPMA67uWUPEvRrAkxCQnUW4qUQAP8MwVaIR3YstsD11QEM
QHaWs07/vECzoAjksDnr3F8o4aJN6GTbyEP3X+ANBPMBqPj6qFq+vD76+wdhU4rT6OdindAxXV9/
YIY2u7/SydA//+MPXP/K9ZdtK3ptqK/vKtNQp94W6iSKmPDf60NQuMYBXfIGRuNwqs319bt/X+oB
r8r1y7xWlCadDMhmL9mije4pbyGx6HlZSaiTnwLf1KfRFNDdMvNQ+yS7sSOcGm7OoQLm0NftT4or
Nn/AStbZsPcGPzyXEyPGK+WWpYDPhekxkMbJZOE8lsyqJEZhsDXslKL8oNZ4s4azhVUcx8C4aTDT
ry2srbZgXmuNpNghUfYQQFpfTmgyvJsfUZv+orqyXiQtsqgYXnCAuqJ5jhLOuIn2fgyJ9okLxRXN
qKLc2t3mfvhNKh1GEuT/azlAbAnqrVg4VksN8yST9MNaNIgDdQwqab2qyRwQ6RdKjGorecugHn95
Lj1v3W69UT7H3ps9URiPwGWuW3t6YckWK4B/Yj0NVLqK+snVNL40LqlV3XLOzrAlFpBTw+g5BEMA
hFA7a45HEEnJN2liMgxwJuYSUm7HjOeAsWsIeFyjDc/BL9zrhlgPKPN02MLnPvuAgk2ArHknJxyt
2kQ3LQxzU2b+i98ug72AKJlumQfJ1MPGtoKwfmzJnrRi/PE1ASa3yHTwASpGvd+ftEjb81KWXXb9
Upa/AX/R/HIPCvG7nGzC2lyWUqC6P1kZBjIJ7lIDNI6BNL4Y90McvlUTPTYvfW5pnHJjMWLUCkHY
c+3iP/Mj6IdzwR3ATLn3FrEzRweEYn58N/PHeqqLCJ54j/CUN2VBxRiveb01G/vsMikGzsoRpHjN
5XSLKpvG/jM+MWKxpLifmQAZwf625oCL23HJRptNrC7+ewuVMQY0XVTZcQT/VWbRZ0knwM1CXCnV
LcEyl9C4NwT2KvokyksfKn8D3QdquJ/fAnpfWZF7DEfvu3fz24qw21XYR58IN7Zjt+1K2bOiPfga
ZDCus61X5LjpkegY8B6MKVhl5L0MBDp21Ax0v7co+RWxsbKJXXZscUMhsOCoal4Gv993A9tPaUKn
yW4on9tivE1/G6I/RA2fqlN/jSRe6xwl7hCcGxG81sp6stQN1IXvWt6C9aQQJjiQDhTXaCAfq9GL
z5OxxCYqiU2kl9aZ0W6hmvzHBT+JOE+auTQL4w8UTPlqctmyJfYcQvHOfgjHL1YEJODx8cCqQ3lY
YX4ZVvQciJoaOsLemvihqw7AoBuWZCAG5sJhUbU3LJszvm4adwbYzK57ELg1khHQRUyFsRvsijMc
M+8QJPI9ZNuxShd8Bce5jVzOmdQq+DBbqqWnermIkKSdsJxiRmcD+TBwbzsD9IiEj4Fdd2GncI6N
VK4pKLA5uF5c133AzwUpv6V0vIqWzdykZYm8avypZpOQWOwla/yExQk6/EH77oS5xF/kBGTt2D77
7+sPxztsmyl5vBxhrOWCN4sdWmb2pNBRagYjECM9gbYZx4yVPBTTCuM2y2HOGE6sejxhOuGDp0G3
QuWw7tHmor6GkdCHzgCTaY7AeYzg/a8xDsECw8g48pzMD7nst9vZeNI5ryQ3liXv+kt1RsMgxNMX
LsCHJnRJh5VhA69meTjGpX8c662F+Xnb6OCHGFpeThbV7Bad5RWPf+4eaQbZHaoMI3UlvuiAzZ7o
Mkrxyw5VNlPFqlFwnvn769xySCkIWuIbBrq9f//38fJEaOzR6V6EstwAWUKmoKp8tfIM0BTX710f
XS8wD25ADyN0S/CBsFVxcUyEWz+d3yVJVpxc81ent6Iza4FFCY4iU5G7NOkKSZRa172ZcJ0wxS3N
Qra/qjO7E6VA4jpd+L5T5NAEWtAc1wv4mZMKiFzMF1rE9eKE7lb7Bjnn11fYzEW+AU0wUQmAtN8G
ZDVA+UL1XsqX1GBa3I7pOKzQ2dabsl7soV0PVHEBp3D24rgRkeCHn1ws7zPfTBuFRL/1nq4StP+N
R/pv4pGE5Vjiv1LrXaIGFV0d/ata769/9Ldcz/RQ4rlCOUr8i1bP+YMMD0G/YhHw/SMVyUTAZ1nK
ZIFbMpGW/5y/f1XpqT9M0xYmGAcL44On7f+RSk+IJcrmXyM3PBSEls0xVBOyJBEH/meVXo2puuqq
AOF3Cy7MxiO3FO6S5VSH7wzvdJLSD0v8/fWr60WF1DNNMz6YU4KR3/qmV0MTabnoYmrQ8S4PTcqh
a1LobxPQLL4dYhdsU3WIdfHRmqQDe0FOtiZ4ilBmvzBagKPMYS9WDZowb0A8RqO0JumUfx7f+GMA
YR0TLOPxzs8IKkTJXiHMC1d5PZRIbFC4kb+RYHWan/rJSvblPJ+7jgVBJco7wrZB4kXdemMVmwrW
+Yqx6WxqD20YRY/kLkm2anBPVe3NP8zxlFcUUTmzAO7jH+f+z6ZU9AoK/2bGiC2jji4BKbZqrtgz
U+hZC433S7NbX13nTdawZZdT9pQYJKbSwJOH8Iin32cnC+ZAk3GGVZONpknKTuO3u9RLULpBZsGx
cjcG4SdR9cv5BWfpWJq/pHj2Gvrz8ZSLbWNMybZRIfFBjjRW81I2Lmw8SGmcHXCvv5QmvtWWBZyD
6sRe9VzKEtFFEP9WsfuIe0AcW4QUqAuQlUn3Pg2De80+urWwQJiKo3ECXBsX7NkSXb/XMzM5AuAg
pY2wNV0MI8g7zjRWy42aBp+9hGpYDgJ/G1fuPTUKC8MXOy+cp3e1oWBtWWUMuJ1n7M68H4mfPMOj
hKtFhiSmQUxGxSMNufmTNPOxGn6NHh0rqqTsF9VSqq/TTYPRc5sW6ZMzeNR2aS0WsLw2VUshBdm9
if26GLezC6ZJo9UnqbuG524M4zE0WELHh0nn4SEt8RcQePAMHoF1oTWOUNsvWV0alPPdMyRg64zM
41c/Z8Oq81trM1h8vJjq7qn74YVativWfjR5dXWaklEKxHPndW5P47OPD77t5vSUsKnNQT4dh2KK
tkltPcyz5dJjEeEz5kFsU0hoRCVH0k/xH2UUPe9MwZtJq+fomP372DnTRkIcRWjDHt1S9IXQgg9N
v9G2pEKMYWffIzo/UWf5jtIHTrUez8Cc7uYBHwz9zxeSEnj2wjmZMbTXQprA4MaWLA9r3UpZPwJs
p5AuaJa2jDNNgvmRTPHpsVQUqbX9nVJE+wibY1M5585mdz3pblGa3eAM4eShn4M5x3XDCkmSBOWv
yJ93TfFIQy3aFXZz8CQc6MropqNQNtqYib5UlO2cMJF71nkPbyDxaVhbWhMMmBcW7AUmsbPC7txH
/kSfG0ouzgt8UdjcoC7v0f319b6bg3s5qp1w1E7ZoLazHnZCm4Mqgmxu7tssPpQu2qeKHlpYLini
KgGIVge7EkJ835F7gAsJXXKYXIQV3YmxLLb2OorkcJtNLzTWcB+U5P4YGjGjETyR7OKhTyP6wNS4
3fSxGbpqYxnuTZHZ92PGjZxlXn8uBdZwz9hEc4EgpeEzvoHfSKIrj6nLIs0Iopdo4JTWkVG1Qw79
QPNs0+J9oHI6bGFntbgd0AymRHDu/Szh3nDuyb6Z7/qmeTN6GnRQIaCY4bibAeAfa1/vCv5G6RQ/
a44/lqnS3ZzqrSC7bBvkCnyVZ34GFvWdau1nINBsH+RG02a/KeycOq/89pPJvxXUv1cDoY0rJ3E4
B42uoik1hxtB4Wrlw8MgV7WlY0sNo8tx2tpsg9tS1+vUHS6tEQFIR/xhExkzE4tLE4XcKFWW26Rr
ftoZEl2CO35FlU3hJa6PIsc1EYnyDsMdAZrjXG1Ceh97XCYF4k3kl0xtmylSxzDujN00TZ9UhCRu
i5nsXrc5gCDugb2HFxnIMyoQyUo03hQYs9dk2RNhl2QnUfeHBrf/fS22NQTf2DWLfdkG5aqZgh2e
3em2WsXt/OqONrlLDcE/etbfA5SKgsZhY/ndDU0m9JcBx4Yi/a766CvGE3n2+xCClZH3u3D64baJ
Romg4w3kRB5gaqGd+FlHNeOlZl/eINffl/+XvfPYrlvZsuyv1Kg+3oAPoFGNPN7TiCIldjBEkYL3
NvD1NQO671KV+TJzZL86EHAcoXNgIvZeay5NH1YYrJ0VI+HxANHgl5zKkoGyfQWoIHeYTjZZwgyV
Qbq2ZWpaH7m1PJAHWwPpfhfjsxtn3zqRpl9oB8Llcrhr2mMY0ucdPzo/Hx6KZHgMHMQRHtYRpvb+
uZ1NbW0bNIQa2ovpFdnLSS+nDVR3fuMcblVgnAw3xMSIYTMLQjo/BtpMv+JbgmLxM3dewhyHth4V
h7JtuarkN+kjxdNnaazh+j9b7UNvNdnWBboKLqavtlMIz8F/M/BLG74Ua7QMwx6x0xe9zNObGUVc
mOv00FVgfgXppvYUtpx+BB2HZf2qSQl0NoPm6FPf2elDRYBCUFpU4qavbjR/o0WJCiKmSz5SgOH4
eC3BuGxLvfuOYtpbzy491Q7017rLkl1rlDuqyAUnv0tx1phDtJJEBkjMvGukud8sYUKCc7V3x6MZ
joO/3TYAYja2RxPCoYpxw32arMYwiK+jj3BwHI5ejieuNMacACp+VlGTJlK47UYmAmBAZcJ+akEJ
KpaTIEGEbFmHnHUGGxnasVVIeNqee+2dU1Mep2i/yvQyOoGbPmq9hS4q9KtLJRAGxE57qBvgNrA4
XPCd+nOvD9+smPQw2RJ2QA9lBZ8KC3xq/YwA97iNc9PaygZsk5JLaGQYtbiek0RyJHfn0fWG+5HD
CMjrWW9aTuO41X4SGolfSnvy9eQOpUR4ndvuRos8A5xw8uNYQmShwd3K+VtacfLaJnT8MAS7VRUt
gEUdEKZsMDN73MyEo4/oDGbaePiee4s4bC6b4V2JjhZp3CoQLd2TZnIwHOKf7rJxp2tFuxsweTVT
+xrMiEYaypqnxjE+4o5xRjAXh0QjuM0R4a62SoOaoKcfnTAnmzwn8wglVElgsmHcGzoZAqTFfJ2M
vNrNIgXlTeDvjbLQjILeI1dZ0epSujmqqN6to2+aYX1jLyVstplrtaGFz63TyK3w9zYTun2vBFBo
kdaVIBUpzR2mmf7EtF4fmUuX81FHDrd2uFtTTsy5gnnWBY9FvPLSmLtgFWqUeFNGpKOZPpRUXx3c
8b7u+ju0n7t8Nui74ebZF922bw3n0FIqOTAluSV+bJ71CfbM6NjvjeeXB7ftNgRKeNfeeeL4BCYy
6mjEEU9u7DI/aUPuURftjSM3b44Mq9vUZthtPZ9kjKQ+WMTjnX2LGkDeI7BpNPODOkhLdLP7and2
vZmQX0/QhjGiTZuQpCC02baEpAUuwEapOWmhs7UossJnmYkbwgIYqktnRoqNprd32AVeJ5NjBVjL
mRZnQlK981p4hHlIAZOg0wH1K2//ftmshwJRGDUObvI6dxDfv096BqfScY6wX6JNn8DgTrLyiw4N
bpeLeL6Murp+08xeV3Y17AXgK66C5WNtkcVjQvhOh6F+zgFMTW5F+mKNUI3hSHLW9eKaII7eOKC8
17Le1PWDpo/gQAsR7Zx0RtzLNKV16+TsFuLeYI6xDrQm3lr85Dl5jqrNTksSpvxQ5+51DuI7K59f
KpAU3IQ1unoj6vxN7bXlwRvNcStcDDkiSfdt0DMaLoPkMpvp25RAksoiVF8o8fNN5ptn2+jcCwOR
Oz8aWmTdFIpJIF1bfbajTVZf3dic79r6Ek6I2qj77ZFbMP8QxF7gxHyZieJepQBTpB8zKCDhqJys
YAu1l1TzsThDBXIvYzpPCLeInhZ8uAOUAFXAZPbfWzJTzEh8lwSfrPU0stZ9idQZOd2a6C58F4CK
cRxYkL9waRDSyJ5eG21Ob7gtGaESjOKEM4dZ227n8JVymTxRIE0CZjBMHL41ng38yeS2ana4LNJW
tVvsh8zIz42iTjBeOlrdlK9pTWFKcECWnqJWAFwJh5/QXbwrKeNIg4jBSKQdfNGS4Z3eVU1XFgtw
rD0OYdM9R46b7+PovdUmfdfXzXSZ54Sus3k25WmmPLRK++9oroY7pjL67MdXUY/rclASojggULpB
yVfP32jYOD8kqi7wb8WvcKsnw5XfHPG/jtjBr+e7qgPCDPCxXpmDae4ykgUxr+zglHAoOUd0TVTx
GtBXjRsfKq+HcDZTitJD76fp4sUZNUr+gcuVsR7aryEEIrACWMY5SSPwIRuTtgAW0kcR9Zci1HDX
1jP3AeHRrDfk3vZa6H3kDPlIoX+gsSa7CmBSohXvJuGr7mBwaldU3xFXIGvIOZOZA1M6TW+TnC5h
GN81QLOeOuRuq97h/18ZGj0JmLwkeAXHTLOcbaMQpozD4WFyduNqqshdzwzIG2JNhkJ7VwFg6+OI
W2QMGUzXh0uQTtahzbmtyrK7m0aqaVV+Tz+nvwz2YO5iE/NT3ipNXaEGVi3QJORdDvfkbYhmaxW1
8sFEu78uQCLkoiHHncn9RMdp1ziy2xZiOE5oFXex7Uz7Pg/HLS7Il86KU2KvxvGoZea48o2frQdU
zBH5rwSuKc5t8jiG4c5kss0oU9ljE7M9DsHw5KcGMWv0TEnk4x4/WWITMi64FJBGEcjWGZ2JgKFl
GV7Rv3xULrzOMuq2Tia+xD1fdgI6ept6hr6RFRUAv6jqa50QrT42z40I463PdWA32a61M/QB5Sb9
106nS1b75brDPzFlwt76NjrMNn4hmI7AIA3jkaabX6KOhlk7CABgYsRJLBjrwGGJhdbSzkUwXhnD
RxsbX9spRDcM36AJz3pgxwzmmMIA3Vi1pB5lAxeTyu+dfW+mj7a0z6ZNSuMYt/mWGkSHqQUpo4EF
BNwQGGjZ6ysMekzOS6Nea0Bt1pXqqjvFVyxheMP4uNySTI9p82dT9sbI94dJFgYVh+4CG94G+MzZ
pudEENtNRWYM1gIuRwcX5N8KDCcovZ7TQfBfIMqiRA2kv9BBHqIqZHAvq7VTN3ea9xSPkPGSwIPr
AHqgcGmK0oM0T1yn6G0t27Pq1i9ry6IiCqov+pOHPmwltQecjcnG1yKDvhGL2qlpjarFssnF26B5
i5O7UAKfReUTZaOtpBjRzXXdZA+Wz2HU5t8r589x+Wut2oVlUVmws+Hzf+6E3tGmdDKTxCEREHei
Fsvav9pskWRjoWmPQu2bnjv6CZZcSb7UcdlYHp5M/ADp0HzojVFsGIIw9VZ8i2WPlzVriEGvm9qu
nwIr//0s4PO1Mqcccc2YJMX1FK/VGnI4uqcm3VNq794Jt8nAWATJ/amP7ruOzDfRYWaVmt4dFJ0Y
hl17oufZnpY1n/rc77VGSU7UKzoGAObWbPCVgDU0UcYiAaRm0lHDD7Eh6OW40fohRMqfjD3KK943
TS0TUH4mO/Dp8wJhpjM2nOYx+muBf9TP+G7++eDAHYWjxMBrxYGwcJ8XKPaytghoPh8rGK0fCpqk
7t9M7E4V4zNtaCC+xU+Tq8ptwnhc9B+L5GlQXZ6qH2Kl6kfp8vcCFR1qMbWAszxuPD1Em1C68VHp
m3z6xehuuD2fsj6Dl84YnQO6ImCu0Wp+oaJAAVz0vzfRXxtEvtVgN1VnZeGO0/rFjuB+X2RMuhEW
qlt7maxypC3HYnkcvlaIhDwetFVJ6sO67Ao1AlaSmYU6vvDIfS3t8Cfk343kuoDHU/h/7WHhqmsC
CfU4jrSfQqDqn4uFqp66ctqVU/GwPM7fT054QRJ9HvV1qEjqC14dTkVEFW/ENy2Ninw5cSJgkEhO
8hXXueo3fC4K1YNACoPueXnw3lIyK6OGGxSrD6zVXvTALRhDq+1Gk/26yOCFkT/6hHCcsaqNEkeb
AOoRP9oJ5MYWLVeyG3QXodGEzrp79kdCQGM/5Zpu2K/DhEMqSUfqIrP7E2eOj9reOo4A1ALcOV4j
4JYFGEXmFBMgUsMZG2kNTcoJvpNx+kB0Azrpwdn1ifGltvwXmRfjNsh3WpxE+5KedCwHmJxGDd23
s/U1JJf3BGukb2KPyyN/7Tres3TCi5UQpUp2Vbnyo9Hf5fIdl2K29ziPcyQ3q8TMbhk0nh1yRv0w
FgPhFEwaDokd4DrxTpoJvbu0smfCw4qVTQJBin2x6/2e+QV6amIhv5QV/oww734xpOuPvcOoVEuf
4xRDgptwvUS5kElnYzscgq4ql9MZgMgaDDsfcdtdUvKxnuaVVClLFDYYtUE0prukUZny6N70zkU9
ab131kiD1Gc+4fr4OE3tu61zXMBHB0BKC9AKpgAJNK58gAQ/tOy5zem8Oo2r0ZdnwmV6ZNS6qbYr
R3Fs/cQ5eUljgK9r3KsommOaDM9+MaDvKcn6LZme2fzPYGrW/X3bR+tWA6mbK7UMg2VSRF9Kq3iC
CIZktVOzzIIGN7qllY1UbybFtPw++Hm3soTYZae8aF5ifEUnavfUNkhZFIbxvSfGYCVcU4BWncxj
OD4ntBOfqGThaB/3qa90+xkC1zrIHqYQCVdbJDtHcH+rfQMrlIHrzPEY7tUUoDr3Bw2b7M0d+u+F
mHSadNFbN4tY2ft8rD38GFqoPH1j8cYX/mJmJLJkKngQZ7vAUxEO5vuQD19iIiy0Af9MGNzPNIQ3
U0/d0zecfQc3PKMsAWVziveIGxjp0960aW8wksEAQvkd+80h0Cd34wyBvkdAku59sJTrJmwIqp1C
mNMYsSwG5PQWVHVteJgRcR9QL6uIEWZ2Ov1xo8wu0k7qjdX6X5khTEScMsXsGCPE7Su1gtdxouEc
OhMaAyqMtEK4lYBrvZdg0ahytOiaPbohMvo6NAUGJNFQqKK+um6LCN3TffM4m/zHMQBdGYJ/R3fe
7dxKYuztBwqh9cad8FRbVpqgfwc/01w5tTi6HBL1ZN7DA3e+23mck1T3WObkD0zW9Kwbub0Lh+41
wKO60VB3MbfnMGuTiMpFwsCHYJgoKr6H/DDMw50NOCEbpZlO2YYZY+uB1C6gMhcSKJpRqyZUHjzN
kj0NHAgKhkhQjyGP4+RaqVZGBnNri98ehFpOqLyVVTsAiy0qjz55tO8RfcCkRWqkSlvgY4lt1Wvv
R4jV/xIgUmV67txVJr43JwlQgFHqk64WnuvkVdqediKQklwE+sFhDDYryowHI9C/kcn4SmG7WAUh
zKkRWqpnhGeurZDJuj2DuC32dMLOJ6Z2EfyATVRNq5577x57ElJ5s3lCVgJHvHnH94jJLCK6YZg0
Z8Xda9PqlrvzMu2nY5MYKgb9VzO2a5VG+lzG47yLTKJAGRs9oUiP6KoNVAqClLhfG089SAlSVAfq
z2Qlc82iluxT6MYOkld3k4ZhUJ6qyP06pp15rx9aWP4lR15Q1Q6MpjZcp5oLEKX8WpDEmoqug/1m
5bvQqw+1Y2P9SgnQjCV+t5kLuwmZeluE3tYKuZ3GI1fwPhqAAgMot5wbFyyihcA70nTo+duUJplc
3qKMpj7AHrepn805IQvFGnY1NDvqs/H8PA4esb6BSWVtdo6N6d5KaVGiNXeVBSkuQ7Zvx/4zxuBm
3Xm2uTeQsFAPyfdSxtchxX/WMPy0s2orIvkWaiC9k2Aix3twnxh4vpD1oVHGInvB5/5fghcdug79
CayvOMYDoPsvfQDszOnQAvGS5wiTI4Wwkz5aTEYq39gLKb4Qq7qdJfwMEk5WCf0YJnxOxVS5/FFm
w0tN54B00nQ1iuEHkWgm81rjsZ1mUppNSN51gM2hDMfLoPd3iEs+KAbaGMkipV4ZMM0QZksdty1R
oyTqseWJZRGrkAxI6MUpCbNn6ppEiMyMUpZFjc6SAdAp9/KIspiE7hC79m2U7QpBxiOIynEfwlyr
GYkNTb8HkdmdlkWgE5ayrME3DPQ1no9g1wYGus2tV8NarUxaK70GLjaww71HY8Iz5mMf60AXqUnS
prODDe3PehXQ8gtt0qOE3U4H0pSuODrEETX2XUQi9N5PDA/VFyQr/JL2MdV1yQg/nk6Tj5eEepEJ
VpTxKzfJlhEKg1gX7ZqZtOVxebwmbHIP1I1JvfdQU77fzj3tyTh9HIPO3elW7p8WJaM7rKeOeCUA
OFQKc7xNPq2so1CKJbetQ26qDmHhGqwoU0egI/+WeM5GD1AYIyVXlWAdypjUqxGY7qoOS2ftu/Rm
UM4mcCMYdrpqsawtizHJmFItqwXipFO5GyI9BQ+pSLqpBfYuMT6qHkOB9Di3M5sBnMS8jaeqfQ9V
ElSnufXJgXoCIppNpnrVyoVD2MiR+of6yUQQ//VriQGjgp00l5oA1Y1n+tp6bhK8e0JICvYxSAgm
fzgH+FP2VFA7B/Uw83Uk4fig50T3WrabH5LA2eaSYeDnwioYKkIVo5S7rC7PSIV7MZkvpGmUnyMi
emiUxLciqr6n6piU+oQ2M42bq1aMYvfHYyCdr7BGE05UZn7uDA53MnHkq6PbUG9d1lQ+4rEvnsfE
tU5cOa1TPoScCelKU3oGcIjV74WhZgfzjBB5FQXdxrdyajNKaA6+rzwta8sCeLq5Qm1XbdqxjYkG
1PaJUqzHSWNhMjLnE67JQqnasRZSy1NKd3MRvXPQDSdbKeFNpYmf1VB/WQilmCfP5JaryRxZcB+l
UtVzWz8KWvNKbZ8r3X2hFPilGoZjYhdMWybKBkrTQcMOGdZfCiwUr4bS9JuLuv/vha+0/wYmgN9i
M77XfDtjEbCVE2VRYy0LdHn1701LuQsswTHq4EgnXae/gb/GCKYEJG5fY1AlhWgD9JCo7RHZC2Ab
e42El0mDmi36jsV8Rvkclh8iVHI5PDGoOVrliPBoX1P56Eaa+AzJK/B0dKsL51wjKexoAVGgVA6L
WXktQoR82eK+WIwYofJk9Jgz8P5x7aqCx0D5Npa/g7EIcd64GDta5fEIrBG85kw7R/k/cowgloMj
pFPeEA+TyKimMZXyjQxp+a1VngFrkbrEDuNWsnLXyeI9US6UerHYqE0bHsrewqLSKa8KmjGAPIt/
ZbGyWGouiKN0MbgwA1Gely6i8eRhg7Gxw7imfEzmpN2ZahYqlNkHBga6uGV7Cgdqnk3MdzGU/Vlk
dQxDHeet2q9pMfssq6U6PpvWag50DzbLrkf1N+lmzXHZ0zKjOLy2zO4qWn5CUlLQ7GnL8ZxtaM76
u5A/UurSOkbuYflI2cMt+f2Hlm1duX3U36ZVVRNeyMJsJ3b0c3sYrHZdYFzS+vQ1wsjkKkdTu5ib
THV0cYRgeYowPwXKBbUccY1yRgm6EASP8g3Yi3do+R4SDTaDbXibZAIvoJ6MLoVyXQnlv+owYgHm
sX6fm8suIr4nRFTW9OnUtLzBzBXI8mumyiMtYvm9q0opaiuQ8TtoaCAQSrEYKH8YSMt2vYgwl11d
Tpplc1ksEs1R+c0G5Txb9nxSbjQLWxopvrfQzlCX8OsmQuW6OTJaV5jKladtwNw2KJcblD/0uzgM
qaB/4w6mIYPNs32VNg9atsvq6ovVozn0oaEYykUnsNMVzGk2E7WWFUjgK7bKe0YQFCO5ciGwJlRS
+fJi5dCzlFevNiLOQQ0FP9+qiZ2vUr6+EoOfV5nfEgx/Lsa/WjkAmVHae5IubFp6+FGUTxDnMrdz
vTtBwT23WAlRjtPvcHS8izZeQoEqR0YqZi1/DZUTsR/MfJthTiwwKVIpIWdX+RZrDIy9PAMHvpak
FJSmQzaM2d8SDI/AerjO2lfYksVKpOVPyvHt40CtEjw6PetI4ubVDzjRL14IVItR4VHUWrfBtYsT
PXOvlOnvvSSwVuLBEMGkIOVQhd34bsoYGcegm7aetLeWycSYQSoDlW48Vg2RxkqmBpB5gPSPB9TU
wVagyCRMuUX+QLegOMvacUnQKI6SDKu3Ur93cN/8jMCu0JpQLZ6SMSrBTxsIB8+hrd35FC62iZGm
R+BtvwyfcX0dDQ9T3RI/WWr+bjkZKTrDe0wSmm+Nvh/x06ppwslvlPduWQU3bh5reUSGgKJAdsad
oby0vnLVTspf+/+1nkxBCT2S1cf/+d8/qLkUGyr5Tfyz+1O2CcHa+q+knv+W/Xj7kf/4j2/5p9DT
/gfNVJvurWfapvEnl9Hz/mELw7QEIQ+uwRKt5V+KT8tB1ikcuIs6Yx6XkMlPxaf+D9O0LR8Hves6
uuUb/xPFp/HvqIw2H+NZajewIyEtVfvwJ5UxMSrTbi1bO3R5x1DCm2j9z/5Zg3x3gE9N07xgdga7
JqSXDaFL0I8Y8LT/8Z3d/9aX/q+iz+/LuOgU7vFf7Yagrozw1cIVC2zy/9mN2WgbVE2E7dQV+F+Z
md65C/o3IiLefVJXwjrhotVW2hYcGY4UHa1RZNJd+m92A43tn+pX9W34hmFZNgIuAU+Tn/7Pb8Oz
jaT1B5Xt3ZA7EmT4V6RBnQiygjUIgk7Kb6kb3Lux/y2TjbYi2AavRW6u5qLQiOUchtsYg0H/b3bL
tt3/sGPC8lGg6orVaQldfX9/wDOntKVJIWAWiEESsaODzaUsc2eUkXfJheOvpsmeNsCatFMzU9oT
cuIukEBbIw4ZNegwuHgpXdvdB314GqrSvxhT1lyEwCxJlGlrFjPt9vx+LE37Iv9eZKhOsJON6aaS
ntwWI3MOfG/T3VzHEP41+YILujpPAZkZVqyVV+KF6GKX+odWe7RuH5zwsXZCKmjTuJculVZtHrVj
aBS//ACepm0Rb4+nhfJ/e6D/cw2MrN26Og64oUm7q5633HcZSM40/vhvF1c9mb94ZRPsNPkzCKH8
tUm5mzroTKdgGGEMiKzcpHIghfVoeISrEBbbubm1q7X6JpJ3X6b3WL2ic5ZmPt1bsgytOpNnOnxP
QTgkO6/v3W3rn3UtXyemWVygZgAJ9BH1OeLgud6IqgzAJhAiskmwOaTSs3em2JQB2UKRirFmt9L8
l6z1/MiYCeNz5H906gcpouk6xi+548r91PX5BrsQRZEk3KQAn3A420w1EWnEnbcfByPY1zL+KJAc
4htzt7lf/wIfeV/64X0NSU0ViPH61g/JlyKr30aRA1UbikZBYDYNAvK7tJX4leKRV0GyCB2JLAUG
omiGS5jbe7qB2srtZ5yVYNGsBiNT0BwErCrqNs4XAxiRyus4DoRgUpdsaAyTduXk41fPNGbUmSqp
bwqzUzXVb66hk756b0BACgV3osqxTFAuwYs/UfyqDEqE+LQfuqm7iTT7MGg8AvNC/Nvks1i3FoYG
Hb3hphDfjepLbMD58gsZ3yX6WzhUALEd7uiQTiOocbBXKWqm6ILLdO1UOHTalnJIkeO9Saosg9hB
FyIopmsvjXbnhb11b+eQN8kK5aiQ0X5qGvIIcvenDA2ggomBf0uOv2iP2euUJJ8ViktKe9DZNy3S
mL2Rhd0OmpyAAlM51yJoCFgYgw0AbIBuhtkc/Mw6lb2FgB0R6onxD+0sTThKfcQqmts/F3kXOZs6
AWq0PAHp4U3GFMhzyOd8m9EdCEJnR0IYUyL1EIIGzBzL9rLo+uKripX54yXL42QL/vWOz/cuj31u
LmuNM1GN0pzf8yCqv/QHYaK9hEHkojpibtSr2fCyZpuz2NoyezGjgs58p6o+Y2yX7fnzhQalhlWp
ZmfL08sCuXEEMES9nEOGdgFfKUxxFUa8vPH3g7+Xy6vo3ZBGOlr27zfRMysoQPxzMbuMdSlwq537
Y0+kTpZaAFKlU/Hedm0kv/fwc9+8UGOE9PvvLI/KZeeXjxfLji2rFPPZXS4hCIwQa9kuUjon8T96
y+bw0jg8tdB4G1OqbKbNyQPuUlJOr88dvl8CTIL7lkr7OJICwdx105D0dYqm4Sm22/e8vxso5T2j
TrgUREUVdHkeGP0/M6P71THjqzIi+3yHUl1QISfIZJ8frLlVBfVJP5KGSUM+VGD5pqGsHz7aGmlq
TowAZhDJY4INiSrFXZDq/kHW3YMZegQ5FP1rlvlb0UcUzNvG3kR+RqsrrIhX8uxbVMjgUhSvhu5d
pwqaXJfIkiZ5Oq7gyX50A6WugtyawgJpHJiw72MnydaRbnzxC9hRpF/cSACPTjOhavYg5yeT9kWg
tT9bQdctpg3cYLVckxeScnmuH4q5IxksAO9eRcDbYgsSAXIfZ6MLqRFkWYUb6u0bDCrHoIsTLgdI
L9vI17dEpfe49tp1A/1xK+Lc5PI732kIAmvO3+91f+dGfYn0B3h0954KAjLc2K02jVskUPKUUbJT
Ny1EFr1LPkzjhTvcsf2uXpVo93ckjgk0rrHcpOX0VboGt7PCJNpQ82xUXud2ipx7AfBlNGWwMW3H
2cX9ezPmH/Y8vw1689UBJPCoDaI+mJrPlIxbXTjG1V2R6Tmpey2JQvRmzvYvxnv+KlAitA5sKLkM
GJHT4UerPPOi6QlAEnGJjoX7qN5AV04RDWMUA2fABcBJSQsJkVzPBndSUJE5fh1UQ7ABAtqB2T0Y
TkqIOMNWVRX9isvhlNfG2WnqdwNwwA76xraq7zAKfIsR7WKpTSJmS/0pF1Tux9h6cfsfxYDO0CCx
Fcl9PR20UvtioOjdD6CjLCOmnGS4b2Zef7gTCbhVjENZzhTlNT8jIK86G+50zTxU9VReb8ASyX50
UNqahAOO1MrWOi4/X+cIwPGwa4V1NBLnIB2TACu5Z4gBLVIHc0lGmGtGcqeHjDdtlVRh0nkxzXPd
D9M2lBGduC7V7ktGM8dh+pip8OAkCUkxxXlAAOhrXIJltsMMdmL0QD/mJ6c4UYPuQ5yKfCsq5zLD
NU5FgWOZbNmobJ5c51YOj57tbL2pe8wD0pq1xvzR4Mq0oiLfapWHTt2L0NyiOdYx3cI7hXVc3SVo
7vglyrNlcoOagnXq12S7YOK+xE14r0eCc29+HFzrUebDNxC33lrQBD5HQUKqaKgiFO4Z+R1TEoHW
81QeNDo9sGinx8aw851bEylIctQv30Mvimd2Kq2Bu2UOOLWqYHDpr0wiqYz51U+7wClAuAXyqh7q
Vh1zF0vjL6Nvgiqm6rIhsALKqUUvJmlt7lB1tOonUp5C+iMTapOOUq9374n6Hl8UtGKNKAuZfkdB
cdVt8dwAIF/5Ocehdqq9oeKqLe8ncpqJ1/IeApoXjjE8lR4wRtIQQH6G2bT2NBRsgcfVJUJRGIU9
mhjaWkkj241Tmng0hpeEjvvaC9H1WQ18wggHNootvBzlqrbii+vmVDBBcg/xIZoIT+wAkhJhcCky
i7LU0J+b+dGcIxOfE+3TMKheKwuOaG8bdHVRTYy29STmsxfjiY2D6ApK4Ukm7oc36T/kRNcp+KrB
QU7t5uYwpI2S8kuIM2gVkNQIUPa9GPOXskLIgDrVh+JYorDOBRXX0M9uIsvQbZEEkt+y2rWQxNK9
WZ5ZHvv9tJGhIgpduU3L6qnmJnPIBvPb8qqgyptt1U/o5bj935Bp9FBOOWxom3f8Zwxtl6R5cZsL
SBzmhJ06yuUNTgN9dfKjqPUjaXR9RPyzi5SiqTgbzTnciJqOqV6D0bBTNBWe/kschrKWF9plgoZo
8djYeH2qVlytzhTX0WCkV87GtBN9Q30kM+GDc0sL9Gq6GtpTLAT/Q7UnNoa+rUs8DVdVEKopWWlb
36LX1MzDpupJoNHjX8TtFXdoWFhMDTjAYfgxRg3aTzQ9/PCyAv84BddeAD4Z+L1n/kXQxf+6y6/g
pj5Mf4zWmja9apW1yVQ0qWEFl6SbvGOul/dtDAKlKGziKsm3Ix/x5uXA4XUQAprm3qXCmk7U+O/I
TLG46XXWzUA1IYIsu77pCcRvaNIkXrtHsxz6E/Xjqz0apFdO+gPKLf0o8ja/VAByI09rea8g8l79
iFWeJ7swo5Clm2WJBN2Q9KeGYF05w1E2goh6XMHa5OKWqv1jV1fUwduxuFGvHosgvdGOrg+GrN/i
MjxZdtCd/WRMT/40Pwb9KG82aUfYvOHz5OmvyGUf/XRvUR7dejlHVgpimPwlUOMUTBk0Oi91wXXf
oedumPWm7MR38oWh/jUTjm9XDjez0Y9DisYkruQp8oq7LDUCEqyBMaMMIcR+rh3u/dq2NqTcYLKv
z76MjkXnjTRRWfjm+DFS/NqBeWFsMD9nPkUu55CMIZOhjpGLLVK51oOgu3lW/OaH03igdEYmelNu
ckqyx8Cc371yunf8NxeaslI1feqbtFJgIlmkTm1vIMZbnrLCHghOzYyODgMi77+ARUnkUk3+3F6e
tquGBtmyGi3PM5H/E3D07x8EE71J8Vlh4y7xhyjHuqu85starHzk/+nm8pJGvWNZ+3zv8rbPzWXt
86M8bEubKYOUsHzy8gFcvx2t85QttTlpyrC+rH0u/tPHPFKuGDT+i/fVXPiBkJOobc/IFhbbu1oI
M6Eq+7md17ASls3fn/X5p2LT/+crbcQaAQAVhD2djjpwef0fz4d27xvb5dHUczFIfH7+8nl93782
njQB2yF3XQPDaE9p7XChXlbJbT+CCfyazchMTYAckVZkDDyt7MV18j1pT6QgaK2/6lKJUZIp3jEJ
0RUXaPupeHtESPRYCtDF3UdJ+BBPiF+bmaO6z3qkD0CYG+wQV9mLBjFC3u5qEnyvXt42Oy0it2jZ
RJOYXWONbrUWOdNuJHv2YrTWc6I79n6GQLAizoMgtGxEnO26QPKLxjh6GKkvIiNRSW++CPjwkU2Y
w9BkF9yN2aWKGiT0xE50RuSu57HFK9Tod4nw0T7PDixWye6tIKwCu/APoptLQihPX5mIz5eh0ObL
suZR+N1pJdXiZdNQzxLfA20hSI5tjQ1ieTycjfliuRJhowHHu7D2dcWezM73OHdxO8TAAWbJnKBN
daClVkAcEqEAegcNDfok6LkgvHRqYVC7aBPSHJK6Bngx2u4mu9madjWZqZzCorbOZniPjGPiO+ID
mc5zeyH++sLVdLpgxXmqwV1xXeYVTaiNl1Qbx5XESb5tM5c6kKhypukZFYYpfhZmU11nVNqM3ejz
+XbxMwK6DBoSb4ffkkkU2WcSkZ2zNnSHoGZSOGcKH+Qn+R4V1I+gRgTYJfE3rDPxfhHW6DDpL8va
srBGqcMl1TF74s9ZJU68o/ajAWy6DHNqQshVahwYsgXaOlh8hufTUswL90w78lCQCbqRhvjpM52/
CKdpTjSlt5ra6tWRwvyCOqVNo//zsUhQWplaNNvjY1Uw6k3m3Cb4iZcvax5Z8rvEMfF1GybtD7O7
9GNPP43MMsXat/ZpkrzMvo0VOFxPqWNchHpqeR4pvHXxaMWrPJPI5L8SjyO6eQxITsWMEs39/+Xu
TJfbNpI4/ip6AaJwDK6trXyQRB3W5djeKPYXFiwxJEgQoACC19PnNxjQJCDa63hUtahFUi5LhJuY
xkyf/+6+6dFtkGwNFcZrDsmtzUzY2+pvyYgJDLETp/1wNr+LZ7f+gtqkGPA/WC+3l/aT5OVxS+Ir
ZwZL32ZsJWWglPp6djK9JbX7OXfAk60tymT47ai3yc89Z0aEJwsmt/63O6vbqz8YlDfxyk9EYKcX
FZDCWc7Cc7FBE8eS7+MZZUOB5CEg+C2zJPnDKmMAiZYFKKGY4wi6k5vteFX/0YtHgOOqn9Vfez3q
z/Da09OyR180eWMp/0k2KZkYenBj9deKWvV59aNP5ShoOCARrQ/231rdvP8xXLw456LE5N3/bv+l
c6egz1/56Exo5HWaj+PpwaPPRx4uAK1LD55v/yj7x3upnjxhsO7ZgFwAvc9ZE6Vft6GgFer+vv3X
7h+l9bTVLa3HqG6u7lsu4qeEoiLK5GeXJCZN9C7gQ5qhfZyW/m2wIo0pM/PnIO3S9xkB5ytn7vyZ
JaJ3P8ntlL7QhCex0mPG1o3du3BMxy6fSeKM1rtxzPWTmfdo8UsDudN17pbnqZsAu09s+5bg4/uR
u/WusOrHm8X2YTR5LHzzMiFmAYh8+mRj5/YZxxgipPB0RUYtmcPpFExzOJ0zb0r6luMv9FaPs8Sn
dxhzOVer9fadiG3zcraYs4OZ8yHK4PMg3Zg00k3+HOPXXBLdwB11GLPBj8A+aQJ06heYg27IUJOe
9X603VD4OEi/MKU8eFyOozkj0Of52noAzEnzvPyql1Nhu0TOLhiZAnCGMPc2WOb9KRPjxiAP8Yq2
q1tBSf/pqnSeSlE8kfsW1zLS0V9OAEgu1pP7hVh+LhhOANzfu+iJs9F4WtxMrEf8NPcm2SRAisZu
H3k+6A8yi5AqUyNuXoIVrbvG4ceBC2Yxm9BotjcLSACsX84Hm9ENdv/glHk3F9sBBdovTEhw5yHD
b8zVdcoR/GBnU5cI+nhGd5kcaKiZuefzVfGwzvkV6MEV0eD1mSWK+HILXvfMLsyvq5fiy8J0rQux
wbHYCod+NH9uJ+7o46yYXgYhVTlskrvVCvWficn75YsdX/j5+qG3HNwvNwR0OMriXXK1XTOwk2kW
p+XCy383w0U/n8bzPj1s0qtBMljduNst448fegB1Lifm4F0WCu+Wxojb8yyzxwSgy/n94stk4AW3
K+oHPi3C+N2C8OV1tpyI0xIMDVCg0r0Y0zXnjF683gMQe8EAXwF+uthe0GPJ/WBNRhdAMWhhmXl3
q97KuhtQhTuZz5x3SZrSDp8JCzcv8WpopyNQYenI6WNnb67WixUD9NINoOGQFPhgBoqOcj76r7uj
3jUGScbYA0Zy4hL3zRndjid+z7oYi+ULzf62vd9pOHhfBqT4vXRGlIPBwWduObevss3kL8FQhwdT
ZOEpRX4y0uYQ5FtdJptReRH2lkx4p6tev0xWX/H6GCXmbak1cskDz4JrKpcWKi33f9Pgp17IebSI
+lUy9/dymG8+DAuMveK3fz+t/zUaZvLTKu/4Kfu1m35M6GT4M2lkQH42OdzGgL/qoaon/hGNJCJL
XT6Toxa2wdQNj1wxda/yIklKZdyo/rhnmb5BbZwQLmNJqqv6wgMmfY8NP16h4ueP7/nRChSDrp+Z
Keh5NCjS5ALTDGX22/HqRYZNLjAI0Xfs0HUBUlSXSt93igu2bKuktRecgHGP2M+BZatXzeY63AuB
ScsoGjiFJgAGeXWPCy7ZdE0uCN+ghp9l0rGqumiMdcgFUA2cCM+BS51bv5reqbcJJLZEQkS+IxBC
2wAoYrk081LsAe7AF3boKNi4zurNtGT1PxOLlg+M3/VY3uHb9y3DM5GFcrJpdalD16Hl01/NbjeS
+8daQRgghWz+g5GN5dsG6UTKrGgLV13de/vgWXSX79gG/ToCP6jfcfhaHcgOe6agoK26QNZ06ww4
SC/1an79DDiWQcV4ADaoFvdI1sO9EIaGA7BUNvfr6lGwAObqqgOBvPPgpu+rVbaUIrwxqOkXoSWH
D3dtF5iyDaSePnAN6oxCnCHUgrxaBmLgGQ5TL1xhhuosqMPXIYFo+179an79LAjEPo1KQkou1dXi
AmqBmb+BCbxPfd4508Am1KptJmMaIRIY7l1L/5ZclGdBeKFj21bNpq6dCNr11Vabxl4wsZDAU9T2
jylxk4dy0feNAMwrcrF2JrpnIiAX6dGqJxccIwQoDPx47wwccgFnIaCjCMqj3gud05FAp0NdOxFM
tQvUWQCaVldrL4R4zyboY3OnPTgx3dIRyAUJnNbbC3DBAWhN+zF17ls60g8NkD1CwtG7qiMcy9Pl
ggylOOCbwOO3BIKL8qBAP3Dro8DnXdsEpqwG0NoEwjG8wGV0AA5IdbVdB1SkT8sDhsN2dBOAbQ20
BYJphDRiMoO25xRayEOKMuygPiOdsxZDWm5q7gEiSGDsmDzgHo8goRpNC0MqoHqgujroPvqBktEa
BgKrJD7AUIY6gtQ6CZYZEmhz6ZnndG4T2PR81HafA8PxKI40sTKqC4KHpoEMIfm+4zk7a7p7pgFG
i3oojV1AIM0XVFkFtdRvuQwBXfnRl3iVXTWQLMCH2lrBJpKEeeSL42chdDCQTJM6jvrzzu0FLDdl
wGtsBan6XMtFKKgD0bISfeJNTmATUe6ePMRs0d0DUiu4NoMfWu6i7xlAjzHC6SJaXUr5dih0YMkq
S02dKFwCJEQg3F3EGHYeSkMvNGyMT8ExUVzonE6gPDDQ1gmhIeWcj/VXX00uEEZi/xNAASxVXd3j
gicC3b3g4A5yEOxA7G3gw72ATrDpXGLiUHZ3L2jnGYVpWLYgpMowgupqa0bcRRFI82AXf++av2RR
3KzrKQhhOEFo+nDiKBcsi6Q0CWd2Q/dCqtQy654FdoEgjejQs0Sd+JaVHKAUTZxJqj4VfzoXOqFU
1dW1Ei1cAWrhfKp6jpoGcEiKDNqbdc9XIBNuKjH966YRqTbkqvQIj3uMgUPIWTh4UjV/OmcjoNxt
3V3gkEqjZwNLrCVey0YgiGp4PsED5ih0TRYy2UvbYxQyiRQy7XUXVG8ZyKEwMMUck8xC55bPU2nn
2Hj99EmAAzW8qLV8xrShCgixgsSqpIQKVXbIUKYeQT2ThiQIaU+CIAR18U3eH9pGvktuKfCYK1zn
4DrnKwEP0w0dYSCSSiW5RPXt7k0fMoG4BPrCt7Gja2+he+fBcrSdBXLuNhAsi8Hy1dUyDZgvZaA0
AaIFnTsJDiBCbaWIm4BfbMoE2rH1+wD1aCUje/+ozzvHBd9ztHUiUYMwwEdgEmV1scjGUTCxjATD
K73OmQS487a2OKSRU8AoT5lGPrb8kCBrYOIx78SlitJ0SCfIkF4lnX5dJ3jofaDHEoqomIBkaewB
1zaQhVgGdSa3Q8unX4N+SpEku0P3H07TUZ2osKjk2Gvt26Xl2xTQaL5+UDf4PigC3KPqar1+EGjk
2qTnUDsHnTMJkM9KOv36GZBgRMKHNtB0xYSWMiRyRpASIJ5Ze1Dd85MtDHfNrWAHhivNX3qoNUUA
YQIi1DRXkygLeXVOG4AIsHRD6DJkhrkjm9SqVbZOgk+sCLiqbe5iJd0Ln4b6gFRhkCwgg05iqrqO
eckSgUdYpuLS/8osesrKdCFrhkZxlh52cbTFT5qGLQr7eh0iBfRnpE0jZRjHeIBIxChwkAX1TvgH
8YKf0B7fCqCYt5A8V6VP8bA4ViH1vRt2JT+vP6/LfWRNj+RT40bZUFN9974y6rdGf82qAuHgw11F
QvU99T+vF/j6qxvftVvV7pdX8TCPcgZbVh9s6se8j2aUT32/U+f3C7i+oWz+C+FiGh3uHWVO7Vf4
qr/oz9HNmXOXNglXJ1Of8JTZCVHReOTQ5QjqUj6LkvivLE/jxlMrZ1ubdpZkefSc7Z5Sbj7lu+hT
TtPhEzXO5aJBvMom6xI/HybRKsqHh5RVCEabct2u9iT76+QsS8rZ1ybbFUhI91su4Hr83HifwEil
kaBL+XKYMa+kSVmFqXUpX8HxON49odwodfxfl/D1czRubMA6u6RNN0niNIubJ5IcJtk2bdKMe49a
UkQlibUpZ6vmy1MYFF2yN69lk/LRtQlDoHyabnY8rfaFyhTrkr7NSsYxttmsMIq6tO+iOG1Ijxrp
oE833yRR+nzIDuqkJIREn3RRRE/jshguFo09Xdf7adOPn8bxKGraawoHpk8aXVBki8bOrvMm+rSL
Iub/+bwhm8DxyTK4t6CelXmbtEz4aJPO0kVrc9NCUoIvdSnfD7/mUct6wmuQ4Qh90suoqbdIhMv8
jz7h1clVRDu8cdxU69CX0Oy3oP9umBfDzY5WZWcr1/QtiN8N1/FTQ43h976FRr8frk4+Z/m09dwy
tqb93Fm+GJ+cRXmGpmweTlUV8TZfcB5N22dfFWPpkn9g6N2OC9XrVLAMbbLTBIukOX+gLpbRJp0P
R22XuAqT6hJ+P0zTYpMso5abUBd86ZL/MM6ehyfXxSvdpmoLdcl/pG/68Y1IHa8s1XqbL3i9ESX5
N7AHP8H9YVEMGyaFQxTiDSTjp+G66VXWtc26LPnPIhrvGCsPT43j0CX7xzCfodkalFVFvjZlOvrG
re1dZxt1ST9G6B1ayzWPJtgr2U1Dm/iwWJz8cezhqYp6g833GBdPWUqH9t2jVm9TdYXRfvZNRvex
UZNy1XXnx5SPRZq+Ncl4HX/adcM59s+awTV5x1MyjPLf/gYAAP//</cx:binary>
              </cx:geoCache>
            </cx:geography>
          </cx:layoutPr>
        </cx:series>
      </cx:plotAreaRegion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_xlchart.v5.11</cx:f>
        <cx:nf>_xlchart.v5.10</cx:nf>
      </cx:strDim>
      <cx:numDim type="colorVal">
        <cx:f>_xlchart.v5.14</cx:f>
        <cx:nf>_xlchart.v5.13</cx:nf>
      </cx:numDim>
    </cx:data>
  </cx:chartData>
  <cx:chart>
    <cx:plotArea>
      <cx:plotAreaRegion>
        <cx:plotSurface>
          <cx:spPr>
            <a:ln w="15875">
              <a:solidFill>
                <a:schemeClr val="tx1"/>
              </a:solidFill>
            </a:ln>
          </cx:spPr>
        </cx:plotSurface>
        <cx:series layoutId="regionMap" uniqueId="{05DD27F4-CBAC-44B7-9732-E4114EC15C05}">
          <cx:tx>
            <cx:txData>
              <cx:f>_xlchart.v5.12</cx:f>
              <cx:v/>
            </cx:txData>
          </cx:tx>
          <cx:dataId val="0"/>
          <cx:layoutPr>
            <cx:geography cultureLanguage="en-US" cultureRegion="US" attribution="Powered by Bing">
              <cx:geoCache provider="{E9337A44-BEBE-4D9F-B70C-5C5E7DAFC167}">
                <cx:binary>1H1pc9y4ku1fcfjzoxogFgI3bk9Ec6ldu5e2vjCqJZk7QRLcf/1kSSpboqtt3WlNzKuyw5KKQjGJ
g8w8uQD+923/r9v0flu967M01/+67X9/H9Z18a/fftO34X221SdZdFsprb7WJ7cq+019/Rrd3v92
V227KA9+MxGmv92G26q+79//17/h04J7tVG32zpS+WVzXw1X97pJa/2TawcvvbtVTV7vhgfwSb+/
/5hH9f3du+t6W9/r9+/u8zqqhw9Dcf/7+xe/+f7db9PP++He71IQr27uYCyRJwwRxrlF5MPLev8u
VXnwdNmQ8gRhQZAp8eN1vr/32TaD8a8W60Go7d1dda/1u6evPwx/8SQ/XI20ch4nxVE72T9ePzzs
by8n/b/+PXkDHn/yzjNcpnP1q0sgehblbqTrKrqt8e/vP9/r+t2nqAqiPNru5+YRlxe/+p/iIk44
NZklsHkQF4FOOCYAGsLo4UX2937E5dViHcZlMvzFk8Azf3r/i+X5/yVU/wsoWScMAEJC0m8oPNce
C1CUFjep+YQSfonSayQ6DND3kRNsPv1xlNgstt02ivaz88/1B0vQDyQsjsQjMjDzz5HBjJ0w06KS
E7q/66Pm/FqSw4jsx03wWCyPEo+P9Tbcz8s/RwO8DDGJBVCwg9YMY3zCLWGaJp/6l1/IcRiLR+kn
SHz8cJRIbFQT6Wibv6VzQSdSgEUSDLzGc62Q+ERIDDgI9IjTRDdeJcthSJ4NneCyOU6LNb9X4PTf
EhUTXL4whbD+xuWTE0opsejepE1c/isEOgzNt4ETYObHCcyH+36r39B24RPKiaACf/fhL3QGbBsh
prT2sIn9vR/9yS/FOQzK07AJJB/+PEob5qg8v7+to9um3k/OP3cqFJ8wi2FGCDvo4i3zxCKgT9hk
+5s+IvJKaQ7j8mLwBB3nOD3Mh3tAR+v7+/00/XNsCDsRFMwY5eLRkYBSPFcawU8IJSajSD5iZ+7v
vVeaV4h0GKBnTzOB58PZUSrPtWrq8J27TVT9ht6G0hNKOKbMsg5TMoROTIKoxHxCAl4rz2F4Xo6e
IHTtHiVC59V9oPL9Cv7n2kPJiSSCC074IzbypfZgE50wBg6J4P1NH9Xm14IcBmU/bgLH+dVRwnEV
Qnro3VKn2/xuPz9vAAqEKKYwJXuyaHJi0ixwR1gIxOlTjDOhZ6+V6jBCL0dPcLo6zhjzPEm3ocre
0KiB22GCUMqfGAEC/XjudiTkaxBkM9He6IFiPWZSn/TnFRIdxuf7s0ywOV8fpQ4dyjO/eLJDqddf
JU8fU+EPEzjNkv+QVz27b7d3b7k0gKYzTsGfAfy712RpYMxPOGNEMvbI8+H686Xxa3kOL4z9uBeT
9/v7s+NMoZ6p6n+Di1gQ2XKCBH4qQkz9HXARyiUxzacixERtXyvV3yD04pmmOB0nI3mcEWdbqTR6
08wRGFgiicXIU4JoUi6y5AkWjGILP6VdJ7z+9XL9DKvvzzVFyzlKY/t5q0MoJtZvyiFBp4AgWgQ/
lSYAieeu8JFDQmIDmxOi8jppDuPzfOwEm89/HCU2S9W9oRei5gmygJ5Y9HDBSBIgKAhB6eLp+iQd
/itpDqPyOGqCx/I48TjdVsPbEnsiTiSUggibeB2Ln1gIqntE0scobKInr5HkMB7fR04wOT1Sb3Pf
vVtsswKsWPWGSSQIg7lgHMt9gg8AeG7CdhGXBdVV+TdJpLPXinUYpcnwCVRni6M0Z45KVbW9U3ty
+8/j4p36SMEYouYDr/6BWCPgDNQShE/05zWiHEbm+8gJKM75UYKyW2mr+0rfD28HC0UnwKaRZOSp
bDHx/xbdVVwZ9C89pZjo/t6PofDrZDqMz/OxE4TOVkeK0F/VVidvyQTAeJkWEDRoUXh4TfCBxiso
0e5qSk9MelLEOLv/tUR/h85+5BQb7yixOY20Vk0V7dfvm5g0wi0mED2sO9I8oZYFBm2fC5ywtNdI
dBib7yMn2Jwep2XbPc/ub1G8JTxQ2DOht0c8JVrlhLgJ6P1h3ASH9OSRDsDzCqH+HqFvg6cgXR+l
Aj2WZL4H1c97S1884X/awwhlDATs2dxXzif8DXoYd41zUMc43Fv6erkOQzUd/+JZfn9/7RwlWqfR
rjT6trXAXTVWYkr2vga/JNqSnmAJaXNIwO2N7CNJeJUsh8F5NnSCy+lxlmlPo9swCrZvWQakJ8Ki
loQm4EeONqk4CQYNDkhC/faw/rxGor8DZ/8sU2yWx6kzW623t2Gj7+ta75fwP+cJkM3BlkkY40DO
JpEpR5DIgdaUb8g9Lyacvlaev4Hn5fApRseZ2PmjSra5ftPOLdCfHX0m+DsKz1Ha0TgioRMYmN7D
a0KxXyPRYYC+j5xg88fVUerPfr/DO/X1HQTfTfbXmzY+QgYBAaG22OHGR8uCPShQexfWE44TnP5T
6Q5jdvhTJvi5x8kZlvndG3cQy5Od07EgwfD0emkAob8LGu+gGUI+VeIn2YVXCHQYpW8DJ8Asj5M0
LO+gA+INHRI9IUJC1oAeZgwYQ9aHQf0OYqP9XR+Z3C8F+Rs4HuWfgnGcaWxnm0ZfVfW2+7isE+hy
5By05dHHTKg1hD6wUcUyQZOeqgwvcXmdTIfBeT52gpBznBxhBsnr6C27QkxxwnYdHyaZ5hCAGwiL
UHPXLbR7Qez6nMG9QpLDoHwbOEFktjlKZvBHFY3qTTsM6AmU3GAHCn7Sh0mHwcNWoV2PHaR4HoAB
hXoOzCsEOgzMt4ETYP64OUpgzsPoLR0LNOAAUYYsgfUw6Tt1eE6lBaTkENTpxN906PxKmsOQPI6a
4HF+nIW3U5XXb7qJiwIrhvgSS9gQ9PCaQIIReBYKpu2HHY6vEOUwHt8GTiA5/XCUKrIrU53e99Ht
GyoKgbZ6E6o6mD6VdX5AhZ/AvlSozImJ4XqdNIeBeT52gs3Z6VFis37rXIAAf06hnGY9GbAJD5MC
mDOcdABnITwGNOB2nruVX8tzGJn9uAkq6+ujROWP9G2LoBwSyxRsFMz5ow2bFEExM0+AGgMHk6BH
z/H4tSSH8diPm+Dxx3F2aa9hSprbZNjPzT9PaRLokIdeKFPQw4hAztkUoEPQr/uoJ5PA/jUSHUbm
+8gJNusvR6krn+6rDHz+20EDO7YQpMjgz8SnwEZHzk0uObiVh9ckP/YKSQ5D8m3gBJFPx+nvPw8K
zm4J3hARE1qfJEz93ySYoX8D9mntLBx6ypPt7/2YdHmFQIeB+TZwAszn41SVHX35oqpkPzv/3IxB
ZQb6Nk2CxSR8tBjs4kKICiDOD6+Jn3+NKIcx+T5yAsrZcYLi3qdwJstb9nPCKSBw5gQ0bO45lnwZ
RAI2sF+YU0DtEZuJHXuNRIex+T5ygo3rHaVvOd1G+f0baguD+j+HYHEPzERpuDwxMewVhtb1R2Am
Tv+X4hxG5WnYBJLT44QEiOVf2zfdywgpFcDE5Pvu5onXhxKLoJABMOFstsfXfkE8OpdXCHQYlm8D
J8D8cZwZymUKW6BUpPez8wbOBVprocJCoef5ceKnfRmwCYrC5m32rUFtf++nWssrJDoMzfdnmWCz
PE5sPkf6VuU6etumGQ40mBHQm71avMhUSmiagV3cUAX7ljZ7Hli+SqTD6DwbOoHn8/Io3cwFHAyi
h7TdvmlJDDrThYSK2FPTxQ87caHcL4gQu0zNN/V6jtBrpToM0svRE5wu/o/KYn9/PuW3szvdbb31
Hg79fLbL+udXHyYANlpPhr57nMyDdvDx0vIODgblXICb/3aY6O5DnkY+BS9T3X026n6r69/fGzsX
hbgJ+R2TQbuuRNCI28F5mXAJem+EgKYOOCIGzlayoJjz/l2+24j7+/tdYlsQEw5cgism9FmDGNDg
/XAJqnK76rWEndzQASxBwv1DXqh0gEM4vs3I08/v8ia7UFFe69/fY/CgxeOv7WSlwDLhACE42xQO
QoGkLZy2Addvt1cQI+5++//BoY1h0rCQr2WgqoXl1/05ra8YzqsFK/thJlQbnrE8tgs8kmUeFL2T
o8GLoCtv3tAOMq/fpu+QOOiAONbO30OpBQngWy/FSWBSCrPI2JowU7hDERaz2LxtB6s4R/lWFn7h
MJHVttEW553sUthq8bP7A/v+YTZgb+KD1oH+mTvxns2GjPmoJRyZuK56/4sSbXPNen/Ba52vO+Sn
XsfrzG2LeqNZG81/fm+8m+oJFLBUYK1AMx3apZde3rwKuzBoEkzXSdaxrfKHZM4HYmdDI9y4iswP
Rhysx8xOlDWujDi+41m6SlScrWNN6znRUWUHIQqdrNMjVJB+NjEY4o4fhMMcmv3heA+otzwI/2xm
ujJpB2RUdJ36uvJiXX5haVnMytLHs0xHht3oMLADGrgGy4VrRNk8bYLUTVrzOlXGsMy1XXa9mP1c
Lgo8YyoXaAOWJmySg+Nidvr6HLFepTqz+oiuw9an86D0e1fXBXJzX35FSRJ8pCieEzM13HiknavT
lq3SMmMrUMRonix0TM0F0e2Mp+WwHobamhnIb5zOCuJzhFdSti7tm+qaqNK0ByhE2TyI8Lrj/R0P
K37ZqC+81NZCJnQRjUPpQoesuuG1/GjEJr0ykuIClCw5lTh3UR3jS47iWRqYxaqRw2UT+F91TqtL
XxnKjrQgyzC2vhjc/IzMXALl+SmKkOGfzBaUZASHE0GxxS2o7L+crRiHfpMGPl1HSqFZ4GvqcoZr
N4FptHXqR/bYl7ETKR7YIq9ulR+Wzv9UEIzB8mDQdFCoiaIFMUFpOAx0zUTdrRoUnmbIJ1dj088L
s74exmTOikGvqU+XdZ0ta2H0H34+GT+uHA4HVwugsBaC7kcGeffnKyeqi8rgqqHr1g+/GuaCWvno
9M2whADwgkbxDDD6lXn70drCPfmuQAxfwSVMVitqY2rVZkrXBLFFXynmGtq8VoG4UH5mzGKJxnXG
4jOzxqmdjNYpoqldlZh8qir2C9Uxf7Q3HNrZrYfqKAAhJotB+AS3o4HJWiX1RiUd2RBZn4p0dFCc
yiskhltmGZGb5VbkpFHXzsY2P8W9Gpd6zCOXhAU+BZ8lbD0wturEkHqSp1cE5Wyphrixyyrxl6JW
m6zSwyxRYLxxmzmgbo39czDNHy03RxT8GNoZT9j1MnkY38Sm7/OErjs6qHU+Fv55VQXEZn2YzfsY
2aUvxaYwtOGULKXLVLPG8wd+Q1RRXulxtLsCdXbRJPlMjBZxSFclrirCdtl0ZN0y0zhLdeD5KJQu
z3DmoSYZPGMIrFlqkcCueTLYrNDRPJa6Wvz88SD58IPewrmXsAt7t1yhfPdyrSap5H2WFLBuElYu
eqPIHGD2nd3ljVqX7Z9N0CvIKfzUVuzW/0t3xMEbEcgSQvM9nFM30Y++EJWqrJKsIyb7qywIhosi
qi5wUSa2ZJWcyUyE8zAlYv3wjzAdyu+SMs9+4ZQnvgccPZwUAB19kgJDgQN0p5IUYa3SsiyMVe0n
xizC6JqmMp1bPEicsI/6udnFaFYIwe0sMMipqTV4Ql2RhTB1M5dp4AZBFVznuK1+4bTZS4u6kw22
9VoIqCKoNIXjdV4iUyQjpC+wJVelzBxupJaHWR07SZsxcBRycNsmzhyQ7RRaFvUa141bZL443/mV
oEtNzywtZActMdYdi3yb99GCtQGZYVmuE5/JeaVgGec5sxZ9JzwJrMyOAi293oSB8cCobQ7+uscN
2/RlGpzKuMRnIuLlYqiFdHvqX6JA2EUgpJdrtqqrIpjpWKB5HyJkix3vS8IsmmdJPysrlXlAjxJ3
GCPTjWPlYaOVCxoU6KJbRFgpKCP+bJ0BhC9XGmyM5tbuPBXGYasUgVLCZHXnoo9pnxG6CgKcOprx
j2gMx5mKuDHjeXZOer8Dp90gNzZqbY8gu6M4jx1gaGFm+1XSreIY/EiJ+tyLBAttpMphlZEhWcYG
t9N6MFdR3cUzoF03Gc2WY5x0sHaossOiJ6sh5mQFp5hf9h2K5mmSRDY1VOvivnaSxLRWudDxvOPd
WRnEgZMFrQlgW3oV0mBwKunHzjjSJLVxXxWrOMuH0aEyKlYPP/dxSlwtrdxGFQEnU1hCzPyxcshY
hEsjbVuvK4haRyGJbBFVctX1C7/phrO8G2c+9KKvzS7Indrk9QzoASyhLlnXZU+ccRALsBvRJa+J
MS9JLO0o/5wWSbscw/xKCXYFdi1c7GhRlbY3Q9R7Qxrq69AsC7sNkenJ0uidgnP/PGEWt1FGL2qw
oeedUSu3LcfQ46jolsD/52Uc6k2mRWYXLLC8hKSDbQ1abuqgKmwluwjQM/sVzRvfKceUOlZfAO3J
jHxFNHbi0vzTQuluATepQ1o4xBac8HWa3sR5/Cdhi3TEkYebOnWtNuo3mnbKGTv0WbVBsGww2zZ1
k3qFjk17NAZlK+yrubbS3O0tZNh11pLVTOUlsWkR0SVrz6KG8FMt4/nYq3adV9pJa2ldd8EobcX9
WSnqei5Hn6+GcfgY51G36WOyMBkKlyjj93kv2pkOZemlllY2UVE0o7iJXSusg4u2xdpGTbQgqQ5v
knw4pyJfZH7UXsGmGVd3BIh83VzxpE02fppzO2B+7pVxagGNDz/QpLQuQ+xXjgiAeGRZNe96Xi8j
UaZulKdfNdfBldH6X31k+l7Hksxrw1TO+7oGMsvS8TQPPiWFrFYKbE3U5OFZ7WeDbY5C/NkVVWDH
+WkZd9baD2kxB6LaOIlvdR5OW+IGw1B9aNrGk1UxbwzfIUIPVyIL50yF/ZnBuEOyiHljgQqXw7Je
YplUTm0Z2BPFmVmOuYdSNi5grRFXVQ3wGQzYwCa7xA7NXIAqpZ1bBk3xuMKrHHl15sNKlfAdLv2v
Mqr0Wo3qTgbgg6Uc1UUn1BlYMtMtwlHOAxInDtNoWMmGY1frvwxQjY8++RLn3ZVMInMzdsAsCETS
8yKk8brL21OjSWddOZTXmgTzgHb+Rc1rNx60AeYjw67k91Euao9lVTXTRogdmbRqmQXjWqdWZ9M4
Dmd8jIPLIS63lPR6UWlZLHSQbn0d22Aw5FlLaXkBD6jsJq6spW/6Wyr9YV1n6qtB2+40aDByfUWE
gwBVm1ZN9CFgsMLyaKVxNHyi/nVlRrAqmsa6qzdsbMMrZWpkFwKIN7VIda7zxB15lq1SlBOHl19l
h43TlME2orQuz6nV2lkz/hWgvFvlzaA9lhA1T6LqzwhBLrW0PmtV3UTYd7Vi4TlXWWoHfkDdQcjk
1A86p+sssmIabtgrK3PqEkzgWEICIGnSs4ZWwxwZgBbKZGlLFCInt4x4o0rjUwXh8Jx1VulUqXbA
EKjbDCiFnejEzjAuLook0MtWJJtMRf6pGfIEVmZ+jfrQn8FhZ8vWGG9CNhAvLgfLxoaVLsuWun7Z
3lShHTeZnstcWw7ERlVQ23HnwJTyTSTwYtD+aSx7fUnkLPeFOeN12ziUVTGondJepWsIQ5WJP+TW
Iqit4EODSWuzNPtY0bjfGDjxP5WU3geoH2wxDgmE0SBJmzfkMi0KYWe8k58amagz4oNFiq20dfMQ
MRucdb6ILGr3VTra2C8/98DQbEyDalE1Tb/JWvkhHMoI9K2dkx7TcyPkXk8z4Za97m2Ss+FDsOlR
C+yaIm1bATqLlExu2qB0OhwHM0whps56ttS6NJZtjS9Kv4ThtNn4WotTYzytWtHNHoKzHCLjmVnX
MGVVFRY2FpGaV01uOZ05psAXr0dtKrvvabmUYJ0uE9+Gk7h6D2eCrYdkvID/hgemzMzbWZZFlYdi
/QGSY9Y6yITyykTe+BlXV9kocyeu487jXdfZudmTzy3F7ayIe683wDiRMQEPYer7cdCBm3ekXea+
H9oGREN2x8rGy9W8g5jBDUM6eIonPSwS8zIw9OBwBrGENP0QVDdhnsVr6hV5+sEy+nRD9GZoK2Mh
Vdm4ti6CYd2MBUSLRX+hhW9XtAicUPtsU5jGR1lhavtG29t1ELB53xQQxicV+PzKMry0AZvCK+H0
hpGtemSRc7NLGjux9MwsO/lnqYc/2zSqFn1Gm7kpyy9GCTQ7GOjo+DjjHgqSzM1L5C+S0Yfk2C64
ELTTd0NsBmAgI7RO1FjaTQ9Zo5LmXzNNQlcYjGzK0LqseZmdC40NW9ZFP8sasWnburoEHj7C7WTg
SZ/N0qIK16mmpRvgSq0MNiusPl8ZIcQvZPAYGsmMq9BI7ZyEegYtZF4XJnzZDT1El6R2qTTaeTRi
NOuTwjF6Gttm3febtopjr47jCnBsGPAgBdE/hfwNLkW1KYWxYn1frKPWTJ1qbLsV2GGUQ0gsrcGC
eLztXK5qN8WSn1eqLJ1WxZEd07BeDnCu19ps0zPZVHelSYabKNgRMHNehYNx2mvq0SRuzrTPI9fH
ifSqVp7FJYFE31ioeZ+T2hY1pLzgzCMOzt+MZ3WfV24ygFkM2kQsfJX1XpupzhParFwDdt/bMcn8
WUai+HRIIeFgl6XBvIc7xmXYzAseRXbCvqQB7jaxL5EDmTzqjmbMNuHYRjZ4XnND0xXJaurU+cCW
YZgLz294ctqDB58TriXou0B2lRoz8IzY60Z5b9Xia6jabqkFvWlzflcUMYS7FHm5H9cu7Ij5KzH8
CEKSLHQ7o71os5rNZNXD+jflrKhI5fnVuEGkPct5A4EKrb+YhlzW/doYYH1nuLiH7sEb6PQA7TI5
s/0+nuM+At9Bb1XRhR5tsz8blYSLNonATKvA1phf9Vnfz3w4W8ot8/CG8/UuGdaHJJxbqh8gSvna
56OyWzP7S1jNZ6aTpYX4jEe9dAuVBUDi2GzsosCuRn3dg8p62sojpytutCiSedbj0Ruy1g7Kvl6m
MvBnFc3damgyxw/xKS0r32ljfWqYol+gfJY3uJ6JD22HQ7vqyScBXwcMsHX1cMP6hM+isF8KVgZ2
yuoBsFZblA3bBseLZsC3zGtxmdshSq/boQvcQsTUoQVdZNUno4lMJ0ukdCKmiVOxOzNluaOTKvVi
XI52kyZ2D2AoqoFiS7O0VWHmdtGzs6ENldOVdQHEOGEOKXRh57EBsJSj0w2KOmGQX7aodCJraDxM
as8nBnZF4SRoiGB6YjusosQLrXJT9qJ3k5jHtu6Cys3TEtgvd5VulJsiqt0uUmcqprVXtzPLxAKm
or5uijGx09Jsl66Uke/ujiR3NNaBTbv0IqjbdNaO/QLzAXhvW0DsETAvZAUEO7VeDGYCTtbPISnO
Eq8wQljOQefbY6GpjeO6csred3GEDQ+CPlVHHXDZNHRiGdU2H8/L5MwgyZcmQTdZmIkZ5T136sZw
CMvPDauaNz6qnVaCQYdIzQWOKGZSR40rKLabMrqHiHdB87D2KurnblvRT+AYLoCL3tGRK7BJ4LkD
q3CBd3YuNaxLYUTR3NR0RipWzvKxvEpznHskz0svEeEMGLrd18kyUyQDEwpWzkKLwijvBwYhBlHJ
HMzm58rvqC0hlcRIBrQyMLCtAvMahWAtsqyR9mipNY0z7WQkuYaoYjV2WnlWkdcOCDrPAzKAHeML
2RSRG2uS2+C0pJ02Vjb3kzsRsvuuZ+AzCLJmeojnQ299iPxy8JIyBEcQ+16WhcTlQbBBmJQzUpvI
bkVbOhDjX2ZFchaJ7qoAEgz2o6YQU8rb1gBT2VaQpoeyTzCTvc2FcduX3CUtuyYdHW3U+R+7ityR
IlNr0kDiPLNStyqj1i3NWS8Tz4dWFWdUCpijAveja57ZuPmL5BdjGvZ2Jw3mJpYXGNzpxhzyu4wo
N2tZZyv1V2oMqV1DAWiRmHdJ22lPqpbZ6Zg6llF6eMj1RonA7mr8pTVZ5fA63QRABJ0kbRe5JZVN
WWGBpe3Dz+O8LvWZ8Fnr+J0MnJTqS9OEzzT8ItwJsmQ+PIVGPLfb1rcN+LixnSW0qM4ynkK0bl3m
bahd6CXIbITTFeNfWIWRzajqz4d24ccmtknMMiduQ8Pu4FwcG5augPlPzsw2yLwKQzhOIVnl0Yyu
BEQTYCr+im5UL7VN+x72PIbg6iUwZWGCd2mItJkD9TLg+SyLHVTRxhalBRFXcEV5U9lFQhrbH0LT
0wHfxBV41wyzeZJanwmunL6ct0GFF2ae2RZvtxX7MzXrO0MmQE/q1c6Fmf3QuIGma02i1IEoh8zV
iDdR1YxOiOraNZpkRbtwYWXBpxwVX3EA5rnpCyC5EsJhJpxapGcBeDnfzEInkfzCqIdiRtLEGSE9
vbD4GDgmklddVLipztsNpEC760Aq7EFsMXqmhCwRGcvKYyJX4H2S2MMoXRCMk9Ihg3R8SW8g44lW
lU/aGZQLfDdsm3SBA2FBCqtHs8bIDTcd/MQpS2uYWV1kzntV3jP4z5VOOVebFszwCkdAtF1pzVBb
cdtEinuC9vEZfE589vBd2ufxWRhkF2QIx+X393VNO9sYBwxWR0UQUSFhw07F4PHHh/cgKCkQTDN4
3ILo2GlonNq9but5m5bhWUFIgoDNtsOq9LtlvXuvenhvqMO7MM/Cheqr4KwzjUWANFpZZRicPfzD
vn3HiY+cPhgquw/ER9LxP2lK2kXDe0g6pbqTyzAwNlDzgR+trtwkBYMllDiFxFAnKCPTK6K0uEln
qmgKWxtptsijtoMwcRB2brXCaYzEd8wM3UBU3LsWHruZLHIn4QAhDrwoK+50Hme2SOLa0X57KbqF
zCH+sRRNZoVhQHoFA4cJEV4PGvw34tYKHqnN9axhyeBAavu0Yt0sbOvYTaF4CIYzo67FjTvGqs1I
Q20nAeTHGLiZhDXXcRycN2mI5lSFM/jYc0jKBE40QjQHO3lT24YqbTKLYlPaVTt80CXZDpHmLoQn
X5vRTG1OS1CgXY4xJMD+y9DNGGSpHUiJQiK9sqqlpmN4JXC70SYJL5rYTnAUnnY0n/cRZESJ5u1m
Zym7YSDguQOgtXlM1kbQMUiIaLRkCUSDatSZA0kPse6Lpt4IXSJ7bPJzPUbjWRGkag5Oqp9HBJTH
jyPjijV4Qc3OdCGINpca9WydZuPdQFR4DdWLU8usw40QpbGoCgN4weDLc97YOdPVJUosuaiAWthj
hq1rzMCZ+AFuXSNMsrVm2blmDJx1kHaLOBuyRZIMEix23c+tXAKjKUBFwzJYoQjHy17FjmEIChZ6
DO0WDg+dV2b735Sd2W7kvJalX6VfgA2JGigBhb7QFLNnO4cbIdOZPzVzkERSevpekedUnfPXRaMa
SATS4bAjHCFt7r3Wtyjx5EEqyxwTORvT+Vp3e8mo/TI2hBewN6LrPE2vsVKPUdv1V1DD2axYfLOy
baqE4iVPnCYHrJv2EKunyZtZ2dSJ/xw1L/2QqNLWLf9i5vEhkX7zU8hqSRxEt7hlhVRRUBC6mBJn
yzdBhuE4DsueDU6RnG2DPgr23rEF5d26/YbnGnpfVNphHeBrq1+H7jTQUFyiRnxqpefHcBDtcTeJ
hBSI1ZVG7ntq2MdOqYMB5I8X/OnNQY7UlM7xs7DBGY1qf9BJGGNCCeOLm6aKYbjtw5Tf7PZE94Dh
bLS8hCWZZqmM17yd/TqHI2izOdLbi0R7v/BVXQQXX6gYvbx1Q3RkrCfXRE2v6dZXKRGqSmKs/8sy
jFcxQj/hBoOPS/kXLesfJKHtORbJy2ZDfQVw8e4PkX/xHd2zGBrdWe7k3dsa8eIHwQnjdlII5Yf5
n+GTCsVPi4lvUIr40zrzJhunGoU64OowQj+8Sc94tyHs/NvsDSKDH5tW8+ztW/bnzj+PsVNkbsnr
tKN7C+P5uQm95tXafq5aeMAQrNAC5LZBZzKNy7NJw+WEpXDIhBuEKlYRRldRu6Ac42DL0jGcTGYc
nIBgtVBHJn5gyZsviT6HHWSMXWy4tpPYSoXx52ht/JbWQXpUetwKJnQWQxY9SKvSLKHwwPHS4WtR
651kh/F5qGneRD27H8cvze5/9dzXztZrEQztnIdBf509z+AzaAROA0dywuumCCa0nihYHubQUuss
aHE24tWiyNGx4F2Nzi5pj7aL+3wUza82EFhUt4KG0w12fpipNpqqMUyLVT+mGMgy67ZhzFTffAZx
45c7Idu5a+N8beL0mMyEnkO6xiePf0izbuc/NziPXvaw+wxJgkqaOIWyC6llT6DRrxaa/Z//CXfX
8GVHZ2BIHNrpwsXFw9BfpEHtcMLGG/ryCO/KkEDSbHZhz2YgObqx8+7P7cWYuymHud8uWbQKUpjE
zyJrfHhBzsuEmToMGNBPkuAaTzg3PJRmjxNXpY1/GoOGZUs6DKdZYwihW/y62fhz5izKu/hPffXf
rHLRwfjy2erN5A7lunSRe2w7Dk3KZE09420OTJfhmooTxknUrzmwmP7X7twEM3q8YJnLZv09qtCd
WDhfyG7hVaFVL+IxOvU91GjFxV+R7skF1f8IFU5mwRpuxz45tBIj3xYH9jCtejgnMn2XO2ufW1Zn
ScR/r6GKz2LDK3YR6UqzoDpiJMu8QfObH09rJsdU5h3p0GVNnchGUQdHTLF8YG2mUDkz2dbbuVEu
xFg13CA09aW3jGgOIUVkXp9+BIbQix3Iq9PeXQHJGOFxmTKI+wlfOHyy9NHrIVClg/5uMEueuhbC
uj+gRBkc3N1Wm2wNy9VFKttnr6/WYcT73Xn5ZnsFqAUy2Ea3M8bOLNy6/SnwT8S6+QCV/8Dj8EXC
0sqjfVUlWQGWrCKLljYt184LIYPEzWEk8DEiGRYdehJvI0Pusx3CJgm+tdiW/kAGfVtCPZ4G5xcw
b+tDI4cDLIUkb0YZl9R9QpojmNYg6cVoQ6EvMo55J9nVLw8i0TgwSLjqLvm4cSkb+YP1tHlo3PPe
bOFx770nn8vlAHJmhk2cPLRjGJwEbepiJWtGhF1zITRsbL8rJdW8hBhisqkdi2b3xMXEK/62pEFX
N2G9kfFvFY5rxdL+OcCcjcGnywcivsRYGCpuMfX44bGO6m9j6tlS+anNIQ7wbOz3KBOoS/kuXVs6
VrgNczV+GcyUnqoikuLZ9HVd+fLnDDH8GKf2KJq0hv76wkMzFAutf+mY/I54MJSmToYMjd/3FjxP
RlI01+EAK00xzEFtw86ekmGFAvHe+OOrRxNe8rj+Zsd4LzqTTJXTUAnsDK6hR9k/6Ak+zTKy4+AF
ZToFHzXn31Id2FwGm8ynOOHFtrV+IdIWVQHTKjYdwJpYw0wN6mIhyoCUcUO5Y26f54A+sK37WJoA
jkevXzq9fu5uwaH4l23RLSjYTrS18lJPkqFSVEkHUaRdy937uusWEn6rFH49RxlKtmpPTVsSEReM
j/0FA3zs7Gcq7xIHHOnChn3eaTUeiOBo09s87rwDHGGseIMDnOVvVx8SRQWM7D1y01DYefiIYi2L
Fp1VNkZomlOp2qwdY1X0Q/y8k/D75pkY9SChZ0CF5RaHokTMSOfQnW2x1SGKRXA/vMlfUbd5hdZq
KOMtjA4QpyF5+BcV1sEB5itq/KZ+ARHD6ZHMv7x6poVbnM2WrpEFXf2q9yECWczjKUMDvhsIGV5S
Kbu/k1E8p3tySIm3HOfFemcljSpluLkn4126eyMJ8UtjeWjhkULVhhHnNBAwv3t1GOEvVhQB2Lli
Q+t9DtIOPWmc9jnImq5AWY1yEqvwHLUaR5DavzG+LO9d20SPcWMeV5PyZzrXxzSy/duQJzBWda3j
qx1QE2oiuwMl8JOthyZ+DDdzsejtKOOiWscTQEt5ndVhSqP3KUl+xIOQx2RjR9Uv7FGKNUuh01d7
q7vKGzBYjBTjkz8Pj+1uLuMauNcRlmE2TMvbzkl9acIpuYZrg/4qLGyQ1od9DdODZGiU5Dh3kJwC
zMEU09EoKY5FVYo5hp2/TW0G3wDH3+q/D7V15Rz2xdTLMzEhf4329vdKAkg5Yp9uo3AP0ZrYw0YD
VXpy/Jx2gxGjm+djQJIfQLZoxmXgfVC+1/nSBhmd+vko2zZf+0TBcHdPExquczNBeQnTL+JudtSU
fw+c+DJa7Wcw1/gRXeknFfhrhFlNnowjLKN9nw9Lx6ZSLEsAa9Z/8rj0DhMbXYEOcDm2klS+KYem
b6spDSeQC2E+TjLNU0hNed0KD1YwXCKDJ3qL+PRLsPUzVF5/WGr/Fok4uQatOfagSU46kTIXwZAP
jQgO1B9sGURYoeEhJcXcSIZuQvLjhB/Ppj4Z8mnlQW69ZIZmtfoHcDE/4UcvOezB5wS1+BAkQ5dv
sZK5N2vwh9PSZV28PYwDSfO+rfHxQL1sIwmHy4XP3B8PcYBJdFQ94AVdRC2q2xqi+dnqEd1WqGjJ
U7Wg6fUPa5u+rDryzjUPmoy7JC4BpuazGm9TZPlh2/ozWB1eGsLGTEwrbEn44X4z0izlWHTrZmNV
0NJvtcEn1wCOGKiT4Az6k4fKmSctTFEIun20DKfd4GivsyZ0GiokemgogsXczcdakeYclGLAcg4/
s3Oq+ZCryhYPrYiAc5N74FJLs/fQC5jZsNTEwSmauF9RT6+52YFHpXssL2nTXXq2nCajv2o2Tgdz
9wZDzyZ5VHd/be2mMmmDny7qveOa7Odw2DChK86LZd4OiqvhqvsQlKILWcbahp8I6clrrQ5JHxW6
ZXAMQ7AjMWM6n34zMuXcyfAqFhcXQFTCbCLgP+OIHqWoJnxKj2RCqxpoLN6gZ/Kw0UeyshbumYXY
atNyg7O2zLPKm1jiCG0WtIVz22UeWcBX+GDNFMbrOa6PgUjWU9djoCIYiziFJU7AKeXQxjEgsKat
2hHDJ2dhSXWfnhMIxk+AqN48UGmZaOnDYENSJQs6uI6q+uArv4y/Ujf6JfSZ8RrCXyeu+4YpO8Hq
mnpVraO/VDL5ZZcAGfTb49iOHA5Ie182ZpDUqT1jAX0ww3IIMZY+RrOBP+rPV6q1zoeYA6Fd5dXE
+mZUvVSB2C6hEcOD2n3Mn7vPoBwQ+IZgyTO9OVPExik0JXODxWvzi9qod7bhVEnI8C69VVZNbaGX
e/NlnxtaCHAZRWSi/WHFOweeZjmHDE8tZ6OzPU32ot44TLV2PYGLOXK6HINUUUy4xM8hSGhYD5hd
O90vGQvbEQc2sKs7NZ81HRyUTfO880dRbh3bnmzkoems56RMVnUFtbCUU7g/kXiaywBTWE6pBNjA
lilP53B80NLfDmaLZaYpc8XSLRhBg6Q+9+ajy+PZo49MkK5wtTdXzIEgaQzL1lUFFQ0hu28OTo40
8EyS0bxwoIKvY0ovvcb7pvyuPtdemku3ljMxX1q8fbnHoz2Tuy46nl6sS9+jvfvpr80RfeGKpbf7
95s/95m/f+PPfWTwFFaEwGWJ15MylDCj50WcW07FuWNRMwC2wX//3PnnRrGky+c5tvmqJ30QQDRr
NetzRzt9Jru/DFgx8PW/7mTE02eFtWtAp43//nnkXOM4axaY7CNjmL8tqkVW93qDe4+fHqf9Ugss
k70n8Br+PHPz5+X8+a83TuMJ2QMsIJM8/+tGmW0Y/u1OtqEPbePuk3SNOiv8eec98l603VQVRiI6
EDof/nzvXw/wVB1jbJVJPsOS+cer9fk+D9mfF/7nprn/sWw1V6PaDm19vJxH6nBzf9stTv9h7Lcj
22txhq36qvpgrKL7V2kPdi+OIYXev/pzl00CUc08fA3HbkQF5X3G+16cWiisC0T4fTyIYGuPpobN
qkb+I96jX39+vL9/MjJM9MGf3uYwgHri0ByTFMjDH8run6GZp38PfsD023TLm+UfOZD/+vL/vIkR
//7j/jP/uvM//vYVtkvWYhZ/Lf/PR+Fi6ff8y/zfH/S334xn/+eru8dm/vYFhud2Adv+G0LN73kd
lv8MsNwf+T/95v80wkM9oMD/BSTen+HvER5kcf7XR4vL2P9bwOsfMZ4/P/nPGA8CWVCu7qls4PPY
JvzfYjzY9yuOAuw2edeqKB4ABPQ/Yzze/8Yl/bAFQsJSkLTxnXz8Z4wHm4xgP3HQ+AzUY0jTOP3/
ifFQQLl/w3WjEBeXwRXn7tcyxg6XafDfAxpAE+wwdbw5WRJ1UAnF79GoOae2fZzZoi+oEUM5SAES
el1/wGAfTxu59tZfH0y1NSGwgRWqASSjdt27fJr6uojCkdyNzErG7Efb1Y+r89Cgxa7OZs7R1ihZ
H4au2TLL61sbX+QGFWHzzvD901zzlOQrFriytvsX+yOGa1RiZmbFuh+hn1hMNfJoPZg3WmDsxk6q
0AuCYlcK/ZkTpzAkSNtsBG7KZH8w3twXPlt18cRzv3YXw4f9aqGn7axPC96oxxFAewZyNh/grDY9
ZouB+qe0wdg+1dONCF8VYWfi0qevK5jXIuhXU3mhuWH8259cLEg5YuIpAe4IiLYQKfytR+FeJIDb
INUA2MGTh4mAgcyJVw4tsBFJ3StCVEkVtYU2DiLwpNqcrvfLeMH0w7nwCLK/LQbMB4UEPLY6EDSb
vGnrVjQvjBSxgq7mY0nPOKiugkOCwOfUVrZdu6ppZFdQULvNvrm3wCQvYzLnMy5zdHIRAkk0mm+J
DwfwiOb/TQLPuHoNefOpX27L/BE39jmCe2dsXKkYUpTeskmrQrRfdorZL4Ue6AE/llDBoY6bNX33
mPwRTnVm5AYqJtDV0m8gLZbkdP9uMPApW6BV8Wn+brtU5GjxQL2McNg8P3xYWm0zD6mpSg4wMJ3z
89af4PM0Prrv+Gw5VpItMGcuouGSeOZGjfe1FXN/3TfEvqiD4twEcQbAxmQtuo4CA9SSIWLjHzqz
S3jQ0Qp6JF4OXThXiKiBN5shMAsc4NkSQfL1FIsuazuorzuG5WW6LGgEccBxUajEWwrgrDZXdMzF
RvlhGHmbJ+5zGfmbR0cJ/EqvheX9jeqmy2oveJE+vYLHfqZD+gjYgufKfg8hWsF97L4q2ehHPXiZ
a3d7JEGdZP3Ksqh1Sbki/FCSOa1a7ccZKKnmnh7LRpiSlZ18LJCQm/mkzrOROwz/9BBs61aoPoYo
FhB7QEaoHNf1Cx2G8cRr0ZVrowtUApxmDuMGOGTYLfW11uQZfq0qmNKPTWBvSGod/BmwjgC4ngm0
RsPIEpiDzWs/hxC7IC/ky+xnSrKHJRzVjbWmMkBL34GmUvnSasCgFCoUWJDMk/uvbhmnbBL0V5So
h7reKmCcOBfDeTysAwZpZuSabbu2pUiW5quNnmoMCsfUtZBC9zkol5odG4M0Sf+1616QxGiz1crC
MNqW2MP8gelOVVjccr19mXz3eyOGHRoTPajYAQDWtGK+ykV010bgSxSNM0/b1gyQwsF7mLu9q1dk
vex69IdUHeKaPyNxWaVe/Tybx5rOe6nTBr9heGAT8jdBHwc5BUWGnhLOl9kjV3BgB3kagSBoWu/o
zT/SbY9yf/7h3DoWzGPFxr0f3n7/gPje5EjKV6xeD8w0KGXdzI8kgeAVcf25Um8AjBCGh0HvJ0VT
eh2s2TIvqF+cSuv3Bhk+NbyOjRIl2v0f29rA8cJgeJ4njFhaNL+lBCqb2uCxtSBChoA9Brw2Z9fY
D3D1Ixj0jzruFKIDUMZscmr7Jnk26Ah7ibCNM/uYJ6nmBRKeEuNzE4HFXa6QF3/H3V+wGT6GfQEy
sqVLEfX0t12nzI7Qsbd42zISeW9sHOfSzp+8DexDEIke+6MjOQAEqwKRBJiW/UymGFj8dtcLAxSs
BfmZLtFgZFCZlNjhGUMLXIeQP8cHn60QP8mGWEQr8elqZAXrCCgGGMTMkJRkmLqvPQNg2Ad3zy+6
NGmb6yZ8H6XXZcgdKYyjp20f2nMNgSMRyFEEZJFnDqJuRECkaijHe8zWG/qtd+Ud50Q9WmMPTqIt
JN3EC4NVstY1fYZgmQNHmHAWjPY8RwTYf1RGUVTMiPACkHIlt5iVot5JoJAjAoB+XCTb9KoHveUg
nwCXg5CMU2aO41/psHzFDNbnbFDPM3yQk390O+icpN8eB+8hHCDcUYfyssi1aEIKdHEJkqL1NMZq
rkGKIN1Tp5D724FfVFR7T8Oall0U4NhpP7AWqLzuoWpA9fYfTAOKVmNZs6N6CvoZSTI4VADuoeCx
6aujYXOJGwKdm7WndZmACmgEstpY3ubjFMQEcV8YHU1sHli4YoWEuIY0zms7k+AsDOmfyOrhZrDj
iXTxsZHzMeqQclnWV3gP71GYvvU1DhTef2nElGQusV9wAerx7DtVWYk8nWDK5SqGJMjJflevTqqV
+9HMJ9RVVW1kPre7ekwwUT33yUVCAwgU0w+pBe4kdkzQ2KVYVXpPq82kz3tAtud6VfC0tv3XutWY
cJxKKpxq36W2L+uykdPMcfynyuQQ03mOngPZlZouyEsEZ4hYFFPjHSF8jGyEwbSXxQrzthBWyiyU
v0UUrpVy4rdatxjM9ZbAwxphg4e6aiPrV8Im57nfpjOssG+jC970mvQVePAXjgakHaCkr2m6wpWF
K7cK8N+jd6o35Ib1iPwblqNWE2SDvD7HomBuzHxtIX3Xu8M4pbYsHvkRXvr46OmkbFoIaIqBTQXC
1R89oxq8Lc27EXUEkZ1+b+r2ABgRC3yXp+nsvsS6lwgWjW9+z75EKzjA3eWwZZBhPgYQ30q1TBRC
+7JWO8cHKnwwvK79EcEK+qo9/ikaf4JB2yM5G1xiZWecQHjHPBIAxaHpOyDpgrVJfKVxSKuUW7+I
WYplLKIf44C+K46HH93iLSA/4eYhAABxRMTwws3LuC0fw2p2eKkNL8RSF2xXp42ny5U7DH87M+8q
RaJu71C5ZmArNwF1M2Nslzc4dHMGWIfKn16tgodgIlnEgPZDXunO+7acxrZ5bn0ZXcBo/JAGMLOv
9+eWSGhvHOwR/wotBBVRfY81eQNtERZBU9dZiFkMbCUBT8eaG1TSOWuG/XloocgoeK7PMNj/Au4F
Ji82GdqH5KTRPuXasu6Ey4KWQ9K5QtRf+vuBCim2gtE2ndCtDNfEd2iRUOtaW+tqnCHUAT6SZcIj
kbe92SDUOhxf+sZrNlQ7+9n10mbODvJgB9gB9CchkAwMlTYn1Ps5c/o9pCI+wcd4HLCKXvwxDYtx
lyojj5OHEo3okEQ8cXqpwRH49+xKtHYv3f6gRPNch2C1l7hFSzmEwB3TpM39XSPXgxkSCm0m5vB5
mzQtvFXnm4LNpmfvRTgzPSzofViDFj1NsI5ZUF4gSlDcu1Ad9vvUsL5EnvURJtDPLIiuiOvfajAh
cD/dehygwGS2Vh1guHnGKrsHhXNQmVGR4ILMu/42huoLWl70dsiJ5oERfj7JGTzhNmbIPqRAvZqT
DAP11kN+yCbTrTfEWUw2Q6TG2Y33Gx50JvEzPHXuEJr13TEftuWkocAmrq72ZdwudxKvCANozy6A
lb87W4A1W88D+Qs1pkNPvo7fI3Niyj/XwfqhofyQjqFJDemD4UkAgzyE1bsLmvlSnzYTmMKlzN0R
BbihqKvMB4EmyZ4AH0yCbCGsf4TjvaOxXtV3BfwU6LZcj3sNiDQgHFkr2LK5qe1H2LLDzqbbxjp4
uctov9ay+zQJutGud49zY36vAYwg2I28QKD9ycOwcY1WVJQWMtWIyF9Qx/6J37+F40/U4XyKbftz
DszFS3CM9jgBimagP5vhSsYIT0VEWzVWfdmi7TdV/cvcefLesU5gieh1voUkOkxquk0+SHIxIz0e
QY4D75RkzGt+8n4FONGp7+OsT0m8Yd170h2iLqv8gSnqOTbbhyW6QpxkLyi9jLDxFmKXA598lbV7
+gLH8BDVkHWBjDZeB0KbD3AOX2KZvkSO/0jgxrlUlzrS2QDOrND8R03WE3D/HJdkrzjGG4ZdKWg/
0Kz21yI14iyG5OwN7NSOIGOpiQ9R2BTxHB/juvmZ+u9u38sd05tx8huiZbkfp+8h9hTIAEa69K3e
0k90n9+YQQ0JYVMR+Y36txQ+io6hKWFpSbwBswHgywXlj9VPO6eXqZEfLTHgcW22J/MT2BaTLQN7
ibq9GJoddpWPbTWarleZgwC/YN7k5nz/Vd0wPstwKQxCiT50qGIEKpFR4h6juLlKq5+6nX6dtDh2
1uaRAXFYo0KTuhwi8AoTfxCI8yCLCMwZdcHh3cThGKvKcfosPP8jUPoITB5BoD762RtElMRtJ2Db
W9W/YbeSWyf148bIE0V6YY6/rVKUpBdXntQ5m0khdVjuuN7h9atup67yA++tmaDTd6jK/qkWNEbx
Dh9hx31XQkLVpneU42HtS0oImkKIYq7/HqUR+j0V/VzH9Ir+l+Z944D/hesdh602tDg9gBrpYxcJ
5bAUoBGIwRShtYu76YHRtRzn5jON3PNQOygCHcY+yp6iBCytNG8tmHAFovnPRzO1Ux6lYzXqY9pg
eB8xjlL12gneF77tM0i6cGYT2L73RIig5yUNjnBxc1w/9kuyrzbvUNstVqT7e05s8qZFeEh581bL
m7Gw371DO9Etq00cZyJixb6lTyu1H9zIu8aNREcnUYJyyCDvaCs+oF4MaKMwPZOmfupjU/GunbLQ
hNHri8TeEpeJ+GsJDlpm69g/9Y60p8Cin4LiAjDL866A3Q8e8DhwSCgaskEHsGOOEnB9EnxMgxef
uAHvEM8SgzIB9JmYA9b+9cyD5dZy79GtUACwcIEhluMttuS1FbQCQg7zow4RC5rBUlMc+GJYXNkj
aDxxd9172A5TCksLKKjAninobQxw8aTaHRseZ8W+pKMxR4Epoontnrl1XnBIpCtim/vD0NUZUhFH
usKE87zmByIgz3dcsh6QPsYO1deAS4S6W7RxsCyipgN48BAnN63QFnQNxTDf3NA7/mQm+EkQvtBo
4zqL1SJe0g42UfwAonDNHEa0zA3A06T4KVuTnMZQmhwCn839EaxkOj9Jrpp8uZMMcXdxDLmvevZ+
amK3N699VEnNs7SeRF4v0VvIkxuWvicTdCTDHi4HtpG32JDHNbAfdIYEI2aoVZ5MK9LCMIgGrIti
/w7eVmVB0IQA8aCPi/WI47KiGpkC0DAgraf+1noJIA3uI/RNQfnJptR725xJD/a/7mFWKgu5Ccdd
5CPT3kiKnQsEmmj5GZqlzp2Oi04M0QmsetnRAAnpXmATGTmARSqGnV37lIoHj7fL29T2pzrtyqbR
y2WA4lkg7XoG+uVZBLBaE+8ZmwMAnj0vhkBeJr9G4hQsBmQ1+2vsZpkPjIxZs+vjLFE2cIWXpBx7
ew2AOoHxoBcaYeQQ7rVrTIF2q4ZRu3z3E9plCxobO2iwC9gUJvKlyHm0XOCtpeWy1l95GIMaJMiZ
9B5s3nkudh34R1/bB9ECgCVwSQCpIvCp4r8Q95X5yhQmych8jZce84JFnJiMOdd6zdp7LGlOMZVY
7NFwSfUeV1SS53WgU4FHI7NBMfiNETsgLtUfKa0x3e3REWsqA+NFIQiYGVMCmrMUAQHsCgN7tI+i
4+bis24G4AcjqPOwJtBRIG+M/mZe3PpLBNYBtgBSJ5DTDZLgptYwAffs2SIN51JQUP1ydNdFQqgc
5PxgO/3EnDj4kGIz64wrFQEeoT4jhCFxBne/dgfmqMdAl6MT/WR19Htk/lTZocbmOwnrLkZ6rzqd
jx6RcxGu/Gnx+HPQkoc6MTiqU2Q7w7utiikHvaBbcx/bEYEJ7p7kEH62CEkXSWeureC33a+rnur7
KRqMBZxlZO2lIDnvyWmibzVyv7th+MWIfYLGexiAzSI0szwPInhbiYA4sJHvEwFbMzLvvBgWYBqL
m5x75FYH6EyIrFovVnkMZm32Amz3MhovZwddLx9i5tBjgXTJFIZK2Js8pMGcg4BUBcjX8wp+zer0
F/Hoe7xDkYo77AQBmmU/QFA91mY81gxzB2nv+XSNyBzHXj+SgzZj/qhKMAWAQFegVibNd3pS9XVA
jnvR6lOTkJY1DuX/y955LDmOLG32XWYfvwEBvZgNQU2mYIrKrNrAshS0RkA9/Ryw6t6szttz22Y/
1tYoyiQJEeHh/n3HlyXTxcvgBjjLJmwreYySzNraentvjJ2+jxPdR1JPbFEixR6i9vetJmzmzTAU
y7ghxJELhRUha501qBv7eN3kUYbf3JT2UU41J+D1wc6LJ18aXOotY+ZRhbHaop1oD4kh6yO+11sS
Mta2rNFXVIUWrUnNyJUdV+XRXDZGGFJo6/qwPE7FyE0j9DDluUi7wA7tzSmedqSTa1St/X7I82mH
36Y6Gr3JZrk1dAQ17nTIKiawzI4OqrzkOvWxDT6qE+4OliLXT490/OaVGaztovSyNTl5zArL516/
zPUWKfGSw/6Xx4hC12NSyX1rcRD7vC7xhzjBemhm15cReR/S0PJY2PL3JipYtlJZwXORF8fRssh1
5fjckRZy03FjJ13VkBWPLvIK+A7MP4W0znWs8URrWqeeKuqOK686djHlw6jCgKLHyvR1lPXH60Zx
1WwGqb29PyQt90iUi1teKlJq709Uk/H7XdfHkgnNxNQxtL8/MZQUMIyaYI4q3YEMYLtjKVke3zdo
yxB3Xe/HcbepG1kuTixUZK3XrXKpxM5R4li0YbfuQpmu3bx+dLIgvykxbaPHYTYdSGDXeXDKnUI7
uGa8yrR+hpug62utz41101HRV7iNo/RQ6gnhg2oR/rJYSTwhGHhSsWMmuOQFE/8wKe0hC5rbuCJG
SphLVwig0R4PQ3x2knBe5TNJXlumwSbq7R+zRO9QFf2BNYF1VhOS9s7NNxVZKTE+yhDJSk50SxYS
d5LpPg1chmtdkFWc4vx5StphZ07DyuGkPCWm8S2WTCwjYKBtOiVPepBVZ1GlJOidaMMYfZzCcZkE
wph15iA3ZaDuwb+0JxghG72cmm2FfHx264D5xkj2Hakhv3LC42x4aIJHBUGiV8hglDZiEdT24Ouo
rAf951rkz9rYyg2u2NIu0QHnF9aJBiLnyjlkgWK51Dg+g6RBPYgqs2JTEsTJ8Ctr3+y+EjraugBp
Zpj5qgAv1hTV91qWd612G5pyX6MJaIxplznkPXPrU6p3/SptjB+5sB8X7SoItVOWTRl2XqyYwgwQ
MyY3AG+f09qbVpaFftI92OjqKJ7EFp7I8amdnGOSPvWyIN9iDHeBMh/gNxwGL7nV4gmFf/mJZDzr
/WIaWUoWz5PJiDuXs4/a6kuUe/fLx1auTqkkx3tug0uL4uQ7BNlVTwafQtz0GtTaJg8QGwktf7RM
58UUVHB6krJYRl4Lxchazs13bGqvHb/QQgS/gs2BTli2n1GgklWTjw1cKQXegESlg5C2fVl+nW+S
brhJbXtGCtS9OX1476HOsUqLbxkxDBFPdP1tErqs3MxVrllPC/avnLk8siordkGlPdf4LXo5s0qM
1fd26AivWOeSAWeulIdKM8Wp7Z5kMgbYpOEFsgY8yDrexbLZMDYyy9d5sxri/EdqmtBG6r5cF9Mq
icsGuydCBlYVCLGaeWXo01MlvW9YLmFDVOSgdDVg3Jna7k5MNsq6oSbu6yxW91FDxmFnYQZYuQIJ
tJG6/b6OYvu+IItZWsD7NGoZsFqLTd50yi9mfkJBZW/ZdRSKjLcaqFRviC+3eckqFRU+ul9lvQp7
WIedjYsx2VGlNG8kJbik74QP+Uqw1CXhG9Q3jQ1BZjkeDdLNbRM1Hkrf9kaf3Bcsh2+Mlca6KI3P
fdm4rGX5zXWDzLCfviHcqFYi24RIgXfdkOHsCZon20xJIEw2gY1xFxZ4W4ahbrbka9JVjHdaJ1m3
t51SO2Zd8nUqXGoh7SW2259OSiJ0xtY65SUeYUsMfuzhMEwpRGgcxbUxhqsiMr7Mlcvh8Vwkwd55
9uqHQBnfhxxNUBuQcy1bXLpdka1MbixPxbFTr9K0/S7xg5eu+cmOuUghrnA5lp8aR7/zpn7Yom8d
8KOKXVZ/YpHl+Qa1ez/MTJRdQ5McvCDEHsySMs+tJyrqaIlDkr/e4LByMwTZxnoDeQRNcdsTOsfx
uv6sqRkFE/wEzhMOiducLKd80YR1ixwpW5NGSKL5pe3rgzSHu04Pt3Fn88lApFAAKiTklr7v7egp
ibC9unazhKkU71yBbDWciI1FzcCJDB0i24jodje1NokRqVi+78lmv4oIa1wA8mdCPaefm8b+UhOC
tVZhMJem66ByH2rPxtFN5YbTpjDUD1nOl6q+dyTKKJM04BhwLi5PJNjGKLEGr8sJ30TzBpXhRpjh
wTAFeqGS5IQyL2nqrMWUvLV9uPfscstXm9fKJhfnDdr9FJCJIViQa2san6Oyanx0bw95mp2r/isG
kGbl9t0Bzc5hqvFr2wuTzdQpHlouOizlz5YKN2h1slXteGuM1fsU0SR5qovt2PdG1l0KJcBf4aHO
jLvr505dhuguTaPFmLptnPIharVyJVEl6DMht6nFnJ02hgQCJCKidNoqM3t2otGj6hq2qAmmH8Lr
dqUr8YWSU1mNFkk2S9abRD20aAVXvYY5y22KG68IHmw9XRvT0Oxy880jj7uyLetbxbiFCunYNvVz
Uie7FlaDVYhbw+uPgJxecRndI3Ij2U+iKOwiRjDTeGuz6Sgm50vnuj/d7KtWBinycfupQPvQJsla
KxwdMhBV90bbM7gOJIXJsI7afh6aL6RxWSy6EBHcblcw0IqifkvC/AExxV3jWX5WmfO+64Ns3efO
vCEGOUdaeAS3+mRp5ktVss+QzK6ILQ/xhKnY47vAlK1Xi+yqQkpRUYZZCdKnxOQbqq/HxLI3lAPf
wN3lG5VVz0k/Hvv4QbO6b1pIjCPRVA+LNaI/M9Husq6/05gM9IiSjTkdqpI0sT6Tl8SMlvu1TrW9
ESzjJ2piWG12jYZ8fyrljRvHm0kzX+tZW6pXwakMunWBOkHhS2OVSC1Fs3ynrj4nqn9p0w4RXxzf
GRHsqS6JL0NXfHddMkipqV7drN60Xfu1ngB+1cWnIiMsUPFzbfefTSdNV30xXog1ii3rR4cJAHlm
NqRvUWdsPaoTK9KlK1U0Xy2OZ+COkosBUzreWjfTU8TcjyEwsktSaudqXEsNCAa1PuMuC0CYMdMU
C8Rm9i0updJYL+SAVaXGcVMMMWeC1dTUKatXEvqYjmONgldHXVJP37oaRUDAREFZDG9LV99oOfVi
kx2DnCDBRIgadZDh51bYW22qT0VH5GO6zJRISE5kXu8tga7OiQ7JaL4NfYojZXpyJ/2NpBk2lKHf
CdS3zJcF3eJNwKP4oNrOBhKQV34uOyCYpv1EI4RDH/WMPgt0YDCms+VQaXMbnOa2dCaGUrUPnc66
a1XKAlSKb2XNX7HEp4JRU2trtbJz4harMV+QBgAIsOHK2Pp0iEgZX8N9p/subfJTWPeblSf0ZWq+
K/qAQKVmyJyLo55234TJt2iFjjsk9GcxrGcv5/QpNjZCHl82loesQz+kvG8vjrUeP6eyUNuwTC0W
VvdamsQnRaXEyJey2UxFBqQDrqMnL7ZftYi6QBiMNxM0oE7rT3brphu9bk+BwjCbFNWPqQZdK+V8
KZJ558RpvmrxYpQsh8gqUArpXFSwRoKqyXmDwTtDkbHWzphgE2iTDYCbfYFs16TC7+tlaPsRaZAV
1YNhVwrrpZ7j4VC3OVk6nfqkE7/Ucr5TBJE7oEYaOJz0QgiERmFyXhHe7Ju58XzCLfwYWBNXpUGN
Wy1+YNgJmbqdSK72CkbgqNlfRtIVm7lkXOHgmttCRA810ukN1LRghXvBLsO7Mmpf5ZyAMxmNeS0Q
JrUeun7XCXc6RAT2vjp6eCOOVG8wiM7fKQadqpZVRdlat3rQO0jfx2dOhYbJ5F5aA6y4rLwIJ3ke
tKwgb81UGxdMZMiKN8mILwN5WL0mWNOJmvnlDFGHAu1QMJH3aduMS4VrZTXVKUEerCmUCJ7aDklR
76vwMAMlWYUsCLXaoDwP5Yt40RzIE9j33oQwpLTim4y81Y6as4ZVLn2wKuNrFabJWbMOXoo9PK0u
Sp9PYxQaB0pmnTZzSLqcyIYJK0/6dGWF7nwwqxnXiGaB0kjQSpHNqxZ3Rx1BgfHG54600CCLh64c
znUvbZ8a/qeuLfO1Yb161Te7c9q1aKE6ajJ+yOP5oTBI0zXULKc2HB6C9OKWIJ3JiTiCtFhJ9t5W
2bDNZvGzmWdKSvFgMyyPnl/K/mBZ6qf0wIlg796ZifZsii9Zav/QoBINhSxORoFyxujj84zedeOF
0iJ8NzbxUNzCgfpkWpzWBe47QbItmdt17mbFVtiRvVWYHYa2u+31UVubkyQ52HVbOC7xhny0u5Ip
EJXZAFWlpgK/N3MIR43YJjm0alrqgZE/ZQFMCm9nj6a7Lwtn546fSM+QI7SFg5i9/1pIyjJ5FTwO
o/Oqy/ET6YhnVUgmuNprdiK3b8cCm3g7fQd49GJnipAGDTvrKzv2cxUAIBMHaHRql7pqWOlDaK2Z
QzlNs/Y+sc1oFdHceu2k/bYDQlt75OpDN3mbsf5Jlb8OGfKnQH0B6LcFeUVdvgpqAqrhhoL4zYSv
Yq3VoX2hNusYxQ+7wLmfBlQ9lIJ8MrD8RM27b2fnzo2R4Odzr/sTU/benuUd/nUCLVKdlrGNMDr0
g0whzOhfhwmHU5rp6zxM9sx94a7Un5Vn5j5lYsQnWV5sDRGt3Cy/T6woIjrrL14hH3vne5vkMGHc
CGIJKexOvYK9DKomhwAHBqHj/xnJ0spzsmwXBPPZ0BTLXNm20LnMI+XufRrbm86D2YuhHqutjl3V
3QwsxJpxAw3uOY7VKsoNtOhmY6whEKN+x06jip91kWL9UiGsm9j+ivOqWqV5Ym/6WH/AqNwdxqFg
aJ7sV/XVxVq4T2uqSaQYlaPD75gy0j0dS65isQKwpE2HZ9eqbyJpxzvXRaM9F9Paqp/jAK+Ul8+P
Nt72Y8z1S8CXYdSWGCjVCHyjyZTcoJLZATmjslbsdaMbfOpbj3MYSC7WO6shs64H8ZvtyvjQy/6u
FRbV+VH162zErBjF47Secal5Re88CAvcmK2dE2EMgHs4c9uy8BUIQ4zkJnLFbE8xJ9iU09DvLbGX
uIgvacg3wyWJQq+nhhtWG0Mbv1/Vx/9fqP00VT/+9//6S7OJf7WEucqtLWhB112FIP13w4a/CrXf
oCMUIVi6v3nbb5W2rtv/g7bIshdQvWGRlvh3swU0eDQ9sVlr6RK2/b8E2ks7LkmXc+ZcW2eLVvy3
QNu0/scyLd1ASi0dk1Y3+v+LQPsqv/6Tpkyzble/Cschc0j9yrH/g59P9qVWolX2JdVQCRdNOh3a
DtUBFQG4Cjn5AMPy8VySRfF0wP8DEGtNY7k16PmRIksNNMzbJ5nSbkSW/vxjT/42B/zZBUJ+5JLz
7TygHoCl0bCzgz6wnkNrNDMn6syLTVKoJkC6yTwKOB3AukOc6ZfSDB4sHdxQUSY4KsFG+I6t63sV
tjBe8Utt0pAMOkzbVeRayTmYyVtoCGlInwzRnQpiuIIF4ZdNmbAMvv7D11/g3h92rucZmkaJjFUh
x5/n/9i5oCHToUH3dpk9avgNEQ+uJWRyqUOBsUKuAUAv8u6ZtinUfUa82d13OvoD24nOVOXiswxR
YXYuReVy8S+lGxZY+rOHqCMuhbsu8iDfxrJuDpSDHqQjmUdDfQWzHRxWpTnnXGSXf/hNf4Ui05zP
cyS866XDB79N//ibpBGHhQc4+MKJjhar1Ry/b5xwqw2QcAlwifB165xyfmyr1F2oeDXYPj2azhCf
hx0E2WcXq/XJyVnQLEhoUrEsl5Qvk9R8sJcEIbILoGhh9w/k8Cs4/q+Hg6/OtWNyRXFVGR/OpqIq
AhVWnrzoiC01WyQPWBjRJ6LZyGMUBGEfQWhHxRZPKXLzbPxS4VhG2W8hvtwnse5tyqU7wxjO49ZQ
JVFWOiBxQzhc8xNONFa4ET2K7ckByiebIrpzBdpi9G04Zb12jVZu8pMYZ11Qoqfi3GAxYkYk81xJ
klFvRyi00tvUMcXEdIgidPFlvBNDVe4dg4m81ABZleGiy4kuVRCsCV2pwgtPP9RTeBtHtndz3aSA
gHsbCKodKb9JNWKIOj5Ysei2OrlV5CJU88Jy+uKVqHndIX7pRaluEmFmy2Jo3LW0PaAAD0aICbW/
u94a0v4eYRrYA0O0D4Zc6rZ1QCbf27k1RmHAHavBTp/sGVV/M6b6RuhmB2yoqQ9jq1FbFdX3yR49
xHAE90WIAmV0TUDD1R5t/D/B6eXfnar2FeCNL0UzPjZzoPxjqNGJ5EVIde4dRUXTbZpdgOMKhKx5
cB15OxjUP8upfSaNbWzS3J0xUJQs6CTeXPJGO4VZREc7d86UfhnEOkwbvMMor8n9ezekXbyXf7jC
Fqz4x9PU9hj6HFL4kn//OmrYQnMS6AX6ZbaEj+MneghT+85wIHtKGw5eXUgWTgFEONdxixsASsdY
pI+t9watXp5sLf55hacPLmSFZQUnzAhGY424aYrUP7aH+Zu9jP/IcB24SwwLH8fo3vOKlBWRfgEf
X6P2AnYxpV/iITtHqlS+62KvTAr36BYmedkiPeth8hynbkdjrn/7o/5mslh6D33cbwbgSsekU7jr
WB/7RgQTpklN4yiposcZp5vn5iWLEvtcYgiPNKE+5f3nlHLTYzynN6Fk9dINUt5ddyVp8208Ddlt
UywAzkn5oS+0JWdPxW3VtLq1jhNx5uAgHSmKfT/mzkHC0yaRUd4WGJeHQPdoXaK3PnVp7SxEQUot
yV6TNBK/XHO/Ioy/+anXfj8fThHD0ExCiqVXyX+MZNIUpQfkVbu0Y/zNVANwaZeiK5IEZ50l1sPU
pj8BCF2EqKFoBCMgc9sg3Y7DSMbGDBcXdOjkspKLFlFEl+NnmcW4g6Mr1rWgRvzfj439nxM5/i9z
mTP4z/mPBiN6lWixMHp5aVqcmTKPe+T2OkJC9a2aYA+4FrWgGusJMTqIXeWA+sibxCQ9Itcqte51
wD4byHvfLEQDZz1K07Xlll9MTcexurScQMyQHrBP3g1Lmpz8jUEF8sWGXLLXIqOhIVFEeplP2KsW
rbVnI0tFHrul3FWvet3Jzwps1hlhoYEh4YTj8QEHjHvu0t7buAlUPTHiYWcFV8xuf1u7rHtF794l
49yRHpX3VEatnxTj/CKu9AsW7aORKLhSif6oe6HxnI9kk3RZwnZYgO1FPt4EtiGOedRszOVHyQbY
3X/f7+YyVnw4URzJJYG9yTI8BpS/jiUJTXWUO3n6xfMqGqg4c/8A6K48zU7T7G1hjw/gBymBEF+c
p2lmxYWQyy4nHG+CFXKumcFWtSYYIn1nkkVWyuhIHsIpSrSwPyTIB0IXR3YVPqu+9QPDBR5bK6js
hoLw0BEbFpP5GJJH3vZJcpcKksquK/yskKeZotyNW0LRq6dgEUeagF1T1oJl9gjg3/C9ztzmkQKO
wjxIYsipNrmVegfJeugfztAPzTyucY1jmKZraqQQTUv7sKfEKFVvB6Z+oTPAi1lT1nVV9AquAEhk
rZtr1xaI6IaGcnKc5ydrosanUOul5lidEPu3K6OabgoDRNR/P4b2xyjS1izGNBYOmm7RIOnjN8up
ticadT1W/zRjSIBw3XuWVWA7ewZ84J4hR59HAXhC0AdlrdtLKbKGbuPaFfKf5fStjJTV4tRQC5T0
IYFwRk8n1WtnCHM3s1wENIGd7Uw0SFuzg2ORtnO67lQ0AZPZg9jUHgbjZSAth8Jw1kk72eYeTMKb
KLLhoAerQsz06cgs8B4mJsgRfTg0HTJoNTovE1e71S4nv2EXvtZXhk+OGcd6pFZd7EVbHcaXX5hA
bqPQA1OXa4iUsNQbuj7dpulbkk7qDIumyhiaiT1KYnX5Kc11fdu7RoNoucoXsT8lUs+kfBbKlrKt
OW8MNENr4MDZP42/nvmxr4/NceCCosWXKU3n2o/vz9B+dlOP3PwUXkQ6lLe5gB1qigz4UhE5finO
llV/j4Oxw489uQfKAEfPKKKnbhbNgXYJmR9hThqb9NaaFEU+6czzGhc5YaOuHbAEklmBP9xtSd60
QLa+YtxnbZP0wWaivnVbtvFWdWmKhPpzR27+IQ3I+/W2dqPK+8RL77QeZh87TNtFSfMtVvYuJ/WK
G9+yooeBpOBj3oljauCAkAkOxcLcjLS2gPtD/Es3CXVTTPwkKOrEqrQWUV6orZlxkpMC0Lgeswcn
zqgtQlRGfOHt4RH5aHqqYxWRgLKxIe20hgJ+PprSbwsHDR4pZwCCyy2pLuR9j85CiAvjIDhDYtto
6ZjeWfWwyTHdIjpvkDFSj61CQB6thb+3ckd9H6bywZuH4DJROVXnwh6AHdXJiz44zT5ZgAKNV27m
FEBbg6nGzzP4LdA2wRg78V0Yud6qTqp+5ySts+PPGjTkSdp1NwQsxoCEQeMmo6aVZItGgt7bOnud
Gl0/KCSn/txq4cYeEQnVYjp71I02eCgR8hV7oL/UbVxY73qiktvJpUw5Bp69Mcb8G1WmaV80Eb/T
Mm9HWPnC4ttkpA7D5s5AA+Rraauve2MwFpob0j+tKzej7i7qsR+JHLKTNrS3eZ9pO9ulaUpDctOe
hbqYA2cPhzfbVbnzXU9E8AtoPg81xBINvULvGfewN7+0xvxWuEW0TRag0oSqgDlDpwuCfW82wWtD
jfg+LoetWeI/bnROCKS5WzR75R7PZ7a1yva7mUl5GB1MAVAHtSccW4cScuCJwxb7wkXs5U363rAM
gLstlGExUnuuFnlBmqEomez7iktlP1Y09KoQWMEX8wqYl6X6gewDfHPTJjeZPs1M4EZLdq5tbwPo
nrdZ461nyjYHV3fpOkPxjXQGduqA+dZbJClzO+Q3AbY+FdN+SDPd8eK0Nh1ppPD7gp9lL3ZnN0N6
TnsoRH5xVJCRL/FXDjmKi0nZ6z5gFRbO8Mb19HbIfpY03LkfM8CbulbfenzngJCrDFvKMkYQrpUF
KZI0IrXdmgicAbkBXWLYp86m4IgSkPxn2uB5ncMWHCWSipnemhTjtezUZFW4wc9VYbXDfetq4yf8
O5wYmlaQGhDuyyj4/f28rxb9FT4V7HZdR2V7nob7BHhNjgagYye1CUo9lVNzAGCHAIQ+f7cIyo7d
AmHMI/tNBWm8sZx5H3ejfYcjpd5li3whsIRFFnqufNsBCyYb7xsiT58GLF+oxYtdn7TBABgLCYjD
mQ8lM52Pxhwy1kbdD3RS4623bJyKuijm5XLL2m5p6BKku37Mvk/05sJ6MHQHIYP7kmy1qGfziUah
N00ThPjyDTjdXtPv9aj5BG9IPtoYFCL48rextnPIPdDSgly14LT9Gs+QUgPhgCvOUyorHmXdSl8R
jGF01ZvxVFnPUcVaKJ0jRJcmhDxvdu6vsQwC9rsWmfptgH0vjIJoH4J33YUprY9IZRDf9bhbGAjs
TdTizEBsgYw3cO5VOX6pYXBk9Rg9mqm5CSy7RQczv1oRpI8cbcBKV3W6rnunfBrMuypxVgxf+h3j
VLRWVbJvpYXfhgYQW7L/a8PO6WRC066V3o8NlmPxI+p046Ca4B7ddIQqWJnPui6fRTTTu8KFUTbF
FhZMFZbN8Y+brN65vxslFSdWszW1bzSULIuqX3dlO8JDuj4DJOyOUXnemkvrJ9pgztpmHhmrf93X
EMQFtHj0wVmVx3pRSF430ShupNM621GwW1VtNX9sGg+SbGUdnMLk/BgZZTeOK79Dk8H/aBAXoXNY
+N7OdIyXjRPO0zGALQc+FO2RHvtXaEo09P1OyvyQhGICcdC//Xo4is8Ryr4dEht1xCavYHgF3VHF
OdJS04IkvMhNc7SeDkv6fTyi9qU0rdrjdRPpKCIpMbXHLou+2YC36KOJkiDwIH7KUpu2Q5E90xX0
uQGrvXN7rERQjYHyu0ZxRPjGBBTRUM/o9fjkFFwsc9PT/WaeHmXEQJ3LPCMUorHNaB36K9fGQk0J
va7Eerlgbv59d6Y+uJ5Fba0cj7rrYFYjoNLiE5g26LILrOW6QbBU/bp1vdtMwtz3yDS8hS9zZcgw
F1fH693rrXAwUB9d7ycjIFxoSr7hFHfNqD8mGJoPUBGoAiOI31HngVsKDaOhtwMamXTeoSt80k3y
oH2o2nWfTvdaDOxLuN2pqYFNOPoPrYLsO6A/oSekzZqWklLqoivr6pkWQPhmaOFmw7dH/7/OqGe5
AyjXzHvquibehk6QboTM3gav3VEYpeRt4pFRfWqvg6HaOjbq8KiigBVZE6WaEhQxveJXaNbYUeQr
jkOj/cRz/UaheR0Lh8uTpmArWD+HBk5ps+A029Rch8ipHEKcMzbm4kB7qAOKSxOSrV7vsa0D09oO
Lq7QDlgzYUSo6NnTn+WYXdfq6A7AddpWnK6joCOdGVbWGr5y7yOpPZEa2heZywmRI2IiK0jlP102
TF8HL0RDe30oEXVxvL7ueuv62Ptrf733//r0+1+wIpKDXS8i/+Nn5i1D6ur9Y6qlE5I3jdCjl+91
fXl6fY2s+wxmj3OsJtjov77x9X3VEhXRNPUHAFc5b66fWjI8zeDUO44Ijolfn/L+7d8/79ePCVFI
p4BC9HASa6uhjWZWjNsE4uGJdm4GVx8LJLfsvidJsBOjgUZgHvDTgfLFshHE6njdwF9ufJVoBmKB
jgEfxLqc+s4vdJdGT54ucTaBgU/ojnrS7BT6stez4jBxbviV/BZB1D3EWmQdCyxax3SwEsgPFqQx
0UEodl2u5OvT141iHXQEgpMifalM3yuMmCLa8m5mQYv2esmJljPz7vq660PXzfUuzkNzLxa7/fJH
ro9bmfv7VgXeCjFW4q3f30Akj6yA1TLm7snd018AlbvA+Ysy7Wg1TJ6BwHLmU0X33Rw3R/JKO4xH
K0dyRvqpBKJnoXK53ixy0c44y9yYYW157roZbA1VeIIj+FhWBGFQvtCmLSL064Z2Cb9vXe9GCepz
ByN8ig7zX6+Bx/Lna97fd331+93rrTFsaZ3augxBgwYmVjmSJIJcLonUNNx5idmfwm6It5IaAAFQ
PubH901R28Dz3u/TjfXPpz/cvb6uW2Tz7+8Ip8id/Pf7f/cWwoEe/0RKh2NFruPXq/OrHv/6xtkY
+Rbv72zjtNtZTDmY6RnlZbAPror964vfX/b+oWJR8b/f/bvXXath7+/944dfn/nwlsGrxWY2bjyj
uof6SsLx104alWPolX/9O1Uwt90jXWXzI7aPPN9f9wz9E4t8P2sOWh/H2l+P2fsRvd71OrkoABAW
s+uvt68Pv7/0eut6eGPgFzNJluUNfa+LyceBMu+MBCaYJon7Me9Xm6VFTM1CXC3DXDMNFh0cljNg
nGXSvo7LeOhdBx8bhz4SpYGFD2V+q4CklrYET7Tj+r1pWhfh4/v9wAqhcbeRhW/dRtoAf8y8/unl
j0bLFGpJdHmwKE54pxDaY9LFjzb41716PS4Nge9W1uVTxaruECwRjFwO8Nw9Z9gYrjvww+6/PvbH
Iaqup+mvvf5+E28bp02s1BdXhd/oN0wVy4rL01TO42pWaFW92ikuNNI6jQHqrwy5w0OZ0s1oVbHi
AhfrChrSxAn2ejuAWj4uNUwzhRrtOCraVF3X7noQoX5JKIk6fG5uKEHcjLWsXyyAgIFxdotLoFvh
IfWmQ6iFDjIW6N8q0r9C9TZxzGtPQLzjg+zwsGrNCdD6pXYbuSfR8hWYY2tNt4gKs43JEMycR5Wo
pe1GKWv7JlbR09wIhxDBfEoGlKJ27X4tGazgoSRYboc+2ggAGP4Ye1/qptBvSzUAHzSNYCFH03C9
IjVma1+8yLW3vUxQeLr6ZytF4jMhhVIyF34ZdtVdOiO5VMWAMiwYt8XAgl6Y01s8j1ixevqLJmSg
NJASaypMktjAs7H1p6zwU0euRqMcD54+fpspAG+HXHi7IGzDew23lbNulyblSTiBDy6dA5qX70WQ
T1utVR7Y5wE/h+Y91EUYPzjtXO+qPnnuc9ocURzG/TFVIQra0t0kOa3tZU/CzNDncNeG8WHgYrgD
TUMHiCjrt3Vc0sJWe7EWorBOG3c/zsdwzW6/LSYXeUZTfKMdYXHTV5hXQJ7tyYPeMyDVJxDm0SGL
s9sksftDZqcXyJj5k6KdLmGR+XWUk/YJKaIGw+ZUCsehRQAecldOO2VDeOkAnx4CiNHDlDIVJjV4
SXo5+ByPb7MDO9MDKxGjNiqCMcVqlPzMS/KUKR2egL4WWNBrrD3HnDrQOVdu8cml54cwnsa2cd+y
kIZ+oVRyjwqQ5sWYVPCgnVObQQFLJ8q5Fo2o1eooaXXvXJcuBAExEmcH86Yu+7t+UvXe0cfpIQZN
aikNma6lLrIbSaEYEzXK3E1PON1aTrWEhR4TnXCd29kMkNclFDHB3ug00tip7tLRAW+tetM9Z32F
RdnRD2YZH2qkw1v1f9g7r+1W1S3rPhHVyOFWCIGynO11Q7OXl8k58/TVwfuUd+06/18vUDdqKFqW
BMxvzjH6mOghilppbms/gZTRT9pxHIRfwBsSqBBjYp3SMOs2Yhb2x0j6EATE/ULPOAFVG1LVuSVZ
Rq+wouqobW4IPGeZSDk5Ki8WTWzHL4BBY3uNLrElPTO/oYJlhb6TJIKpZq0g/JMf1jQASsnq/CjV
xkNYAr/J3mdGzs+t9SGX0/0U5f6dFKm/lEodb8Hoa2DnpzMjvOyiGfg+qVX6fV2McK6K5rkea+0B
psE5lev41Ijj77ymRxUQGgD3IBu2mDqAYWOsmhmuP8IwdQaRVMM8S2ovb4rnQTHLPevTJYoeq7dC
it6SNA4xa18yN9GLvD720mw5shzz7viAAUargpdO81NcpvVjMm5iXx5viQKmIGjuzAx5UqEfhEhL
aRUzFZVSgxIple0YzptbR6roMrSBndOjPCQbRDyZoV64Rcr8oMqn4IiC1c41SDcyRQFcVHBWSE8I
3LBeRrL7Tmozo6WVu3krIpoDzDenW8VXlSOF14ifUo49qcLVCu7Yl/LOJgzpdRp456z24arU7Suc
eANmQuqfBSP/M7X5K2zkHQ9BsUbgOqO7rjxWYwfzQwof5Bq0PbQf2GxzqTBtEVpm8R8Wsb6XvDQv
XQjgG67AG6Tu8tKWYKfIWLJLRY8OSTpnJ8auv2WxeCTX87ENJnMXlIaHb+YcZ+VrIdQXXSPpRSQU
RLDGN7FN4LIjpXFiq/bh2Sm0vv+I8X7AoPguvcp+ToJJKBA7sS+NTnqMSCM0iPIoevXXQEYExIL+
vtXiLy2JyXpMmZtoBd1csvp61rKPDRPqDZOGep9N92aEJaofdQwkej4/DD0dRiXnCyAaEPSXuEn1
WHgC7u8ZxklOY/kxBOs0Mg44aTgJN0weDDsTkL5PJpClKRD3RVjvem16mdWqccoA/aXW57FTFJVF
nMGDuMSSBCRR2GM4oqXrTVfwWQFOAuLcmH4UyC9MNEQW51DEz1q3VduufJAbk5aWUl5DHG1I96Tu
lM0fxTDVd8jj72ASPFDKoepnejCmw/SqNAmes/TUKHH4YAXEF0hhDG21qUtkhEP4BNCuvzNAb8Ho
QP4z690dliGMe/WHgEMFy9mM7SjhR0s3koDKeJAx0IyTXffBQA8Iue3Uck7DLoxfe52UpHQTuvmu
b9XusN7iK0ENKzD/k8RW6mF5AydW6C6J3gRrosCbG2ooGUv8lozP9FwWsRuV/B1wjuU5iEcEwtrA
fgEqgdZwEj9Nrb6pAxwPk5nFV2yB6JNnYOLDkr44jPl1zLT0UEdpjdZTsRtdPnYNJwb8cM22bKdP
XWsvE2ikTTBF73BvjX2QL4fthec35RBQaopKSq/a2gFHoHU/IXroWm+mhroZsAkPilho+xErmAO0
qeXUqxJ2negbU1W/8qkbnkstPiSiTtq4n0b3TRoAAYkCmA7xfAut5F0Jp+Lc9LkI20bBR42qmiGg
Xqm7eLE0M3ZhKa8abjUB/RhVHJ8tXVFZ3/eFPjzRWuHnK5DuUyMgL5SAcDRSXamVhnea8yLoTpbw
ZjVYZzW2EA+hgrbGZLzUw11QvvEn5z2g/HY3SfNrqNfqZhLxsSRCjyFzIsLFV2mZ+nwydpkbT20B
8Ro3FMSI2odmmSQvwCx9JnoymWeDjIxTn2jNicx2S59MG7EJSWCR01cVe04/qFSwtFgtv2q3i/CZ
emB8TLRcRlxGBtYwBBBF6H7GOm8C4aZhR2bqYU0wXdrCNFdwG4v6O8M76SIancsHqWTZ8KbkRKLo
ZJMENZO5gjnT3TiSvFqRAmVYtzHoAbLl6QPi/GrbR2a/bSQO/5Qw/Cqm+SrNSgz3l2Be9NzXWdIa
hzSXZ+zrBIDNc/To6905CIBxVdo0u3A/bNNXPbLYP6NqTF2xZ3dtERA5sdFchKStycAg8rjBVSmq
X1R1qWfJg7HNNTTLY1f+YZhzr3Wy+EnOAo1kHNCcvUonmYwt7Ff5rkyNp3DO5vcw0H3IS6QHNSDT
YP3BT0MHT7SKXAmuZZCuIGiklzUB5me4/WKVfxhl6ZBlMRz8SJo3hNsItNn87jQHoXUq9ewq6QZ1
PeoRJ0qJNm8SVho1tfSJpThxyMad0CyVl596nd/BaJHMuzUuul3aJeIcMWUD67Ajexq7ILT1MFA7
2sLYrMJsQAAR477xych8s4L0lxmS7KKlenUaCNkahjE4ii2+BsTCotfigrWHQLmZeWbetHxw8fXT
thmiIyNBj1Y2fRV1fqssIgYrDgYN45itBCkKhCISZLRt/qHqlPsYzYydaqAoK6GhWtaTdM+wimeP
DOxSin3o66MtgmdElEC/WB0JGXwqjRV4jomiNUSESJZ5K0drOiSy+DZmKSw9iRPKApjPx/5EqdDy
DkrFK43xs9Kk6zjtykHnWA0U6Fgl1g0V6FWWaLaQZLpPwNYCTW22EQCKWxUXb6WUHKOuxJyNjZJY
PCxsMdM3txl4O5RVMZqItt+HUnYf483aWyYC+VEwvyh4lKNQN7AELXXej9Kw1zm3XWXd2tfEabgd
0Se0cMd3vWEAowo4oTQxuWZqcxhHn7JJb+ZdVFeJk7QG3SVFY6dXW3JE9AsuzSWX7pdWTsafvCHk
vHiLUD7f67F4TTvljWQ662pY5UtuJdKhldUMR18zUW+SQlrF4DIEqTsWCar6MELqF5J8dNYrVsCc
WJBb9tkFLRbpRLxmRgCBTcBpZUmPfVp6iuBnTNpm89CGRHaYonmfcPxNJ6iQaYHPPZ7QziEuzFyx
7GVXUkGuorb9ojd+T4YvH1Zh8PWR2a6XIKnmQHorBv9MedQcYCq7NQ53fNOoDWqSRZITSStvlTpI
NyxKJGlXVbnVimK+jnwTm1KpfccU6ONDlymkVnGB+t2mFtx/ovmHQn3Qq1Q9S21L/lEgFUSe93dp
DGWj0KOz5afk9KGa2qUSrEpLIgPUNEN3lWcGERBLlWznHcdXm35Jw5BDwxI1aliHw77c1ksxngjj
5aNXmN90MYg8g9NoRn6tCWj6MkzNb8ksbJUB9YlwcE80m3nf6UWB6YjUryCac145WkigJJXPxTYJ
Mozj0fCFDNENpYrnwthFQZIyH5UZV0cjNaWoHqsu/VMFOD+R4YgUR0VyIL+KdmOGFWATPIemcGJK
U1yC8ZdQItQ0aULeEETHsIxRRqwXCWLXc5VNL0NidB6VX3aaM83LzIr1WR6CJ4lRIqVma4cqWTks
bx4bE5N68trUKlJJi+AtXy/9nYpuxBkG1iDr2AlvzIEgMrBVfvX8V2sgFZQ9tJJjwY1jcuJxUK6R
m85aaZ1y1iOky5M/lnCy8RLL/GTi73Ew6I5Vk9xVSSIdA/wkOz+ejpNi8IWLmnBWrYHY10rWt9Io
3KsDNlJc7Z4waR/yEq8TC3noDWEhbVgTHVNNe2XAZ+7NJLQQ5IqfxVwOaINyAeQ0XpyuA3PGfuOV
fQGKphGaZbRC/C9GMDlWOwJxVfpCBT14tU7h3hGLvkmtrCLrYgJb0nI1LEcVHQHMbcEA90FYZOE0
edHbMYMPlxUxfiZ2Lpu2TXrMCzEms3m+6WkGc5o+clczuyFzqNhIsM4c9Amorxy4ex6DCOVFKz5x
ZzoE+w2nltXYnjr8hd9MQ6zpfUtXA3uwdRFKujStKGa7LhTH24Sfhyx63eZninUnUNU7zRKO9BfA
XsT5OcVimQeZ4ukimU0sCUnCKS1KBJ/oaJnO60GOBcJC0oZ6HlnXLoD8sm3U6KWhp3jW6tyHrdti
nJdJlEpDw3JDYGE2OsyBKEjqzBLV75EXm1T4YcZUTR64N9RuNbBVQBSDnbbNJzwo/zyWwU0O+msY
+dbz2EpIlHMSNjnvEm9SmrixWS2KCAMPuSpRkqZq5lkIBR3FSNHJaZ3D1Lci5KWo3DZRSHucyswR
lAUFCcZTaOV7AsT+FAMz1qDJR7ydWneyiKr2NAZlhNBKXwL8m7PRZLDR6+pK3hlhuFF0mPmVgnUy
Oy/XGZ8ny3A79FPpIhA62RSA4Bh5IYQUM4iU4ngoDGu4hXN80OnPCOFwHRr9qSyFM2F70U41pHbb
WeBCRmk6t7GlAn8IurMRpFehqkVbXxYkQaXFl2zuXuYu3Bk9+cADKRcZSRb4YTv5aeCQaMGNfOzr
lsEvCKCqkatfVtbvajX9LcsWUT+V/FBpQuQlPioK2YJIkClddtfpVCQgYXawfzDWWHNDZU56D+KT
G/JLZe/X7A0p4CuKMayXrR47Br0HG7VOvEVLuSwZhi4iptBosOMORn+WR8yv8Kgdwyd2hUxHlV4W
g/OhBo5BKg2r9aUoiSUpPgSkb+wYXzJpL2uoDIgvCRBdQmWHR0XD5Ooz5mdg4MvOGOPFaJODv3iP
ZN/cqljw3biTOiYYWBiaVo2Y34nvFhWUBq7qrCeYeZNEOHSaHN9LCsMQ8J4qfODVkgC3cLZF0L/s
rwER2UHwQWhIz5jxPuBwcQmF/IvEOVtTWJKbQJ5gAIFXm3oElw0eSducU9GuWerZzFGEXQ/5OIgb
IMP5EJ/MCRJFCJi/mPwNkYizazZPQI4tJzEjYc8IXkHNNBubFgQu+cjM7JtMNQ5JO1GmJZ28awsS
zqRA3bFHk5gLe0FdAMW+cJXzkdEVvL8gFrujmJgbjYBpc0klH6FwLofZYVJVGyJb6RZ99UBGsokI
/KwwwvfQecMJyNXdd39NbO5ji4q6Lq3pOs0sF2ohjXdz7r9MZV0CnzDBq4LDuirDjbNRdBIa43Vt
wZAbpdpaKEOQf1OKVGKGiyCosFt2t1kdGSL24rYJks4V6j9RraW0UwcAdn3/qWX60SL7CoO9iFI/
HTCRj9qD1uSCXRUasokK9oJeWORrYk9OgAh74IMBEyXlF//2nVJFTxngqW1DyxTMXc1KsiT7qe3p
ogyLhCP0xV+thM/WDBIR2S1Q/kwZ+e2EuX6VO/EQTepunGsoVIi4t/qcz0D2/MqTjYL2n0FlrShl
ek8Q1ZOJud4aycINgmh0MD8j8hT7bCdahborMu0yNkZH0oKdA5MuiErUSuVPh8TiJGXadpTiFsMg
6gnMqPzcLHJe4kwYQT1yhouoVLZzBKK06qTExqtDgdGjcWxK7RwmfXaME/865OLONArtfSjP8hyC
48voI2Ux7hPglZ+JgBE7E7HDtzXk3i4i+U7qij+rGN4fzQ/SApuXDb0qCBKa6buwFDi9scNf9QHD
n0wW3TjAWC0gy2pU04rae730QcEVXdsZJr9Sj+lZMYtbr0c0GyE/7OICeWrC3mzTbbazoavPQJhP
WiDl9/RtZVuC+LClmnpqYzgvjJtRD0SaeUJw9KaWZX2sAjwSHclBTk2S6SZu0taZqgbFgwkjVibb
Tfd1exIzNElxcfT7TmSyTaS5sVAeJ0YSSHXRh+TwaONK17aoijuvEaUT7lIVqlmyX/zA6vQwpWG5
18I62NFW0uy19RgHGGiF9iYnI116gXhatSU3gMXwKdaF595n/mKi+TwGSXltokW8aAkYpZme5oMU
HAbrvjRi47hepAJgk7DJ7lPDV1Buqn9C1qgIh1HPbQYBinx8oUouTnmijy9JZKA7DZ1cCrE35In1
WKrWA9Tg4RiQEI7fe9mrE5pxY0qLKwnbK0q45iqXxO/5IglQiAZN2q4CJhvDSr8qqxcdo5w5kTXl
WQGJfmTI0u4B/1OQEIx10ND8S4lwqtIufYLMnNzVH/ISiBcVyRNnZ+mUT9h668pVBTl+EFHWL+w8
RjaSOp0tItaFOWncsUlNRBw1IfNLb0GqSSQgtRnocOTOEQrDkPmHaNaRJ36OoRAeq56jfaIIDzkw
nqPcafC5JOs8Zcketq2B5L6uDhjgfkVVhxM4q9mjTFjEg0mXNwLyMFDUGmo+engc6GGFsmInUABp
2ETeFJPFq4WS76EQQS40EeY1ZaZp9zrJYSxG9K3gVw9io4zuIIU7QiCN+9yYXAVaHJFg0iXLk1/t
vCho+rK5zxdm3jCA/2KtdiwJNdjHOY1CKSraI0lrbjHK4pUovWc+gtJRZ0rwSZFuQJIiN2dCaSNu
z3aVGcO5ygkGVKiIXTS69cGkwxKOBZI9XT5NqfAhDHBvgRDNOwOD9K6MntsgGz0SuqZNmwN/R5tx
9nOYKkHat6fUDMjSHjtysZIPq8i3kSln7zFH042CfAXHT3Auk3ZwSM+Md5oUczTSo2JLyCQUoUFS
XrWe5nDSviRF6h/SRnhUyFC5NAHHLUOVfLeqJcIbrPmuhil988evnKG804esLmj5TDc99OPruJAk
oNjXYtkcCixjSPNEZDSkJKKRzdtzl5N22GusH2TAsUOvkXmRamdyHn9nRMTtYY8IV4b9D1bK6IN2
XX0ZB5Ky/M1MM+iBc44FZiAzjlDA/AZmnoBL0+ute/reyYMgfKVTW7jMDEEQLkudoUxOI50R8IQp
Spwg4tcWR+FJT5RrrBbF1ZKM7JI2T99X5J7fBZJsW4gQ7OlqbhwFBcEqKC3ViVSVD5nF2WMkD/xI
pKA/Ka1GfmEHigkonuGthgt5oIKSG1aUjIoKl/ASRlNkGVY9Iys5EIrTMMUv3ZINK0rirWBg1YSd
7nwnepdSTSdK9taVIv8Cqt9Y8IymXbLSOd6bWovAVjdcOZrhO4h4nsOI5t0YjzeSrCAU+Xd1KI1X
3gEVOniFdJBTJ/GL0UHz6xK7wZoWJ+EWdahx1ufqfQagsAOvqB2qQNJ3ap28BcvxxDD83K5a4S5o
+hh9+jR66BiFLWWk4WEbd1hU36W5MpyZGwhuNZCkUy1jx7LhtD9YaPbUEiTHUrHmlMVIYuJN2XFy
oNllbgT8F5u8JUUQZOdRBI8yjJyHK6lBk0WuZOw3pCmQpNCUyOb6Hr8Z/xOaxLZ3zY6GXDBKz33B
sqwaftPATLxJncKdP2RQrcoagFmEnF+RWwUEs3QsxTm+sk7GBG5ExNWHGrOIvASplYHMq1tNeqSh
D/85pcfqacYwPYILj+8CDlkBeQkQhqaHodF4hBiZ6MokCL5LeRZJjj/LJ5oLGI1igRFJQf6AX3fo
crDQTFIoP4LTRCcdnzOamVQatHkHs/yjK4kKZMroLzmBzzTitokQ6b8UPIqGDkmxU1oOTJ15lJaD
J2DOzhP53oSK1JJy0in+AB0B7K49uTDo32WkALNGIbBQQyO92CcjWoQMsQ4wY+JbTz/DJgsKkUQb
t4cSuQUzTf1Sklu4nVlwnWpdfvHBkAR6+8yX9RQN5sC8AsKgRkA5bbiRdacIFjdU5adeKT5UuRqg
irpyBuAv1VgAlb5F/aFn9/MSYjHWbq518LcNAShR9JDJQ+4Ind7e5iLbqwumlMQ7e53MJSm7eikN
ptdKE9+eHAWccGTpIqvx0ZgeOxUB+lSkFgfIdIKDMiLQ0oc3zVT4Jy1/KxeKJ7BSOqXqh4Ac1w26
YMtQouK02RlbJpgBzAs9PLaFyJFDgiCTha1jhrhHcqllTFzNgxPVEd0QsLYoF9Rg20yASfKMFmw7
HDtIZbfHALHSUYNdkcXPlE7VFjEzNKqkFp1OJynLVxiVLEGacp49IZUej5Y6DseJSdHYaArcwqQ6
1whWXEIUPwwlyI+irGTHdavQyvw4JNJzUNXlzleK+RCoXKxb46zgDBUmeklpA4OExjbkLbfV0AnU
kg+OVEY2ZkYByumuuB+wDzFJ5mvOe3Kkx9iCwAaCcisms/Q4AT61K4j/BH+Z6mbMw/FcM75f7WU5
49WHOf6NEOtKPLD+1rBeCS3prRyN7p4A+fJoDGR/t7BpS10wjkqymAoimoENmVRy3w53SvwLWaL2
AFALgiTRRZHYiXZ2LMqm20qFDD+8/Sqi7DWk8ncZP9DVRb3OSXk2dtS2B0Zm1F9ZRDji+KqKGYe5
0CRd1lRYRGYxCWf832Mw0Z4eouo8qwQhoJRGXT6QhVWZZumaYf8YWrF8EkKOlLSh3jveSIxWb4Oa
4ktqtQpqI7txLeqLXqU99qr6nEnjPfI8Msri4nccEQgo+cJ2kjWJBEHtrPpmsW1a3LuWSpx4NLEw
NPtjzbjoaPnZqeyAlA8lNl61oOpW2g67hkUyoaY8BfjeD5RJ+rZlyk33lLNDa8ybb4lsLUP1nJRd
tAiXc8JIGQem7cIGbWCSB5qDvptsgozuSTQoAiwTEhmN8rFLzcoJTI4SuehjPGc6Zcf5BMWkg73U
jDTMa0uirTiAnu7rBERsRpJvlxTaXRTpAIEtbR+f0UD6T0pDwDRJ06Nt6ShSIiOlN5pP70jDK0/U
DoEg6GdaWZT9suBEDVBfAnWJp0cXxXnTzZi8wC8lKEY3yVCL6enOmsZ5YCo8hFWDNyBByEMaz1Xv
KYMoekL2gdGlcMG/XkMashucJfDxG90h9dJNutj4PXhNUTvDPHT3hVxfzXCot7UmkJDd0f8ELKED
MO0VAKqWRKUtS9eqb8+xim05K14zWmoEyKsGxxeggXJptLvBZ5VnIJqYLEhMnpW2+F50YwS6b40o
+rL0DNvm9xgTyZD4yV6ZjKdKYkRSGfCzRjXGLU7Kg9OWGg1VxpVU0vJWNy3pzALlrvYlmLta/RYo
4kUumuzWajKJvkNwbkzpRmzUTKM29bccCKdDGGCoF3OReRjzJ9Z/i+ZxuAiqIZJa0tyvfoJWlR6R
aBb7tqUuUtX4Ia6L3ptz/blVjZSltTHhUhE+tYEzRRYmpN1PloXdZsCmx9TJ1lNJOeVt+x7UVXuM
eqKxF8LK6sv7PyLK/0ZEIU0Sm+l/WbP/R3TlU/se/jcWyvcT/sVCEWGb4GM0MbdLmozl8oeFIqn/
IeqibOHWVy1TVMGk/AuIIv8HsyWGwLpo6QuvBCbLX0AUxYCVghlPXLzQhrlgVP6V2/mXlfo7cBR4
y7+zVnPa/G+eWd4aMZXKggvQlSUAU/mH/76gvxNS2kxnXQJ+ROY9PorVV/G3Td3oUN+vlovvzX8+
QE0Z8oJI3Q1NQjhDYWCuoulArViASDRo2eqDRVmnDbuuUE/BRHMgn4RbaEiDV3e4Omv8BaqvmkAU
5q+xEKJbzkLWlibIxg0rkF1RCyQXqTOpRmNg0JxAL0YvhD7p0MH9jt9CgfG4FEOM57zhlSoWpWQY
KWI6rCuGhR5alQAkVnqyzdAPMuJH3Gmv/4mZWXlBUABuEgFj1vywbqrZnPZHcy4GvFItQURCqf/1
hPVI/v1R/O1l1mf97VNaH7XeKOqmGzUzEeJxuKzaFyMEGl69f103/W5IGaeEj2uS7XrTerEm04oL
Ffzf3aYOC3hqvSdV/X9tqmjAcMIsqun1rvXpP1fX237+TL4+cb3+Pzb//399faGf1w0i7DET07t9
O+C1EU28N+tWv1xdt37uaBLxr9t+HhdoJZaVfzzl5+71KevVME1DW4zoxP67B2Ojoku23vO3V/y+
dX26FgDpol3B+2OF1c9V+P1m//Gefv7e+lr/+FPrVTwUjIdlFaXCf/0/zIH49NfrLNNkIpOAnX/b
E/Ifk8Kgxgu6d9H9posCWM+qQ0oN8e2w+H7g6nP4ecj3a6yPXm9c7/65+re7v70R3cI7/95cH/WP
l1uv/r/vXv/E394lZ0LKOAvD5MZKoY3Fizp6NYesj6wCYdFfAzzZMpEgM3W9jmv3rwetD1+vzkIY
H4b79anrDT+vNOstL7JeT5eXX7d+npmv7o+f55gsODACkmVRh8JVKYXq0Eo51jHtZ7Pz8/qQSYD7
1/tHetjbEkUi3TlWDZqUKNueXiSkFuIGUVVm5A3upRyvlW9irsqj5mRMvbAzWoGZNWzScma4vllB
99+b0mIw0Pg0k424+BG+N9dbw9Y4qkQBu+u19WJ94vq4n6t/e8n1xvXu9YE/z1tv82UiGIoYS2sV
zJB6Gf9+sF4Pt7NfH+euUA5iDn9Ux2tLhEv7y1wOZ+uFsprjivXQDrOrPNByA39a1K2tEoJLVzMa
SYH3dS9fGj9ThVq1eiScEx/Vj9NhWUlmDeDQxWixyvB/pPY/t+W6Um4LWjUgr/k8YHTkNK2rmAN7
rbyocZVynpBIMCRFxg3CYaQm4iLVJRJHWb8gMx7QOUDJO/g9dFBduwPd2NllDfySSFsFqXYVkX3E
1Qx+q9ryX8h9F9tIYmdixgciJyLstcxLcMuuWQjlYvIz6spyAwiWbVTh4u+eNaV/V8xOIgkuqI5R
joTSauqE7L6WMwTRoLtRmh/81LT1kiZ0Vc0NytSqOWiC8ddWY9aqRwISLUCO0WZUhw6OSXoFi4cl
XQ7B356WdfPnxqgXGa2EM3MwjgDrxSr//7m6buGKk3ZKpl76ZUdaL5IQG5aRE6ZMHgbRL7rIxDm4
ViKdGr3Wyy0AS3aBKWskG3VrgzK0B3PW3WS4F98/xDXF4efnt26tt1XkaG6MHg57aohHoShS11z2
gjVWQauX3Imf6+vWdzLDZNWTZyrpVjBgEielsXzDSolTKw8RL63XQ5O7mBLyrQxyb+eq0apO43cV
alhmhJ05CJKN52Y8fG+2lWd1jbwP55nWT60eghq+a1CSlBIE7IBhboE4kczvi6rbowKgpdzFCFSw
XSAYx78TmfmS/KKgBmeJDY8q2Ak430ZM6ja2RMBGfeRJ010T76YHTL1KuG8eRrRQ7kL6hhmR2/Nz
6glfRegGCsJuG0seP8XkM4o3yQ2oSxm8Mt+GPAwmeupend9KeSEnRm087LBiiE5VtpmeRo7cOBpQ
0MnwgLNH8yUQbxJ5z+pn57/3dMfIs6pthW59TsNw2z4P4bYWHDKZMuUEWSRPD+Z47EwvJSow3+LD
0ovXcNpn8x+Z4ASNDkt4iCB3BXtgvKKAdRFYl93TgB7UJ+gVKjJwhaTuF+OPXu4n7UkD7tURmuzV
8bnQn0PFrdIT0wmguGTyqckpD8+1CMLfIz+2aR2kDGroztBHO1KbFZdEIEMmlZwDDrbBNDqTB9xZ
e4HQ0NkWvkYkq4aMKrJ7ReYpzQ6v6COFzTZANkPC27rTZN7nqTt0L3i/sPveyvZT712a5kcDgzEh
Y72rRQda2sa4zdGJ4d6Gr4ZOtc0OQXJvMAMig4eEh/6gm15DWKvpKe8DXb+8cMXuUCZ7OTllzb7H
OiBeQstuelhGTqo8RsrznG6y2xS4DJwbC6Xnpv2SU1t8rZ/RyI+ip3whF5Ko164s/MDHptgrHJKG
ocjCVsUW1j+TU2U5wzWIttITMV5bxXQClub+riDLkDGMvh8Vtwz3ONe1+k+LnSU9BsXZRBgbeYW/
0+eTKX/EM0oBDpMdmrWTaN0Vwha9rVm74XyojVvSHYFp9DP7BVogiOtx8lUEz2pzhuY7Hxnc83nH
M5G1LixmJtsCLXzqd3KVtgI/0zE8AGkIFId5udq7c3nUvkhTUbVPSPPImQGZme1B+iIlMk/25Wwr
4vKB8TnBUoJoQ0DMVja8iqEImew0B8gK6je8WPur6I7aCKdzV+Q7ehL0BTXLzmOsNk6OXhAioYmI
0CNuBjj3vSY4kvpopYdZ9IhUaPZZ6/lIMBtGIceUqB5W/u3JGOYNWWdE36A9UEk4mzbO+Aukfb1B
JG+RrHfXyvshFOgcnxZJbLwbXf5NpPzIF72u3Q/zEaCE9Cf+pQu81XEDFF0Wt4N8P2QnA1j3o0yv
G+17fo6Ma/QKtVWZXb0/LD1yvIxvlkIj5+QHbibdSjqAYnQ/M1Gc6Tqz15JZgBEcdy4S0B2OOhDc
aYZg8igvWcY4DzEAHNiWJjy18Go3rXCK6482c1HPApd+7Mxrm9Le9SCVzVAtPktG80+IrTRHuSDO
9IGGc262Nn59CH2nVHfDW7L4y90YnRAzo8xlWVS8Mksm6bWD36RvRbTf2H0FNw5tkoD4zC/8mI2z
dVGOmZt7BcnnoFk4bnYbMN8bVHiBYo8GukLMxuiWnL59YuFErFt57F415bXqPAO5pdfdY3IHFAc9
ifcFnHYxG5uXunR5T37jmtkJiIROrJQdPJUvDYKNyFWsIwCPzvHFHekjyIRAxFsciqXh1A8nnVjo
jy66zHizCWN4T/m6qlZEc+U20aXfWDUTP8LFnvKX7Exa0FV9FJx2vg8jElk3yFwUBQEOSePIzsgr
kRwx3sJ4UNKzNJ4ElWbnMYB6UT6hqqhMx6B5l971sI3BJNxFGRgQj7YRsPop9dqb9YLw1fpdPBvH
VPVGT3XqB7pvJXP/u/mYqBukKeOLtVDeXDFHi+AQ4pWxL5Nu/ioqoH2diBFlb3l4R/lh+JFNgnHC
kJkqmL3vVAqPWHm7+VGdD9N0N7AoJclcPLXouXp7IcBrfMkYdzYkYdO6BQaiFg+P2NWm+WCaMIxa
O4oPXeoYjA47ePdfw/TWqywfGvqL4UuG+5CmmBxc+xDtLFfEnQIlLHVT8x4+blohATrpo9dzZIkO
GFCiCknBSSKbJXH5hHDE1OaG/KRo3JDRlkJlAPBMA5NtadN/mu+8y2v4GqlHXj05sqAJwTcSoYOw
4RFivTvcFw2sr+3cOmRpAg7PWWeTv+QAQG8/CJ0piBen47d9RGFBkvNBthH+7QybXf23FtvlS0nu
+C1x6r16pyS7eRdv8yPTx9pRfvleu8wTbMPhl2Y4yWCLnyWHg+fgMY5s8QHBJR34Db4vdobwZcQi
7HvkvQZP6s38LL3gHJz/1C/EV2iXuN0gXqx9Oqw2FKgnrggO1KiNdt9sR9v3MpvPdANiYxPutPvf
mz+l85/snUlzo1i7rf/LnVNB3wzuRKBeliX39oSwM5303abn198HXFXOyHu+OHHmJ6qCQKRkIYRg
7/dd61ntj3pjevtQXqkX7Zzv1AsyFUwYyaPez7+Y/Dl+hqujEBz8bNzRb9WQaukeKeX+g0luK2rb
9Ian9sWm7vYmlIitVnj+xYcQr+LahEG0BbZjoKZDgm2tgsElvp0hVOE13Sbo10gxV1m4Cxu3eKu3
5W20HnB9ydugvmO6VGCDmwgw2Yzr6KB7hAPyTVD81zeEBAMwweyieB806d0JYNAalZHyvKe+3b/B
g9dOyFF3ForAs/RDfsKx2ZHU947QcZ0diiui0Kv8GBwSrIDcElYY7Pz43BEU80g7lr3aRlf7FSsN
/6Y8ZwkGOZfWB3u9RlyOUz0EmOMy0yLPkCXbyGzxomuN2AaRGYcd5f18nrFBflQe1MDt7tWn+px7
+aa7GCdaj90lOZqu5nGyb1rElxw01zhpp/rcXcTe375JxWo6TafqrG2w1Ac78m5OTri+4eedkQJQ
83DoVuKB8FX65iRto7bP73lGsSLq7DydjE342uwNAvDex7V98A9v9ftwys4DiuOVvWX0cUJ3eArp
A25qjmPiSmsiO1bZql3FN4DGVzzFK27SjbPBNHZp9iYNs4fkXD5IL9EdVef3+IFggQdrJf+qnvo1
qpQVaqJk1bwGz6Q8Gp7zoCF9srgEEOC9ypoVYLMNd41nrmScOhxhfC4pSnqXMxazEdfw/jLdCZxo
brlPztKOrIOT8VB6lue7OXa/3I021qvEaxsvvDGFO73CnHWHleRyhYJQRk/lVdJ2aJa5ubxmfKpt
sGVQsk+PnA5P8UNz6n8lZ3vbnar3lFEPla8X+ddLdo7uxrX/K3zNf2Y7sjAxta2Mo3Fsb2jlYoHg
+nkPTkt1N+2b/BhdzQIZOV98zY8qWj3In7nHE+XBHR8RwA2rB+ejfWtUvtnkWF2znf2uP4rX8cyF
kAuk/i5e4x+625NE5Q33yTE5qo9oWi/VVX8EzepyULfqDUuX2ATe4KNMXK4+G4IKwXWtjJO1M93i
EL7MJ91Oeh5QWWGgmN3iq+oNAlZ7gwKGjcMquyq7/JZb4qH65FwtHuEb7KdjvKkfp2PANaZ5RkFV
3HB3Sj6X8755jm8BxfM/UpXCG44Z31fs0f0hYxBRfVS44P7ot/N7jj7RbTfP/Bs/pqj1TOVoM0fh
0JCuxQ2LwyQR7LcaPqaP+F7ySfBxfeD63QYLhU62lwwImp+J9CHDjOIyamyGPcYIfi0X8wAfZD/w
hYzn4ad4pT8NoG/D+Z4/kAqo/aB1OLrFk3Q7bRDy7miwtYQR1hhMcVS+JFs0p/toD4mezJ1qA0ru
IN1oN+gR19ZdRvYGjlgvdH5iUqY7CA4Gg9IlebYt2m2b8Dre4Te8nUihuyY34siQwsCZS7TyK9qX
dbfzL5/RtedQz9FvpNB4PUPlQ3wbXafnYbkALlcJZMhcVCrYKI/FZ4AEmK70ilxiXggEG2411w9u
gx89yhJXf2r2uTfMOD77vbmtDs4HQBtJcvs7+Bf2O2viNXwxTt0tTXf2ejoFsVvfwd4gS53vvbu3
nuVHcUvSI4QYMucYH7wpH9UbuxiTB2N41Wc3niagqqvuY+JrnBUj88V4RnCEq/4GAo03rqFvitV4
GNcf3Y4RHnPNO+1se8Eq4FqBkGctbrmWcpt8m7IbFCb1Y3rLJS+97W84rslOdmnoHNtgpdySbckv
lCGQq7zJe2JNzRPCiD0/fBQXjluuCd7ckSnimVvnVt7Cxds1jWc8BM/E73kj9apVyGXsKdh9hF65
NrYDCQK74YoNYVVww4tv2e+B4BEukrI7bJiNPVfccT6sn9MrJH/jJ4b2W5t7d7xxzvlzeTT3zTEk
H/6OKIreWrckqdBouzAcpA7DSfs47DQuz2KPItaTjso9JrAtI1T+8vZCoO0dY4r+054/fXDojsV2
2rWfHdeJHfkNLlEsu3gT30fX5GocCVG92wgkhM8qp0BC4rmHHIFf5pXfrP9EbZEvUP/U4LZHa/lp
fB/fywuG3rvs3Jzw8ZytH4CfHqx75Vak7rT3D5iKzvYVhIgXv37EnnQ3HDt+ztpu/s8kkLtHWO6a
T+p7epEM0G1EyezI/mo6V3qR0x2Kn4QhFLqh1YtN2HPBz6X2T3azYVx8MA/JGjAN5d0984UrAdxn
hplz1Mqjo6xSOo6rot9DDDnoe2fySOhW8cRYn/IYoUS4ErDFtwhN1XpoHhya0gdMAiOa1ofiznlm
Jz6CLQP8GBXPwqJIOgZWZP7gf5mjQZeK28KEWOgQy+JrG/YjANsmtQLqT/bcaVjWlLlEtax9VaNs
pQVrH1+ZhVCEWkAUy2KpRH0/XNaCsSd8pNeIt55LUcv+2HJ6aDHneL2l3Cf9NOxDWuMVuKO9hr9C
aWprr2AFzbvoWEtvHcUcBWwkLZV11ano+OQigJLMMQKtH0n9TrGSAq1VcKtSk9+KNGACPC+Yupjo
iFDFQ7sQcylvWSPoV+wmrfdUXMyHOp6r+ko69xVEjUB0WSWcCg1M2HO5TOtin4P+UiObCqb9GNgC
yXIAg7bP8zscYQaojhm6NcX0k0atugid2mCEBfagzJsGwOeHMETH1IzJh9KYVF9IBopDRtTlENCg
ghjHoDxzhyS9Gcs5SXzeY6padATkGPeHkdDKb3x0g8NUnFVN44JbSdCA7R2qjZQLJ/ukBTA+jQLr
uGXRyh8z15g5Zo01t0eW1XaABVhEOjlRS0l3qfEudd1lDY8gzbq+qo6Zj1wm1ih/L4sxaquDKiiU
f28r8aDtRBjg7hg7SipKL+jgwz7rFgDa/HDZJpcUrsg1t5goUAddFiW8ZXW9rIL8uDYt/oOlLvtV
q1WJ6mG+FrHsQ1PaRSXxL5g4qHjOleHx3zWy5wBZztuWxR8Pl+ctL0twLMB6yUcirAsK3fVnItef
8mCj6be4ACQtP1WZ+0yjFEelUdUDDfW0KflcA0XKw+jIgmQqdKFxMZ0zf9+3QeypLaHGlU5VvJy7
OIhdq6+1xHaOUx4mXjwNl0LGaLX2K6qMWdVa3VHR2tsW+eSmk8zqMKklTm2q6tRIzSdLxYn29Wj5
B7K9LS8K5nS95SnLxuV1X4+XVbKmndwqj9pEzRVSIrcVishNgDUakhd6KkZ98/qyeVkQTM9ve158
P/z+16r2qbgCyFqe9r39669orRCT+/1PZp9f7RYBRYF2yEW/iw5ulI2biHwc8JT1mFBlIBsKCBqH
l9+gP2e1EkulroGVvBJ5LraFo++//21ZC2ZCjY07Fxjd/ALNrEArLv+0LCpV4kvT63RO6u1UQtl5
0vIiqtfQoZSljTi/H4n2PPPrT31v/Xq8vGB56fJHYyvhNrysfv+9r2cuG79f/v2arz//59MHIyC/
U3T3f7xkecMe15/bC2ra33/m+3l/7tlvj//LPft+6wpeLoadmM7zfNyWP/nb3v/26b5Wl1f638f4
t3f6Wl2e8PUBnZZ5JmpC/evrWPbkPx6T5Z2tOvrny/vtnb8/5x8fZnmv/28Pvt9iepsa/ZE23Ssu
Mjhy88UfHdHfiz+2/fFwed4f2+gBUNf6488oS9Pq++nL2vdzlj9RLOyj7+d8//N/te3Pt1n+xB9/
9us5ljbdNfTbNu38+ewFFRXEY7Gt6vhAsih3z/l+u/zrHw+tpcPJ9Tn/eqK9dFGXp3+tLs8vqDWp
toEHan6DP/7E8nBZfP+Zr6d8781/fN0fO/Yf/8zyvO93Wv7e97Zh7oL9r/YobyDw/jfaIygCNqKg
/6w92hf9++/ao79f8Lf2yJH/UowliEAnFuRf3ZFj/mXq5CwxViRrSDUNFD//6I60vwx0SralQ643
ocOjVvoniEn+SzMtx0DHZNsI73jV/0B3pKCv+UN3hOrI0DUTSRQxHaA9Zl3Sb2lBY9Y0XW5F9qHS
kmc8n9iYEDjPbrC2wlGGKfUJJFR0git2qqOpPoal0WEjVd+lWItoT4xErZUF0JGpO5X2W1iN/V7z
sONFj2g7KY2nv8aR0c04Oj8Hsl6FpBzJVwIQ0iG9TyL1QZOn9VDaBCnK4oRuTj63/aMv5GSPRURs
EOU8qEixrqNVYoEDAlX2OarVKHLNHFuvCRbrkPT2vV7akysaS/OSbKvSqjwRKEwBvxv2RpkEG62V
ypXh6w0FXg3KkkXPULGiPdaT2ktT8xktq3xbqNBeUw3kxeyFNyzFi00KAH6pa9cqNz8tE/NxHXaf
Eeb89SSMU+Q0w17HZVgNU7Cx0hrCn0++pl5o0lHXx13bN699pEnnqBVe15Oza/T+1s+V4TGRqLtq
+o2qt9kHGe1HlBW7oJjG6+ATZ6/QSqGnWxErlUzcltUYj719UBqqywH0X1gmFuzRkmax5BMVXhJE
sc4jPXYrZ4i8zgarPhrYM0trwqiiqtzfx+koEm2np/uxoZiDJWA7GDsntGrQ9eHaScrIs8Pxw5RS
7DK4ZNdWnzCZGfKz3rUKidvYCUX+pov6cVRpM7W+vq2BYKHjNX5Weda6dWqi3Sjj1O1J6lw5nZVt
xz4x90VyaWqhHlqTpDllumszpTrUxTqec1UVgxpsGiF3xvWqdnQrBioUFi7ZVQkjRtPIdPR7Iu8k
cYoHyTn5vb0xn5ImZ4rmDDfpAFhuSsMPrOGdB33poGPaZexGJLVRZJvciIZdVHxK7J7bBnKySYYM
vETcvgKI771oGjNaML0HaM3Yq6py7Cs539e4gtexJnLAQylELIMo2sg03I5Awrww8OXqak/nz/+p
mFG/0xJYnAlyYS+JxshrlKhxS5ykRt5RV+0ryq2BgY7c7N5yORx2qd7cQK/DY+cb9IAAV2dSsTes
gGGvaq4xR9hF4T8X4y1MpOBqxjutczzg1eiKOMG2FTERRmm/GJI2HUdwdh3g632mlldGTNpNV/Td
KVZ+6bOLMMRQvwYugHtWIu+8Jsu1tHRxNJU+P/KLG7xYyMdML9t96RAd2TTRc2uW5C0mpk54QGae
5OKHBMJt63TZazA2oO7sFN6q0MJD7biqYxlnWfVPQiqBHUTwem36JJqdUc5oFMhohnTbY7flp00C
FBIJuOT7zJZn/No9upn8JlMQVUPm6Xc5RD6z1KE6jnni6nZjbZTAdx1mGG4z1sbOaKoNA6oPLFv6
FnMdvdg+DSBIJC/NPLbC+xEMRusCukojZ1PnlBtD+070XLhQNJqrqaKdYEdHowYMXJFRDKXjTZmM
aNfHAYWJTIMGg8FHLuprqk6/SLDy7CQ7BlG3bp3BpjwlU1YJCC+hL676pe/5Y7Ub4uwH+031KbGI
fI5GzA+1WNvkkpORTg4KgkcIVLji2zrcNtHrQB0n8WsJ4Tg2pm6y14McPmZctFfm2DD1TFF8MYWi
RFqXo3snCipnE7wZzzAH6s53QUVjMc+BMpbprV73FCsM80cXhpObKnGwhkCXb/CKGKsRh/MeXQzi
vBQ0gRlfRG12aydNMNX1wTZv8FwAh3V7U7J3sX5rOih74gQ8R1cEsovDH2qCFG6caqKlmL2U+Bw3
3KjQpcewlGWq/Ho1nWo1B09JxDAy6Z9GgNpzIDt0pQbBJtOx8IymeDMHzh994FNWzKtdkkSfs88B
hcs2ycW0FxiWmAuuwqgg9yCixtBG+Y9icE7I8JNz0oJsaJRG8uSOdq1PiHfILhcdRgVdFM4+z1Tm
yapRUrn5nBzV3ERDWK2KgVAwrf9MrN5BrUSPqo604Il77qYZossknMiTgR948Tie4jjkmpRnH7op
PUqyf1QAEiiBMc1eCNrvUvcM4W0tyQ4ekRhzn1As+u4A5cnOuAcFcFd1ubGZBo0mGi73OY5Y2wxh
B1dmsO5HX643diFhSkLqf5vAwX8aNds/tDFKhVpFdNGP1PrqUhmJENMzWE4NVke1NNZ6TcRJACec
+JPp4ieiIZ60Oil+zekzZ0xMsTVeEiUrONkxKUfxdGqKFkZVYDkHW6cJm4DJozVG6onqpMK1KuQ/
ulOp21BtdvpU7ojk2EtjkHkybhqvqjsKYyGFW6DiaBKopJudMZ01s4QVZWaqV6JGiPyee4I9lAAl
MXCPNtDyrnqU5ZHo1KAOabgCaazHofNa4igpps1coYnjJiaF7kBXpFi5Ry6+PkYCE0BpW54yM9CP
mmCqF6j1yaz5mRhDQe5S2mzNQDvDzOgPqlR75GYmxzzKAjKndp2PPgXuBM1jh2IMd/aKAlK+BYcu
uKMX0sZWCBuIwWsZ/dS4ZhFeIzyWXq3n2MWo3VgNiIsq6ldDRNXVFuA1FNLMpJRwZidXOHPjkq5V
yA04oncwkOniCrsnpke1b9pSV3fiXopKaRdiaQeqHzz4sAE87vAVgNayc3ucqUivO2654EwMUzkZ
fkXLLo6xwpQdJVhMEaVEJ8ygAJ12xn72lazNXqB31fPstiZGicQHw5OqbRAAFrejMNjLDV0BvCT0
l9opPbX1uB2rIPAQE1LpHsBjfZcq7TSN2/sGPYMVlOoumCwFYQ2ACbqFI85uDOyeH87gNLJiDq2w
f6oNNG5KiUECpHnZuqzpNXWZWYdnAapbp3V3P1g+7fN2xGJfWNQIHck8lKpJ7zCkr5Jxmh3MUnuL
EyquGGoRgZTaSnAR28mNvDPkFkP/vJjIwVsDlX5Psr5eB0b3Q5qIGwI6MGPOsvnbTmXAcVFZHDJj
apEJgXQZlNLTwznCJnLQjrRJfoxVfEvNQgSu9AZAbWJxH0iMjiSRBCjdHAgAsOijYQwOJYAOzbKT
Q07OT62aNH/9SD8MrUGLoEO9rtWPIjM3sGFlvDvi0U+aZBPPBqOlCKg49SkuEDgtj4LSPiHJlDbf
dcBl7Y9i4LKNlAEORuTslrrfsqj/LQOOqibtI3oanR8dcW1B5nbuNJ+cnMrHTdNxPclbGwQr6fNo
gcw59EPOgOjn5kbRy8uyu72l2dswCYhr/qc4vZSktUXP/l2iNoPQWhPV9LyoIZdCdFcGab6DPlR5
zDNp6y7Tf0eQzSVysa3nubO+zP6X1Vrn8CZySkt9Fq3KyrPSKRWpKoh2vxDQyyrm4IS81Qpu3/y1
JnMqAjNsdINfy2WDoheXyZSBxajD61LZ5fz8uxa9PFwW2lyrXYrUONs8kHt0p6ceC59F4IGGY/1g
zIvloRiTTyzV1fp7U1Li3dedlnHWv+V6Yzksy7EiXeNkqJG/UR9yAWY9NJBG+hM1OXsid6GN1PC4
LOp5rbZ/VS2CjLAvRu5nlBSTgDlKkVfdYegG5HSmufNlqzt8LxyR9Ac5tYpN4kyPmVRKRByF0iHt
53MOVJ0Luo3wPGqUy8LuLLGWKcWm8tTTg+3hiYW1tZMYd8wA+L8XwFr/WcvnBA2S3klgkprXJrTQ
bc8LS4HCs7bNiq5Ex7UPrxlXdTROccUnNaP27AsRbAd9ajOkR+LOwcy7Wf6xm3/sGqElblOhuNSD
qaaUnQ4NmuyMAfl89TDnS4SY32hZU4DepCjHedw1wVNk98Fm+VKW72L5orpEyzZmbt3XWkxDwZ+j
KSr6nVakmNvlLP3j/K37njlVHQ9kFf1zYlu07Rg279WWQEr3S+DLVQMFHtCLnWBAQFAkB4T7+O/H
iwBdqtZZ3IZ7phNfh2D5lMvn1SMVpfN8WJZtXLbzjS1QGsJ1LDsRe6Gs/QSJjt5xgOpvNcpVYUZM
7FrmGapg7K05Hd+B/lojy7BVKKRNgwh2LB6lvMVjaMNfUCfI347dfMp8KzYiowVSKpKEC6xNGifZ
4LTHhKN5Ymxo+/67GByhuBY5CTVZF46etmtzQjQvaO5YxeCqESqZ0CYuxrnB9HxWA/8iTOZuRMB4
Fd2WgIwFbBXmXq/1u6Ip7uFscsdsmYtBxrQSBu9KhkjIyW+G7ibO8x9kKz7JAb6DVCJqrO+j50x+
ikPEg6ldvgRd/qIibndjjZ+AksVnEebprtCHqyxco6gA1w3ZKQroHGRYdhlaaM9tzcyTcjuX9rre
UBiHcDEZySZI213vjwx9rO4hLtXyGIjmptHwNwdpiJUQOOQ8UJX1BEEzzI89zuoE5WCzb20r3yoa
Dc5xuDiZ/RAT/eZSiDjaHxJ1ApBg9O/RPwOdtBl92d2h1omAFj8G9WpPd/R/oo0Po4guQnIKjeGD
CUnmRpJ0lrCmrgD+oevTma3bdkUlAlEBoT50dlASkwR7HwfGbZ5eRjv5ScgUWr6RZjEdtnds1JyA
I5IMuU1OtkFDZbBI0IvLO1vsnXmqB8OXWjxSDqNoLolFiHQ4kFWv03L3+4wUtqpl1NfdkOvkWwh7
msCkBcYwVQh+EsqI/EN4RP/Q7SxLjKXc6zR6OXLMuMpOov3UFBkCLDzF73jxH2rTfus4CFOILK3t
ZU5E07gXaXKwM/muShtAPaACSjH9SFTm1F3sEG3U11cdG3xsolUE1KaugjR6agfNg8L8OPpkCwUO
2TaZ8SmEJrxWg5oDkwCtRHvJym4dFhsU6EcAj6Ai0191hObAaZDzlcje1ME4VXG6ro0CEjnBUUoV
WUivZ1GkXN9lJTjCcQcWPoAmFn1MajJDllBZJuZNOqIUJarjRATcTgNw3aCxTvQWOzTu6E6Hgt1C
n8rE4wRlO1GcVzy6vqvyO4KhaOxlLSlWZWVfUtSfQIbPBDH3cG/FVpjtS1Fkd+wlShFnXAVKbG/z
kImXntKCxnyBwh44KdwwJCbc26wInQxfQ9CT9aUzcEREs1M6pDJaZ1qbqBcrTe9GUi8NTHaZc4mG
+mUafaI1cKKTUPYiiJRa4fPbN6pZu5BXWncSARiiIemOajQ7+ybpVUC4Iayj4Fawb5n0WAXRSr49
d92r7l1WQduRUbs2VAddDalWntkSXW6lzaWtgblgzA4TnAxhwFhZSiNEvQoYwhwTf9WnXhhnXqwK
pC2iQ9skLHQzlOVE1mHnr4Fe2tD6RoNwv1oH3S16uSL2CIlgnP9KKyNyO7N8sUmAdEuwiNCFP5uR
xOqw6M4lQ6zVJPv1Kk2dFFEhvOigq7xeD0c3QfyUhDj1M4RyQbfVErr8ZRY6OzlBO2NZEgjESjrJ
anAKZdQWQS/Hl5I2rusIVPOGdeeEqBOKTu08SwPelg7WJh7NX4wsgrXWor3mN2qpgXIYsqexjq7M
i6eTQjp64WSMrM32l9bi/XcqChJCex8MIaMIll9zfPPradKPxJbMaCTczHZYc5YTMiGs9UQXc20H
vZcgeBmIz4w0+8ZANjz4NPggFKobzDlok2Z8hJxLKzAhj1E0XuqcamyWaN1Wxqp8ABT8xF0Dyb5P
IXDMT3XQM1Uj57Bo5Tsnnj5MWctvVHo67mRJ5hlWwK3sGBEXZxzoQFZXogE0lXTBPiMKgyqDtvJ9
+1ccp8OaaYjh1hLyqJjARTdD3hsa5UtNxfrEZc2LBr5NIxC/KHuMGzGUnqYn5U72/fuKa9Ahd6pf
IUyYRvO5fWbiM6SKsqr6XzYtGE8CYi3Dmwr09BqFXeLB36anns1q3PZWr9Kf3GJONReyTcY4kAy9
F4itn9zSQYEOI+JqQ8c7Je/j+GdimCPO9RZBc8+9MWZM1uoaLBMbgUCziWs95RNTBjF0HO8SIluY
UQB1i0lQlpSCQwYq3XYuStdGniFxlWFUG5E+1atcBu2I8aj0YbXC8EjX0chvR74nojuRGNnZzHs0
+JlJnlTbWy7vBLP+kjKxJr+9xASk9xjbkDK3N4U/uIquv4kB9orRtf0WdtlOnj6FzU8+I8PZKeCw
aCATaK7OdpluRCOBh7eHyVUV4WsBrdhFpuJUBJZ2fX6rTfV49Q0fK04WIRUbAvLVosFe6dqt3oIg
7yqLD4xIrJCVdNOp5h2QdGumO8W7ythpWtWfJNP+CB3jRmIW5pl6Rlix/pAnU8SsIbEolnJBC9ru
4neo6EW56yM/dtVsOI9Bp99onNXR1G/RaownXesNbl9quwkPSZbOngKkFFwlXMksJg4NfWuSRJ4j
Y501tX6k4O0GZYsHQrlDDKqnmKxSawMb5keiJQ/kwtc5uuuOToKXonBxu1Y9jJFDpkmGDjAyVWTS
zTby8SiP3RaTmHygTIZyTnZKVzYMx4uECYBBvYTZ2Hqp/pxQ317V89xiWViYdKok93dKXj7oXNh6
RDRjgSJWpeJFcQjURLGmFgwzEdLtGCXc/INf2eCXR1z/iO18FZ1Xa84Xw2EnoX3nNkcWYuucIwfG
ZTrk93H3ETVHX62MdcOQCFeBb5BYrD0KAniscoyBBSbvjt8Bf7GAzYxp9zopwwfjprUCElpG4d8n
qX3148LTSCZ0RXTVUvantvqfQ6gTYofgPrPRClvYaXz93TBGhCrAU5go7yeZhB3IIZ+tbt0VVd6t
mhqxmhZ/lKr+MVHxAO8uNVyLmGq2nHW2TQBf1MXrpvCJYWmJ3+U74TKcQF60Akbvs+NTSUMdQWzh
9qMCbGoy7rQK4IyosrWRaUgLnL1vEoAJ+h8h4zSXkvrsSZBETcx2XVLM1PYmQHJKHu1xHHLzEJr6
LYjuap3ZMQrMzDG9OipKbBrJRk6QhjIbQK3c4fMgwbYiqc9ZETZSehRU6k1kvMPjyj1Z/lGVYNYd
vsesDFVYi8oAVMhBaw/1CErw4h/TZ4fNbHCcC+atMp6s6ox2Kl87onjIUiDWZK227pLo14zwrVZl
UDaH5bEM+pdSE1Ovp7Q2gZssdYQsilvQXjz+XkRlyOXC4EovkY42jEoJVpiw1YLCv7dEBi5pgdEy
Z7M530IsBmJ+o3zIr/REhg0DHt5h3vS96PoZvGvZ6PHnN40HI62hsIn2IMc38ZS92pQyQC05LeDN
lEnm2HaHvJlRfaQwGm4cddxX8KFSEQiC/tDSdTj084IdOE1KkG+X7bL5Gqv6uI+gBhy02aFqtwwE
pxG40xIEOQAMpOFGZ2R5aJlknUgFqjiKZdUhmhVPoVxlIH0ZzgRVFO9pd0GRzafeW/z4xuyCpXLz
+wKoGWIxdQIbPE/sl7TIwdfulCZlpBalD0avio0BdwOwHouqzIfD1CV8LNRN/jxxjuOmP4TzYln7
3lbI/aXpsRAJS6EoP8/AA38GzEB/QHc2P/7eSHSuh/lW2cmz7owg1bVIzHInkeB1mIYy5O7u0ywS
Rgz9evbBpnM5q8rx7vkV9EsjjQ2U/nS3pJjXwfHBxDmrtpY1fX64rM3PqFS72WkOHui60cWqCS+2
ZsUHo2lRXmqzn1KGlA4bT+guAzb1kJmqiomEtS6ugr1F57MDfXLwk17Hv9A7uKVFcrtsiwOunMua
MujqSm5NCpx5+6loKN9yo2I0IUGM0f1O2SfVx/Jg2aw3ebNP+MYWesqyEDNH5b96yIC3XiclToxl
/6Ri0DhlPaXmA8uLK3peLJvHpvH3Q3Ft6wmvBdOEZFum8VnRQx6m884ue5wwSHAt4lrdct5HfZyU
gzkvlofLwqya2KvEXVJyJ85SviayVZf3/20n5oNk2oaVrcZ5F5Z/GTkRIszlMHtI6vHtB70St043
EsgBk5Y5FxJw+TkLmKxMFsycKAQfSuKla4zAcORB83d2sNJEqZ+nDJlpVlDSlrpZMes3J5wfsUuQ
83sypB+MgdxUG/vVqGagsovo0zDyx6LhLEnwv4QFls0pkRGVji1c+4TDNeTFkWE+cwnIy26HmBHT
Hsmv2kicDTOaZsiNLQwn0xNS6P2SPQCpRC34esTgJDhS9BUzMlVEymOhdJ9SyicwO/jNQSxxFCwL
US/VWNFZh6DBAEFeC3g/+HGVKaKv1PL/Bdb8N6IRTVN0xB7/WTTy8Dm817+rRv5+xT+qkVkDYv/L
q/ldOQKm6y9TU1VLhjvj2LZq/6sc0cy/dBQjjq3IlqPIyiwq+Vs5ohp/2ZphoCaR0Tnajvw/Uo4w
zwR+UxbpGBT5/uf//T8GccCGrhLTo+rskKarc1j9b8oRvO60dYpC3usxacq0ZO6rrp5NMYwiC8vE
HQBJjJ7oHT8jBtvTeMopqEaTse5GnqKm5UnzJ35SQLcMW9xpRvYuajJcILTvymLCoNw9AItJVpoT
XkvDvu8b5SQKwyMBgTFUF6JqnrCfML6kukxbyNDEey63DLyrFRJRatPqrYnvjYIp4mFMHW0JF9tO
N1ZbP095Yqz0MD8lpY3FtjKulVafDUHZpSCqARv1QP2r0i5pCz84r6ctI2fuOw0kVXQTAXgTIf2I
HSfYmAmNxh6tCb0CiGGK6vUFE62UpPbJ4meIaY1qJQhsHA5gs58yWhW0uhjvO/lWkqKH2jFDt7d0
jNpMTqaK/lEPgHUrByOD0Gxj+/VbZSubVuin1qLfM6jh3rQ4Hq4G4fAADavo5tBjAoqPRS+xAzRa
mVQH6k2WjfLRivFCzY/0oVJvljVFANFLZfmGSZ1ynkaOc15EzpZxAaxFVa9PsI8GNOM4W8dhUjzV
dKTb3CiCi08e96UgU4WIc0xfoxZDEW5gxxmVfAnobq/tjPzG5WHLKPIy6gzV6MBr6oh324j0B6ur
ASeCOWDe14WoFPznwM8lpqgB7Vr6664l2f7tshAzt7RUi/tO+8icwdqBsOPyaacm8uGAjiON3m2p
Z2yTBS4O2vC7OJJincIJgxEuqYycDRJ/NrGqhEfSeTQKo2S+NlJin0jcs05iNOAKDdiyu8E6OX0h
ZkEN9pO0Cy+DsKIzygIymEDBcXNuGfXIKvlOfX5xEMUDPB/b+3qMwu0YREz2LaO5z4WhXxWZnLx9
qCviUZYKFvJboE3+/fJANcRG74vuYlHqUPrYJCRwtrVIEa4HKz1qckcmi1nHL1MpYywhEZmcHO1l
KOrxwdcaOMlF9xH3VBiHSdevnekrB4b4wxoCd8/QHUY5icJnS/p/hJ3HcuvKlkS/CBHwZkoDelLe
TRCy8LZQcF/fCzzdTzdO346eKERSAh1QZu/MlaHyXQOc72nKnjsEI4suI3oOkT8pmoW0HnTbOHt2
0p5ttcfX0ej3g1KOX26d78KeXRAr1oDJyGYb2nOJZ96mSc1ZpjHYd8ygyZsWaMqih9l0PyZk84Sq
E/miZ4VOqWjaZQlloJrv+XYKKB3FqWu9uVO4q7o0+OjYbAXKcPEQAzwKp5y2UUQKvSsM8ZJO5ToL
bP1igd9dqD21m0Gx5tV9Hz6lqUtFOi/NtTt44RO1ERf6baj610e9nvgT6DvLxHTcbVrJ8dkR2vOY
KuWNMFmmDA21M5cw0KUlRPeVvytaFdylk6BY6NakHHfeWQzkf4JtBTUwxO4x0vR4aRaieohsubES
npp4QmVdo317cIOGBR0lTk836dxS0M0VvDkNU/NNqakjRHG8o+ydQdNysR3qymBPMG/2KXAN96XS
D/eFrm+lRbmrF+SiJPP92B2mdRuP2vr6F45ovG3T4Z3riAhBVzXepo0z3Fpm258KghJ+7+K7TDeh
SjqQbYPZAkb8rFYGriD0BuvrzXEE51hFlDjphRyavsuegfFcgjIVtzRRU7zbkBzT/o2QzunUkxLw
IIrsHBcivFxvDWEfwpPNwm3KNTGMg/vACBQv2XCHR/bLLKHUcOU2lvUwDr28aSzvyYKy6kDiuys1
Pbtty2JT9CimTHu01mqS5aerUkmZITssfH031FmhVIMRs4l+MHWj35ex6/ilE1j3lWlj1smC+ptM
EVkn3ZGiB5xABSDDxIb1NOtuiHDyCJvsumjjjEGxBR3/FJqKuFdI3jlIpstVHsSkg1cVvDLbuIRq
F3+5rnZxM1X5HHypYcd0wvFZMQtrLz2QV9ebq7KLzFUja33XCNN5yTirskhLn03P8w7kyhLonefu
S++R7qByesHMIQjQscPyRa4RizYv7PxImY1rLFhV+9MpXE9IRi9Vn3dPtmIQjRJr+Y42r+V7aC4W
ZqgEt4WGI9YTEOOD1gHz3tXmTTOKAr8AlzAbkHIhvZxgBdkEZMdF1ZNT8qXkdE8OQ1ycg7Ly0AlS
f4lCJ2TbAozWsXCFRNlITKDX+JoZgpNVS3nrdlgmTTW6r3uTsZri2JYAoOyoJ+0xrd3uhrqfwmWe
yOfGorEdl2C05kAlNGL9Ej+I2FV1HD/qc5pSrPKOro9ikQP0yIognyD7q4BebKeZbixb3mrhJA9/
7ptvFh311IpGUlBN7Qlmd3u6/tYXvB4Y19H6WvAeHL07XH+DdIvHeaog3kcBkBkS3MGvMjypCJ0g
flICinW9WiW0ZhY5+TE3GfA7JxU/mqpq6NpktcxM4lmoEzEN2tmebM3Q11yajxMfAucPhJMwR+xG
TBbBaa8G8rldGofbKFPlLi9jfyRvYqP0ZBXpjRMcK6qgtFWTM1u2tLnJlTa/VRhl4a2kmq/Y37QF
q4XJpLDJ1WmkyyHqQ5dWAIVj9b4P4mSJtkjDZhXYK8clYq9MsXcZ9WvooboMcX8gRui3Vt98MAjj
rK4V7xKOSOfsUuItTJMT7Y13kwAxU1boMyzmB5nahMOM9zFSD1/vQEoYLYTWFCCPY5rt3nA+nTF5
IPmVEZVAGfaItI+GW82aYFc09Q+RaVQ+G3VV22oL9li7UVo2TIbefVGmxTg5iEVOB9JvFQvZFXXt
rZs4BFeYtDKw4iK8xCGvZnP47lD7fVyBNIgSaK7VZyhwa3G1PiktWiuuGs8yigVKpLUXe09GrX9q
uXJqHZWwLGqr0nx1qwies3tLEyzD/0mrQzogs2tamkBYH0MpnlLHgkIa2Jtapipv/TuthA2wBK1z
OzxbQfVJUmC39KbwwFLDMXptpY7qqkUs1EfRLSJNMml9tVe7NVCst9KjB198ydjmZG4lfYBKgEUO
oD402qbVTX/sqVZb6BrYxIWf+kwyVnPrFs56W2efcdK8QAhd4cWDwthI1nz5MdCyfd3TEJgs7bls
1Xukbnel9Dwf27/pqD+9vej78SmYG286HLXQ2ga6sg+79hJMyr6h88nZhKcuXE7dzSDcJRY7lA+R
ctcZyntKe04N1Z2AA5Eo9nZ0ym3KSLxw9eHB1Y1wWSpzo02WNBeRJy5gLZZoIfE9gu/vH+ai9Gpy
tWhlJPWKq3/uTtufkJIj32X/24NmqXUL33OCt7XPubIN+1iDeAvN+rGcm5Iec72xj6v6QgoFvc9I
HFk/pRtGNScKxsWgDWfUg6Tcm4jtGvAcgUUWoxrUm8hzLsKDttIYxIYXwUGv+W1edscqA0wevljA
5gDudq9OXh/KqfgsWrVCkTI+qFyPq7ZBHGA6xjbXp2NfEZhDYs18cEBdqPiXhTfeaGOPyCJJC8r4
KL8rvp4mkvcjws9cTciDdWlYjwbpjAHGs7kjATnLBgAXkilYEkGBgmwxEPWzrq3kdaohURCvQd3V
DZdenKyRIg4s5LonkRvkSnIcTbNecR6eDRkQaEonliTY79rkGjGU+rOr0J8JKZKl/ejk3hs40o/E
/WIGuEGLwUutYovmCrgP98fNR6SK+lGnyrtUi7xZRrG8SQVsKujcq1gZ3zvDfSLO7ruz++8xro9m
9S2ECTu6zI9mEe0swVduZdFnZMW3bT9b8K3qXcMSdnSikelrxD/IXNTF1ZudcC4zD6BvGrZlFJ1Y
ML8QPfAcSlgetn0m0wjl7HhTlgaVh5yYWpduCPQ2s1YOLI0QpDfRF3XV+noCIg0NFlkpfEhyzWKq
7As1t4Oc4GNYCPnUNdRI+jXihnQGLsqm4CSZLPT2mDV7pb+hiHGTVOabpcY3qMTw8tP8K7F5+p2Q
x1CY27pDXY6ZagmvJmnym64Lqo2cEI6HKASbnPRtWzJkRRjOUgIjZRSuajhgWBvMlCJhPU3fiAPE
ghr0QdjkTyVrVE0BCP/YRWRkp2CX44vIdISJWnfjkmNdZs1b4MldqTiJbyJ9WmaoGYohPskav2Hb
QriyY4plZg3AjE6BUMr3srDhqTmDtihUBVG14/lEJIBnkiXaGloqTEl8Bt40RASWBgsap9GN0wQP
cdn8pCNxYbJDG2BkfmCa7md4l9y70ri3vSJ+QDj+HARM7aGoFJDg/b6zRO6zyhI7y+OUKjw5bMl+
phvXPmuRmR37hl5HEBPVkvbroYFYNUZbT8F+XyfqnZJB8wIHjdjWXGUGfXnZXdj5matwZDQJu2Fc
1R5klDHyfM12A2KcE2uj0Btl7AZ81sbl2nKLi5PCkiKgXhBp4RxSvrWDwjsVbbQbjS6kkk/egdLr
q9pySQdzxTYkac1OSIPUzMZbVSqiVJehf2kow5vdOHLHPhGBJhCnyXXzbWOlr7Ro9X2Ts4svhPql
oY7gIlcQe9CEY67BPaGT5p5pbf0i8sZvG3c9svG/h5ZODyuw3/EM98uwZOx7syCPkndgzjn07Jvx
NdAzxNGyIGHlFiw6mWRYduvGvbPzOeygMZ5UdIRMoJm+UKgqhq17EVZxOwYM8E6mnoRUSJ5LAvdA
TlzP9AoWt92DOGSDXo3Ko0AAoHSIlBEqv8y5aX5j9Sdiin6i0aBT3sbFtkqRRGq1ycY6RPgu0bo1
NtK3JAPbyljyP7evd2I7eU71iaS7+f4+x6COOOt//9314USN9+zGajQPHK/BDF8ictv9dcjrgyoi
TJ/s0OP1kNe7ZmMG4lP4dfgfaIOF0PkdIBmEyTAs9xthWLu+Kc/JSCGp6L+jfI48HNUXCh6neCcU
VSx0pd2Vor2YbbNzKfss4hbAhrRfrLj7SKvp20nG79pAtSDJgReesTP6/ntK0YiXZfTAJHYgq6bG
tIN8nbWCpZvUXU39e0RYkCKBaCrtVBJxtOy+puma/cAs0Fnasa5IC42LAuWJgWQItcdSuJXGyEn1
P51/dGP6379NGWr3rkdoq0vyHVHPrK4PXn9EbZv7U2891umggNKJ3/Mos/dqm21J/oUURZ82G+B0
DHoLsqb08JeYoYoaMcf0rcvhvxmQ19tXMGQlt8QB3JZArjciyWsKViWmJapJoxfRkLWzYm1Yczlb
z58z8M1QvJBX1pM2UzSSN6QfZK3MSZpqZ2h/fuj/+c2m/sdSKuQiHvL04HZ6uhsJJyj05D6DTU/g
7pmAyi/dpgan3rd6+JT1IWCrfNXG2smzms9IBI8O/huCjix9OFO77tP82BvqWlcQixIm1yXTydD6
coFt7hgq9dq0gHpIQFllt4kHFOY0cSM2PZwbbFKWHi82KItwCVh/nZts9Z34tkPmtx/lurWddesp
b7UWMjM4xTkevC9a+LsYLsO8RMDKDSQuWBHhdCs16+CAqG3r24EUwKqoz0oc+h6UQU1V3tqAxrCb
ssRHI1oCFJMRJhH1ZNQt19IUdtToAqops0/CVInn9epVRKCRHmwJ9jh7AwRGBZ37lPkTje8O70+J
BEGpjqaabPKhQZpca8z7+kUn5ycNB/quCU3Whozfjg31QolT3qbDGVzUGa1xCpdlBuQ2pgj2MI5Q
iUw9eNaUbhMoCfuLYe/pF9Npeh+dxQeZbOj+ksBa4f2/0ZOdgb0BmUD1k2Im8TJlj0hfHPRW7i2b
ioBbsPkZvPJcMfAjX6FC4pbkbQwI+aqu2gkrXw9uBcxOHus8eKTjR+qFmV4SMk+XtGxHs3A3jfmK
2OteySK4OyLal8kNkp6CZVDlLCMLzQlV7P0k201eIHFMwX/2Zf4cEEU1aORmZDGqjSaKHypzI3O6
N13NLoAFBx1qHHZVcz+x3F+4HtCiBgsAEqPxMbIYvFEeh6jhXyPKDu60plNK7GcjPs3S2SNtq9dJ
nHwmJfngFG6pTI4I0/sTeIi3gVz0vSE4OYuwwQ5TbVs7ipZ5hRi7DKKvcTTkOTZZPSLmH1Kmscz1
npPUwk0gJSC0jq3M7KQv+pd6Tomg794T/0b3ZpOk02fr1d5CKmnpWzpYCT3ooVfcZ3qjrzyVSBuT
lHhLVR4xU3so1+EljVJfNNI6kOSF7vCOmJpLCHOwaMfbLqyUnda+mHBOlfZZOvGeMKx1L+udmpl3
cyTEUnW0c49hYZnVMfC8zvppFOOkaERO1smlrMcFK/RTFgiyCpDyUUM5i6z7JsH+NUxuDK1+zkqz
WhUVzEkVpjB+DEY0C+Rj10dHrwvCV1mVn5qd7gyhHAeyrYPwyeVCNDpWIS6cysoNbjUPHlzIUsTW
xD3ogWfTSqBWFvchqbMi65mj08NUE2+C8C5P4M+15Xtakz2ixoG2KA1MOm0qXyPTizbVZH4EiY2Q
1h1hGlvlQxSl9/lU/aAb2+hT/QN5GuNqe5upjDmOdhwEesSy+EAe8xEwKADb/ZmjJFpZwb9w3sak
epOTxx4TyKpZQIsqqf13Gp7Bnq6rk04QRYideiV4N9l60/RAq/UeVyakfJqHyiN95dvMdd8AY8RL
EQN86iVdQbqyJ3cYtt74KPPW9cOx3BfzUjWoih9EFxv0dxpeUcQgTAEy1C6mh1KddulCGwu/JKll
jNkKomY8MfVBoQtvMw14mPWpM4VVQHA5g18N7SxZvdljcS6nftcO4W3STXe2yaJsolJMxrVrkbPY
pzdmiWIxjpXLAL6VuBwSZ81TrKHsjA3nvk5sJBzjzsJqRcXXpTqtvfaqdxdF1QJHI8mirA3VUJ/g
moBbcjLebplNfNppQj1kZAWdEQfPgmcqh9v5I5Z5BW0UQQ7kfZbyka+30afCvmw1ViXLHN5C9JrQ
7M/QhIJ0oS0vEu9RH7RTb889eqC1zdQweuYoMK0sv3Hjzw5J88mMI29hWcpLFmevRuzOWytv5U7p
UxPCnegfewQP/Ft8uV5IbcapX/2w+HjMccyQbwVeCanBGj1nbZOZ1o+k7qYKwTmOCk5ENsoCLe6z
Y8/GoYA1O46TBRUppsmUDB4SdSiNHmmPcSwkzwZnDDN6vURIDTVWqh8BPh8tjW7iXvsgBpRB3qtv
Qg1fly769VhWXJU6H2CTUMGet9ukMqOUD7WjXakUBMkS5tvfddj6liRpog3GFIiymLLRDNYIXWs7
MncsbcduVgEs4ZpwKaumuqM9BhEFjq7/YY37JLN7S3alH8/BWb1dAkXlLQUGYXe0nZhXYldZyQH4
TGON+6AxGRTS9MfqbXVd47BNh/EurHj+THbSryT6BIzEHzkegYVAYjFawcmS8rHH35ELFZZf7cH0
JJ14IdSDnkErJtE+gEuPFlCOFiVX1qWC4pPqLqJOo+k2kc9Vl36U6bQOizChQqe9Ttp73idPCKJQ
yKUBdYZ5hKzFqzJ077YB6t3to7Wdd9oRB5NEZI5xm1OlWQzkmDKOtqshYG7thoK6u25iiJuQwgNE
IphJW9L28m2Jxh0BB6Kx2WA0x+BSaUOeX7WRtsFHdeMokb2Ox3YuvaYuFgnX7zNHW5Bz99hICNai
afym9Z4nldS6vv2UtUvckzmhfbXCi5N5t0KnStoa9209PKP4P3chvYysVl6o2FpqIcGTlsU2VyhR
2lHMPMuEhuLzI47GbTzVUNTS5mciJXXRdOxZ6fPhWtTjReswEfTe7EqzUFvFH5TtHS6hiWJ6uywM
/RXqBVN2Fn8Nrro2c4cvLkrT9VQtu1Bz7ha2AG0Z6eVTRLx22fICukgljKGhqjx5kkjIMjwqFgop
j1NcK+fuZhfWcLLhVJud5SPz+mR58xhO7HIFMNZQQpxHV/4zRO3nHCjZxg5rVy9G7aDZbCADXy2M
8qy18knz2D9JcRnyNV/vwQmpJ41lf1HKyFjJjkawkN4ia9JHZ0opRq1YLEnz7Ng1/DAVzXAWltox
ynO2DyR6PqmVjrqrD701HTbQeOIdOS0oyg5VSNCdisGMV0QW8cFFmMEmiMcu3xK2HrDDCHdc4S1i
ZXhQ04ocaMY8r2SDhsp4Ryj5u6nTTsJX1+YDRazu263UDX2V51RL9AX0lMehT0c/xi++7CJCIMF7
Fylcg1IDoViK70KpLV/BOW5S59eqJ62lL23HiEn6OP6oDgPOX4Iq1Y2CRsxKLnae6qxM3G9k2NT/
6euRbomhbx4BcpMWdE806Zj7OegigJo5HrYCg0oVxizKvWd74BNvwu69kIj+A5yhWoMtxyAijI79
Wgjnlg3tQxT073qKU3BsXfLVkVO2qvHa5MR0Bq3Erj40byKbhSi4H0G2m2gSJYzZUbtYNAqtQK2A
ijLyGUp6UqrY7xAkUlRP1indlLUeMKWzZK+2wsF6UjXkxMaZu63QBI3SGlZ5p0B1tb8QU+4r6QAw
gAK1ClTNBrqgaatOJF81LbNlX8DtzNg261QCiH5WGNkpAvLMOh2BVUebazUo4s0KIoJbDRbGKsnV
nuPGS62ZnkIFi2kudZVY9H7GRrgj3tPhE402DM5cv3FllCzdAeZRn68ojHHvcNdaclo7ETKDiLhb
T2yrBh9UYLvtUsMePOaGsqh0pVtScr8bBSF5ozaFq6ou2rXu2vCoY3UWFbCYtJ4Dx7g1B7yIQUyV
0NXclecUr2WIjVQ+yYQQs6j0xm1G9i0+141WOLVP0DZr2wen0h1M4eq4JwnnzPDgx7T17XOQcSXT
eTK2iaOgvQ1NlUy7zvDlwCRT2c3I/KN9x2z+ltHAROtZflMi84Og2OfZLsXfHPWi3xJdma0z0971
YPQYDZsda+nbUtLsSfropBh0G+Js2MWpR48ug1KZadN2clmG2MC6HR1LlSeCjTIb0qGC+IVgiWA2
g+92smSCaZtZukb/RCgvZePs4QKkPgppUZNNGVY4XkIKKkbjamsC4hGrEbuKPArMWVd6Aqz5+KEj
niBotFvRPQN2mt8RWze74JwTNviBJi0XBgroskyA5gfxPVk+LDyQxVGepWpnzilIGvSzCHsm3Ukw
J/KOfawvVdVbawmdWjAo2b6DWj/Fe9zrN1ZBY6HCV0GYZnbXd6H3DJeOGk5ZWcoX1bn11OJAA4SL
vZrYeU9cAt3tVkrSxRue7z3qKkbNDvg4SCEEtlUJEbr4UBN0hQKO6hQ5jLGKQfIyFREzTM5WgbJP
qHeVY+86p8Am1kpQkWSpLhKb9WZgmzYYBkmxDcqiphZbS8LJJHaJ/F7mKLskurXUA5oOcyWHfmTo
aB+FEoqDrJRLnTaHyHHwZKv03IMsvUAfsZoMX1dlQR0Jox3bkoNiZib9A8ohSCNQBOpk1SGYTVRQ
/XI6kvCJ25kukdqKm7xJaXUYw0LTnY7ZoY6XDk4+mkvsmBpiyac0ujcgH8D+LCR0j0q9dYOQVqJi
PAKYwYPWzjnyEVvOzniMA9TC5gR0nqbjrtOqcknixXqi5u+rIieTsphuMuVsKm2x4bwjb1k5IypA
+TE0Z7y11CXYwyHeiWvSBJX3Okoe3RcK+odMeSKOemeUbPf60LJhVTD1qN9Gj+24FdlTCh5irgXR
cZDvKpsvu0IhhLzhtutKwJ8p3+QEBWU1urm9hgdAe9Donzvdpf1WGP44VTXiFvjOY3XbjaGOa8bD
Rp632JpL2yVD1CX/wOx8obLa04l2yJvMOSupcwgT6AOWkVJak68x6qHNWBHGqOYBhYqTqkSvVAfZ
ibT4+HFPp7p0F+woiqUJ5YnOh3nOOrns5ZLpwt46ea4vc5rLRLrbHUYInUo20+2ho0mHNbL7sEsT
OqxZF0jKXxjbMeQV2pcmQDcnThIvckN117knT/nGDbpV30TbQIEWMqSsf1PZbbyshCvOMlbGbKko
ytdGoa/oWRYr9nQekA4zWGspI7aFrRKl4TwneszPQTCejSLDHxbmh6GCq5tKcsyRmmxNR/xgnKLM
lf6YJcJs4uEXbmcba7uO9xJJDPOA70Tmxxj3F89S9rqWrINxJurH3WNbktmH3YqvLMGN2z+OvBu9
a9/G+L212mqNzb1dR6q+imyn8E2ck+tyVDnVsVPwNSV3rZHDKkX/o2nyJgAGWvCtsd3P71MTF2s1
RRkxik64JID7C8satAu7fAhwkyGbeJW03wGmMhB5tXifkmjLSlp1SC7OQmxKgD9+aFQ9zfBNld2d
SdUWFIN8crThJEY38ANgKLS0cSMWZb6UcfZuj+j9E1s/eLr6FdgFK1rW/qxv3YfO3kSdYftl0t+M
RAURl4PzLY62CGtg/lPEXfalTjRAKr5SrccyObICzlSnvpW1eYgdokdyvOq1o0Ct0PT7tgWXAGdF
j9SESTt4pjEFfElh/Vm3M8xIT1apqBqsZuPKpKJB5kT+ZrsOqSTztORGA+O+t0+Yx5cySzZV3hF4
wIxpDewnK9tGVJuLb1pxJbsPhFchpuiOOl0xkkcRasbeHuhs9zS7UC2ZS7vjhOPQjAzYeDZQapya
Sgdp7UqUWYgvxBfSLjZRGa5QHU7KZjRgSNK+gjetK5sSg7aqaU+Tqnw14WASAlTuGtVL79yj+6AN
UXEQoQsQPrGpd4b3tvFtZ4m4KZPpNpQ1Vv94FQzRcB6A0ZMJS7MkJR2mt9LFaJMZodanYMq7UwnR
aOMalbqM3VBFQwugoxblMwwv9cUW1l1jWB+llb6EOVHfZjKSx7DkirizKLCS0pAmB6RReL4mFpxl
0VonO2eATE13SZmpWalOB5fZcndD9ZwKAK9Xw7tq1R+l6OBgVlhzAnnTVgaxJzpLzFJS8KkapVk3
LaiJ0NpELRLJUVQhmFBzUSjZORiVdKd143jRnOSYhS2255ikGXtSLxQOqGYn06YpVwmC9YUayXqL
60ywL+nhRlKhX4rZ9Br2ggV2L44YEYKvKKfFNtQVNCdvo9gBYDD6SyuVIFNZDz2GXIirVnBWFGyy
vcFp4HbJGQ7PvVYi8Dezcuf1jbkZQu0+phe1HVRCVMY22JcY0sgJhhZAY3+vud5JcfRgpQ7ao0aF
0DK7yU+DOXAHfuBeN9z3pKLsODZm5o+5RfOQkASk0Oxa2gktNeE5aV4VS/Rd6cFT4ydtEji/3Pad
JB1vEzHSFLaSr8aGChnoi01qDIDTMxPNWpqREVF4YocORGUoecuQVCzzvlB8eu/NssL3sOC3kTlM
vRGYhNl14yCV2XuHjv2iyY605o9AtdKnLMABlxkfVob1u8oVirH4gPD2pLXny6i/yzgVUNS2UJ2v
u18Ft4v91Tbts1IT3h3bhY/9BdV8qVubmnlZrZovO8xZmHqOYB8IEKzVmSm7fV9W07rDK8A4xW6q
iJ77RGH0NZD25V6wGeYd51fstmC+4vi1KpmXc8rVsVIUi0ykAFdFuTVckxhVhZ5Kzdq6Lwe5ataO
wfJpDKc3g80wnuWlXSX4WUu6GHj3AgxzUMXaV6ET+RBQwluyQv7umwrOjyiw87WtWHkxRbuaOPOl
7Md07Tg+1INwPfVSILrFfqQ2vFidSBvAbw2vHzBn5xwqBhsH/g3VYfVZZXW/crruQQ0bsPJzmdgs
44qQkvYhh9LmtwK3IIYuY2VFkpQtBqcuSYP9aJHbnIjosdDxS+qliXZWJ72jmZTCVyNGPrQkZAAb
4ztQop82HSqEUs5N2ajmxvYmy8/oOywRrjylMUvAfiqeJEBjiuxyWoFxOHdqTY1Xn8A9VP2D2nXT
FsySthozg3vqQFgpLoBgF3nhwBs1o4OXD6AyZibn9TfqKYg1///79Ct24/cPx/kIv4epWAoRBBC1
xUFLCvyr8xGvf1PVNkK7623q+O64/H3GIK3mmIT5FcRjxEPXf/jHr7/H//OIxWCju7v/81X8eZF/
npH5Tkzrf94TEoa5cmAQZAcbrtif13h99j8v5PpsemSXBB/85/OplJQlxPUZ69Semj+f35+DX++9
/vh9T6ozNFwPnKQ7r3sLZ760m89w6nzQ/+Bzf+GqV5pqO+Nvf+/7A1f9vZ0gsqKqhkpif/3L62/h
7GD6vU8QET8Eibm93v8PKuyff/63//vrMNYcmIhDS1tq9ozwjaWmsW4IL78v5A/L93qsf/xakvCs
rn+PVjQFpI3BegSow9a8S9XRd6V64SrkS55/JDMfNZp//HXf783rb0XrHJ208Py/7r/+//W+60F+
b06sQtn7wH+7Pvr7wO+T/d53/ZPsim/9t2Nd7/vrMNebXotTTRNgeqiAbH6P9+ftXm9fn464QaKb
/zrMnz/6t8Ne/yedvL0nZLWxS7vdi4JlmWaSHHS96QQxbbT5x1831WHGDf31cK/6yeT6iTdXXFQc
fNd/+v3x130EUM4gRtMip+Z/nuGvp/n937+e6t/+TiOHnQb4f46FvhB/53663n39B7Pq6QH+ddB/
PP7Xk1xv/v2w4mEBHBO5/teP4N9e178e5vqHv6/1+jfX+yIUZMQiGN8yJosOnS8ywiuQqOhbWh9a
bjTtTdj2sf9nuOiNJ8USWTCdIr16vI4L5QxAjpKy3JlG6kTM4FQf8rWepnABe7ZstqHMk1i65oJ7
b3EdbOj+NgfAhM3Bmn+jWteYbLHtat1pqbXhPZ/1lNKZ6uYPKmxFCJvJJh26h1rGlBwVSpoQ+2gj
CtR/0g79KuguQitP1sTEEUjWzCIfb8aq+zKDYJWSY4sorWXvQR+WGmA9y3XHleoSEFfoakBQmvrl
ZcODVnmpH9WIIvKhRFzU4O7XAsIPc1ZJYXrKS3gMTUzYXjFV0dFGBXUK5z5MaQi6IPk519AC0MQm
EMcuEASwFKaLDh4wbYPbipTHQQXqSUacemu6tr6dSCUwbLarg/PM0oStTQt1BeN6RxlMhD4eNlZi
9MC7nK0+n+mqZK/CTu9i6pq9pOejrAOlpZdLPQZTC0L/6dGAT1pU1QmVbrWMhfla9/W+LMfMZwEV
ry3mdlYoxyikI5VElN3Ysc9Ey90YySNVCfYYCWVABXQjgRXaAhoCNY/WjP2+5rOzWmMbuFH0ENJD
nCodMmUAMqBiYy7c8ZJ2w49w+GDcznulp057tPPIywanFWccp0jUPWH3hN5p6lHvsPNmRsK+pYme
6+4nATu3VFVWBMNkuZuACB2laretTvtbadxNbNp80ibl9Er05pq18RNrycEXtVous1Z8OfFNHtK0
RxfI/9qUkjeGMo53ugKySPYKK3OyD50gfRMdEUq07/Mt5JMUIULU+O6k9RuzzXwXjcZaN3njIbrG
bereDrHXbF3Bix7mWIAQKwBxtXzRlW9EQJLoQRqkvrqQ5jKupVZnZx8pPy1wilUznOYzSE/s9pRF
0zctbJbJgvZAbb61ihOcS11+1rkOXIjLb4kMsIP4j1QuiqA7mmpisp9yjrQp8B7iDQHpM6wy5FvA
I5QNHkj0zi2WSAqy9HD09jmIU8T8sCHQrHWoBzVeMM9loyRbFe3ULeXQjftGWujoFFgRIrgdNRLT
avejygoT3E/4PoJba905kEZjXaYBRLWN6BAVWLm86EuZla/lMHvth+nFq0cV9clWU74dD/aGHhvx
ztDUfAkY+HZqA0AnYwYLr3vA9Y4/zTtKl9V3qVB5TbtmUSvpZ1qT6DEBhVxReKx8xX2CFVRQVs0D
XFKFXJkdKE6qR8eJS3r5X+ydyY7rSLZlf+Uhx8UESTPSyIfKGqiXS/K+nxDesu9JY/P1tZj5UIgX
lchEzWtygRvhfiVRpNmxc/Zee+gGmuKWdROOdCdypq+9+eHUkrJnUlBGm4c2rZ8Q02fkRflb16/e
rE5fM0PL157odlmnn0szEND7iR1sAhOUSApiBYYAQVVhCVpxYtyRqOjgSBL3dG3du4l8NnB7Smxr
QOhJacprk2QU0GieFW5Nqz9YAsFllk0voa8/grBumBqX38n8ClFnQKYWfZlxxOzefvLq6EnjPgC6
2Fm74eRbO9PV/kc3Qg6iXYX7XK0TDNJgkOzfIkNPbWIsH5xrdJkvOvPP0ubHcmu4CBP9XTfLZKuR
tHRVew7Qh9CamvZpRGhITA7EATCx3usge0yL/t3qC+ZC3XRLkvdm6PEMunQSMUmwdksGYcA3r6yi
p8HaDBuYdbinyx51XPIB+QT9T4UQBpvFsRqxYGHTqtcdZ8TIpGZX+H3a8iSqXZM7AaASDOBDQGjU
MkJ2x3wjip6FwKDjkGWvQ9hnG0zkizKedkTb5i+VY4m1002bbExjULADtEwgMV46MhFDZb9tjezZ
Tew7PS7N6RftMvWt4xQrJYKI2P4ujfQ7j+2vthZ0ORpU7iZ5YT0s5WLoKdfyIF3HFkIaCLxEDk3h
q4VKYczRdQ5T+WAm9XXdTmuSOs5VT6OzpWFlD7xhsAh+i/XO7OwG/JtLX9OsyC1k7lq6ciNUyLk1
HI8AAyK+kQLbO4EUyRIX54brxDo2TNVVqzAPZeV1ntLYEupY1+5HG1fbcpS3kQemQZLdE1kwgcKA
fKR+CNB/eAPBMLhx3EJuanbdbS8SdO0DFBjXYHaDuG9C31CMm0AYX17NgC/Q417EgsnAgEaJ+EWm
3o/Smveqy+W+lPbemYdLGhVPxWjuJGSKnRchD5nq7C12uM2M8tU3y+RKkxfqrZyqvkcD/AhP83ma
id6EY/0YgbAqR/fFLtHV0BrO4d+54XiZvY1KabhaLVJWy3UvZYWMpiSxi+aagpjSHtMAhUrs7ofY
wF2CUu2Nqf27H2aPbtWfR9dZJeaAwDU7tDJ7SwGEOEnX7uye2kDocwRFN5vwuZkNTa20sm+Jn9mI
hucTlhhhqpy6UR8SMw0UykViX05rns33qRvfw5aZoMqQhHolbYKYiW+efg0qfoLC96br+SdhSKtD
sZ91fOxl/sh8lYmcWd5XuEr7GDe4BhC74no8yBlBSjlDNk4JVdnkGF6lD5XMa49hjy2H7ua28IAU
DZ36aWVLiho77KrvkDAUkvGTidwC5M2qLkjoDBaPUFfcpSHsDAthxBZT1H50/eNb3iZLg8w7liNj
ekxq4dqYYDJEMXuzYZ/qrOe8HCBol8o+LDrqugoKuD3pqXO+zBzjkTm89rypo1m9xFVar8wpe/Yb
48TK9xA3QbXqe8WlD68tADOlY++7ZDiMhP22h5YWcstlYZFAKhFjuVoNjAnfo4nBYK+q69hb1Atd
uzXbyd0AG07L8iHrBWoGm2ysmKd38IKfLBuvynRw1sXYvKAKOdt+d9vDulX9cFd14buTIybofdpQ
yZC9Kd9Hf4DZE8oxTS0h6Q3P3BupNF3yZCkbGmugogEOJUywPP1ekuVw9HEml/k13gDUNpiB8Mzw
uPQvbkdbbs68cdWG5U2W0CDB5cPVlOg5RR4+lm72Uy3GlbzLBqTX/VNMI/7QQNuGj3OvcC3gMUB3
XoT6hHQrWqFhfMcGs2HJtXduXu9Uqy+i8Ymfq0iCJq8E/heeL0brwkBXgIU6T1GneqEiu3aGJ6UF
F1lxGZXCQZCjstr0tvJXLR52+ixMVvMH9NQV9xxiJjTUK6eFpdTpbRe43SMbHJXknf9tjn1/tsgy
BlPtHLygezSgHzDA6N/R/K6miSAwa+jfm9aHfeUx1YCwbflI5jKaNA1TkawsyWgzDR4eirB6weGH
jM+Y9SFIzVMSKbV39ObsRVHUV+zgva7QgVMbTwOPZ0lYexKfJX4sHQ43o59wu9TxvcXys2kh4qBj
SBkT1ucwLn+JZqE9bjEuT8UT8OVrBCef1ogqZYbxOFmYhILY2zHuvfQk3LsUiyFNNu2H15Qgq6Rx
4O2kz9Taz54rKrhaFvpoe/yiK8WwxdPjtQf1KHChh3r9RwieKlHunREC5ijdGuk2vGCivtyG3q2j
c6ZNbga+1KMGczO5S8L4V+982Z2c0mpWzN2NlTUOT04Jgt92RgoroHmx4hzs9rfYUBn2GumtoDfO
zPWTllgBYI2jTT0zxZwjvUeXK1rm25ZXPKEg+uSkXK+dtEb2ajHxV9w0xq8d2B9xmYIBYjoYR90J
VkZemZJgXsTEWU4hOoMQ27Spt/Yx5SSzc2l6/zE3+h9GO8KX53gMtkjeNxNO6RVWoy1c2NtES4mI
pH4bG/J4i/l+FrRcdPVeSwO1qo9ozCyjp0oiGR2r4MkbENDWZkjdiSkfrSwGcA8thwlCAHEK45X5
oN0JKo3zkfTENmg4sTJcQGxierRNzEsJT2DEFU5lTL61Y/w4CEo2WadWnBEjMKSxO77P4xVzn6dM
8ZTm+QDHyOI6yUHCoM8vE1bm5ZBkU461lzZ1XgwYAyBX+EPrV7s9GdbONUfGAI7xIEtyYyXHMRap
EmOghw90evYW7+5AGHWasrAZ4iSi9k1H4tN2jWkHi+rBnMBUdVaynsIsW8cNFaHjc/eXxuRvKUxC
nhCI39T4XYykr0zFr2BcsXLH/oeh9t/XTQIFHXs92eZdjLoeTKDapD6zewN2M4nm9ofjeT8x8yWs
guVR2MNBT7bP5MG6rx0f6ZTlIyoWWOfgVC+/sI1jp9sgwDqMXspg3J7WFqJIZRHhHKLnXVs+Eh7E
Ha8JUOAm6E4GAsW6RPTXZtVTkhWXyHSvdFNv5pL6eeh8ZvCWDVczWyx/yWZVtvM1rYDXSn5PSJKq
fE42DKzwibX9nSqGN9UOXzFR5zNDbde23tF3QnQTQ7ou5po4rQZb3zwwEODmqeSDThV0Go+mdpJf
NI4lgxnlqkz8t8RBf4L+6THo7ntpMgjl6L4qGmiopgo2DJUumSPP0mLymYYdzFViOBpT3VScOjRg
iU3EVMCXw5OtjSfTJ0o8jKZ7HG56A9rgLg98BuEJAQ56fvX8e49eOyKTXK0K5sjrrksosCkwXYUv
KbHLzTQ4V8jGVrrp952K0A/hes6eahyg4KCIYK7bdVNFYjsmgB2R2/GjdkyuvO3Seb5qQ0yXVovP
LwQi5/d4Twu1HWrz1ciyK6/p7X0wTvtyDHalhugX1qpHUtV9RXW7mRxxpL7AE06BMZCbS1XJ6Wu4
IbqFSto5GovyRMcEaZYaZhgEPup9A9+H/1rUAg2el3xPKnqNuoigCwzJhu7FOvFtRFfTSynJGQ3s
fQaGZFXogmx1XC1uwmhP9q9pwYQ9YNq5CYhkN323QQvjD7gdLSyc6sCPJYv4yk2fxpHd2ykRtFYD
JYcG4+17QMgYAkD8Uv6VLL8rGK2rNKquuzDaidSJMb2Opyq1PwFBHIIo6Tm0oUeuu694mJ5SVGw7
o/RJdOaJ3/qG4mzo8ygNQ3tdTDufAMoJ3Dtaz65m8hUyCi2Jeq6Drcx0tUow2W2ygF5IHH+XQXY2
FZomjmAkbAdOtZrj9hCNJRkZ1NlAe+3vgSBvvliL2fUe4du7Qs2i5pH+iZ8fU1F9l8yAdqrMviE4
flBRD7vajq7nEKFqzR/rJe1jNOebBkymuh3ZTXkUr3Eqf8Q22ERH/4JkuQ58fF4xa5QFUTrX6tm3
RmJFDJQcNaf4UjQ3upHoypj+KaZXqW/vjSUgLaqmc+aY3TaLi34XI2B0GTavqmp45hlFDWJViFwG
6W6bcNrze6t87sNNmkRHQiKf8KAaAPvk/lnaaEeA/9910bc/vtSeeEE/86jynmoT6oqDzmLdBkG8
QtSBIgktJbBfQcHLs4lmt6z3dePuxJvp2vg/xPOY96RRx819ycVbFYO4M7J02nRSvGq4H1Y46M2M
VotvxocX6sjHcHYP1qJ7kyHsTlYnKgAof5xhccni7+oFiMcS16O2b/0ovKt+WHiDEDFfLUjL1neZ
5KTmNja6naFGQmC+Rk1rg4Aqr51seBzRKeymKL5NlD4LHx2Zx0xWMobdcAg8D9i8x0k8WB9IqT8U
zuXW5MZMnWcVuQ82+C78+ZfIn/dphwUlm67ahqeFFEVEI4dWmK9953waCkkIn+uIqWqHG5dmTML+
r+ZYrExbH+v+Oq3dS8sC4C/Myqaz3oLl8OoZ4Xlu0GpY5Tm1ScY2dPtV1eOiFXjOevChdEgHhn8U
3iZE0TzgbqGK6YvSP8wmbiqHCXIZdJ+F1Hcw8Gb4AA5nmv5BZaQ45PBq4edRUyG195hY8sYMYwM3
+YcCwGIoY3fkN5dfEXnriZNeNXiLzdT5jryGPlXTQPXPrHA3xnt7qq5TNwUtW2fHSgOC603yeUvn
I7VaAPBMYmGebpMU/23Sic8oKO6ahUDpooiKbhQ0hHYezoUB/SZ1kW7E4C8GcR90Bu6M4HcujEd7
8azh2Hk00neNxsGZ7bURmhU1l422EwKh6KwvRVKT7ccPEHHCY1mk312wXOwoe58s/ZIWWFUKgdO4
LfnM8XA9pcOlTOIHLBQflBAf5iJzVqXeOdX03ldkuHomG7mRE6MczaVcz7ZC3tz/vVM5Einc4cCe
aM2asX2Fap1uQvTuYwlaZqrnPAtPqKDvc2+AMmkab3M4nM3av4p8oLAs4UBR9l1ZIjEAdDogWIyH
+DXOwMv91k715YjsM6iIs+nt8i43yPJUOYuLizsmwPzh1kRyDtsA26tLRy9LreoksvwBMeSqUGhI
CtQv04CFKbKClyRBFev0kF/mQZ3iWQrG1IjpjTLck0szrM11N4/JSqkYnnioTllZfLiyfkc6fqPz
wNvG3Kc8IS+4HWCa9hu/KEkF8cK9DddakR+6VQapKMl8bQSkGWZ63teO2Do9pB+2PGPrZPDVebpQ
UULU1ijMFz316GGxWz5UJfz7UdG8AdPEqZyKjru4uIjsGYLMJsrK2ybqXiON9nW5BeepBj5KebQL
XW4UevnX2P32dMRfA9Vd07m9CdqAqOrAHlidSK5IqlMm84cust/y0ZUc9CLK2qHae/68jWTHxljE
D6gX2IdNmjI0j6sDp7GHbiJhp0u+OP0+Dl7XHRV+EHDSwQaCwKtTnZsqeKM86I9RRIkS0Kg/Gx7M
WXRURKwROIMq/tAYkrZeMpHLZtfhOZ+Mc6kq45qz5suY09ude7VrqrjYoLQYONMjxMFQQ2dcZumh
aC4F4HfCG2AOeKnxxbkXlp5+lCD0DuNsXFecyo9hntLE9AiYjgcOjUazE1NrrKsE0X01Ofupza0r
I0PLXM81PPRUcVDzInOfB9aedLj66BgecvzJB3xuifzemAi4iSFzAHflr//4b0F+SHguGd9sVBan
aIErm72qczjG5+U+i0hdKkag0vGFwU+/cxWeqtqfjqXKUxwH6t2lj2xhoF4p0RsHPs9utihUexnQ
6bPyNUeb5zlr2r2mQm8G9jDd0ICMu4dqLD/6DgRU7LL7zMZwlNC+wcD+KjUBe8kYDdX0jee21sgl
URG0eFOMfuqwMFHau4P1gxuYh4YKOw+CT5FIsDlkBm+gKkkfizy0aj6Ty7LkQdAclpItMhBtegcV
qK/ItzG/EG8+sQgHfXAUc3w2JR2rzrdf/PS6R4qAR/hSLy8XLxMY4Vo1AtH3wfeePQkRwysOEv/N
Wk/JeTZdkOk3VQKGAWXNQxHicMfIdARsSEtT3eBhXDXK+25GR7EZQvJysrtkGR34Rk7bcGxO0gwH
XBCCJ8Ivpm1vdle9RvdYh/W4KickawjdeKzFsdDyxzcdTm/wU9CJ12lEJ9QNesi3VcudJdTKnjDe
gZC6aRL9OuYt5dCYYGsU+e8Qz+2lS7t9SHvbdDgpi9Bng52AsOCq2vqR+RpP6uKHv6igkpPZLF4E
DpxV7BUsj8lDPjwHAluK9jijRSHy2BLr97iEYY1EInh+wtlZIcuDIbNPYtN6SYFue2kHpC6lxQIN
ytmTqABeGbKKltecsR9dM39pc4/Q+waDgbZAUIQGrDDP3seLFC5BkcmXGHJoNw+SziFNKnSatD0x
/s4ZsxIszRVp0DOU7tFJ0z3KIH7LPglmYTvTcz9mDIn5QKsy0AxXdMhvtQvjrRs5wxkCwlKReevU
dYlGnvWjlZUUqqLGWQzpZyVoWDnVd5rUt41fDAcSgHAXZXhGbIKC865HusNgqp1pPilYxD1NPnab
0sBsSscsK6NjmOilgLbfHBf/K91KAvdoLt2SvMNgxUbetoyegveaDgvGJYPatTtjHMA0iKEyzKDp
UYzcBWBegMzR7OxNw9/ra20sCJq8r8hcdhpqfsYerh68Y1/T8YvBejMv44bxRZjC4FgiuRhbgv/t
7+qcIVDrtHw1A9l5fnIJHbgKPX2bMUOOPNDWpJaqjonGQsNpah/VEuxAH5uXjrE7jlIWMWUDuZ7j
SyHNG7+SYi/Nvt7pqTzOdYJBg5SNyJYg+UI2hzCU7Wmg3556WBqSdHx2C3ygZvfE1Izvv5iBzdGR
DWIyZrOStjrn1hzjq3tqCDgvTEFQcV3E504xP60bmvaVGI1Tw10MAwxYYIfckwPEq+8XgFmX+rPs
nNOsj07KSprF5XPhzuKA5yxhCSunK9kuMyGQpqveyvFtqbShrs2cFTlfeisjbgtjkPaJeWPe8aBx
zHKdZ+jcoJxJOVx7cl3YUCKcocI3yyPaVt7ySN5khGvhP+ERFlnjrKWUAhVdfcZf+9K5XNvA6lwo
eykaGh77TT4+Ny6fmPx2b22nGMzG0GVZYyTjevrF8UHIzxi+PZqSp7C8M2mhcEcx6OZb2UYpyT8C
JAJBdcGNVU07aNL4KpYqSzHr2boeSvAk1AfJwX1lGrmxhfNe7BkWi8gpdj4yzCgiEauvP0xXdve5
HWx1Mr2AYzhXWmmoCQn8fMyXoHYYEc0ABMZ45oeMX5kbXAEn/KyE22+UR/YJM1Qah77tNwAsaJu7
FZlXGZdoSm714tT1Au85i7R3wKekt2FdVasODerGrutDX5yagjvZCXBN8SBBZqkukrBNJo2FfVQ2
zk7KCod7TlbW9xg6H6b9q8f5uy/qO79Kto5T386ta161McbyNvhAu8dvSyLszOwxgCy1GSuWzIyK
xzUGfT0wY3bxTyWR3raR8eY30kOq0Jhr1jskBdJQ22z2vqJUMtNh7LVGGUutMVOLTFSsnGv3dsla
mY9EjLNtHxMRTFcuVpxVzNFHFj3FbFiOO6KI9lkVP3RGZu4a79aWBoWhOT3rEUBVa9IVHpunTjMR
cQd8d2HRggHyweuM2cy7Dy9R271lLiMy8Wvr+NbjtM8hmF1R6/FF2hwHevxqq8g3qNkPTelEN2GJ
K6EUjA2oVYYWPW+p34BHoOkOLmmfEjnYfw8eDf0qoQWvQ+OxoylQ2pm/Cu3CpfkhnnTA8TDJunyL
FuTD4OjeRGo6jSqWxzxJ7gxZAaGBnc4RqSII3ad/TYQ1zPGJjJS2Kn5MMXx22qRicYeDxdpDTmEJ
6zP7xFEe8LuYSwyPk7Gtmns+UcJdha+oqZxsH5Fi5M0EwhjJITdhCzWBuK1bP7kq0SWvRQ0fCS/g
VPkn7iNiXmq8NlE3DNcV1izZIGQZQWdF/cc0lTfssAlVsFhhKolhogI+96rdlJTtGWcZXX8/qW7N
ufqGnr/jqJA82KYfrKOa1mtUErwR1TROMND1N4W7jnPji1778G6EB6avyNgNea1bxmwg0b+Ugg+q
JEejpr2uF2dOYpnzPoRqdxMvfzh033LDBya8/A2fypd26DxUqcunbb1HwAXjIUcgvkqRQNAgSnee
QUiK2+hpU9Wsw0FlPSZ9nHAfmC9tFRHBatvkfYgD2VjORs7+SxhHQGUaetplmw/bJuAgkw8ztRCw
47I+1mP7qFU17+0lllgDUxpTGTI7ZjoHC6Te8/DgIvawKHUe3l+LSRwlHGusi8p+waGXW9G0/bWu
vPus4IIWM37VymquO78jsysGScnvI4A3iAJZ10Ny0wQTTX7ajDgKP4fegkmqGMsnvfUs3Fqh7niv
6iLYRyMG6xJ0WaNuciZiGyzsyIlRzgeVsdOMWK2M6MISaFmCaStwNdZwQmKaftyRHwQ8LLgGSnYJ
Xc4qHMvQwZLJOhiA5UsLPbRfEaASjz8sucDYlHdrieau7lPaMC4kjon5p2RfCrOOkwDezEDfJgGu
8dgRetMVeUi0C/i32vJ+laPxHnbPY4fSTJKgtlYEBqp2Yn0W87ccvUMjoLMmv8rlBp3z7IvAL+Q1
qqP2M1D9F1N4GkT11KSIKTpuLrt9HNP25DcofPBpbtGZP1mkkCK/lV9SN/jkhQVazrfFOrDV2Q6J
B2D+stWhe/SR/FxVyfhkzVj4wspYslC5AEp+ww3Y95GxxilCxE7gJZshyR4hRDA3VTj5kZEjp5tu
tGB64MjgLbpFgcKqsg4ISe7tbmPo5gJ4LCPgsz9OOripWgbEil5Eao1IdRT/Jjaol7wgq2geLxK8
AVXqJgqiE4bkYompNRAEtbtU4tNKl+qMOcqNm0RYutMWw6YWh9rpjhbEpD4fHwz45cRCdge7ctgG
4gNcCofiXfzYqQBnDCvCKEla7OeUzYDrZhOrSsQ2K210IpMQP1f2YcsOxjgxrQla3J3Rdf6mhaPs
y4i7Jb7LSrh8IWt9SRKftI6uztjKASRvM6t6z9wYa92IXck2fkKn/0hl+tlBVObut/dDzfci42GN
DyrduXMLrpYmZJLkW8NImKAJ/Hx2CRJE4mKjw8DE1uEyazTLCJ9YYa+SLnni+79Xnw1+yU1Iv4A2
LU3/1jfxHXKscsKfsR3vW1v9VFn34k3tA1MIKKSJEXLRO+bOuMvqgOOAtBb1DnNUA8+1K8EbmZHv
rfp8rjnym0ydVSBOVW19WoRBox9HJ7ZMs4ouRPiSecDCiuqoR/ekm6tJTHvFE1Sg3stZuAPXeBV9
/NvYOLFhWY/7ElDzEOCeb34K1b74VUg3uihviD6zAnZO1vQMft0hl/oyApTAOzswPNn2ZG7CnZfV
LqRQrSuVbZ3F5sLi863sHwaa3jaa/cuIJG1DauhXlod3mIWjKxhCV6Mz/91QfiFeTVG452cXUGBa
1Pm+mxxzi2zOobqA2Fi4e2sYw3PbVfUubOt7fGBb0yl5/FN51XAoDbvawCgPeiD3644VHiNZ8hNB
XMO00B1FYfC5wSlKly4O5S2HMNIhjWnAAhH5Jzob67Etln0wJjRVFY9R1dyKnvAuoA68jXgz4KPd
eHTL1w09Pxdg7qpmXL6OJxh6SqTnxK3viAPFqztWTKxGhhhjntCsyvZ1ZwAoIdNjNi2ozXqHawK8
WkpRVrWHkrg7vCvhJi4g7wC533rRfInhV6+DqC62ZtVdhV5yDIjuxt6Ngh0AI8nFxkvMYTEb8bto
AikYvsOBo+gHAPEdMtCrE8AKfmjEG+JpPtyuvpFmd8h94s86i3o363CHUFcbZD6VsLaH2y4Un5U8
hYJVc4zJ9pnsXx+NQykdiJXa/1FT90HzS9beMxOU/ViEzErSExmvMFUpI8bQvlHJeBMNSKqHHrWH
dSQzM99ZtAfc3L0dbcxwtKeafVWbV3BlQJs19ks7wrupaZg6OZiVTidrv3Cvi1k8BCK5l6wpO0/1
+7SZ935F2gM7uSQHpC8ZkLkgk5KEbiQWuASLhF2TuYaMkr8tQYEMgdjB4BmbXX6MS1DV2topMpIY
oQycoEckAEZ2lmPzHST6O22ZVSTk9tT3Wd0T6cRCiBbhFd39dzw6P70utwGkc2Fm1d40RuZlEyDD
mlO7G33SkmVgj4GM5plxI8r5MXLUc6LGg2mLI6bMemN09jkejAUvi0anZ0N0Wry251+01NvarNgw
2matfblzanZYc/hEsn6bpZ9SLICD9EhT9w5LmM33V77Mgb9pQB9gdbKe/LJBjeS/EcSDbSGOzgaY
hBVCux7h7Hh2cu8BrxUN7tx7Mht97oPy5u8o//+fevDvUg8c07b/fqm+xv8Mf8rNR/fxHz8k7XXT
9Uf+87e/PP80OR62/5Z78I/f+a/cA2X9FfwmyDlhWhDlHUHswPDTdn/7i6HEX/lulalcxqcm2Qa8
UoFwMPrbX6TzV6AA0vKIwzMFqoX/E3sg7b8q27d8/o9DKoIj1V/+1//8x5u7/UeaQfunv/8Hs6vb
Mi669m9/IT7hj5kHtu84lu8r3iB4ZilNyf//+riPi5Aftv6Hh5t7jkvIK6Hrf3n9Ei1wh9p2xM1a
i9UfLsx/vfYfX0ss/9gfAhbQTluCT0qagyCtAcftf3+xoNe1LcowOEyNle5sbymZNPoxCz3glvDj
xvwmApw8aB6X6eIX3mttjMcsR3EV6/ydDsdVmTGDbwYEt+hMN5Bcwo1MWQy8In6if/1YMahau644
xfSDNpVdk7HeMDCWiDLGUUGjd0i8C73D0FI/GDRGODA3t//6gyr1Tz6o45qeyYHaQhz0p6sauYip
ROr5hylEJNBRZ4vES8nRBSOL8Ty1EDM4CCERFP5msThUS+spJo6qCzgCxlUHZDE/RGb+m8v8nGV6
2HgpXhu3cbZpYefryQXdZpeAfMqWxMacxl6Pwdvep30mj7YnjhopHwhQiX2+E/A/0kuWEEVtCoAX
S26NbZYoeJLneDEKZTP6RixouPqZrJtrmaH/blDtGAp2uyN5253mHDooEw1uSlSoCrvXqaYLE4X1
IfKsp4LtkvkXDHe6jgeyc8KVL4TDr8S/VjIdimq4xRsLIKcV6cYGuTH/1Fl9m5rhL1MQxF9p/FD1
NByGUVORtd5mkulbWS/iJCS7GvTsOnfRfv2b72q56f58UyrJ9+TQquUJ/dNNaTayEnk3+1D6DY/1
PiA/NX33O1y6yC/RimInbApo8KFk5ocrj6w9tLdo3Q6tQXJFAPANieYhTIUHWSsyD41ySS+17Y0d
D1fYNt2tU3uvY4t2wObQtjIJJUtImkQBFe6pKUdSRTs6NNOd9aJNRJM2Aicn8VvOQJz4aiU45pfc
97U2ts0w+NtZ+p/klY1Xoqlf4dGdASp4QPWcBMUmTTEnPeV2tTj2bvOSG0+NTAMnfY4tBPZOcRu0
EybEq1IPx8l2N7aVXSeBccMR4uyodYaDTpgtKau6Yv5su1Bt+BZlQXkaef6daQ0MZqallZ8kN74/
bRRkrrFNfykZrvii7nOfO+bffE//5GvyOIJZRMhI5drmf187gIL0/aQG/xCLCrW9yVnWC8lqpGtI
KfkABu/1X7+g9c8eYuJqhCPJMiez5U83hgPIidMyryhGKnLXvZ09hspyeRjcon9huHQNJYYJq4d2
Y1qwnWgU8W7aeGoKJg5x+NtadNLCg+7f/vV7+2f3rG8qgkRZTG1fsG/8cdWmw14UuZEhe7DPfkvp
oyLeGjsZXVFHOZRPwEgLopn/n19WmpYUjvIE5Gz5p+/AZ/zsZYPhHZAa/6LxfjQr1gOvTH7bGmBk
OKbMar3Hf/2ilrn8s396Qh2b/6zcZZv6v/aoJLRswi9c72B2KGHi8CYc0IFGQ3YOKpNclcoi9loj
FpWoFdVjihZhVY82eQvQxS3Lx42OtcJnW+Kxyy9uUp7qhEUmMFN0G/wzmeXvJx+5TJFMyJ5MbCBV
5pLS6Oa3ckErZ1P8UjTGXSHdq0JzqScVZpvUJeeM191mI1p+cDO7pBo67s1bV5T4dl1q9zTLj77L
BhCKU2GWmLbfw4lpkypCBnMRYEzF4Lguca25XvPVoRupUpzlPTyIYIF5B6BREaq8dwMnKId3NqSK
gNEaXnWAQpRqWf6O8BStAHZ6EneYdnM0tyn8MNRvLjqWaVl4snE+y5DNwJSYeCa+Ng5chkvmV8y4
bi2y6VHo8olkCH6WrXXl485RHXtObWhz1cf+I7Bm3hjB2xDGxas7zXCyl91hUnh/asgbts9wJ0oP
DcECHHtIKZAkDiyt+X9zR9jyT1FNjKGILrC4EW3lub7vLM/uH8qWwA5I0Jyb8RAu6p5B7JJC36Av
nvdGwARF+3fYjyaG9dVFCAS+Uacu8zAbDK/D4zRKf6O3mfbEMp6EXugRVewNQMxIRt/liBggEWrm
MGhCenA0htmjtrStpz5pLbT0KXOZXc+CvukI/t1EUhNbXqPJgWMYK3S5EwMnpsP22vHIE8lJACRA
ilg2S61bMXvsIGiyonz67ciJVHZsbqTjf5I81WCR98tFYQMqBhVgt7dT2Vxor3/TeUTgGUyPaECR
YXoOaCCazuitqvlBmBFapeLeq71F/NggsSthvVSW/er32bCzJUGkeYE7hhPEtsNb4njo9OeeEisk
kKObLUZaFs2XAq1TpI0X2pTMpaJp7+XiiW7MWwClFUGa80IyBwb7LH5IEnQU9f9m70yWJEW2bPtF
3AcKKDC13jDv+/AJ4hHpgdKj9PD1tbDIe1OqavDkzd8EsXTP8M5AVc85e6+NBEySqoxFDGodDTzZ
Gnd6wVNHBslu6LxHvm9LumNwivuG8Zw/b7Qan+20PtEt3/tmkYAtHW8bDJV4Gz28OPypnLduzGm0
6+Gp1O5vxsO0OFAqlDWxAhgC0530+LnhAT8qDtZbAopohhI+kdEo3uaL4N+qGXMyvXhEZTv+Vjv6
hgzMjVXEyiRuj2jvbNCRrevsPE0FdzL/dkuv+oujGeRzYPUpUZnr6dQ6OBYwLMpIYq4YyPtKh30s
sTe2KyNsScptloIQT+3qPHnBSrXllkhqqLgoUHABpEhfbcKb4DGnkCczwUDFNc/1ujnbCbGduer2
vlMrGnXFBz0Ssvm0emNK95y6+pKkjP2kEqS7QnoC1XcqAFjk2sayUB9GUiCUw80w40ExvarnkDtl
3HYnbVKUR35FaOccPAaxhOtgDM80WsjmJMKp4HEFC2o/qtEzzkObXSxAV2jhQpnxZdhK5LGOnDdX
uyQpkUfQWspgGbJJC2d30ZNmFRQxuV4KnaILfK5KXstsuqTW0KKnMokGRfE6CQRtS5DT25gqe1P0
1tHDEndyMvZSlYEJR244HRieA9JArlUC0B5nOLXD4t3DO7gsyr6fh35fG8YXyYSPHFo37DbQGGzB
6WkqqM2j4ccgyqfY5P0vGtO8kHwWtp55FgMnVJfTSkUs9aHsjWc7YmVG73MfOHF5Qu2+zdPkMfVL
nid/fGoRbZIDgoXAMQTCsTUzgrTfLTrk05wltMo3E8MaZoZTBl49msHqjeltlhKlkBVHrasfjV21
mzYRyHLQpoDaRZM25fZX0IWR6v+iMT2em5HnOJjaYwtCJNf6mXTg8+NhDNQtBGxa70Z5CwQKFny3
qz31lhVwbD10EoMZYUOqCXO69FL/6HT/ErTik4ZZppdQz6AUk6ACWTd7NAmaMt0u3vieu+6u7yIO
3d0RafvdMnVMxUsYiilSnTVKkuSk4rXJB0QLefCV+RpteDY953TqNwXCI4nQbVV0DYecpb40wDt3
TU4Q/KDEPs4i5KaTdQQfT76tbFGz5DdDGb3QEtmOU7UwgEGmVIv8Bx1I3nfnrTbHAmtrUhE/Dm2G
o+17INhNjNTMHmsjKE9eRTBUYOlH9OvGoaI6QF55MqYOJwap8dSNqBBm5AhC0mN3IIbxNVHItygc
7eFJ40hNV7FtXQmErU73ig3y0QAiktkEbZaQLVLAtpvO9/c4K1BhLt4rOT7leSkLh5CmhDVyaWv0
7/gj6Oac/U7leyvA/Iv7+StKXpDodttxZtFU9mMZIxcAV7SR9rGbHIUqH8yfZiVNGxlmK9GITJiO
MMCAVl0GeYbAwZ3rOd4enbDNURJd+ji+1gEyzlb0gKaXPqTVBkGL7XY2wIbzXmXB/NNIPnnK232U
jiSzBsFb3waPE6amTRxkr23dHJ2JAMyOTLTNo9kU8Vm2xTHTibe3FZnlqtagXeCfmsSUmz6VH+dI
xmQ9fdXF/qgDAmgcdByIYvDUbvJk6C+uLFGWxb9swFh5/KtwMEIUGm0Ip6lXcC/JtstrNJvuGIqo
fTeN4FdUJCdZowKbI+MNjMW48axqR60/6H01ZafedD5QI70ULC8Eevj3tNRAanv5KRiCXTZSRmY5
EVXe7zQV6DD9hh90qN7HVWPqoQ8ZS3VX2eojij9QmOQlbVozc5it28HRqidIaEqcrv92RL1MJ7Y/
tJCR5wlNgR1wNBgtdwbfvWWKx2woHt+VHFFZGmQoDinewsZzGBH1y6vR5zjWBnUqgzzfkYZKjgVr
bpf9dgeJhDQnsAiQ5Hu1rAkbprsX2rH2ptOGC2scvQgTz6nvX6YmgNrLNyO3jEctzt9UjQtI16CB
dPyqBOWavQYkjT86o6JV7H2I2HI/jOYRCc8TM8Jmz1ABN6+xBNsRTxty/aL4kVXGEVv8bpzTFAKo
T+o9KbTYHKxvlZpN2M9fZScfxtEARkIX4WzU00fnxTedisAE4qgpDbWtXON1Jk0FTzwYv7FGZMuB
B8TQ4uzYBnLAMc5DVmNcLM9Og8rHoHJtnUMkXZO2qWrXArD5c3EXRiVOVTCTk+4jx9XlUBHRiwAJ
IU2/GPR1aKSj3UUqx6/bhxPhcARb8uqfS7w2KIqUdB+zH8bN5EVLOKCUhPnrH1Ga4fFd85al5vzd
LdXdPGVLCC1gCVMirAEQLbBF1i/pd8I79gihtBufHD+4xD7phMC27pQVNKyd5VvjF7Ae1+jjJBLs
HCPTXeUpvclS69jb4rZ2zVt4r7tyFKSLdeI2FQihsuKVW5xt18kwosTguvqY04jLZFkb4JKQ/14W
n4FSiyoXMeV33yQP41LYNLLLb9fKbz3yQBNqj2UmjDKabjkmTWj+1cNYta9lmz3rLLkQQfndjNMl
EVg3ffHl9/LTCeE5fmRD0DFDqr5FHj+IDsmSGAvKHwzwKf4IThm3Qy/Z1/vXqcdH1/SXQa/HFEft
UnNh66MZhnAZrSL5JcacsZh2fJclgTVVB8Undd8cumY/w2DEYjBgEcOqZRUkM7s8rqJ0zgNKyLBm
dLASVvoVuCIFdie3r94kJyEcTcTUZ7zRZPdcwD1UWyMBSLaC4sLrpRwB95tJdse5G3acwS279Cxj
+egeadLA8TAziNZJ0ciNbqqXNOsY8nNWub6711fXe4VAVmuXzBHnbDvu1TGy4GyRaFOE11e+09u0
eSRGJxWg8wtepADN5xbLT1EVFqozdQYcBi6e7s84lG+RHx3LtaFhptnvdIheKJhOsL0wfpUuntD4
NWDodpxlsIq13VMysbuVCEg3WOhIIqC/gz6DwnUgUouH4HzFdTKw6Ji5U6w7YM4MmAV7VzCPnsfz
tYfZpavHkCFojFDKJ29xQyjSYWn6D6o2jkcm2UFyuZUkYKR8wmbd3EPmt7YRf56mS38PDg251ds1
DSnDkoZfoBMwEmsCeOKFKZLDETP0KC9JdONBJDtxr+XvbN3W19bftUiMUFHVEvGIg9fIrxwLZQMl
9zLwta0Ek1kxdGfcPP5uWr9dEtmvljXvA1LpqF58Brq0uZB8v2gz/yRpiHMtnLKNmae/2ggo4gSP
tsvPcuL3S5s7ZRo20evI3YRpEqzamU+p8OmxoRVETHdvAK7cBBW7q1RWuUUbZ+6J2gPUCwVyipdD
DyVw6KxlZ8lA7aR4iBDusD1zhEuT+svvome3KQFaOt62sbOTl/dfhZzxiQ/iTEgew/rkJicUlQRF
gayyFFslcYR59FNhqVVUUOsdg2lQ7vTax5QLUR3qMFh0DyBp1SidJgzYc7KNTd+ljUA7mgEc+oLS
zM+TyzPer23FsQL2Ho3TY+cxnpJ0BMpxvtRWzHl9oFEh0/Y98usjYgUKUbN6s5BoMp6DmZJm46Uh
HgO/Hrv22Dj7yubQRM+93BWNB0zT4IeSRvcwDeTKXHqLh/v69ihWmkRBL5FR+tnxRuyHpXwTJltZ
SmdwdKt7codKom3JsydE6WlxJrQsS83jkdl3hu0jc6NxkmhO037gPxmrunyClrnt+Kt4KV0MxvE/
kj55NEip+HPXZZPCOmjCyp44nYwTwVyW+XtZOD+o4U8jJGu4eRb0T9xe6GnW/iIoiZc8JfAPAQku
YWMN3GvPvovhgG9lq7WkXjsxyPgfm4YBdL26pHBK00j6TgzzrnSe1YDmbw1ouv5JkxS8J+CBtVFJ
KPQ6P07WAMDgpcrArxcVB59B3XjF2sc1SEiQLewJbvD92BHHME13KbN3JKjUckXiMLQ3c0Fa19Ix
hLNu8xphOc2GjctGgbdo3dw63tdrc7ukGUdnezwD7SFbgA6PIYtyX6EawbtbrIlc6V4A/4DF6yQn
q4PJks8ZbaPCPffdCClmTj9jhy6MZdwMFk2JJq3CvHCeIh/5Ee17tmPlXfRoqT0zcfjEAxbdgvBe
AiC6UxA9q7ZNjipaeGjRxVN+lX0FkDetskM+UikswXS2kvncGO4HGVS/qQpwnpRR2MXZzzHOhjNg
0xQ19fK7MIGTcgO7isaaEWSfyYiBuokoj0u+SUbfDKne41h7x8KmO2cC+90ubgIwE6z6euPRv8Bp
nl2uM5ncSH/TXuFtHv2XJBd3RKA94jcQew5QbV50ew/bOw4bkt3Xe2xxsB2igEPDAM4wGRqxR+X6
2LYOlUCV/TYXVtq+ubVZKgncKMQumrGgoWe6COR9Oxr2ZoE+UGDkm4Z8B7CNvppRn+cMWbCpeOuC
qv2FG+R27eJG2U2nsTQO8btZ8FBPEmfXGgERDO3aR+MUjGv7LCNX7WaeZ37D9lsTjLkFX3pxmRpT
ldjWKXVokAYY90Hws66oxaL/wKitiAfS14I62o/JUyanr0YPIVvsLgLvS8G/xjdDZqVjiCqJU+JE
mQPPOjqKzriPEW9UybnSp8YUJIRXSHfGY1yDBmVS8J443aMJEbuiI2WJNCanCrmMR9kBkVvxfrzJ
jiiUHtT0bpQ/Gitn0JHPrxLKq1V4X4Nv/Gq6ilAHy3DQwS4HbZ+lxbEwSRNaUa69bahvapG+11hx
EU1MnwjOjU0LuXiw85ussKhrSgvBwmoIGmS7OvJObidedFNuwdffmZqgwDkh6JL0irxIbpYglZso
b05BY8YXXcmfVp9/kMN+UyTo0oOV3JDm3I/eCmYwUcVbifthRUt8GFuijgJHH2nZgiFdSNBYEfNO
1w+chLPqMhG/EMruMXHoZ4JBPc1LMe+Fa39Hi9A+MSuaeGKLHzViyh9eL7GpewTC//nvq74Z2Edo
tJV/abTVHG0jfmr4CUKryOet57CGDJMxX1o4Aqwlegd1h4boYpohaQAzMA9EzuH1vwOFQtjGWZch
VKe7aJc3EQNZ0AElszoPeg2aHJWIeF+OJhpUMlpnw7bCLsvwV7BjWmHtxiK8vrpegHwxMWXv3ufd
LMLrJepzRY2LQKZTmf3nY9dPLCq5oec/7eOUPmFTAW+L7ee4t9EZ72IgVQVPXrZG9NEWOZUR80la
ppTG7Spq90nyWQW+Fbv25kqR+ufiBjj7bacnvpsQbyjcTXhtBP9/UcL/TZRgmwJBwP/595z/f4kS
Xr7L8rttv7//myzhz7/6W5bgW/+Srof2QKwDHdeRwX9kCYH5L9tybYZstFsZ9Ph03/+WJdjyXxLR
gWTyBHljlSz8R5dgO/9irk8z3guYl9noE/5fdAmCIu9/jn1EEEhaKaZlSzP4X/M3b25sQ41ueVaW
Z2xx5tQhqsM6HDkwnzvzrV/rzMoWdI4W04d3pitsJOsHr5+5XoxiHhC4WePfH5zWAvWfT18/cf1Y
2Q/ZltoowrQH4nstWNq1YDHjWDHwWP/7z0vfbs60x7pjSe7uKSdHC0JvEdKMxqe3vrpeMGUA8e77
lI66tu9Tn2g6q20hoF1fjlGFTe76Ul/LIidd12e7hpfs4jMDD96HajTOFLU4rqc4Y8PM3twcIZsu
6mnjUmN2C7LUbD8VUBYtZlZsvtFIgSxKi0zTEl8iRqmi1YjRA01tGohDpuIva8LUPU/oWS2MNF3m
/ULP5Jg/ilmqu1mkobum1WfOQpMRBfm2QMl0qOv8vjOHBxhv2T6fR+DLFu6LGbJPgpA+79EVsj9y
Gm9SQqDiBDZXEybxlFy6zjsEYw/cuFQfdWNf5ilOD45vk9hWLSgT8uRi2P3jlLdHdivqoeNEpXAQ
42umBhSg6849TsCdxvogCuedqPWXdgR7LEELJBwXAEJN0NmK4nFuMdC1nlQsVrV78INnPwbIjr+L
fq/lf5QLhDoG7ns3Su3dDO5sRv2+sQrfOJkzLdOEhj5hiCC/RlpmG0On+647ppVJ+0c9jV36I0fF
VyZEADk5OkHsBLvMRndGn46JX+BsQfdhT/PxvvfeiPTXfS48i4ztVb/mJ/dZ1DsHD3U0eALUjFbe
7oQflAwm/VunraeT41i/jdIgsC0RQajz+sHOGv0oIOkPjbefc+S+uDdwVRL3Q9uu2TBPdNBgWggF
jeXJC9rmoFp4CLNPuzCnzdHhTJkapgzE+/wQSQ3XBUXtYbJ8mDKR/DmuX0XONLCnjzLStCcTQHek
n37SBUlIZV1offMELc94p2BIi+nBLDnUJG7sQH8YQbUp51fcUQ4ONsPJ3OO2iRhZlEkpjnOBardn
kNgJGVoOtqciDyh4GXSZlMYTqGAIhj7Zi/G8L6B9Twr9r8z87BQP2DM7BK5E0R7cZjwvEoFKI6eb
xPCLXfQYiOzs0sSlkQujuXGfRTL8zFFt77B0PXYdNl1rIV6s5yTJsnZAkTiflU15SO/VimpNqKoA
75O0T2UzAribiP+aCKE1aJbT/ONB7E6lhDOQ9jny0crdZmhzL4wpXhoAjPvEIFoS8rHj/JWIHmlz
VrgnWZmYFta4H3LmkVtyqvft6id3R7mJ+zHZm4lkD48rtSs1tacRkLswM0KcPPwCzcfg9vHFyY/G
Ctu1KJejrHQulrn6WOfxQNSQRfDnhKR16XE74eYiS2TfGvExQcaS0xM3AHodpZkHB26gx6pZ/arz
Rzsy0mocqpN5/cF0SQujtzER07Bsz4XzUljyM/OYKFmHxOU8qMHhtzhdSovRTBCBNyEvj4Gq9927
XneSPraBuolw7wun2jVZ+55zm508m+FPPC6sUEQlGKWJm02N+1WqWQe3FtxEomY2wUCMBP7uY2pW
RAQFQbszxJQeg4ZYLW+0/tIzDtzmI4uZO1q1nZ5YQEBn8GgoAEdEW93L9ZtUqIqBdRhAziVxGvTn
LAYONibNB5rLf+VUjFXcwwabqIeT7m7OIf0PTROf2+A5moL4rfXciD8QWZ6Eh54b7jEaXfKw5Dhn
lGDGSeN4Js0TOk4D95Cp+24czDX9vNwUEBljY9sg1NmuVLxoPdMW+QBT8WmOI+MoFCvnYMpt7XrJ
rsv3cVtzN3IGZPUgK8eRb/bqppjAkqOyjQEq03XYAchC34Lzxii9+OCVBLwtoz7LTvjbOcqZ8Ogx
ujDeGMqVUzLOmC9H/9uZWF4GOeenGa33tj7385AhkS/PdcRO5TfFh+v8NoqVgGoQJ93lyTmqoHpU
9W+/Iqwli4aT0cBLjEckPQWOn8loUDOTlr4ja1c+uCi80pKqMjOi8wKyw+z/qnW8nKLFflsJj7sp
s5gRgiVDqh6IPXf1wLkSqwPFHKXF2fOeUrqMjQGi1bdg8BNAAMfPx31czsiusCwPN0v6c6lp8TOn
cS/RqvwSn8OgAbKneIQs4pR1bxNZkDGPpGXxcwrGr2k+MIOgmDGm+2Koe6S8pDfAdbnYwb3J3IEB
aUYfSUQ/GgIOz75Cxzwq6xwV6ui6xB47XYn8yV7yk5FTXzXIukZcbTThluIBoxjVpOtsKEyjfeHR
jlAz/jrVNWEwXSDd4i2cZLRrVPo4Y/Ldtm9NMeBF4QyCQwZ+LRkBxymYJnTOHKtbF20RQcHcwtts
gUNSoq6GYaRedMFetIgxOkITbdcQgGQ/MmeIh3JfjJgG5naGQWn24gxm0akZlsy3dV+z0MzzkVzW
d2zCdJ80AbOOt55fyt9lgLUjcJtmXyrt70o2lbid7+E4vTSy7Q6ZTOebAU8KxwYNhtF2nmIL0oSx
uJdMLRfW6btE1vHBtfUb1SrYQpO0cMKtW3rqRosuPF0juaD07RF5GiueJTlKRz4ZhnsKXE3acyUO
6/GFZka0A+rPmNi880r3mSfnw1xbzNgOpyMx5SE9peHPBf1DSJaqv/fEU42x3CDwFNr9yPFhcHFV
KHi4KaLpQo8V4aMBBdZ6sZX4LNjS8ZH5t1MPA8jNWNQXNNaqrrnzVPA5qKIAPlWdcCzaZDsQvwD5
T2OHL9wXk5xCulAzAe9DumfMsjN85eaU8gXTTr/8qpOU2ZzD6WvIDLoS1NFPxEYOh5lg+ziV8Tmp
3ZP24bd6lT5EwV/R3BK4a0VIxQKLRtRIi5fzxGk0jJ+s+e0hMPR93IE4jDVLvzQchq7Mg+lJO+xZ
6Ps3jfar1bTJbTpve5GAAnfbxzIhkwFB2LnDtOEOCwwN1u+UhIRNI6C8i3LQTB+aJztIOEBnArJ7
MTCeABhm70abU3VmQ1F1iZlFhMUmQbvdVFF8LvmerVmaYYGdDvsPTx5Dl/E+MRnw2rkFg5ejrVmW
L3ZqyS3r/+0YJFPo2WI4TtiGmYbgqZnU/YQmKpwd0ZAu1WnYC7k4VbredsrTIWh8fRC5/1S23XK2
k+dZvcVNmqwzH7JF1h9HMmflPlFnj67WgVgxZv562qkpysK0EeRbCBFihU2QOFicCQORYyWqX1Ly
SBBBreOhfjJulyBzzzg+RtY9sBXriT2uFVTreZ1ypda3do1ujyZBnbXEn+lppCbaijZ5BJmnSwa9
MxNiCVXU12wMvQ6BaxNaEn06BEKn+OAOrUNDj4fEtP2norOb06jMN1vI9oBjlll5FY4r7aGHD7XB
99WdUovoraFTh66RH37cYpMl1Hu3RishDY2XsDJNufd8JNAJGIclL/HW923IeMcg8XvvxuWnHsiZ
9b/HhPVCmdVdmVpgpUQOw81+nWh1ZDp7SbQhttdE6R4VLqJk+UVMBXA+lxFg4PPOA1zTu2SsOZvz
OFkMJ8lNtPjBnW1cBB+cA9UhEOlNVcrkkFUmUoDhe8giY8/UJ4IJu51N9bub8stVZlyjyEZJeI47
G2/3WkQ4lQHTFilTvjoPeyJCOY2a3rYMoO9wG7kO8JMSnCzcstrblVP2SNKgPrrFsHd9U58Mk2Fd
lFdr+u+AT6hs53MRPDWz9MJ6vYzxL9JJ5/NCmM0BlOCbbUPb2JgLKj+VxafEsJk9xarZ+tptjzaF
mzMq++Dl9Q9OFHQ1CxYbz9l1HdGbujYXBNZwU+OpfNUstgeJYa6eh0uS6OdhJEKpAgZwMZjYzYtv
necejBWjrDbpvjg9vOWaMZcBn8cNmOn1qXMoEEiMag6xC6AmDmq965XrMKB1j4nOAR659ExKr0fN
UOTAcLLKO3vVe2LgzMpZy/881M5YPAot0AhMAZaY9S4UDQNZ6VTZccrJa4nAah284dOj803ITmFv
C9NotpB9b/KpY+mQRsCyQusJFwlPt59i5un4E0WYs1AAJgy+A/RrfZEcqaxuk2hMwvkB9SfRXB1f
zrMBc84xg9e0UxdMbBIl2XrkS80wkmlxCJT3FuOGJONtYcFbR4PImWS5pKEucSclfO++djZdP6fn
OKJmrtrgTSc4fkEQMDlfb/MZkd6GhScjLfuHl4hPlWEwHub6JhXWRdp2j9VvueQAnt3Rxd9dL4AV
lsVlYsiR2nNRi9bjjSbo5qycz4KsG3TzTKW1/7tA5xNeLwycOIERpfI4Fgv36Fq7ol/8+5LX/dtQ
tdNqD/z7Q1oyHrDJxENQwSWSdH7LPO5vTFNcD+n7xbYe2Ujb0NJxF9oZiaxGp79cewk2QZLI7UTy
KzcmNMECxViIrOnfWny0pScYwltZOB0xsnra5oYeDt17wmJEGJjphIku3D+vslFu4wxlY8k+xPjG
bZt9XJokZxqoeuxJ0fKOx/7UamfNOqKsdPRDUMbqaOLqPS1akk4SBOGwfu6fy/VjeYrfioRuiBbr
/6KrIgplmj6VoMcOE4q6EMeIcOihxmU0/3Jormzn3ndD5gpsoJUM7jQZH0cl19ZnAFKwIwATxQJD
dqdBd+Nk1Qeh1B17A54m5mLZ1krM7/pUR/aPuqdXUGS+IrGnUdzMvv9IKaZDWlD1n0u07pKW4rSb
Xof+68UkLprxBmauljkvYe8cY1fdwPViLI+aycD5uq3982HRcUTnGSJeyQzN9bL09UvZOcEeSilJ
ronzFbVZzNBBjJeFtBVirFl8F+7RU1wA2FgYzJVyKCrGkGm5r6dVCSpzdBXDmcBOvMABjPbJZHdB
L2yrwnm4XgrD/ElE9rPbkXDUBdarZqDMxhntkybYgOhPLlXjAjUWXX1sWoFMwnWObZofPUOT+cCd
t3WsmOi7zHJuzJRhYJ6+ZVjwfkzlE9zlsu8g/ZVVvFOelXw5Q29ConTbS7REj6psvOe65mhg+rg/
ah51AoVIi2MUVKicbCbjiAHDD5MauJR2lmonp3Teyyyrth2niJde2RfXw5+aORQGk6jiSyM+F7M4
+1nQ/yihEzOrY7KV2njhU/y4ApbUZCfVJTM1f6wYa2PaYgdFtHvGbfLd9fkL7peANEhzPky2d1Rw
ioEWVtPTkiSos8qvqCisX6WuQpoC77Mo7KcmlzHzLESQSBJVOPoruyue7upE/0W21bJLFkrLqmP2
S2NnuIxVcGYO4d0OZocZppgZxfhjcJPUPy267Jf6floHbFQgYtdUxXhokjXEnhWxIhrxnAoq37gG
sITiC2RGzHliJl/iAGKpP1Ld7hpd6lMWNQ0AvCm6wUDy5I5f86SyT+GgTDLBZKWT/SID+eW/57EV
3LErxrumcy38hQaIk0CQkobkCxvJfNPlhPwuRuAyFm6DG0Zd0AJaEhCbwt4FceEdBzWhwUD/MNRo
2z37d6PK5SzddDwuHEcoQHxjn7fRS7Uw7o8Rg6Ofc6Zb3bbz3u7ksFP+CCAyAYJQtu+qgqdyVcdc
5RikJns7upacA9dN2OBEGc5JVpxisyWotUd8EFgjsgiW/2yQy4rb7A6Vkb5cP8RZaA4fdB709LW4
AMgcwhQM5CYXi7nr1x7TVTzUrU1coyJRtsXv5BOYas9LBhqAGzC3MC6lTvyarSs31tXxFNsKciVg
/GC9zKKBBRmPfz4krk3XWsjXboLRJbyhDq8Xc33lQ0Wv4I4RA8eOo9VDm1QzkaF8ymanD6EuoWUv
FWeFwpzQNouWw7VcIkavMee460VMgEMjbl/TZI7XS0V26lUqcz30RC2/9PVVbqX5AW7e27XSqShr
vIJQ7mmyytPEjSItAiu1r451UkBLlcEJVSTwjLgl4nigYci4cYtDlXbLXKanOubNG6ZccsoN+hO/
Hk0R4khMXKsyUqwfxsNkZfYWTIiFkkeDH5/k9zBP1mV2/AuoUov231KjOOz3efWk4jRUZFyEfHW0
TFH2goWYsbBH9zgR6LTsyMoIFNH3qeZ7DajbuLgPMQHx+yGS+F3nMbrlbq1XqTVLZEUy5d7Ikn3j
L+re7/b1WA7HytZIr3I4VDTVaR+NhHWsS0380NveSkPGP5PB8tACtEzqPWVx+pumVnbk/c6m6VAr
s4H9gmp3rofXLC1O1GzxfoaEsWGsYWwa3gIEfISuJXOJrqlF196krxjtvvu5LCmOCFMZY/VFHX/f
x9MxCzI6PW3UHZpVAU5zkeVxOEyaLdprJ3iyR5oa9ikwIInQXQRChi8DRMs0hoElWMv9udzVCX9s
b9HFzmuBgXZ20h9sF0Kof5MBRd/1i/ezzIJzF+Q3IBBGRhr8+sHy7o5eSLycFlN2j6OCHp20gPm2
6M7MalfT5AXygPeKzD/+db+uYcty6WcrO3r98jxZ0Fw4vDITTehet1DAUIbXNyJDkOkR9XJfzdau
EAY3qJ/c2PxxpOWwlCNsOTDOQI4e6FtJr5Q5/Pdk0tMdA30zMQ/Y2k3BbD9wT6JgwG+ie1y65c5q
jcts457QnfFMo/95ryPmL7X1MbS0fddjbDl+mVTXG0Sb7VOxJCgKTPHUktbGiAYXttMVNJw5DiZ5
/EwhkNq33Qw4BSrKc7tAxXAidrxlFQnUxYsU8a3HmXhoO3UL5BAA7OzoG4/sigpIqSPFL0/7C+7v
N8SZeHEK75XRz5vr4MBSRIscURndjh6tkEBGwN/9+k7HfsRggVBENwW5rCLv3CpLMOFEy0H+Ooen
DE+EefCb6R2lkXc2rPnFB81hyRlrKWsWu1pzowfYRXM/nohUhArtW/Wht9RWGbCKc1c+CcFAIBkC
uEcxwb+WRLMVAQtCDZoXdUM8MjilIo8es+i2nw0YdKJBNsrUxEQ3tJulQ0AvUYJyJHPAcLNha1pY
nWJGPUVgBzthfxtB95cNoEaUgBNio8o5GP+I1YPq4+g8w2yiawgRieMBio2RBpbr0TyWJGm04w1Q
wTUOYtzDD2Nc2yyaP5bJohKFvtF8ug3+ol8lU8JNHpe3xmy6N0Ws3sv0F5Uq0Ba3w1CCt3VNngBQ
S8lWP8wJYuYloGvlGIepaOuX1uEG8ZZn7Zo+9ZK9c6ADXfrkc+V6HaZRIrSWH6mF5caabXINQdik
GTT1PpfhCt4x62o+DCMtAQfpF1sXQO6INkuzoh2gMTTio0pT9Nww651O/ExstDp6RMoBbPStLGiV
Wz2oPBRLl6ZvqkM3ITTO6CaWs/Wy0A5vZly3PHN177xEa6xQBMu2qLIXWCho/dKl3MmBw08RkJST
zoqFovyKrWkz1K6kI9UsW5vJCX6RJ4/GyMipp+3s8SCBMGwSNiyH8VBSn5ayGna+ZzyZZtQ9K0e8
V3Pwo8xIDeeHC44dS3qr5J2Ikt9xCux8HmMyjGpw0X6aMjMq2Y0UJ6g0bnMMCwUiKtSIm3ZWYYtx
tyTlyzj3I33jYE6tPWa0ZGtUMGNGC60wGxsinsT42Rrt0SWIq7aItEIdV++9yXL2PoaVjTccOX/8
4mHfqQZVhlPCZVamoLgGUOOJe7u4DBZPmk5fNfXZRjZ1BW2EYUUbW28eCbZHaub/Yu/MlttGtiz6
K/0DqMCcwCvnQaRoSqZkvyBkuYx5nvH1vRJylWyX763o966IojmCFAkkMs/Ze+395BR3fmbtzXCQ
Bbw4h2Je3SHjbLZ9smFOc0+sIilClb1UjQBjZXVCLE0+lobktYCnVRHLTsuEfaf/1AsA9V7gtvu0
TE7BIxxoRsOjbWV0gEqbr8FlEx3K9hNEsQVpNJ+RWjFZCZsnmgjWsjT0+4ji4D7KlSMUmxAzdgfm
mvgsZMD3QwBHjRN8uozTXGymdWFhTShM1D4c9VUVQKUUGeBxMFUEBOQb2N+vjZfzzUyFffKjCQsN
B1RNjchTKhK2QYyVhKS3FqT/mPNEbVPqzThfkufroz0bWIOObc0aSBVrB7xcn3ktabP0HAhzJSD6
M9XN1zInt9gMSVbr90Jz1ccQepimEjltyEmib7yGY3OMR/xjjDWraUj3tkqPCEfj2vkqEPqQwJwQ
fY6xQpaM0FCmfYT1Tb1P9AhRJLOgsCGmhuo9bCq4klUOQMQS8ZUcJNRbAw27jEN61Uxjtk5kijXZ
4u3KrodHU+SHNK2ijVMOA7h4OpBBoYKYRtKOV4NBVTj5xkKm1Tj4zSygWpXYJMIjAGGkkKPK3Jwh
3TH7fS4Ti11TJ1e57LRTSIOzT7IX8zWyEuOsFx3k0SpcVFZu7q0ykPBdm3QRG9FXVudra3BIHnHq
b4wxYlmqwiHKpDuiXqOxwpix1ToqrwHOLyfFbEeJSuAgXEc9ea/COdPLtTeaLB3mnZmjLW86DBye
nOO+X4DoqQ6RHv3jvvenKBPqvQXLMYxxGXrc0IrzQ9YYPpIceTUkzIESiRWSjdR7BV7BlIc4s+UI
2R1OiO/PrzxdEpCSj8X88vk5P1x925x8ei6LCbbO4aHJTThGe69N2kQXT76hvJhf+37z7UO8v98P
m/7l6W/vhxFAXRPjwVCN4QS7KO/Sy2oOQcSUM61IZrvJOzWEuSga1RZVm/5RnYxwK3yVBD2/eaUo
Nu7apgAolDv5LmN2vS4i+9Ue413XPYVlztkQgWYAz/AsRHVIyuxTNPXj5wDNUxYIHIZ6a+0UnegJ
Fku0XXqX2dCvV+EM1YfSYYHTtO1nTy5VmD99v4gc8FHAXrmN6gA493w1wIJAm0feW6siOqRA2L3O
3Ofp8dfH5+2JjIr121YS+W7zk+YLW4/+2tLbnebE3NLOmTlzDn5/3vvHetvW++3fPed395kkDO5F
vS1lAd2qx/LQU2pcCBMq8nyTmF/+nL8fna/N982Pzjfni3kD7zd/99rfbQo7AmEjBr9FJZsjNNqo
K1Go9/lr2cHl7d/eaRQEJf/weC5fFL6/aL49vxIqt+63zr6XrYOqZZemX81VLxfj96vzQ/OFFa4o
kSn795e/f4T3+wy1/441+X8V2r+o0HRhS7DJf1ahXYP865//s6+Tl+zrj0K07y985+NoqL80G+0Y
ijNXRVL2Fx9H+8NxMfzDUMEjL5C8/UXH0f/gFRpAGQecDLPKH/A42h+aaamaBO1w918Sue94mv+K
xhH/AA/AmjBU0+Az8LkM8QtmoaxwLKeum+8UUdOh9oPP44E65uOIlWirekDUa2mSMqpu2WUNVjJ3
sDd5Fu0rlxRjTt9nSFZ+enHK7tHJJ4w7Fu0dpFtoK506ipcUq4mdf8FceBL0UnrFZIp3Cigm1vnZ
sMIPZSbOfYTU2OqHbUeNwkU2AS7AcYB0T1e8+w6xnR+anqYCEyfyZHoGYs+nIJmcE7VrYEOCu9Nh
2eMdxn2XtAjnUF1VjrkKh1bF3o9tFPv/UomwWsJqww9sfWtK9Zgpn+lFD4uE7pUS2WeXhMpFido9
a+CaQcpl+SOj0vToWzTiE3BqcS4SBNT6oF3ihMwxU3ztRrGqXKaoYQ2X367NHVDwk+435OsQzKf0
27JqHxuT947ITBfpnz3gAaWs1ohS/hwtmozI1WiXI6vHOxgqD6g8vAXZQKfYy49+zbcpBmWVZd0H
JvunkHVenpkga2knWeQqlOpe6cdLWImzEqrHUJ2OuateXE8lxtLaGdl48cp20VO2S7VbhebHiqs1
5bBtaCcn0iO+adhfXCV8AppyhfXxqAfWMwWKdXqovXotcudM+Ng2HWLYcdGLZk3HsefPjLNTr3XX
QPX2ur8nLp4pXLsx9ZhV3kS843iM7B61S3ygYXqoImXRTdEJhhF7RXgqNCA8Mc2bdtOYzYoZ304H
D8liC0WQe+51FXuX/VzCcRHKCBnVZv38pCbYFsAmfjNS9gPfRu5sBQRWaUeoxLs+o0oSSVmbqYIZ
drRdyzvnNajdZMAy1RQrrTEwkyUvvpXcsVp1He1SBNaukBhEVFCa7h/UKj7JXxg+IZ5TUoInCGZx
gjgh+FY2w1V+jQjRbqXDTm1Oj1pJQ199HVWAkprM6huw7mFRcrRVksX7MkZwbiAGI8CbWBgq6zZe
aeq3i9pwD4PWXwayS9oxZGqwiDXIapN11gO+wWI4agHR4/54DIPkm+M3WD8HIvBgQapmfDKs6Sb3
yam0diq+XNMK0V0Mr06hn+g7DPHwaAfjtS/M58CID1OvsX6LT1UZvczvAUgTE5RBTZDAxx6Xa1vi
BZDw8yQbtv6QvAh1OIJZWgNvOwQiW7E2z0z2v2a8dGgrQzV8ttroG8IoBokGQnd0INjvhILhYHCc
p2O485gYoM+6DRPisQ4bVTRdwik+xZDSqZMcSR14AOTaRcgiyu5qJu1jpRDhJIcD5wvT7RvKwyvn
tNwfrjo/SWUnL3X3yR2bQ9NPN1FON/kLUhY8EhJzMoP0RX4xcn8kJ+YqQqwo+XSrxxbUOwI+vK/y
T6KauxpYMgIN21k6Pw2dhgvMrAudwW1OIZVFhm9UbK9aufw9sSvQs9K/6a3nGluyO2GEM50vqMcI
WIsXntk+4KhfyX07BhAgP1tC7NKi75rHUBuWaDS3UZSdqGGVC9geLOva1eRxrLcpTI4a4Ixpkrz1
3Hf1WguHR10jK5adyS3rTRnqN48wMD29NXxTRieeB3wZ0sh0U819rbgPflFvKitiSlJhQm0ZpqeL
qIZLYA2PqWpBjV0DTrko7XgTVMudDF8ZyqgXx1eeSLb7cFcP1tms1NegYnnq+asOlevSQAJjiOHV
tbyPmUXP1IpgeoxHnVo4BgGEguG6GQ8Uqc6Inwrl4vX5ncH6n+QEgKXNrpziQ+LYZ9PqHvEMXeiF
lkRqy32WNuHR+AL99YPM+mwqwKt6ckpLPvvA4TEG7BJ803aCc/5zjXyobaejWzSPdT0hXhOUcIcj
XO6T/F8hizJnQmawew107ixfYwXc4sJDFse+WZntI305ii5msfWAp1YCkyODVVhzWE3E0mJsTQ6a
IO6bARuo4srPgT9xZmui6aZF6QsB9R917wYV9pFKMVwkc3jVgz/r0N37g32Wh6QcE1RXnIOI346D
CIu7zISGsNP5znPbAprUwEO6rvlcMtHnnIhjRG2uNkRFnYEKIu0laKKXhvdIMkY3tz0FgyCmyLA5
1NKXyO05PoK7KjjL90p1cZ6POG04azqhvDQLSXZWzlCU0zVu5fuOTDnMdqwigtH4OOmk//iYWQ6D
0hhkNxi7ZPC9pWpBdY3Kl9FtSFuJtNfIR94D0HoBIqe4MxDWLvXeppmR+XdxMCZUnkf8mQjCYmEf
ON1RfZ7GXdQRvoQgDax//Iyj7OLm8XgcWWU0Wv3ZUBCXGR51cgwcnPRwBCIMDglkyayBdGldm/aJ
+vhukp77xZr0Ns/3jRNyoJ7gklbYxPtG+maKbANpSmge5mvzBTaM7zdN6cXWMRbJBYxDo30Y5VJJ
+E94R4dVZzR3okUYAmgbAABEZSgrQWgs3WrSDvNFP9KMTiNa1N5kPaEnxsDcegfPyTZDnjxhWqlh
k3v9wUGNSE8jpqaBEmlUw5smtGBPxVciURlCWnVXNqy/aU9NlHO6KV5nYDP7lpAKjRxR5ZmFvU0K
Vjwk6zGzlpEM4oCNRmMWOO0Ie1MpEJmmkLFogyj1sRhzIhrlRasPzZEPRylJ1GcRVMOGSRFsBMhu
wYiWSAkuaGHzNfOvm4NPyXqZkOYFnAXWZeC8VGQdrctWtkBJaKaStcxYWqzhKi7aSIS0fPA05ol5
IzoIVAdNDiRIdsxwg7S8wQIP151vJtJfEwU+WmadIb00RNepy7hydnkxPrcFjLeJwxy34xG+O4lr
7TV1p6tfkd0ICHb0mOiYlvMJQWBzj//JZbDRckJGGP7gq3j0icWzIHHDIlpMr0aqlvk5sWFLec4W
691LaO6UnnQTO35z4fyElPwR66j9c5rs6pg+bNPRbWEJTTImf4AxhRGyhahHRteK+FsZ73steUS/
9Og5wxlFIEzyY8k8ahDl+oflxPcZ+0/v/E8MFPQzVg8w2lRTc+xfgWRmD0F4FNnO87XLaKBJHxN7
n1CjZXxhohNGYIDwdCiufZZTpX95e1Y7P4PJHBeEoSP4BNhXYB/+/IfTTwDU4BX5Tm+YxDPWQJ/A
71FsXfUaa/3VNkI8w/sGYI2V4tllVGNiS+14+y8f5B88OPlBHNZVTNpc+e/PH8Q3Mjdwai/byR8f
h+7VYmaSKEdHqPdjwcQgaa6CsGwET8tWQwGatNdsJH5P4+yTMGF1zV2YmetCPP33TybXaP/8ilzY
D0JolgYq4+dPVsRItKORiB63ZQmlZkR8Gh+UGpXu0PdMQi2b4mf7Zd69i5r5eTK+MhN79OtLbkUv
qju8GjQlwfkyB0HwfiEiy1bwGk63hlOXERF/OTINYW4HaWcrYF7LKYjt9ts4snYBB4CcpavEHzvJ
cE2D6OCk6mUyrF3Fb9H7ziqhJkvUxjVqKzAXzwkpWCUnP89pt1k7biunvtKt2yVYU2LsPhri66Dz
NpldbVRSEEuDyPHUvyn++BpP6pM9mGd3lNqo6uJo7RXd1Tfiitl89FLhg+McBgZSUK1mr1kkKs4I
YhNPYI0wDPXdY0D4wf+V28fugVtLtzRbUy39V3ainoRumutmtgv0emPm6qV1k0OafJln1sNNa6r9
f//ZIbH95nc3MW6xanfwl/0KT3R7zWFtypHp25ggk+gBMZgdGbcoh6/EiW/jmDFKCAY1icFX2+6R
5S71I8iTzOuTztpr0wM2lj3BaFPaXV0Cg3E23RtC7gwqO0PSjRejh80JrwDyC+VlEkMysP7gY7M+
u5sYD1umYnK7PVkSNIatzt6ZTEDlqiBhT3CD9KDpw9HtVYh+061jVZVa1dolZnaU3gdtqbT9lvX9
1oySUxZ2m7D+4gQ90xTK364tihUt9pUuil0IJ3ONotfaR5pF9l9BYV7WQAssUUnLXuSdAElQFvXi
VxwcOHk7gviKddr69xCzbr3wHsOwXXYswZiBG8+6DKaocgR/xqeK5WiehC9y0toUPZrf5JyO9VPV
jq+dznQsC1myB9ey2gNeQEq87/iOfQsolZqeAsd81gmeprWfmuPdgNta0aGv+dYKi8FmLJIXLfHg
0K0a4zIUxi4Yrd3IqN01zrPdaRe53GPGchzXCocrhNB5nZTbO72dGHYDtHwfBp2TFn+H0jN/I6ic
mhyBEKTPaAhtHPXVc8yzIKX5X3btf5gE5a4tHFdoJJ3pCEB/Hl8moeTEJBsZdlkNefDwCBXsmQaU
VzzJPzmzi132L6Pt70Z9S2XK6TgAVCxdPv7D6Q4LEYw/JBg7erFX8JAHeoT/ekr9zYgOvUg3QZ1q
uqtjpvzpTcKgjJtEVYk2czoyWK2aIk6CUh8Heem7ZB1Viw+Ip64TMKDRqdeDph7rAOs7s2w0BccI
aVFouGtiimSlBemCfiaQYdPp5rNgIBRZgjWC10AKqKPoC1Vx5k1dfHKY0UnEuhyI43S4tb5+I+qc
XbGK/YVOU2xMT7XtIqhrrwa/f+vFL7o7HpumOQLKXsh1mTCmG+rlc1yYu8FgSl5nJ0tcp37YWSx0
5Icke/ZQ2vZ5NGz4C7Tl/XXnFB8LKgyOS7jpcImN6IRx8FET8AjS4ejY0SmrjFOAE1qpx6NcNjVB
eFInAp2t6o7d4zj599A2CLehXqBXrJKo7i2GLn/CSE0scpCt24Gpl6oD2OV0gUbkVCJs7Yb4oEMI
I2fs4CTGTtYV5NupFQNNF1nPmd0+pqgq41I8o4ZfykWJOyRLhc/ief2jHMFN1mv/Moyqv5ngsIu5
JiRpoYKW/aUCmelFM+RjmhHeyumTgIFlXkZgpBrWTYCp7IUSq8dcegKxaDULhQTRvi72ODgfiLBO
CJrpzhXLPCjfx9a0z63pHOrmZhEQV7JCl0u3rrvU6XANyEitHf2udKJPMh6myBpKcuqZ8Jmn0Ylf
Ip3tC52vtCdbhKDETU7hL4NA3+qMeSUlgI4jn9monFS01XBtPessR9Vy6l5zOm+KWh9REL8KRn7w
kS/CyE8mMVPF6BwUE86QGAiD2MrqnacMV9fprlrbrlpr2KT5Z7lIFXF0qJRha03NpqA4UhvtNrWY
7VB/sYvhVgbqhQXe0Jt0qPqtnI15cYdwW2EObp0zsNpai+oURUrXv47tQHQW6vlaliyMZxmWZ8Ny
sD0wUXl/w+YAVAlwtmN40JkOxL18iS3lyty9Wf33H/o3oxgTN/mfhsxS1375mXtCqBMQQThBnGxV
u6Q/AfzDBNdv5U5uNMMF8KxX+P+yf0Ex+Odp2mH6zBla03Q0s78Mn6VpjIZuttmuCUhRq5KTPM85
NNGTdt2r/BhJegK+s5L1M6wtpBKbxOVUDAIUXqhw6hwoRm0R76KvUJlu5CQ7pqxZyegM5mKa/cWm
kELTfyHnSw6FUjFcZHUji53nDmVfX0YHOWT04alVlG3d2Vv68qJnPZSgO/LS8dX37HOgIxmhuBeN
UpKfnKxUvclxN2KnizJKiJnEoFvrtlzXEen0bosfsb8iMgGufszL6VWXJ6OMXzMy72zycromPmUG
6/Foug7JeEwF44Y8hn0jfpF/szGpt0lTb9GknsqW3yX+oojkhEwZHyYVurBZB6Ja6zajb5WgtxuP
YlCPDbt9zcoVXloL2KKpVo7lPVMP5IjtnGdZofDh4DRBwOnWPBdT+k2WQ5xuuM+YmX/NS3fbpcNJ
a/KV1n+rkmjT9FCLTWYdAG5fU3VteIxEMTmtpLyEw3mSIVRyWjdZ2QtBJIu6H+99ZMGMfj0eplJb
TFhBkfUiqUkOo0pklqOeCmxbGInO7UBE4ijOsmqtUa+T1SZAdNjWzLUswrH2epV/NEDFRz3WLqUS
HlRBNS1qr/IMH3Js9J119r3xIm8X+nik/xtSLqpakggpJ5NXQ0pavOgD3LghSRy5B5y1ScydHH1l
ZS1nvWg23b2GDkkuYsf20Rn7Vy2PHqRoV2vVB+UgR92WIrnqRSed1oE2RS9mGJ20rGWxGbyYmG8q
6DUQ2hBHdSNOycjaxP7RsqxnWWmDRLupOHohmT9zCj9GCacPZpdF8BCV9p2cMJGSfTMT8znyg3Xu
6Wstnl67gFMdswkS2w9Kh0qSkDPFrTbQn8gMP4QO+hlqbURXU14s136+Y3Z7KIrxOO/wND3kNDLk
NDz0fJ+MXqYE42XZWq7Gk0Kc3aRZUUOE/tHv5cknI/FPFru7GmmL/6pKHJHc4WT1NeKkWgysHeqS
as2Q0oKgvFCL7gaLCFLIxJkUvmsydduupOrMcCzrhFPh/fnfRy3NkJjln8jcQJ50YUlyvs0g8mug
QzIaOO9MK93VYnzNar7Iqd8b2KA6irhTizNZLkYJkLujjEmPhiBSDiRZe5Y7Vh249gL1CSgDlxJx
3ifXJLbmYXvegNC/lBET3Cr8Bi/zNXKQxVjDmZP3g/TgQqlA6djH1R31IOzFH2IFFrSK2GkIFf1g
SrUH0G5zrZKV7Q7tuDPKAmdw215SZDlbH56kahVMmZ2JPODwGV+afkeMMm55O602ml6+oM8MVn5U
EKNEUaPKqYU2ObVN0oz7xTnju1ragP/QvG978qNcqtwwg28oZoOu+6ZWBjQBDnA5vgSTsUehtkRJ
sZSjum02x7XO4CTHnAcfYpVaVuS3Ikt1mIV0/c1Qh+sQmTsUE4tAO3R5tZbn8ARwgGfUmxy7c9kz
1ZPn3TY5ueyR8virhfugGQ8dfY0kUi9ya3Ka5OtyaRwe4nsFjkBOT0DuFfjPznIjOA6Q0LHGoTKg
0E6I9eEgVxpm3T1qsb2z8vEVJ/+6pW6fjgjSQSTsqoJZUN5e1buwFOpKG/ttF6OPRnnnl/W3pGkf
DXu4yAO6EX9N/f+/7/5vfXfL1jmP/+e++wX6Sw3G6CULX37qu7+98K++u/mH7erkBzis02HRuSwx
vvfdHfUPi5Ee55f9lljDfOS9885dNvh13dBk9YupTI1Gk8gaw/2DGg8lQM1hFkM18P8EgKGG9o/R
RRDCyoJepRyiaTBnfl4DJalRT2mhjrshKR76iHO2l0YPJnGRxGctCxYhG1/R7rNEhRaiEvPt6JwA
UjqodZZYO5dJ1RWiSlqDtJtokW+RHVZrOyQ6PLWB9HK2Dhd20g1kh9cfepdidarQBB0CuhsO6YzB
HTJ8KHZYTRaY4Bap4ftr3+CohGe8cbWnzPOjlRfClc/NUW4rDpjjKGcdnPeBAyuxvEv+Jaq6cF/F
WGAsoq4nDL27MPBZSScorEE7RKu6jGlVw3/ajsLMlriMnlzMtRTdLSzGLhWnqrejY1s3H6Pgis+6
IK8AiWYTdTtfF58wo1Zbjcyysfa/9bW9rQ2NEFqyz2AYuKSDQALmiAZQnyQy7AVCld2j0OzoHZU2
YwkxXRPVOTy1PswOcNgmCR/w4EFDxEgzlSHGNl99gdL1DTBfucoN5aMNRWw9RWq3oDvrMmV0qPAH
yAps/QRR0sOX70T70KxPsXHqB8Rp5FfuswAgI/XKnvQTuOwti/v9EOvBUrhtuZ90lShMNw7PYzAy
XcFxRpTFKfQZLJlL1kwi7hCwQnYzxMkWqBqGqG7XVYGorOJcsMTQBpx4EPHGqMEs2B75ECO0A4oc
JNc05I91Kug+M7OUrRGFT6ZuuYtgGJtl7kfotIuA2MoJriKtAvwPBTF7/bRzC2cXdMQkW+DhlObV
0/IXEsRDgF72PXDi9N4y9YIvFbUDYQFwFermNCWJsk9y/97K6d6LMNDPJEIuhtz8JDSK+J5f3A2F
WxyVLl2BVdKwthrJqp+crZEr46NH6B0S0WgJ8NE9jhOibU52+8QnMpSo9I8gD9KlDeR1XdPVhQxj
LDZIM8gklDHkzE26pcMwTEyF2e1I7x52bZLjuhDwVMvga5WA7AAStkjTuttqIt1YmfJnGRMbFA8T
BGSfh3zfuDbInXtF7KOp4xQRtXdZ7deSXVmA+U40fJVmuXSJnFt6CV+cUBqUoSZuDnK91/2gt/up
6DBkduIzk954h5FmXCQFC/66bPzl1KjPA7b0ZafDtjCH8qSK8itCWF4y1A+ujQ/Ir73PqdLfpWr2
MAWw5NosPJkOkN0+FUT0xPZapUa/0jqWcVWCgwB7uu6P06qtq33lkRFYJUW9zUf7lL+Ek02jW8q/
R/1hDFX8S1n/wVWcjaoRdmyT3FOPqb9NQu+Rxv+fTgigJx6YfxvWCKhYp8wcP2CPKNdpo5LSo2Xf
0iomglk0SIE9jCIF8mxVbBzNr+4sBwWLA21pmdWMW2NWH/mwxge+5S9h1B9yMJS4131MOLr4Ugp0
1EQd3huu+1hp1V1dmQZhB0T72G7aHJv4o8uUp/fUrVlMgkDSKf0Qf9YGEu56qp/T0DaYBpxlEBKi
3RcNC6K8HRaUn/F5T1P07JWatfQtZ5kvMYfhVsgcNOw6mQ62efQcqQ5uYMQOklKJbf6LYSdg7cpg
g5q23PaiY/fzmmRj6e5jBmRmoQkAtFms4VggaRNKDiXYkmOp1DB1hT7oJcw0am59qAy/OxdDkO50
i8FIM8W2n0JsqQQ3A8ZY6G72MdFrF9lluS3cY9yWW7p1VA4YHyx3SwNK31U6Rj6P/M7UKZ/J16hX
ePVKygbgmFTjibwBbdGMbbhpuxF8h8HM2dKsascy59aFnbfqyaCmUhz12En2Iwqr5dBY9W0yGej6
5rGRxoiod/wdclfQ+Wlw7PD/L20jvR9184Po9E2f9+Oy8AuxyKPxY5FIsYdonOvzlGCyg/E0rRG/
jywxAecDjFTnCKZwORpqvHSAU0SJepfhNDeNQ9/H0XkapdCh9fNTbIfEilivpRyuXYwSLmCClZuC
6ZI2nCz1IOyTjN5V4DHrhoZESbMYd8hBAT0yCeurmWpX1aLc1XoReVFCW9k20E9c6F+mxsjIcsme
WEmEpBZEiFZUH/eLoRGz7tnO3tuJVv0Cb6lcN0awVeAZrIpC2/k4AUEAtXslQLltocpdkDdr+MY3
KAm32GLAGCtXwz8SQtpqIjq5HggsS0Vx7SYnb4qvej6yKzTUpbzKeDD08ESGLSDEsmx3SsZxjKJv
CymHYObMXxWog1dTOyIdX6qjka7yUlalUmyA+Wiso+ZMoO+HsvI2ZkqmrOGyE8EkIeT6UxkktGSw
Q2z8AA89qwJwcT3SPeoMawu5eJ84D2qOiyYV+rSxGgX8jtphVnD0jVFQ1GcBCKp55XB9SV8MPZKd
b8neyCHn+h+gI+8zPVibQQG1bGJWzy43Zm2yDLzwc6da1onp/DpqsWeGFhD/KhEykSjFwmecU2IN
lJppMhnB0iQj+Jkbh6ZG3786XUm6trPVI+/FH8VHdwQFbNCn8q10OKhIbeOSsqzi+NQO/JCfh0Ww
C6nAj197V+xbmyyN0noKR+cVUI9G9t2tBgPWx81FM/snv5tGYCn1vQLBoR08KvTusbGje48P2GQR
tqsWeRLYA8U2TqUf2/sw4SQrgOBSKgMX5bFYq0lGbjwyLJltbJPC24fd3qpKsnwp/kOgqb/ApkoJ
kFVgaVOGde60omQ6YvqbFgTpHT7Qe1IkcChLXeDgnPyGnasxjBNlAX8bDZm5VCN97+c5HQ5B3YTR
jWAtsQ21+iPLHG9hjPFXfSidzaAY90XWfZyiChC2FmsgbppVPwgd7tm4ZedGYOAr1IwKfncwGxGR
JUWSXLMw+JiV5VelQ1MAQG7lejYR4BJm5zya6HgWHHNbT8XoHGCWADgMEyOuNuGwKJhbFUZFKLmF
2KC1wYuQDHNQneyj76Avphtd+OsZLTJf9A1WtjZJc4o2yEUWvYJPwSsTcl/74VAV2Y8X8332gGZi
foAdgCmnzfJ4tr2Dpi4P88VsgK9YA8OQhTiDeyCaxf5INGTkk3QT+Eay7yimpVKh/sZT7+xk3Urc
iSeNrlHxkMZ4mxDBKIsMlcSB7NfvF3Ftf782P2AVvb2a/xBiTh30XJJ3OPttZ7L6SBpAbWr1G2zd
kQ/Oz5gv5mfUbflqRUyx3+9638bbNt83pxUeZ8kCDj2V5S+zbCUntiZU3b2Ni2hbKPE5wFcE0OJv
cYuYRnVLnvFeWKZLZpP0AjtTxtV5u/Ntr41oI3LOWs7YmkqyF6tU4J+cr853vl/8ct+8hV/u8+Ar
w6yrdr/c/37T8QgHiiLg3XnOQB4E4FYKqXiv5AWxwuWhsHtB+KW8bQrrlhSju+7lL/j+s0az23h2
jsw/M9nA2M3mx+2hv6Vx4gHakvepgvJTjSD//cXztV82CGOJ9QqxcWsjy3A7/31BX/K7Q3q+L6yt
dFUJKEDzR5g3Fc/72LzBt6sUaJ/wdtH//Jv9P1+Lp5GvFky5PJm0X7s6ZJ9JAtzIfc/RameCEp1l
pQcMA3tfqyP0VPQbFm8/m++XvPrt+vzdRzajeW41EiU5sJfPiQKF5BvN1+aUgfmib05xkUo3FMJU
NKEVf9F8dcYqJYRHWKUS82eh6vqbIyHwGoOzk0dUZjUjQYosarTCtZY4xiq+IQ6iUQqk5pvzNVXe
NDtp+Jhvu11ErCmScC8T9s4o8k8KuqpjHnZAm7kHoHd14e5lrRTVIzHjGcjgtd6Mn+vS28bjNFy1
+g5bVHx1QmtrVd5z5VFaFgpOypKp9CZuympTCA9SZXPoMxNARW5Q4nTSD5kBAgMSULQN6Bit8FjG
crxkMWeH4zqf5MxDx6ZjWnT3gpYJWukk0a6e7Fek9tGua20AEtjltEkYB4vWTwnzcOWGoIyBpEd7
bWAW4WMtdOo2XNZ2HR/7ljI9tqr0rOs5Z0h7Yu4iWFoXBoVNDwTNYPnFvQoTH4mIfmyHOaQp3Jjk
pK8Cv6rhOFPZL/2RDk6ffeMIfzQ50aOgZ12mKCRdtaqabCC0jCuyPwNCbi9NjSzQs1Hg0aQ2T67j
LemskAjod+FZN5gRahU+sR5LSbqLdfpYU8RSs5C7XyqBT73c58au4tQyX32/85fnzI+6IdER78/L
azDZlVOQH+Ce5scS+piMMvJpU+fM8swLrkDIFA60LU1ezDffLliWEEoSc55vIQxELGcmarWlvQ+A
OxeIQDgJuSvsjAW1ZvcygLfezBuqe/bj+Rp6aoBd1TTsqa69P+ZlWbnqlLiXkO+C7ipLfHW0j/ML
W/nq902838xqzHn0tNOVzKtKmL0G0AMRtsTSz1Ugo+I+efX9InGietvb/T6ShiPTIhDlTTooRYSj
hNSyBNXe7nt/YL42X9iVtG2Rfl1sAbO9yQ7nB/x4fNHrSGUg4ciaL4q6MLHUcs4v5Pc1fy9RIcJt
5JnHYsbsmrZ5lyiasxHyJ5h/B9sJ+XHn3xU0i4vTWf7uujwvISZ70qTysVKpEs8XZF8ZBz0IfLiQ
E+BuSalpU/60SnK1+6jQdw4Tp5kCzLw8P8zXQOB9v/Z+HxpNByWo7iar3PRWvjSpzXa0N6daFVfH
UthhtPamD3kKyUSZbII9mET240mXg7AuuRPztS6lQ50okm8Blsa0i3FrdfqOhau/rjg0iOyCfvvG
Jp7mATGXn23+MFVvgr3MVEkYZdwa7NHa5IVxNioAUVGikKTQfR6lcrRH4lQUqr715AlTt0OspkB2
jL8JyBU27OY43x4SYryWteeCGhj8kHw+C8Ov8CfYXkk1gHv5s5HBL/NF1LhminAfk6CaKlV99KMx
RxmXHGbj4HxRN3FEH5uvezYPzq+bH2hnR2Eynz+i+bIlI2IVgEla/PAsufH3d5zfa375f7zPqQPO
Ke9bmK/Nr3u/7/3m+2beP977fVHJwer51Mz+l73zWnLc2LLoF0EBlzCvJOhdVXdVuxdEW3hvEsDX
z0r0vSpJMXMn5n0iFBDBItk0ADLznL3X7shRDt9eeX0wbnqmHr/f+9tz4tyLoYziTHz7ntaPp6n2
pCPoLyAFHc/IaMdzPULWqtvsYaqAo2p2k93A0MsSn1N5hcNSvIqro62gfuud1TK9yh6QnJ2mDpKY
SKWLYg8FYxXYLcRlfT1k1iN3PU7eNhMW2DZMsMEsKV5P+ZxauAc9hWGEuT9vJDiPgFS0Eh4KRJcN
ulas4ykhb5uVyr2+CbLn35PUWu49Dx5UYhVHB+vU2S0huXlejYG9MBIA07Q5wD9ZRZMA5GqBGWoy
TE+FmoEmM9aSvPeTLUP2pldgqPU1GMUhi8lF9IfWyLkuxeMh6YtfbY9lf62W/39j4X9rLNjCQYDy
PzcWHu3PqCr/1lL4/ZR/tRQo0v9hO0Dr0P05wiSr98+WAlKmP4QjhOPqhuP8Bsf/u6Xg/GE6/I1u
gkkz0fJ5D/9qKdjGH4zcNvH0qIuRs+j+/8XQZ9CE+HvDEjorilJXmEw2ECVSZvt7SyHrhiUj8C95
KsMvwAQ7Ls5Ld6bANW1pmh/nPNqTc/ohtpqQeZ4HZ6PNXr0p+RHpMcDBhOK8v658/tx46rIJTfxK
KhSOpsl6enNZkzB06aHSH9J1xizUuTj1tbs3AFFCijMBCLGpFOlvKVL0d7T4/LGF82sY1a6PqSul
ueMcnIkwK6gb7r7LRrmru4LkPGu8IMf4ztU8fGKq1u97y/9QegzhC6gDVCxPjh+0EeY3JnvJM3PE
U9jbd2PyvKvZFTfBJfVUjta3hFV6HS7aJbJZvzeaLPcEVDJ+gl8pENxwRV9vDWoC5ZjTh1qOJNZU
zsMay/ogcnHPRj27aHFabseu+wHs6rseW855yrkOVETRQlSlQmV71BXliFe9DQd0QlKQeMTGHycL
8/tXWUSMj3BYg9aGoxzxaTR49GooehuP1t2VzW+Ai5yyPuMn4zcoAR4daTPCJIqiS7Z0cK0HCM7l
COZIjf7rZ/Adh3m4urJkXsSiS304IuApeGBKBqHcJ7Tv8xdppVfkcfmFVCyw4JVnbsw2c8/eEJOi
qZuPxG4DElH2mUHKqKHN2CgikySZLobfM+ojXrmRDEypUQSL8LUnvQPf0OsOpShBOyPuqANBqRmm
g9vCYSNS0YXQyY/s7c0icg+sw4wTkU5/+er/8Uu8/TpVktk7rR1+WXZ50Os5RMeBrQUJbr1rVULa
upkmu915lfhJRKyKoZIdmpW0PUDsa8+OOhnWW2+bNRjBzKvwYDN9WKcO62b9QP/YTdQcpV1Ce9ua
Bh0Vhqdlm6lqxe+by2Q+yTyDtGWYn98GrPXW2+46kixui/pO5fGqH36d06y33jbrwbDuLvPUBIbo
SJdRZ+R6Mrrroj9WXNr1zvXokIj4rCKxcHZyEK9f3dvm7T4rJjAWldk6i1jZBr/nICvwYB3X17/k
i1TVQepCiVqYZ39uJrVsX89zSK1Mzjq1zBZqmb3O61pL8cQwUf1rnvd7H5+nM/fPdtfR4vTUHDYG
LYUFCx9mpg+sbiu6avBFN0UG3BAPwHIWarPurhvTT7sNgTYg48Tn1CiOhhEe6rGEoV/3VuBNFR5W
02MEnWZGVI9KARXJci4PJd4Ykmg/etW0GypTD9wEzpZnWbic4afKtdqzvinYkcw3z/paWFHv0lBf
+bqx/ry17hJJb+Bs1ekq8SPM68Qy7MwDydo07XTQXqVxyvqoujgFVG5N11B0qnQdUoyBN2raDLVW
JvvFnj4R9+efEy2Oz/byyjdLhS+ymZSEFpsxVhg5Tvh9iCm37nrIg6794qVWsV/fc6N+7Rh2G5IO
s8DRyAVt/cOYpEXzydVJnpxl4xh3Q6Yv89wvnNH0jrLlufOBnFXSRsA9dncWkN96xCRbLMtyo4/X
JKIAqEa6rWmGP+A556elqQ341kCgwvY9NoLkGGUD/sPm6HuEJJil/7WoIXstgFv9/UCj6pwQviqL
JN+XDY9okv4YLRVdKzzfaFjzW+255cGbps+TBAA9ZZ8jG2ihRfZV0BUI3qd6CXJ8YWfMZA+rzcg7
GPTPIeEcu8ooTBJNhjuM1WhfpchAzHIggHZMukPEp8PQV9s7uLlRUJrjI4vLa44ajUvEmFxtaEN0
lwoRFbeB2APdrPGvI2yfMjs5IZS5AV9+78VI5KUgPlAvXH8jU4IW5oHxTXjTsRGYedUSo/bgb7ZT
3F38DKcrSMLtnJIcAtXzR4asaDN5w3dNj7Cl1QbxtF7ubSZMjNtmfA49Ld6Z/viaLA11v5QMwNTr
T9Es0eJP+NBr0ki2Dk4+y0qti0u56oS0sIeHu4nodG/LonCI+yC9V9TE3Jk2oFHgdFrr45kFuroV
U9cQUJGhDIIAtxMJ2NBIPmgHmztBLQI8EMkwdEq33rTQPoa/GwzWoNEkx8JMvCUJWMgY9mBora1X
ZD9nY9GpJM8vQz4/IBuhDlaZC4ul7XuS+uiP9RiU5wVYpD4G2JuGI/X+et/UvCi8naceHd+GH37C
CZZp92mOeXL0A1uhc/fw4QVNWONNCYtXtMwTEp7U2BuV/YU+BAFYi3YuLZBjsdNHT3NeX6weR8uC
+VHTWu0+OBkRwdLrtkMxis2oEp5l2mJ7tymxRAXacm8wbl6Neb6ADMUoojffcsDvuEB5X4lFDK4Z
Y+aHnfBR0mekwOXrNclv5qmKR6SiyY+MxgutWYzlsavdhhHA2NyQusB4DqiQE2gs488djP5AB+ID
rLIhCg2748bKfehVjnbjzfyAZEIGr2loO3qnnb38MErryS3CZ5YTtyznO3X06kvvd5894IZEOdxk
VVBC5bzNTLRxcapsCLGHc949MrmEQpxxdsZxTK8pHK5dYYjXxQ21/VyFG1NE2gnp0msGingQmtIw
G3vH1mDo6+neTNMmkLHcVsjaPlSO/x12EsMJHYbA04WGCnNHAmsKmtPhnDTI84Hmn+9EPKk4ieHJ
X0xtN/rCYWYgv0cYxSmrhOlxyUW27U+xY3zEX20GtWZ/nhzwOq6PFXt67akOBJNm/8paVzyX7Us7
x9faj6adG/UZuhKHgB+b6AawYrxdqHOdRQ01FBlsewDOhGo8mZn/njf6lKhubKfJ5pZaMVlt0akr
nJ/pbH1a6gg8Q6NfLT2EyauPYKKtOkhi+z6wHCNTAnl8XwzQFWFI34pQkgBJco9uNb9Uij0FdD3e
V7mj0YXBvGopPyONuV3but8mET5SzW/2k94AkV6ICxuBacFUvPbDRPZbl2yHMns2IU61ek6Ez9i/
2OQ3dPEDklh7iR2giC4twkhU00lmo7HJjG7hUEkE/TIpAi79JGd6jbFravib49R9lNmCGPWRYLHd
Ok6JY9qejaPT5QdIzNrNE9ZXIb4gaQkvbYgvCzQeQxFnfd+gbyuy7Em6TGV00EX0yZDPdt/GIcv3
7qJ9XRCSxkP5KY4SZuKLDXsmhkLs+h9jj7rRkHSsHygAYUkdjkOtX1DQuMgDcclnWvOjXPz+xBeB
gSB91GhB/VprqeQVKH62sZuKG0VbOKM1w5GWwO3Kmgk08jQHVh6BaJ4SkB61tzEZsS8zmlkuT8Od
sZTIj+Gp9Rpgd2GiBSZaHjxQy1Y6GEYKPanQoRBiDxlklyFhChWkJ5YWi3qh6k7r/nprbUysu5I0
g27WmJKp5cu6WXsEb7sMiSXBe+WHCSbDZizKdMdGbHSZlsHarlg3a8PgH7s0IQXu8HNpMt+zGE2I
Bp/fW1arY7vAztnSrL+4g+sFdQOGYW0DUBZRGYBQvToH2RNtxdepzF+tClSw5sOxJSuZyY1RtyBY
4u+RAnCvFO4VJr5u0mliBuwxDUJpGwaFqpG5NhILkxropojNnmto2J9ztTHESCWdlLy1Q1PO49cs
0qDlmsWJOPDxsN7dkucQuSZCGzLBraqZz44qi7HGmCF+0ZIUIDk4vKgH0mX+MUPy3XkrRMogJeI0
6ucVf/u26dWs3ITpq5Z1t7fextrvKOrS2/oO/vO1o7GmOvS2wHK+7vt5ONPUdB9rd6PIWNHgnQSY
vSZlv/GzjTUUeW+roiAt4kTfrgB5rl2xvtWZGKJaViW/+4wzk0ab8V5Y1Ycwz8Yjowj010mPbtHY
QBgo7Bcbo3xqeU9aUXFwV4ZGlnvyY4CtcSCaw73M3VDtvRqWewik4e6pTRj3P5ccRnYu3PmsScTt
1O5ZwcaDL4N8JMMA0uGXpGT6ZDjfk2gmOnQG+18k6CqEOkTipGoOsyychzHOx5AMcwJOnK9DZQvY
nOE5j5PoXvrw9EZIlxuiEeHjOhLNW2t+nVhyubKr3l0ZGur3RMhh3W4/ImCIXhxPQ15D6nLAalxT
ZW7xCuaWRoWZoF0Zf815WN16oyeSNqfhm6n1oo6dAosc1j0EXe0DAmf7kA45JZNe4QJMhQqg9Liu
csl0ElCOm6KiaZI4RG/YWjzdsFKpKLQbxeU7P4R/rIDiPdnGT6trs7vdnNJyseht1HRrSqxAkiEe
Ko9TwMhwq33nzzR2yBIHdBhLUKXhdswMRMHVND0Xg6VD52nAhxSs/zlgNkLiHaobFBQDAdK6vhQw
K4r2NBGJHZZ2i5U16e5DNZEBl4yM5xN6e6A7aKVk+1PMFA38KDy42x4y0K3vrOU4zTbMFK+64MEB
AKuxkik63rqwoq3tcwmOfLJNmN8j4YTGw4rp1I0eVCV3STciN82TU3U/GnPJ9yldRVzr4V5DWLir
mjgJZkyYRNrPT+gdPrmeDeR0InNBpXzRo3lOgTjuvYwMVT/6opXgW/q5GQkDrrelW2o3oVvhwR+I
6yKo4FDZeCFm1ljPaK0ZD+lTFcxaDkwf7qNR5pdSjMznMPxDCN/NpOpBmkAdTYa5wZWNJtBgGc2j
2EaOmzz6pL+KebDvqanhgMjmoz0V39E1OLvZzwEueml6J0k92qIVmZ4B9pfHkUFasmHVPF/diRRP
ZhQ7aFLddmkN49Tmn2ZAzXej4nfNxQSodgBXOcgQtnIHMqnnEwGN6lwOrhpJaIx7rmh4Nwkz+JLL
zKFbcCPrWcgnbX00CCxYTYoOR8J8P1YOC9kl6690IcDdPtuR/q6hSnPkZctdEw3QVXOA00jGD2WV
NRt+NywRgIrNpNvFSRhevXCydnNhn10DCb4+yWuL+f+63mKJouKoUx0JUlseSGhQGPq0Zt0TbXM5
+0dWfTctjvJgzt+NaRoFRqinF4ArOlialIbmaBuUvkdsy8lw81NUPgQPyD0AekCE405vfCyHRK/b
ReO8z7IhfmdE0+Zjg5HA76vvuZfrdFZZ42hRilTzMfVSRYSNrwTH6O/08vPQc35VVbxvxkK/j06F
uKP0sm3ZfjN0lbnttP2+9HUX4GtBn6YriGvDTxdMcA4eXR4VD6+Os3vefZO6iu8i8eUU0wV9qZfo
rOWNd2paXiJPqx/SuOajR1gDMMNt0UK+zaO2Ao0iDuk4G5u4bTBR9v1XALLWlayQhcCQ1g5Sg24o
jOB6R61jQIyv/Rhqd96jns23eul8yNoKMImdvh96v70bsahOg228rBfabuneRYK6hhYJeYfUwvJ+
JiFEBSL0sGT1qqB/o5NIs8DdCXrPeELGF90GgRqq6oqn2KIXLNrPXWjQzfKmZ/y44DkV3bvH0TzU
FPQFWeTEylGFoKuqgWFAHYp79pULTX4yZvPEEvh7LVr8U5E/Bb3jTvsw793DafHLZpe6ZIxX0jyb
KpQr9zq0p7rn8ssS0V1WnzKbxW479uBoTOORZL5xSLMRXST+2U1F4M8e4AYq2li2+I/ax7TI4Z2q
pk7HHEbH9x5PWt85O86p7pg4DZ2EKlHHcHWIym+21HVOhxGVGz6LyfjGFAOeczlXR8RcmyKNS6IH
vQSLW9egdGwI7kgwDzbV0c/dnynT9lcosZjPWEXGmubcDHGO66I5zuX8lR6JQOzMqeQAX9+COksY
VszwFdO/j3USzth9zJBHMr0et7LNaO7LPiQicUKta/q/uoXc5tLpe6a6xBu55LpCeSYJPqyYYA9G
+dLA/J6XWSPVCg20mExv36Pm3E1J0m07RVtbHGbzjpoDNLIlxa817+tUDM70skHvQN+p6j70GFMC
AATgXYT12nCdtnsMO4KAG0oNkYSsEmUBQ9l1jJLoKuR0yZKZYgyT9b6nbi1CD0LyIm6QdIyzGWpB
lizFgcSZ71MLNZs41ndub37IHZOeomZf/HToz3FuklS6QMsFY07Gexq+DPpAtpP8asslvsC15Po0
E/CuZ0nxGJc6MCKfzj86SBKlPOaccRvoWLXO6NlKvWpvRnevx8pl4huOeyIi5/cRKRLkiMmjGaLC
B+cx7iAKQRtN8vieC+be0Mqyvc/ytUl0NGeAjgfYDa2eRilp9/KraOt3CcKSnWgyhGtO2G+8KXxZ
ZrjviUFPLLPT+Oa7UGlxTF2HZIH57WrxaWH6Q8SAz6rVfM9K6te46NPV7ZQ2qwJRUlXmL78nNIae
ykku5U6ftSSIskIZ9SpjBwKPMjLuzl0NSPlC8MHeb1tQzgaSs1bXp8dghQ/H/tqn6fARGAsj25K3
m97rvnsZgpsNV8m7Rqfs6JdCXHCP7OEejsgndcB/ovS4wtjhAfKdIhe0lD87413JQBc1hX+Nxvjj
nPvMERsk7yoAZ+OGVXMpkGF0o00nmnFGv7E4Yjyc8moXm3G0qYZcw1GHPSAlkvRYGPJYGzaVLnXA
Wq0ZZDYhRygebrbfaYesrD/pjddeK4xUF5d3P2lutUXRiJ6fstkxX8KvBbnmrzMnYjJ6XGQJU3mn
NURb1Fr0PgV/IjvBMVbS/yDJiwVo51UHAZUo8dGky0LaQc7Sdkdoo9j2DDQ7xKwTLQs72mRytI7S
L8dL3CKCYZjXgrC3zFui/pWOSu2mNBYGUgRIgUd6Y1aQA9D2wnixkigmE4UECI9mDcuHZjgn6bvK
Kf1dyT+69cbOPMYJM9Ssqe5edJ/yVlwQA4QbwidIbSOUztASSU4uP4Dr9yKQKEg34+AzALDE3nqA
4U8YCLcxccQ3ChMHafvacWxMwg0lxmZ8WkCE4ymlFeQap96pvpuCSZExev0h1ER4Rz2O0KQxoiOz
or0lI76RpUt2yYLf1zbH+iQq3Mdp1bZgJNH6u1Ij6KrUysP6RRsE8yBZne8asCHHCvWLS7y3wfJs
ZCRaSkQ9aeMde6e4kirXPmPrwetWc7mVglLXF832YV971Yuep8tRRJZ2TiNsI1DQblUhP4/5YnCV
jShdTDYVxQJP8Z65MgXSLvtkN9NyEMViXTHj+IdmLr71RUZI2Oy7pB9CfjSaks4J4emJw+QipLyK
YbhNL5Ws9gbZjZS+6VieMrfWT0Kn6QS+jDE5unh9mN/IWYIEnFV3Qln2Fp/sQMI5C0MRvQupbd5I
U+Kq/CkpE3n1MrSgTmg1O9vrnXPu+izSKu2dSFP3sm68lshAX2tTqOY25hDsKXviuricR0whm8Jr
Dwn0oJuZOOWNj+0NifawU+ezEIN/CtVe76afcXi0Fxb14OInrgVAzj4WrlYizCLgjcCvd3U0tRcI
YeN2Zs26c7Nph/tWvivVZvK7XV4O7/yRlWo5pe2jsT/Urj9cbFGR/Ju25lUjF2G7NJWgFpU2lyUx
0lPlI/wvc+PJjLXpvY5baIM0LQUXulgHwzZM0oVAUMRd7Z60IfW2iW7vyZyBUri0CRJM5q4+165t
gwD9nBXLY+o4f0ms/WaPTXI0+VHvZdRsNQCINx/A7xakP2andPguJ2E/pxyGIFn09yNi2TjX7xo5
ZnfWvKdFd1nUOdnWHhcm5/nJrkT38A2FZ69dfVN2w4MCYXORUTJT37YzssaYNgoKtzme8JvXBo1m
MRgoblde40mFHHGqCy7CBRSFG3baTUrF6cnrOYissc2YZl6HtmxuLqXDREgzyGvrRQrzUreNd9DS
KDmRJFFszKanedL42SObx8fiRuM5pxxIFAjBK36VnIqipE4zIqWwq3iT0l/tjNne0MAk5ImL53Yq
aPH0ZprsjArMvHCqkeuHz3k9Or+StP2pp05z8EvvWzwTc9eNxb3qc9KmsUBtGyimO9Eu99aqYG75
ltzGFKc3Nf3hwzxN/cHOGepTlk17qSjbQ9nU+0SrD16DRQCoxvChgKIxoPw+WS795mV2sZkh2CD3
Q8YXAUNK9wZ8OlXPe52Yptfe8FKHvnelgPsSGYwleQgbnjAdf+cMZNbhi+ua+oT6yDqx5ubgGFi9
zUJhG6jtGguO18EsNFaP3nM/UZ6SIkM3rmk2+lXBrGegotQY3U8rmqpL2bgEP4jqmBCvZekMMt3Q
fSyd6rMO520bzvLrMDCz9aZ0t36OwWvEwVrcjzIuOYCxpB+lMbzG3jjsYkIAabs9lvCDMyFNHyFc
cgnEVIstmXBLGk9nsqJe6uxCZPH0CR5MEsjWLvbKlPe7l6+6fWvz763vt95a74vC4SVuSlB4jir2
FqqWVKtu7ACsnkDs5lzhMVy8Md7SfCoDDRMvV4J0Y2sjslWj1Itt7ioNwrqfdt2WphUOOgSo59nH
2W+BwoUREDN9t+3pjOIK8KCdjBtPj56jgbCHPiYwY+3br4Ij5lDyaLRxgA4IaYJefC0sBIuTrh39
9oGEPj+skjWpYveIjyZuIap9tJ6GPEd4T4IGsuMmTXt5Xjdxnt7DnqwHjVLNuZvtcWdPHNwFXaxL
mLWslIX5zMnSbkan+SAWMLuDneBrYy1TYb83oi1N/yIgnosyhmPU9WXmDHHjbD7lFnFPEXzx7Qrc
dxWc3V8Yec3Fh1gb+a9GqhGEnhadYhMgwm9g9eOstLcsQfBsKPHduvHVU1dO+9t9mmWmexwdr6tw
6q0PHVrMkjJWI0Jp8NdPvt6qlEz/bXe95dYzwSMWnSSWh8yCIU6c11ven7fWXfgO2LxM82Xpm3vc
qBzGeiLFJxohF6roTak2PvLNTQ4EMhjXUFm1EYxepwVrwyrEWjwV5ovtEW2YCtBaN+vuYjIZTdMK
SmQxXUcPqmQXLTrzAL4M9d4WVdOknq9kGNkqUsi4OlNVp2lMt4IJbwqvzE6In+pqHSu8pe1iVTnF
k9ip2CXqpcxBOvCQ4sMAIGuPP7A/r5Kt9Rb2Uiby+G73XZ8+1rtoJE6n2P3Qq09SqbTcddPXYxzI
EbviWyhB5HhglGYFTqyh/zjNt9GjaIYrbkQ/PiOU+XMzWtV1MI32MMYZqhExomNfK8I0B6H5W2l2
xNNBGZGiZjLZT7aXGb/Bf/8vEPvfBGIGuqn/JBBj+d2p/+o6+ZtK7Pfz/qUS87w/DN02DA9wF7Ua
ytR/qsR84w8HypGlyO3/dpxb4g/oMharJsG/7rMw+1MeZul/0FJxIeeYNl51V3j/F3mYiRb37/Iw
bD0CBA/vjNBQ39bFPzg8iZs0Iqu77JSPVXL0Zf9FARewXfpbEnAIRDJMorjGRdG+vWOalPQuZhbc
fazjS8Tca9dpunHnJy59/cX3l4cfUt50tPordfRsC37oJ6HqPqf+wshRqIVGJH+NlVleu7l+5G5a
bd0oW+g2pfrGIvsHY+TstgxX2ni30k8MdPsMsT0pL50X6DgzDjJmdOmJ+gMQtkdvf2GmmV/E0xDN
y06vuy9Fw8p9Ghp3P6cYCrHuxcP3KKYDiO/qvYOtU+XXZ7j5IMjTlNpLPVyOxdgfpgFfNe4HBJte
opFQV/kP6i4TTE/GtZQoeF8L83tGLNXTRGVqC2+qOyQTWTVLrs9no4i+kyavqnO99dITiXbsm/Bz
jPP6jisnvrthlAS9oSeBO4XzFQcGvawRPA457ie7sOxkV3a1uQOPru06v+ZKS5zIMZs6cBVIvBX9
Od4JKz7C1mPmMef9jdwz+D9MQuGz3eint8cqqw8YheRTHi/vPYdpiZlm2XtP/wYa7DTG5fizhcyx
dOFnacPEB7w6bTUjHODjNLSkZNAkyYLrs3OVX60IMsf8UEK0C6javhh1OR9Y4vJCMOcbjWT2KsRn
morx4kmJQt/lBwXwCsNvyric0wkXi5ZffaNBCMsLE8po7ZKq/WoxKVkfPffxHUiXf5mSd0WYX7zQ
Bt68BtDzgkhXBDZSPwukMiDNfkrKa635R5wj59A324Nn8SGJyEKN77Ca9iKEAX0CyEakl15tdExt
vzddzFTgbXf96/q49b7/bnf9Q2in+oHZ+nXd0xxHwC+nYNWmA7POf/wb6+vV61/Wm0th+/smct69
/bvr27DRdlSbZfjYWF2Buudvb3R9TdiG5Br3jRX857e3Pnd9hp1ZeAB17IjrM97+sO5GaYTheb35
l/f3+5FA7IVDtyjClsA0488H/uXm+sD1n1m6eqeFooZSyTqPso1+XTedgU82X5jGOXJmLRtROrLH
wg9GJcQSvoBUEE0vJYicbMz+ssHaksG0y7lPtaWiHMWhr+6bpG3s6WK4jfy8Pme9d8ChANMfQN+I
kEbI7iOd9GrXmCYhamB6uuM8XmON/vtUlbsYt/vGQJd/DXupXddbVkzu9RKSS9czll9ydzoTr7Oc
2tSU9MRZXWUVMdq00NUy3Ef+cdXUxheJebW3ZURLOuiG/CO1Zuuw/t3sTefoduM1JKSAQAnBV02W
336spX2NInwb660+h7nTkfsA+cwnL3NDwcK+LmYqCA/Txm2o8x2+3efGBD4PTOkm9Yi5Db9D6YHj
mlnUGqRzqYvSucSSkBlqFhULb773ZYqtKkhrCkwxWUJ+Su9beUo6sWBPp8iwPmrdrFCD9Zblxemh
ltknkww1Lp4oVMOmIDEcZX/oz+gIXbQ7ni8uHezBbtabI8UfROuRtQ/t8nsWYjawGtCnpW7Ut8LN
PpR170Dyl8W+a6AKgP42d/qgyw3zXEqClMWvcxp7B4CtL0U5gyZRmwnjJLbT1mdRyCPM9kmOi3Up
uNKrueM9fkqk7QQaSZ9o0ypxYil1iucyvqZqM6IXOyNFpKcrjB1TzMDrLNLWXV4Q76fqRGbVzSq/
OJaeX5fwoEsqYm0n2r0steWqIWm66mG7XGGrZeAcwnNMvNTv+3EZNIgkvJSFHfel6shfb31r7LPl
e9V1zk9S8+J9EiGNsFSND/zH0G+y2nyU1ONONcXqre6BL0pYDI1jm19DjCLXaNHwpZmqPv2eOTFR
E4V9nScKJoDDj3bVO4ho/czalbXSDtHfONSW+LAeWK2lTXtHqXFBr+a3xq6K29Khy+3w1+3XXVvr
uv1s42cfdaCWdE6qQLrVgBa42zpdqPjR0TMNnqcWefWucr0wqLIRDkjUIQtL6/xEkw/CtNaBhKsi
4+GKgnhTKyeqvcyPVpg+TJWHZSr71LRaWmJl0l3Nkba6E0CZ3EYtYrZF4rpocHUT5a4e86aW+H3n
2/76xPTNC/qPh6+7Jj/PHqYT1hH+FdcEvlKrjLD1j29P+MtL/75JEOVrp1LH0Kj9+52s/976zy9r
VBlqUVImnaTZ/uVN/OXxrUo9M1X+WaSrKDRNLcvWjafWYW+7mcqn+sd9618Hlbxm23FOCpupEtna
kGy2MnLvFnw/jeYSaLaUE8751pTRtz6MmkAvmm/O4n5BQjzeBlanpHEkKO+XT/DrdhOf5pRPDieQ
TY+GiaBJ1IZ9wK81HtsQbU49OTzDpCjQ2/luWpJ63+U5ubS18RHW28mBsZd0C0RNA91NzMJVuPW7
0QGqXM7vekNOIFFGPjNSRI0+HeZ/qKRWQmCuMRC6SAxh5MidExUku3gVLSDodaciF1eRhP0RG01H
UT0waL0Qhc0kzWtO5DAHlOkd1E28fOUI1n4ggzGlfZJlWgUI7l1SRXYFmqybawJ9a/ruxaCmVIYf
4xHqB+Nyf3Qqaw4kFdRdtnh3Crz7DELMNi60L0WNBX+gxL2NJu/YxBnoE2HgHu2WJPDGZLgOREvr
XAg3uk4T1ahowqS0EltvQFmvUB1st767JFtRhYh6Yw/dj0h2YcPaL6HlbxLOEpj4EbYWkkomkhaF
e9b4Nn2LndF01IgW+nFe11Pp8ZFzJ538mBvMwEL63dvMcp81foc26VISOVdlVsRqVaw4wZgvQeZf
a0ge2SwOQxR3m8z6kQj6uYX+3jFomEd2fZs1Sz+YRffJASUTOCGFimQGqTcDGIJaQwmwzXI01pqK
R8xeatOdtqg9632/OF+iZYwusY5GUnJ4MhdznihhFdcya7+UH1wSSoMlrw9Sq6gi6sOnTkXM+pP7
TbokFZtTHWQ9hdFaxUH43bLxZCkDU2pMKqbo4Oq01Wl4fjF1RZC7uZ58gjsR7ihhr61Tcg6z4yhp
ruSpoJnQf1yW8CcCGfIxuiZwQ5oSyeCcqI0QODtZN4yV00a/gC/Jbz2HY5/4eiClz6KBNAvWHhVK
gvoMMbJ9jdGx+ZDy++qXa7cGGrpBv8ysz2UJbTpMgk6vjq0Yt/Fc9Fc/da56PcSUw3ME3nyD8N22
fbnaX0ltsFofp+B4sqEPUbazvmAZnp8di65wnLW3RHIseU54dIkuoGXMAYoe6NFq4/tiOLsjvV70
kUyfF5JnROjzS9nqmuy/+rE27Bp7IvchDTce4u9DgqICPhktAOFVm5i2NqREwCFZNF0z6ZJk4vh0
Lvg/ea0EF70ajfvBTltOKfKxwKdYx0HSlhmc5OxW2laU7i2acdBSXWvNPkdAXT1cILFI445dSTHS
8GxitqJ0wHtDGY2YaotgDD23vcDSj2MaAv4T/aui/k+O6jfkxFgXjmkd8uHeWIrW23NZEUnGDAQq
BaKIXAvmWbhEkfivU2d9SDNsKyN1nV3UKr3zJgOcuPGX/2LvvJIcV7YsO5WegJdBOACHWVl/ENQi
giEy1A8sUkFrjdHXArO68orX902gfmjJCCYDBAEX5+y9Nm16VmE7nLamBxIVnU8QyFOc3NvA+Qgu
D5cqfI59PRfeKEmprSNK2m7w5nephmZhfBuqotqoob0LI0edoSC/gyW6tzSlbdq0DSkjtsbeHl3x
OYY1XbqoXSHUNOjYctxx2ZieVWXRJgPcRT9cI0AmebFSR2yMEOKiUdItNchR23bTRNhRLHZuWkdb
TQspOqnA2OR+c1mWOGmAXBsL+i4HebsqaMof8R9B31qkE6ii110pLrMF4odhPxH9FquMWLcDfRjb
Vaei6zdl6nA9ChhH/WQhLdGdYpUHCM9Yyeegv7yR1B7IHLZQ7t5iDBGxEbGQctGOaCzloSrjd6rd
g9J+Gr7j7yMnq9dTEOQQPqqlQxmjJYNwBHK5Cg19lzdptqUaTo2WbyO28FViQfkeWOe4/apM1HVy
tOklROMHO9aR9Fw99nJaYisVFjBx5sLfzyWWRukjpY/N/lITXW1QuFwLafOujWZe9A7rvWvDqnFn
DdLX8BjOznve15YX4chFis+Id/M9tVX8hnKs3aR+elQLuCao0KsEkrB12aJAQEtJVZ4OQq0c6try
e9Atwk3/qeGkr4JrZuf+yZ8CtZoC+TOkhLEy2qjbm9AxhtAGSEGezMp9h3GCAClkmw5V2aCddaTC
xgY5ZGiu3uucSUm27c9yURVnnGhSnnpEIct2NDSGSyiQg89p9AxogZ1Fll1NApyJxcoWgBoISdRo
ep13q4oA5z3R8B65dhvUrw+BKw5mAvE3HeodvZF14dKG6CZMYVlDfDG1caLmnLOpsnstUrSqkwvK
pWDoLtp6xF6yQlO0CuqWHhHDiSbfMWe9YFTYzzYoPJfWXpwG1KOhDef2ACg1fyzZeVaWTzPbKkld
RzgRJGobk0LoweaPN1Nuf8isAxTXu/tYb7qVG34z4qKAYTe0nltFJ9+pSJdv3GjdF16FKmDo7GvT
9F4nkEPXMYIWJMjl9oojwiS5xX7KlfaQ5Nx+GFyGdZI339M82A9RKnftaH2zEWI+SghkWb/vmsB9
HJcO/MxuyB5pbFT6vrT6tzpmYaFQxEH0PxBF8Zl3XF5ohnt60ZR32eIUdCyNUmIToDswGXW2nsvo
x1DJd7ulbsIgQgJX6SfwcXi575/SgrpWGhh8iYIGq6KezsS4JGAz7JZWQQSTGr3ChgRRxOE7BLBP
M4erZY4Utgwzfwa1XsfBlzKbv4dzmWwSOXXbzlZvs700A0Ox9435vij4XsMATw/bBqJyx482z3DB
qQkyBazVcHyMsGCQpvvNzud1HdOtKnlXsZ+0/KNdKB5WKxgTe3Ju4/quV3FEjHs/r7NEOqtKTvNd
7wOD0JLiI6dGk2vJ4zTkHwI3yD4C9ki7od61U21RiQu+qDgDN7UsuQz8kitZM0HrMbvTdNn7zhYa
9shVR6cKduTRbPPBuph0n3dpJQBCWv0WFES1dYNo6yY+44dWe0Q8RZu6mV8Jbyhpg7AFGoHGpW3p
3k9qQjtqmafeSfaRCUJPDi5ELwj+u7H33XVT+1c3He+n4adltjVZ6rC+hjaRWzVX8SbLwleoYRJz
t3zKiXacwtrcqZAtfNyBMi5MaNZHi9DTw0eSzCAZ7ZrTXEuLNejJGIf8NBoWDC5ZvbkOk2pmOT9E
W/wIALShWULzX4bQ6cKmQCuRGcU29e8KVw73U0apQ7hg0QrJ7jNU0UGqgyyV2quAoABfgZtjwdue
64cYHB/Ntxh7LCmYV+Tyd22Ff8Aho3ddlLN9qsrwy97EzFHamwCGGpGN8RVOp77RMndEKbds2R0L
uhcN06xLS4950md97e8NRwb3A9nUSdl7TVbbT1EnfxoZupMxCiwGtmnEmxL1JLhrDRJLr0j0ryGL
ps4fk03p1NY2rhzS7dmUbpfQsvnSBeYK+BV5T9DPfMFHn0iVGzrnNfFdVtdG1pN337CeNs96mqwz
ZVnHYiZMGrlHdACPesHS9oUISnNlzape1VBv1o6dvQtremrh4DDTVhoqofqdYrh9sBsPBLhMjG8d
lZm1ZczRAe3JC/lap3pGN6XXUFgs8rrpv68mnYh3bDduTLqMLYILRq6FFA3VU9QsrK1CbsyyOhvK
2nexT1byDA5otANEb1O3spKY67C69kb4qMFoWCv6ax4+wGctONt63h9lM2MTWXS7Bsl8mSGshc6p
Le4gNi8jymDh4keQ3euSraO3aEgTix2Ob9l3TkMlcCjjezvTHKrA0CQD6wqS6WRl7UUPORwWVRfO
k0RFdA9A3tjarXqdxsZaj2jQSnd4TEr5Upn0mgEBAMAWyWOqd2gBysnapKT/EfsSftCU7j2iOPp1
EsP/s12f0gat7gFAqq/2pQgvGr3t09zF9npVyiw+NgBWE2NLSysnJM0YtiioupVdW4dK7+O7rsuR
cY7ooBktynJiN2dCc2yo8ofboTfe3AA+mz9kIfwv427M8RXeulCyCBR6D+N7CavgxCZoJX2K/2XN
Knm20JQDtBl5O6LRTyKhdZD54MgCy33pqV2/2sDFjqOpZq9j+qG0/t1MnxATYvcIAoLIVfIYGWW0
mWpHbXALynUZ/MjKbjij0B1okntdXI5rzQGAr0rF5qtOo82AP5pvMc/IOoz2Y8akaMc0y8RSwmr3
ijr5hl2PTQgZdIhMWqvKdjExjcUemAV9RoYOn0gQrw+NnqXLfeDISxKrfsuVbB38kZyxuMdt0iha
7wKFhSueHTdo1tiy2Ew3hyLIWLt2rI7awxBne6QkJ1WE7aoH/MfUapzR/uNuaaDtTU2ts4M2LJb5
lEgDNTs7tpUH2RK6qfUp+VTOmpE8WpmLixEhCIuP2T1WHbpBaTMG98yFG7dLRg+120xBpn2mZ26Q
gM2mB3e9fsr6+kCvgTaFJtgXOsJctd22muJn3TZx9lft4+hE8NZ6LGpNZ1OL0wGccKy9swQz4BJC
Jn/sibKCNTOxCM4VCHIuKN0s945B/zZwrWnjRBIe61AyBZZxBeIKET72L69jtkTvpa2Ubv1w4Jif
yiF4x5CjFg1IG8oYU5H10aYF40fas8XAQRc5zucUlCniMkSWgzPsu3q6c6k3e0ETS28qUBnJ1PU4
Y2xtTBsl6AAlxn6uMUOsCT5JvbLVjK3F0F9q2XsQjCxVcvUS+HXHOc6p1rgChGLH5lnDSJaQw4hD
NHwoAR2yfqN5pGkVMqEPk5K13rzUKfQoiYzhMkdi4it6S8D1st4SX2uKFLo2mudGr8gXmz0HT6JC
kP4o8Llxt1hojseSMuDkU4aQP9w5eIEqlpGLOCa0k/BWgHD6LGAcbEMtfpmruyBugwuu0eIapUm1
nVmbb/L6JTepGhQzhRxHpNtWVlsr1Zg/Flco4jyFlUjzd1gdnk2kGJuxZVlqaPlrY1IDnkccmcn8
na3gbBnaJqdpVE7pQ8g3Ro07Zp6/ovTfWC3GANrf4apz7QdZxT+TUd73Wf9ci8HZODYtD73Fhctd
GbPh6jfmJ5ma2U5UWOHshWQ5m3btySl6TtmZHXTpkmGAW4+0k0gZl5owgx39v5KVPHvVCJYm5mWa
ky9URYErEQSAPND2qEeCdcUelqfyOLRBdBoAKn+d+3q51CRKvGGiTWf67hZkoxd3AolPKHejmPfK
NLpVK5DpuS1X5sIa3mmI6IdYvgw2WsjJQrxoh/PPeTCbTSskNz4Y7eqbH/Q7MxyeVD/AMRi/W3M3
7sJJHPGYvfkjzNq8QCASmqiU4AL9zHCRbMvK+pjBV++ZNjFppQ081YBoBxxFG9jxZFybeQkRIgi9
ZpkdETdeNRqzKxejaROcgWs9m70WbSO/GZGX65SikwdNk89DOnJ5NU1Gzd55rYyEJqTMp1Wmbxwt
YA88f9UlgtmxwjO44EiBJvfUV4Eh+fgZUmnH5wlrKkFU7HSG4r7kEuG+dh3cCEFI9Th9q02z3IQl
llMmWzAOBsw0aizCq3LX3WcdWQBa5h8DZzqYNcS4QlvHgfxuCee5Trv7VBjWqsCAkivMSfqkqo1N
GFzcNhfKk7gQmnQvsqe++YqXYThVpvmRLdmzI71XPSIj2cQBcrDH76wx4yfHpttodf1pVij6e1i4
nG425bBrw3iTIBfcmxFZs5A36QGnfbN0RX/MGHUce8lMdViRV01D5SW/Gi6N51AKMEo14iEEy16p
enXnmoW+t8i72KWaiXW3y7d6nX5vE1rgSFn9tWOhhyLXk8YVy8uVw+CJOLdDmcGAthatoC4Z5Ot6
LrJtMgcXzZ7qQ0FMrtAHtSvB7XEDrW45paDMYV6FAILQKe2TNOLSqKYvU9uQfWHo6Xaq1aGNyIQB
qwf1FlXTUCgowB1HXFgzhuVcx50uLk3c01WpM2STDQEQFA8xHhQ7h9Lx0eypvjTma+EP1mbMLfoP
dr344BkhaI932PhbMVxFpDt77hiqBm3ygNuCOXOol4wD1MJNJrZVTNicNN12V+julTyudxs9M1FL
xbbvC/ds2sS6usCsm2V7FKPeyzVCi/V+B6j6k53VBQmOMQt1P1QuPu7SpywoPshzqC89lYLdpNAC
mbi9hA18bMTegh7I7rdFiLvOyu/6/Hs0obK1hoPRMG82JvbsvjOYTuS3yO6ydVg8mekViBchwL5g
PesH7aYUQMEFzkZYsGhqBFUGIR4V+mZI4SjbG+yeuCUoAlE3166KaukuF27OBTWwqE/NSyTtZ8ep
EU+3uNamFFdFPzsAClKMEuBD3fFs+5Q7+84q1mapP+RqQvoKJ6ocnR5oLEY2VeXrUlJ6tKLC0zSE
fKJniT6CnIzyhzkxPulNGSvnABiYiKdaFuxDI6rQg0X8mPa1Dt3gkbH5pxMiOqNyGm7i2MAyw0Zp
U+vEdjjpNcqKc4EkFZpEfs67gEx2kZEdmNR7w+yvdP4bujhYoeJYZ9Xg45ObIJoc+irhXszdizb2
r2HFSZvbhBMMg3/TtyMU3TZ8YSVikimN4IL4o7BKo8PcUFKdxIdP/g02gv4Nt/dOaP1wjRqZ4hVq
MZNrxeSNGCTgHDvdriDg9jgIVGm0B7odszjlz2b8JLX+g4bEvtXCnuujQe8gsYbZxtkyBx0gdvHl
N4nsJuGzbkixm5Dvt6QPmdN/M9BuP7v9FxUI7IW/n/9+9e+fRXSxvdnC83l7QwgQ0exlc5xuhTKe
/vA2v/7qv3xLotLI9JwaY/3rRbd3ZzakCf37D/36n06cn1qk/azSBvaUvr/vbwCe2x/6fXy/3idv
9bPmau72D29b192JPVO0++s7357/euHtkzTK+gwHv9/c3jqk9MSpuHFJFxbI7z91O3G3p1DliB/I
/cm7Pf19RjVLz3eRqZ/g437xQSXQbaRWGcXlR4pTdh1qdgG7csBu0vUhCQiCnQuOYHM0DHaSCZOu
oetrct33ijXzw51t2hpabsM9QFfb2ZrU10FLJWyauy8pI1zcGmupB9/Y8gersIirFVPssIntiWEe
cszg0r43yHnzuxi8YsNqPs+/EJywn0z0LFb8mPZf+5SAOmvOWs/qkjtNW1omE2rjSThgJYKzTihm
X8XflhZGPZFrH3flpTTnz4TYjBX4n/NgkJWBlmTFEsOxtiIXd2Y2Mt7PmCrMOBjWGPRBYTCfDJl/
1TDyeLGDQoCsTa76IYDaWjoeNyxa1XsbFga9ItjfhXWqYvdYV8QVRKZsvcgGAOnirEjDCwkUPT59
xJxlZpyGNvs615zeghYXTG50v/D6XbP50uaoSYOEdo3DRQsxYjwwse1FqXYU0vDQ2dOnSS1vGsQb
Oh3hEXxzRprjQUVg36uA/1pRvSuTZtiEobm1mukdWQ47B9LiVBMg8Iq3cmx89P6kF2uyfMlS+3sx
mERiV9P3ASE4G0TJwE2QO1hc5kC9azPU7+AAjOcC6xu9+oQiYI/AvHjtoHzM4xwib92QzRp5tYgI
40R/Sf4unBdV00CPoxlTs6t2lVbyfsnJ9yN9DZwFAyL2fK8DSrDuQdeusHfg78D+QXJq91YNBtlE
MnkefNYVdhl7NHve59QA553hMdTqr1A9uvTrxKS2EUg8tm0Oej+yh7ODCSeS1lNFibMa62ALg7DF
h5XfMYxt3BHxgkVYuhdnGPzsygVAThBe41v0yOZiMzb2y0DK56hym0TstNq205bf0mYiHBx2fXHf
zu5LM5dHK2k/szG6zhNdSxl279rYYZLSU4mWx3G2N82TXTrNL5Lf/zea2lgEe38MqKJdhC3KlEqa
LJXQ9fH7P2R1hr6c0qijODVh0lplvXCPTkJnIdLTa6qh7oik/2yVlbkRWQ4Qvw39rQqoCmddQfir
ecAkvqOHontdEHQnPRPugxzB2oZkfgAT2RRO88RQEPybA/9bpvZy4LbG5WAqy7Sp+//5wOcor+2J
Gi3eMZUchG0h16CcB0aYzlmH0nvdxIqefhreW3EYHSfTLf7dMfyLk0f9wybnBymkYpX352OIKpK9
CWuIDog1pvsyNQ6JHod4Pnoo6ySvYk0f1NZndyAqlgyddrTv5zAv3/8gIb3++rb+mPL9tyxhzgVS
UeliLdGUbtt/yZBOimkCw+cEh66EaxCqWh66lva8xiAIneKtnwMyM1L7WSfv5ILcdySNF5ZrKQ+l
34hL77bVmQU9xFk1XAIEM8xXJN+EZGZuJIwmOnumfvGd4ORL66jaAfu9gJxcOvTDCZzELIPVf1NE
+qet+n4/QhxI3MI53x6i5V9tOr/988f+F9euYyy5zY6jK7yuzvL1/OHa7bRWhW0fBsAAjcwbmrLY
xACUNnrgYLcxvFDO9bmvBvaWPYYqozxkY05/P51Zto/nPAsWGsVAqJ+V9QdfQiLrg9Bd1aXf70Aj
GfvOGJ46vzD/Vx79I8e8P/07eTSl2n/kZ979GP7Pe1Enf9JG//pP/62NdvT/UJZuKMAFKJttbrr/
0UY7xGuxItBI7JIYThjX/kciLZFIg9SykGA4OqjM5VL5fwRN7T+k65qW+yvjy+QN/+9//mn8bP7y
/I+3os7H+dN4qm63IiMqDjlXgTf78zWp4+LoNS0oDhNW93tsd+2jb4ByZ986dNnM3scHS+8SFBH4
Py07obrCGLH+5ztD/wvFUy5HgcWcm0JxLvS/hov3jSbmSumEg+NK5V7wn3oXdRcO+jtrpnoyZfWl
RkdA4ZKdKfyowGp/TmMZogeAMSEN0G3/fEjG37LKLFtqEn6p5kju2r8GqdbYSbCwa/nBmEoEYnjJ
8NjMupemzvesJYYvHbt9VTTtzjSDr9JarK1Ekax1tcjbxCPEeGfT5UO3My3L5w0ydOTuTFuXWHcs
HKRdlvT7SMFoA2q8vrUuQDiIodkPhu4fRTB++edPpC+j+x+nTk6ypVElQKhpO0qXfxl1K+J6KcfX
+UGjH30ynXFJ0sBRX0JCM0tX4qNG1NIko7HXS7lLso7tKe2gtjyrMX+OCgd1n6FefUNzN//m2LjU
/3ZsXOhIJgia+/vQSAJJXA/KyQ5tMDz6SzIFwsVDQeFhF2iESjZgkQnbqd4tVnXH1DKw5w3oqWxg
XKafzPeZuA+wjv674/rbhWnjdNA4KrlAcK2/zpgxQWml0dTuXiaHqiVZyNQ6kosEobWERJ1bSE9T
2LqbWQfTbwTDS5kNLHFz6E6zNeuXjF3EP58qLBB/OVWOteB4IUFDw/17kDhGbm0O/LGnua8PW6z1
4mRTMtQMJS5UYwAV+rjSzeChGtL4OddhlVgjBkJpR+zJe4REfjnCTynIOuphofUj9cfJxIZGpMBr
zVrfocF6od6HJwtiDqp7+WxPo36mJn+UndyyyGWDNN7HdMkOo8BrOrNDXEejILkcdkjvT1+Lju6/
oqu0bYriLBunZ5pqDuCG3sMWwA7amBSDqL43RXNn4pLeFgVV8Dpfq2nCG1mhog3tjlJwiXFZ5vgo
O/o4tktrA7fYQGj10K8nQz3/8+k15N/vE2fJTma4llzIGontfx4SMWgqLGgtQuCBVhLi7zvKzael
WHgCEFcfYup4xPao/jr6Iz0jOZ/mJM+vQCWuoqOwzGIb7YguAji49Q/iSKbtBP2Gitv3ISz47FPl
n+gE+KfQd76VVYyNMppczi/7blsOhIOJ8t3HlLnAX7x0NAg68w0cooa8Jsp4dqewP4SNg5G25uH2
r8QNgmNrd9fetSn9h5O9aYQe3t8e0tC90yE5HIYCkGRnFyenyR/5Gru7tB1HOvOW/txTeH0I/Xvk
Lt01bzNKysmsP8+4QJKmDu/dmFRapNdiw8Uzr9lY2UbB3qvN0FRrVu3p+hJYgYRtG0KdPpR5TAVk
TtDhlsnFsL5OnZGvx1EPLsQpQjCcsUe6Jj0OYkC23NyRp8HkpcjcLIHOwTo+J3oByUZx9Njqo4uO
hiMzguAhi18nATeFVSZxVPqMFL3u9Ts2xoaYpjvbWWpglUB4BfVIh9N5HsKqPtBIdY6pNjorvSh1
KppJvG41BJODhCBJ53Ba2WHUAHpwad8C+hKhHM9NWm7TrDP3SeN/5n3/RcHHO96+IzsNa68KTX0N
cwqbuam9W6GrHwOaQoCArUVPVBzMTNzhrcs3tDUc9JfzwYXn80Ah45S1mXkO2Vs++KKPHrQYSVOh
VWD9WZEKUelP5CnQE/cViWAjcg/DhtJR8hkrlU93g+BqMSQNcdCUZ4PAE7kKZPXg2hG2b6Bru65s
P6KllNaMeo6xpAMT6Ujs3NZ4nFAmeubELB+DiNqoXkIMHNP4LJcH1O8EHw3hXQJRkWzMNvTQPjHM
qvExHvL8KCw9uh8x7W5jUHPe3BG+SSY4EUWhOV9pUWpX36YtEKHgqKbuc6wryNWZGK99m724SUIj
tzWB54/mo9QqcR+Bc7g9M6X2nM8jJ3nxJ00Tyq+ycY8WqQpd4Dr3twcrqCMgNCmNnOVns5urX79I
LD5H2w8olJafYZil6jGX4w65w3y+vZjM9mhtgWvbuFmkUNxSBC6DJniol4c0I+uNm4TK6vJ0Asby
UJugvGSN1H/5kdRyyrsDDlkgcB5e13BnGEnwlIAB2gWJ1DwGGPF4e9Bi0DEpshVteQU53d0+hVCw
MsuL05j29fbQEhBxBGf47fYsq9V8x8dbjywcCQ3qKXMgun26PSAjeaczmG8nBm2amu24lKopLzst
8Nc0g4s9ViUiE8LurdFtn4Lc2TDBou4v82PcwRTHHQoJdmiGJwoeSICDl5Lawj60nGlPUAMqPpsM
zrZbOmegPO46qqhLIjylAVLCgHPSpre/D1ESfWknLmINxbBMrRdYRnQti8yhKcbmpKuks66M8Vta
dC5t5VXqGB8UyPsrjQe/m146uz1Ju9s5YVjvl9StPGeLM7WgDX3XWsfoZU8QNQ9Y090NTeWV1Q3p
ATw5EYhDa22izMLKT9EKPEW9S2SqbwIMZ96kMNgCHCZtI8OpFQxLWz9O9AOlmJ8GQ9vWLQfJyNVh
MhkYJ2oDhpO+mwuKZ6GZr7N69B+wGnyQckT2AoPvPqPzldeduiuoKWDMoJ+s9dlOK+nYQgv/Erf2
tGLoqq52mD9E2vDsj8LeDIGrvPHmBoYBsE5TN9z4KrgAsSO4ajmbqZzFAT3o4qw2D2UiiR6MX62u
a69aa69j5FG/xidcLTCcuZbr5k1ponxgprrLzHk4ueRZeroa6S5hye9A0rEP2RERD5fXlfamNseS
WMLxQwJd3cqF/2YgeQRKfCgosiCBd/GEl6SPSkgeoVLVXsdM2PMG7zB3n2y0qfCRG+gnuVlAdqGt
PA7uRnMjcawq9t0NsqhQz058f1cVRMOpDZyrU8IrSTTf2VQT4fYqdPZWWkBmh78GCCWBeIuoUyK/
ZqFhghwhAHKNxgeAdJgT5yL0r5rIa9ar3QYbJlvmvMNj3pMjOEZteB4p5CJPH87k/5p6Pt9RtD1B
IxPoqfcTvab1YITTXtFkptpa3s2dyrdsyFKcVgvdRITHeaD+kPSvhKexXIH9o5mYOhPNekqCaS27
UFtxOYqXoAvUOhyJO+l6Zz1ZwXxV1UNtxfrRb6Jg65RjyZ83yNxtFRNrP5/UWCdYdrCF37hiWqbs
o5vOlwhjYuCHwyGpMguUMhncBE9Wq6mkARUu6wAaVWO7INwDihdYXBxPIwWq+KapIllrSHH2KGku
VWoAGnN/QPvEqe6bbyxqrAP0ix9RjPq50mxUV617r3emc7SmuYbNg5wkSCEmdQ6Zx7ac9VOO2orO
zhKpZCRA6tuxxhwD/aLPwQ8VjSrfIyd86ZPBOgIsVN4gKWeSfSc8m9Cdg4SHeOz8Y20TYayQvq1U
1CcHrbLvqn4DdgXkQ1NMSEKyfZ7YV2hlxU64RFCWxaFyCY5tHfJgnRibrXJ8stuXgxdt0DyUnXsp
glIcNcyaK2tCT9h2kQYkKtnNuC7QuT/3PVmKUUYcswltYmUoGe6tKCYxchKXNoGDwyebRN3SVUQM
0cgoO5EGrdZIrXxkND1MEzBBrlkBdu7rPVTEphHloejLHsnFj9rKCyDECv+GX/8sZwWpMWACjxHL
ZXN1QFcgqC8W9Z5annlkUssBJrQWoRJLLT9AQBImjrNuGoZC9GmvYHnMRXqf7ABf4TsVhTgYMVfT
8h6t7+denusVEsX+YHamhdomxoQM8Gtj+hgXh4T+Z0DILuOKux1S+0yAzsb3SwGHrk3Xc01Po2vQ
nw8l6RMU5GP7Ryqj+Rq2GwPlycFoqUnXsVylclLHruyMVRgp6qbUKhAzxmy1+vS5G9adqNQmgIly
Goa1U4Tmc93ptBsAXI5d8erPA2aKyH02OvxWkLHWHYp0j8MxV4wb9VbZKqbhpf0kc8le+ZMTP9b0
N7tmMj/7XuDSQ4oDyKfFXClQI8RtX57SiL+TWty6qFiZmtr4zm4c1qYmgmKBoGR9e9p1/XhmZuEU
9+oUtsxRN+51l2WHROCBqwb7onLa8aVt0eaYbP/CMpVIBjRSb2jWrugR+x+m0xyoPQCRKUcPR3ri
1YvT8GYAdJuu22i9ccSdxg2CJfBmRVQGLdFqpmEZp1FZc8Xxm5s/0ejKU00bdyUzyILpwhWqO8S6
nYbRI8/a4WQ7Ew60kG2SrA2eCv87sHDc2UOpbSMr+4D5J043ENvtX7cHJ1zgCprTEQVXiJpIXCkQ
CmarigCC4+0lTZQcx6oVu3F2fwJjo1GhQXWy8AjawjZ+PeQp317VVz6oLbAxaEMJlaRBtba0Ir1X
c/SuVTG8XY08EVEgjLmOsK+uApvEUPjlo5Ya1r6igkPTdyofbz/rrBGqdN2rXVPiQWw1oW9mFKuP
BdZE1bYV/QGe+bqhH6mzkomyPA32Vh60Wy7jfF3ZWBBsZZUbLhnzgfaO+TAltJcTzAZEL6NurKm2
HCpzCsl51Mc7DQVqpwXVE0Bjj2njkWJrAFCyyvYgU2qvrvXqrNzki+4Pzllv1UFJiORSQ7akBaGO
+EbXHkMb3WPDAfqtK7fFQNBkZAQbSlPE4HbL7aOQZJbOnu1GcYa+kns4e7G4CHGvNwuuZda04wBW
C43/8twpCVh3JP13VWCvYIN0EpMiOixLJ6+hiHaUIng0O0BRszmqUxmOw5F+EuDPcT7eHopU4Rj4
/Tyc0P+oANUm2l1G3m6yf5D/N21sHLtOFUKJtR7Sklwph5voxLq8X83AdrKsdIGdQMpyCOTbQcO/
M/yZZlBkvQnC51iGafmadcNhzO14k0eKCNEgOxsdWpnC/urXWnASuOw1NwZ+lkXnvgCWNU/BAwBo
hGrRXY1u326NZ1Z4KOe7uzHiUCdd8t4ZZfnBTM8ts4CyBujh0/hRpbDGKiN+FeBZ9Vkzcf1Ez3bO
1qsGTsQaDQ6v9Bpap9yC7jdrlp/O7OwH1X8Redh5/fyeaWDY7TyCzfoclsj66VgWpF0IdoDY4VcD
qiS9GfaxbB9YnLyGywyTymG3mGs0owI4vTegYeEbNOrwmuS2v2t9VrjGwsTPUTb6Q5EzVgRnIafD
4DTrpiIEttE+i+6RdT4GrmpqVnT+0L6QwkzLl8aT1Y/7Xspkl/YCpp29WEz06BTBLMQB2/2Qwum2
tpV8jglqcc1RrwZIogN6KXA08AaD1D5QavOmPsXNrOPtXIbL20MGqLgO7T09xR/NzOeMu2ZXmfZB
V622AbvxYEcjMsM68YxCL1ciL5WnpIayFal7YgpBnpexj23xiF2h2RZVv4QVpF9Ht2MRv5R3MoWt
Qb2A6RAb0qKjVdWM7ppGlbuyQL6sCKJBjBnTIu/ZDhWZ/tPnVJeDn69nwbwtaKB5bVJ9Ju/YZ7Mr
csTKC6oRMSgV5Lyc2+8MHPcMQ4Q5m4Z7r/D0rvLBqfZmVvwcrFF6fgyXVB9dfL62eedW1qGIWpcK
qE2eZgpRSXND84vtlm91R1xJVLIFlq6PLcYd4rOBgQ8klfOQEP2M2rGGLV2Ur3wlF5H6L3UFTiaq
q0+7a+NValfzrsHN+F/snceS48qWZX+lreYoAxx6UBNqgkGGjszICSxSXDi0Fo6v7wXkrRf33Xpd
1T3vQcIAksGkAB3u5+y99hbbQ7iNZapvbMYQFu3pBbgJ9rVsgfu6prxpmb8jU7u5odYDFt9pbwPD
DzYq75KowdtXFZcvL6yanTDMBmlIKE9dpvnHWX/y51tfxeWxdavqMY6pGCL0ynucXZbjuizKHXEc
DLQ1ZZjfDVmFRrJ/xVur35E2XO04hVvWQjUfomguVt01sMmsbGdnTb01UKecsaV9KygcbUavXRJ1
oPfg9QMmq9+j03MfJAXqQnMevOQ8WEr/qPQRvSd6XxBNvjoleC1q5lLHdPAe9dm5zqGIt6lt2EfP
oOWeDT4ZpCOyTJKTKCqftDiBWVeF9X1Zx8+0p3faHBIDPfm4R23qSaEOCZ9O3d5Lynzn9ngArJRf
/9mdUHgag9vt1utGpAlCsG3zzEThrkxRHqQtrx6t5aMHuvi1TIpDWak3F94Z9j9BNIvCIowDApAG
up+dMaagFQksLCayfo2ZLPhq3sZizLZtG4bbnnN6Y0b1/VC2cEzyaiuB7sapYk4b62HIsqhGNlWL
bQjwgzb9GfcFSqZyHndRRWyVsWRHOjno7dCdX1fKuk3pet6uuy1090UZaW7wmnzz+ixES/uCFe1A
TKcF/aX1jKDKMwEuljVl5UKorL+T0/M9oRgRzMwBi80gbC9YjxfBwyRjeV558CsKvhFkPn7i4S1j
jpFuL8lJ/+puZOd/ffSIEumgRvnsieJoVOO2Hpx3cqhQ/1uZcPYOCVcoNrGfwgE9NcsDqEwFc+kl
XE0UvoYm23XSrYN1M0BgOqifkjW4qW8nJmt3YdbH+Jhzpl73fUW3po+HxyKsaJ0mXlDkZrbNqvxD
5QheNLPF5gbdNJjFfZv7PStNDUMYVFKgz9DMoyiZn8IaJTvs4vxgjNEj2Os2zJ9jd3htdM884q0g
0Msm5mcCLkki8pKPMO/MI7YC97lvaKv4g/dFn+Ar+KEqX2aXiDD8svEwnrUSuvtoeuomVVzvbFcj
CagEMeYjAKiHLAh1qZ+iDurY2PZUMhRIQgswxWbuctQDk0a60MKY9yPrGaVqAfeRkOz5J1+2y5Ct
2WdrLLyNJ7Cnx5X6KsbOv40SrmLmwzJQmANjvBp205b3Os5LfGSQqGVGZaXPopJWf3v1yrK41H1x
9DmTd5pegBIpV+eVNLZ6uyflKf3q5DmpYgXFBgAxKNfpl92lWXEzjVLDYeGNB5c5wjnrouHR18Cp
0X7ofkypPLpzdxzmznp2XVke+QkUp1DK4g0z8KUgIf6jD6neWZ4x3KZcZjcu0SyU/MWVGcuPqKLG
s3jC3Ml6p9v86MAC/ZXjbRu6hgQkzbnPQnO4KyK0TY2uTrXVOt/zwvRYepEu4+oU0jMg3v5EQ2fo
KfKyoHZ3ZQSUSWj4h93cmk897orjXDB0KDODaKR1LaW5GTMRCjO9no6UONqAxA5yKjH43qI6yqgH
lsZOc3oN4YsWwRf0LUKesz8QyJ5YUOLCqYG8Rm5xnxqD8UKxLYgoKDBH8dE2soJTkBWfG5DX++XI
rWnH9Xnn3jpBsuaUz9qpsfqOfALcb6wR0FWxCo6aPN5imiiPlg4DJoQYR36a9jhFV5XY7hXoHtch
zfmBj0Kd7W/4cLobNhBjmrRNbOtwJk2ExDimLTwUkwbocnCvY5NfvaSIsR/5Ge3B6UJ3sjwzZl4H
I+kfRe58ENSERiDDzE/F9wHzEw5dyUWKAECcHv1Tj8R120a6t5u8+Wdb4zG0QsyVGsVVgkIR6To6
DdymkYekieTGneL2anrAQRNCnRxtdakqOPK9epeyY4o+NoDql7KUb5tH2kbOk6F/YHyuDgWI4+PQ
eV+dKq12spJmkMWoeVVVHXohOMcmaCxpNL/Fqi5OQo3PfFuKPB4ghnE6zIdC9BiGPDVCgOrFMY30
+WBwgjFEZFsn8bdQ7LHqlDxems0Xv8P2MNBGqpXeX4asgwCDsm0y3t0+vy/stnmUM9ZTCHPdVcvb
TW5xSWtwSh9t9Q5d8ebDfL+LUhKh+HgDFRdfofiMl8FxLvilnFuhxi9RoZWkK4Z3IGko0Y6QSYF2
MwAo596vEOunwoFaErX3uB45tejYWGNPsBlRBhcct08z1PK9Z/+sTbxjtkDPEmlMthNL7VuzWFbq
BEnUmsf8OEeXDMIa0FIEer77oaP3v8zAmBHjYdkZTmSqxse8nPqrrElcyiIqadp8HWsPq6hqsN5X
ldyvlYOWUCzoxsD0fTIIGncszkOKQi8mQOekUj4Oy7Juce657w28ZbzHYXevxNAQtpY+R5OIb4mq
BE4nY+fUC19D+SBkZVVeQ22LmkkEvgD9o1nxQSoWnpKC3tj3+hHGFubEvqq+MNozCydZaTYTrJzz
WcVx0KOKvjkavWYmSS2CXcgf93HETAi3+PQgW4ZDs+m0u6TReFIRPYw2xQCyYa+eFRqYZPv0YLAI
2Ud0JZYEnQ4ujAYOqPT6S1/6r+Pk18daNOEW67H56lqKCIWCP6qgLsuw9wc6Kom4TGHyazAzAniz
hESt/gnwV/91UPrXnkSmjYu9+ygNvmIrs4xj1czyHPVSbSX9eQW559FIHPNYumSVgLIdbs5ED7hi
4pd0oI0i2Ln+VL5ZCKru7Jb4DVUIf59V+BJV3hJQr7T00eMpcM9PM5aYBCqPPPYzuqbJPcWs/y9t
B2zI9pVDwjyWbIR0C8GkO64yKFsjORBTAYGTpXGNpfOm51Z/Yqx6o1WBPh53YnvA/ekFBtlsW+G1
1JcEZ5/wKrhuarQ2ZCXEe64OGnT4KKVwEhrHYYkNsGIxBxU+raMVqzuD6QZaeDYxGXuqQSgXjswI
K+x3m562FA5/ms1VbLxApgNHncA10eoLldQcfyr+o3bU/shCTEVtH+L9sLzhHpvc0fbedVvZL63W
OC8zRf9uTN9jfeiubmY0d3YPSWI0MJHPSRjwiczU6eKXTlX2ra5n+nn4qnYhhbNLnln5hZgJkjwa
lNg1sOjLpAkWiPl01RKmfFK3zF1mO2DnRRT/chJAAIR9WiRjZt7Z797yqKRzQGTO1nHTNt84XNgp
t5KkummyaA4gw1fEerOydVoGDF7gFBQradNvjQN6cIp+bqKsrdCigeR0Zk9jHTanikyBHeJirB1o
KYjz5voCzjMSXBGr8SZJejwkGY34oehehRmPp4KwZCjCBS2mrDBRtGEJ9xmS09a9b+qmve+WzTrs
ZPyC0aGkJ3e6p2nJXL3uvOLmLm1qazLaqz3d4xqXJw//xyYpEPUoZaT3ctlzY+0XtucBe8TonMbM
oDeKHRM8E7eFxRU+cXtnAZv3mMZeGizp+2pOszMsDlYKUtJldVmB+uYrkadcJi1dB1CA3Wkmq/U6
dhOm/1y/poBD/bbIL/6YynOtY3xj3Jv3BAXjZWNsPmbl/CFdWDK6l/vPvRFfi64h5tCcCzICHHj5
s/HQtyz8c/w5aFDwALZxXRyhh2hBpWffRkPIXTr6l4r81aVr7r75iJ2Z7wfAyqKXpkPkPU7qEtnE
/4HVwd1vej8U6dRHFZYjyllxgZzRvE86ji6nc7BROPJmVFF4tSbyGWrMhxYFlGBgqgeRwviejnjV
4pzuAZNQ3EBUQnutobcpqOwcBxOfUF63/ktS+EdfdtgD2vhuyqgnDLkIDKOp72u9vKdEv09TUX1M
g/7Ljvofdlng0CTo6qWiPE1p4SWuACuOHcWl9XxYz4xQr0Ao6ZhBsBNiYsjDcxYhXufk5oxv01er
qXUggogFWnJ+yNQDgSFFCDVQdbgUPZM+1LdBdsYWKi9dU1E0d1FivNAAJ8GzoJ8zsHY7UNli2Ue7
E+9q+zTA/T7XJZWKZJqx+zXl9Fb49i+tnbkJ6+OReaZ4nVF974pZzMd1EDbhPjDOMaezp+7HiCzl
mjetDvmhLneqoLMJg0479ppLsETrvskSb2eBd/kqMUmn9SNs6ejZSe34xW8wg8giNo4yAfKmgFcG
1lhV5Fktu+sxoSZ/7mGtboL1UCo88W4cE7Nid1wS4sQ/m8S1/RliuybZFsX4xVg4QRMSDGsJXe/d
is69vsSz/95NaWufR3Wl2FwG62aNqV0D19e93wHsZUcBnJ88gZR44QIPe3RKucRFcf17v4idGD+l
mWBg17JzuMStriHG68b3QF+iyL4YYPnOrdn/TLucEJU1SX5cvA6rE2LdM9LSYQx3viSujal3oGgW
/N6dlt01v7Z2GY1ka+cExmFENLhogbZjsx5+buwlyLZeIm3XjOv1CdYn/P1UK9psedLG8ncA0MtT
zgKM0AFyDvf2NL6tD0vX29YnSFeI2foS/vaEaYU4CzHjW02NNCCliC9CW8Lqfh8vN0ZSm6k1N2hn
BpNs7mxxOw8s8undlcG693kYSo2JatQxV+IRn7evH//fbvs8/HycSZsH2NE/npkkIzT5Hs7r9Rnk
57e4HmsaLI1N3EYBJ79O4zLGUQmjIcCzjhuws3MEGX56HEfPp3T4vD5As777oq3OkztVRKUukbrr
8/4lzzhconTXe9Y9Q3rtXk+6H583rbcDXiaTfNm0vtfCjy3Pn0+33v77OUtYpiBr0c99cpyT1umC
Fd+8btY7evwvEDB6axtXzz7Nz3NXYQJTg0MQ38J0W9nazIs2IjKz8/o1y/V0+/xaCTkmc9c/r7+k
Ke7rYN2AGKsDy4FAU88x/JponIJ6QW2LhWi+Hn5u1ttyObMy1Kiapx35AF2Wo8xe3ki0pNmtG4C5
mLjTZkIuQkKKnwxIndALZDYNZHQuzWbRNUlwXGmDmb2qNiqm3Ofrau/l7tH0bRRb3ovm9ZhTQ+eY
5MXEJdo55HX9M4/lK876JzOlBDtOe0UrH2B5pG1meBVaq45M0MTFIyYkNkgrVqzwSJodsAqK+1wk
5Hur9Kfns96hEf7qlPyHOQkO5Hak1GTLL54yz0PRQtQMZXRsTfOKL4ylUo1QL4LpQhX0TdT2PUkB
0V0EuV6SRr1niLgLU0cGLi9wM25cRR6VTRghJX9sn8M5rUK+GZ4QFcGmbTu170Kq/6q2qG52e2B7
OaKW1DmHjnkNLXCLZn+dlvYq5pZN6yT3OuE6lsKpSbVu6Gp6pCTGQv39YmXNAxWzYx++GkseqlQe
WU9fiAJxIM/45zZKfzBawxYeeT9RfEw0D71WrX7MM917kOWBoDHrKd/bRJX9Kkb3Q9OPepsn28nt
fngdfRaCPuD2GvQLwjbFqqbo4EjBYoHLeAwBWdp9sY3B7uGO0vc9NaBrFMbfiI3MWHpkBk7eiYDa
4jGhczPkrC3D8IGwCtCqxGBL3JIbF+7a1idjEx4B3RwKMp4noCEPWNy1adGjzCzdjA6pg/ecZSS5
mnxyLSuxIBQD+VrA++kryEMlM/rnvvFeOkfhs8wyiULdVg1ImCF8jLtbUSpzX+YEWfhwLZD/57vO
3A6sabPWI+MN23iPEhzzqXEMEdtsprru6VhRlRSC0IzGfFad8EG0dD1ejPSJEtWV9455SpFgiZgq
gVDAp7eYoBN7FpvKKd74df5hdLtupk6atDS4meCfrYiTyzDEKZyhnbSmPM5DjGm517+zgGj5yQJb
33FuJzvmh5CRKHCR3dVVX1SH/a8q4+9xteA3PX2HQjLc47muecPGk3Ltn6ET7uwxqFK4NU3HZ9w3
utiHIlc0UfLw2EzWyULktSV/LDnoWp0eOtlNryLrxWEiCXzPLFkcC1nou6Ym5CyJJmDcsrNe8NOi
StKLy+xL1AB5br/MBRl0dNUP87JsWG+KICs0/Wg86YXSuArZ/r6t53cRCvuazx0hFQlAyASwPgVv
4Z4je3JftF7WdNBD/UBfEUGnHb5MqIvPPovETVkX/EBNYlkLxzaQ+1gCIAozTqsqHi0wRc8S6FnZ
gPLWVMiMR+e0gRySoWtBr2TSRqMy0Q4vQPWT21Alr1wohpd1003BNLX6c1LexSHPlNTmz9ozfdZY
4fgCoY9qv06SczL/wkndByIe44fYBOYLUdasQsFYlQEGdOflZ6LFT5F0A2mZdyWNWW+ASF3D1rtY
HUG+uftkdqb7NBkxnth5eNB78VwXzQ8JdIe7FLVqZRbkSnXETOrGCNgG1moXEpnUlMa0M/KmAgjX
EKPYmjdSgo9DWXQXhN8flJnTQ0IZkbofsK2ssLCbJW95lXjM/sdmj7Ofs2B8QehBft8Ab8PwfKZO
FdPCTL/WjmddbaGsK1E2hGeiazg4mnL4JSeEqVUkhpY4DAleMu4sw3qsh4HukkMoMuWqdlNqX8xp
cK5m591N6K5O81yT5gNiAgenUWGS7xa1OhwX9OG/VCaeUVbI547yvAy7/NUZL2pu/WdbOowr6Zfc
UCNIWlVdE814WlU3dUNVMi71IJqb0+Dw3//3ymJjsVL8k/7eQ3XlmvAOhYET7O9Wi3kQiR+7cEVS
w0tP40DTu8vhDaIZfPUQLT5Pedtguleg+BB3TE4X/w8vQfwXt4fneQyoumEbOo3Av7vnfNJZ+wRB
/ykHwgxgXdy7ESOANsp4x4Xsndi2chEEVIcV5m750dYX8E21qsToXZtAPSgcXhaxqT4YBLd50UtH
c5nMv5GoRerIazXqv//gxCK4/tsH57m6jnsCHb6F6v2fBdm4GTIzKSc+OL9z9plteOdoCG+GSbY9
4gXraA+E1E2DcR4cJY8sm9J30JmGlX6PR3WHrdv/IEfJ8OR3R+hvJcUcij/2LwQqtsX4xRSYasxD
W4Jiy+HCB//D6/8v5gY+dV/gIvB8h7exCs7/4vtSbYJnxnBKhrqCqbullbu4a3kT4JhTBNVnVBnF
FskT0ODM/To4McODdcUTiB1RwH5C2383et/hPDWn2fG++ksFpE6qd355D8lUVcepKkdgWdI+dol1
s7qs365v4v8nZLyo6td//NsHs7wCEG3XxD+6f3JzLeafv3zfu4/u43/9No/dPnL+8j7NPmSZf/yL
P/rTAuZb/85V3XCpkxs+Riuf83f81Xb/8W+aoZtkYTgEXbhCF1hyuKugrCv/499Md7nHNVzHww9F
6iV2nj8tYKb579hSbNtzBNxV/vb/LSXD0Mnn+OsPjBtMsucJyuBlGDhE/+YManDuF4hrCCSI3QUU
KJD5U0dxU3+XhfJtZMlXTbO2rahnoQt7Tj1gKmXPFYOQ5c2qbWIdvniGQSYAn+yCmhmmnlgWTm4N
AZ/Vt4FlBZTqGnPfi7Mci/jSm4ttgPLvEIJSaLrv0AAiIv7KkV/hvKXlulvy3X168wfsOTRPzdyH
+EV6WiInco9Lx4Vsab9VNvOupmXF3dB3CYZ2coN173ODn50aN1X/RfftErS33iUiA7nGursEWpPf
EaGS0NI3P1MiABf25yZqK0EYUEg9lQF+sx6m5KBuSeMV288Hr3esm3j5i3VvfZZ1TxUtuUZ2sTem
KGEg/UO2I4tgj1yyWc/yy7rRoYZCiAsdAC5i7yhB4b3V0HCte10JBhF1mZpTKDiG2xEtN2+Tmew0
Cmk6omdfe6TH5h7K8I6EVWM3tAQYemZUXD43iTEggHBSb6vSJTIojAciiqhYbYQtqguVirs6HOZ9
e8sd+CF1K5IjUQHxJmnyBzF6P+j5UHioifaglkoXJc92MqYbvki8fOU+hmNCeqd0wPgS/XZpy4Lq
WuTuPE977z0WmoQ7HQZYj3QWpvlUkjCIaxoxQ9Oj1JpqcY3gLFynEUU8IJCQjy1ydJpWyUmXCvc0
MkwX2c60qXpDAqf/g5pzgS0YdB+v5kp0PRJX69IkZn8Xqn4PhuF7NIIjiCcUjoWui2utcWjQ/NuZ
dmleq8aeUbaN3ibOhmdVVrsp9dWdM/X+vrFhWkeaLa80TDg7CZpGeunj1LNoUCGdv1nSbzYSd9WR
GMYBiVNKXrjdIEC3amR5Vod6YEk3E/l4h5/DoriOyH6cWlTCpX2nZ3ATXG9+W+9Dm86np+n7nDUI
gaQ8wEkcD9WSdjR461cgkyaBtLzqrkWaqwl1aGKJlJL76K+bhMvnNHdsF57F/OpECTzMRVGi0mK+
a0be1ujEfB42MDuh/aBBHB1mVRvBSN2dRkV/dfqlzNNaYOuTxET94rT/dNvYvMN/vmEsWYpBkohx
4esndLYHgbQvaPyyC1r+8wxBAbvrjZ8bJjy482HCMADCtFjqbobF/5x0tGWXIzE1VZAyv99Ms+vt
CJhAQByH+7p5nO3oFbAEjSZyYi8l3CKEswGFN8FF3HnIWKxi0VOohDLtkEZE7KT+FPQ22iu/I3hZ
1LFATlFYZDROD6lcQrQST+wHL/8ml3rDKBSdN9/Z+p0ANFKORh783l20HA3VtxMGumzeLknUkBV7
dHxi2UAtt2y+Oc83O4jE1MDztfIyUKNKs+m03uQ3NbBbhHJo8o0GBC3jT6+NziZeM7QceN06kL09
rGhA+2ThNMEK1c+c5Ec6DcOe+mgdJMtGLYWWdW+9bfIGEpQz+9gaGqv70LPx0jinvHPiUwWsbm9V
bY3Mwv+A6Q0JeZF9rC9phi9rxA2MrfWT7GkTld6kbamrEQ6N6ig2pxE5vVvvBJZGVuxWg1qT5IeJ
E5vCshRbwtQzaPClAFi5RN3pS63RXEqPnV7Thw8xHdBgavVCD7rEzJHjjwfdjmAA1rC0fXnIie47
DEn3as7KCWrPmw6iLF6ckA89HmooFlhjt3powDOCFLvnUsnX2Jn+bowdZLjgErZuCxB1sToNtQTK
rf0szME/x2TH9oV90myNYiliEmel7qy7aJwpqS2bdY/OKqveWKO8o9Gb8/MpD9YTQC36k3UPN+NT
p/fVIVzKefFSJnRgpJDqupbo+uXiBVpg54cJLWiXynOckBWnNSTJWYVFcEDWTDBiTBWIQfwQrgs1
FAXGwZzbR9CXIXHOrUkLHnXuu93+igzS2uo8Iq0NOkgbuFth80sFngoV25BoyT2iJL2k2a+PzEqa
XlMFOmJ9dOpkahfCddqESb9386Q6eaOIT6BnD40614XyznE+wpBmOKRcoyBLzdYXkT2N9TSc//be
18MB7xCcfahgqpXAIpaPAXTXViwRU+vRutGWj8OenLtMqO9jYQCLofcZWANNcLsSCRkBqGZFzqI7
qRHy6pwd6XKCpgtuRM24XAS2j7DG3o083A/m2+Sa5ckhGbztyFz06F6MdonuUmg0M/Ct7XsfIm1o
aMQDO1ZPzXPjxiiZkqVxp+uHarLBavjMAvRBPuto9Q59XkV7Pxnp5E4kv+j2sKPPyAe+bMgRZAAr
CySrrp2xslxUCdVZEnXQLUXnHCBuksYhok+uBRUr+VWg9Snd+hRttXP/qEOvPqzD27oxl4Hu81Bf
hrw81nrCidwGCljEtbVnybNEakRr7Ma6u27QnPvbPHTtjW11d6RZAw7RDVxyS8LhuukMpKKiDX+P
QfnMkC6BmBaFH29aQTO2cuY9/btv6/+7jrfra/nbIeFB2hHbyMGxCRp3/a0RIqgO04p8ANA51mb2
si+tbSFp60Y9WDetBs60zflESh3bkIGs5ig6+4+c+dd+AiF+wRq3m4tqOoniRQudVEcez5kpsfGU
K7Vq/W2CB6PkbjlNjpQ87rarBoy4Hu1c2ZtkkMYBD9N7VqPE5w8ROoyHlnSleVubKcKAltjQpXEi
lryUfG2krLvWcrze83m3kZ9Q+2Nm+cd960PXBySoo87u8M1cekLumAD6CRnrlqNVEJj05H5+Hv7e
M530TIozDjhoBfv1NrSOYOXXz7FCMDlckhoFUYFPy2T0KAQVcjqv+l2COp9GuH8eCAc7Rm6u9nFT
/MLjYgSGRgBYXZUIZXz/US2dGYjeJQ7BpQe07BVxg5Zh3V1v/HzMv7rNbadxW2pRCqyVZ/jc5CQJ
nYwag/U/bv/b3693OHP451/1U41rRzOt3z89tLHxeL/+CuvGQQ8AImuZsK/lX2sHkfZQh3p2msyS
YfEfl9DPw3VvmC1JO2O5ez1eL7Ofh7lZQ+LCpYtnCeepQfrIeskRy8WnGRSNvPV4XH5HNpkOQ94C
VZRLiui68XQqc5xcvYccctyivO3v1s3kurQpuSJvM4c4tsoAdYf/2uOKzBAdKIXmPiQDoD3hdQqP
Kmr3ELss+sqBUyHYB+DCLtpYLoWZZpTB3+/6y6PiPhmR2+RcK9dHFVS6y+o8I+eb92tzsF0uWp+9
wj7X2z/vqVJnbi7rXaxacECsu/NysTKkU1IlW3aVSZYBDYL/fBbR2hJh6jRkl6gEUlnWrAU2xgBu
cfP7yf96y+dTrj3L9RnX26ZWeDCX0SP+ZytzvW89lEp66vc9v3fX//33C1n/eD2OoXSr7Xr8+3/8
fCo9KWogtk5XXFwXFOL/8VX8ftmfd38++//FbWV+WShnzXBgIXSeQ0VEcUoNEkmHs8NjCkPtRC/g
BY8/CYkxUdGTUd+sRJ/h9tJ5GubiLYm9gTSD6i2tzIHJ7Gwfika3jkboPsDSqL6yFP6DKfpH51KC
BtKTgLHVEDkLHm6UVoSj3c63cStfJ5uaeJ+kYeAg4ISqBQc1tE3MY47aw6XsCCXvXswy5krjEVcw
c0XBADW8gJTCr1XrX2C3z5vOgCoyuJeoSC6ajJtNIgp/my5vEwoaGLW+PWQaFz6HlPNRpfua+ekW
mm7Db6Frd0kLPW9oquxYFd2vEEc8P98x3Ep9eBcUf/eO89VLOkhyVZKilQcl3TQHABHfTJhhm+Ew
IFljou3F9JUgbrm9E+T8XPDPp4EEhg1e07rQ8QeNEsfvktiSm5Q/R/U988NjYgLnHxJyQqJCfukG
HamkKc9WzYK0KKcgMs2j2VX3CDVwt0UoG9uo/+mE2a7SffsoQioSiVMcooaVW990XzTXgeW6a5yl
gJErrq386Yacr6d0Cg9merAbVW7aCu2klTm0zczvaZg9+pQm3ob8u04+Sc+U61712UfeMNet6VCb
mNtr5SoMEnRP2GvgzRasOCzkKpHzbfZpnliFDzI7zYYlUibCLjKR4CIJ4WxqvllHyyFWZ9sms5CL
eN2HPrdyNzXRGxaM5JJqKdETyE93FctHwHLDUbOQzU14OCfMAIe4kph+Te8j4UwPEq7UW4sU9YMu
45d5Ml5DV4TMSMhecZiAklUeFLZjHKcuDOixIKpE7H4aI+PZGxvraGbky+W19UQ0ybNXZbdxSfRJ
wPJxPkX3fZscu3rCBikAyVHO2NEHIrKHRB5tJMEqyvu7Akr7Tw0FEf9qol7owrQjsn0ZM8C1ltFu
Z8kwGTO32lBmTsoEeYiFjHfW7/240c9p1DWB7ibUlpW69xHMnXMtu1U1wrWW89UwwnJrVc5xqGtc
61m7t0bFydnPJro3t8NUPD4IJNIWDISg7brvYplkebo70Yf4olkewypBHpmJNCax4O/nkcWcqLOv
3ozIMxuQ3wk/TS6WGMwjbpmnglQ4sOBaZoTo7tKvtWl/t1v7yfJ0/WvVll8qhiiE4PhIvJqgUcxc
zVHM43DVdbJ1LQj+E6tIS+AGUgPAR0KSQ/otN7zgON/RCKXGo1P27YMq/tDn+LlUrUP4IJlbk2Ts
e3HvamJBn5rFLRtNwAB07edsGG9EcxwIcjn5lY8+LfEAY0ROd0wzevYqbeMtKV4/Q5nZu9Ci7eEi
ia4vfdKSkGaV5KI4NRjVHvcNlvdx41ghPzfMxlS1mOZ5+1FDoZ4PIfALaFBj2P9ikgtoacKVgVQb
acsAVjrDNtq7xKsCZ8g9OR1KO7nVodGRipZ+K1Py40N/2qGZa7ZmycjnAmGFW41fqcIhmsrwSx4O
ybYhE2lrZyc56s+Vq4WEQ6cH9Ab+vqutS6q79aM2WcC0MX8c0Or9RGXfHkPGqC05f/0+7ljjktiD
J6O9Fcn4EA2mc+idI87dl7FPqUo5RbfzhP4zdsTFVqbYijH+mDGNWJ7Ut6FALNdyfh0Kf7iGonkz
G5sOta7ALAColeJtGDJycTD10ugHMoyGztY4fasPyhS8p0Hn0zHSdz+cKNGXL4aEzdmW6c++dCPy
ryTJdRiDwTWb+XPueAff93f0avoHkCA0rpxjW2ZPAK8K4s0cC24AgVUdHqKDr8xdlVQ09I252sfT
Rx+N3yavpks8vnbI4Klf4TFvM4QcuOUUV/FcpPuplRelTRCbnO9DcegyhprYTQJ/cMx9XVDZcOF4
Tfofo6wIEzOGP+BvnVI5wK7wXVDMM6dfXLmIXiqc9csHRMRVeiA9cSPBSmy81Ar3+L/8bZ8SpFSZ
BVHKzI92Ux9/r8ivycinSvrhCBgTuSkKxk3E0tPjUpXhjuivmal7aAIRO1axVW/1wvipCjxnSfzV
soBj2qVFlFw7fO9bNGu6X/G7wN4YI7JYVD878W1wFxtPlbon6lBri8rprVvUkpcA0oxzA6Uz4b1O
19DHytFyz5p8t5Cc5eFtqjzK12OJ8Cvs3y0zDQjm9A7NaF96GlE3o5Cg3DEERr41HNLMu1FvJj4o
B0wdRX6x6ykPk09cPdaA0bkK13tY7IfEjc09hu4vpUwwaCIl2Q8O2BvMnP1mHPCexGOKbw9oEvnQ
ATK7D0tYEMf5Rto2e2sA2TNnFL9E+RABp91apRrhgJBbqL05qbi0H5VMXhHJf3R+jOYm7AHvzJgt
Wa7eVAjzco7kvTkYV0sCu7Wr+7wwHry56XaAWevDoE372V9EEl1E7KbFYCxDXDyD+Yp8HBSl5LpM
AeHJ0hBThwyQaVzpj1VUwI0uEiCpkfYEkp0sEWQoOFjhSHQ4ImSJ+3NKJqIUfVThXUtkNgduvJwQ
812s5w903ClW85Xl+NBVpBgd0Frv4SVetCKS57Ks7JNFVlkIeD/MUsLa/jd757EdOZJl21/pH0Au
wCDMMAVc0km6U4sJVpARhNYaX/82mFmVWflqVXfPe5BMD9K1w2HX7j1nHxwWoZRP8LVPfRFdiPNu
T+VgfVgF0V9Vc1Va8GkB/Ykt8m6cVIlC50DeUGDoxSHugk8jmh77hfdRSwBVZAHSHdYxyC4u6mi3
poIdxL1hk6kTJrcLxmihmdBgIwlyok3IRyTCzxqKj6wcgY3XDSmLCS5XtwVUa6sfQTLENFEpAcFZ
n/W5yb0Jg/+Arh+LCJi6MvzFnoMuvhX27kujFfduFQ6egcyalnB10eOrsSj3IzleVyKJKZ906Grw
u3akgdyzy2Wh5lvXGBpnOBtVwIzmb7JC3RfG/Mhm76EUbXo9xsZ2zBhfapCywIbdROs2ZMnvMY1n
mxRgLTPn5WY2qzvgL8ZJ6waPaLlTy5ARM2vV+zrWeI+penXnDg29ZoWVOzRHNBR44xFqnGiJR3WQ
Ut1KdoraK75WjHDsvfwUITIhPGpHt6m4hDE0njkGYVG675yOkI5QzO+qzkAO30/G7dCkp0bXr1yX
FTw2womVtpi2fRYzgRm3cnUHlmK+r1aXizR1hrwaghV64AQgxJXFMABWAuT/ZGcA6QppfRV5eZrb
9EvaC05K1qSN3hefZWL9jDVqrUz22i6ktPJG6E/ncRq36fgIkHXZi5KEIifrj9VIClpZGAt6jkpx
QnT1OxTN11Fai/Oi7CPJhRuVoZKlTCJccEghPwWsfTY2QzD67L2m0SsHGpSurBBB6W2MQYZcsthq
jqPRJHtiIzK/y6p4L6eNk5lA60Xs7EomN6wdH72DofSbrhgLouDtNrhOMN1SaEVfGHWSwtjlrK+U
kcHBzqt703nARGQ8Bo2By2Rsd65C7WTCtK7rN6ghatN34tkSFPeuNO/y0H6pzHZDA+/OUA4uorro
tpOx4D5pSWbUy+W+FOgCptzELsQ7PkcaSV3BGs5ZYeKaTkMPBwj3DM3k6b53Rt3XyhG353Ql+yjx
rVxcOgadPhEbnySpzOj1x9hH+MMVA4j6erM8g4BkXxCI7Ui8GBggtKej1r73IZM5/G/dRlZwpGbm
YsiecnBqfkH2uzd22SMUyAlJb/7TLCQQ7lw67MdUS8qCpiPiEbTtfoko73akvk2bLu2voKngonHs
TSOZDqZRWR2MAPlYgi93m2EiZZdjYatePSv5TebwyFlpIxlrkWyN5lnvWbQmCwp/TI5aGkPLTuL+
HYMUgYF9vOyj1HlriObihKe2QWlBFmv6H87UPaa9C0RhTa5Y6DEYgKeDZdtgH/XMeQKUj70wF+7L
kGPi1aUOoKp2YCwhKk/Ag3BkI1HPrJNUBM0xYqKlTwMoR12KeXJ9lYK0oeQcVAQk6PuxzYer8jTE
8YcNyAOZtik9m7ipZPxqFlYlZFI7Jxx+rfFpebp+gE515DNj22YVPnmp84440ScI/8Kbc/clXbDA
yOFXn6Pcglhbhtaesv5HkEbzMXQplgvXudfbgji56TElwtOBkHnV2f2+KO0Zzc/OTvUcczVfyHKy
QFKYEzSX8aoMghoN4A+xIH0jLQd2YiWwhIHEeQ5zjEr0yQwIDwLZv1NPp866ZTQEaw7Gnhct+ZOe
ojlboDHxkZmbOZtxPJd0gmzthGmw4yzs0q7Ru/55AVZ0yy5FpCRdtAtvWTUHpCs11m6O0Nhm81fU
w0NoFxqPIYkq2AieOEv8RNGP2SU398awBhGXUEc7l7N2YAMBWqbwetAGFtFQbRIm617YMVogKw7p
bP3shPqwW4Fq6p5vz2iTlGeNWKRmcjnzLP6pLxH0jdx+I1OgnRdEobg8Nm78QW4ZTT+OyVYiTZwY
V2NhlfRHCO4ld4Nqsim/ooVgyAioEZKlD6PoBC7W5BgE6xPQh+JgRA3EjMJPa+2VeBdAyFLeUiO8
IAx7aMRwMQvtTsFtcxM+pTxBKZjk46eJUr/uWJ/YyNe9Ofl41p9CSUoDUCLi7FN1Fc0Iah0tYocc
hRdXlAjy84i6D2mj3wMX2YJsLajASa5pOavNhvChF9MpBRYPCM30+qngDQlYInExbMbS7vwpZHYT
AUf09JmY7hiI7nVKhyG2EWdncvyBlfNN9RqsHbJ246qNvGxMnmfjBymeb2EONKhrbfy+M6tzh5p5
MNpb4pxlBrdSTM6NQHJ+wlXBkomfDznFwrj/RPcJen7tZoesBbY3ZJNv9f1TTK7TTTNeZcphHRbi
o+zXjPJ+6Hca23gujfdzJXf49PXtkKZfbsN8Wqv1K2KMwx1Ky3AbSSIf8K7PvCL8KHln0Emc5SbT
ynLX2/dTqT3145cLeQCA0tNoY83OlHrX7CcpHVY5c4DCVcoDIcYke3YMunvOADLk8ZsswT0Lkjaq
5K1drQlOZJRfF/PAlahU68SickhjfyqreGVhbDW9Axmv2kukMRSsU4vTQ3JxUTOGqEEN8qL2M0/B
rwjRorTAaKnKbc3M3KAcbVz9Zt2jEhsbeEZg1HwheUmTPr30PfpxR8fHpAnhozel/MZs61XqEnew
Qgiv2fRuSGr24j4Bj/wi+ehr1ZTYeXweCiJU2amQbuK1dfwcja7aiFj5aZxRnWuvZgzUum/t+UbG
n/hdLxjBCHRbGqICqTuHxZw9URPJ12pP7QxGYSI0YTME+Mae8wCsGlsBTsZ4iYwu+tQA6uzq9DCx
u/e7vCLRzLgxq+VOhhye+dZcPycjxXA6DiavMeMNHPATUkevQIlI9zQZi20Ib2XQkVGOxlsJRAEi
4rSBxVElTgIzTj5ENKA9RI6pjcQgCxgOhtGFftzo2WN6kTbjU2QWdTs+OnPyGA/L/TTFd2E8HyEJ
3HakYzXNrZ2Kt5KXEBA8LutPKDEwn7RLay8cXtr1FFfobRa5WzemS0/ypIvemkL+bKbhDxGYT4vo
DfJp+32f1F9JJKF3sEsY8k7tbO1JwX6obP1m6FERN/GANTLg5do1SajLcCf4tMzA2k6Ug5H1oJbl
scYLdTDeGCqYGQUiu1Kij4Z81+UcMY1VlGARGgTI7jbWm/dFyncnr2khGDe6kX/1rftu9v1HUXyM
bYC+lgFHriMqD7q7moSy3Cm+BE82W6qvMEofMrt8xPyx+HQsAesUEgNFujKJ+7eCAttbYk5JyMxx
bnTljywhzbbBbAETRlkZjYLpaM1A9kT1YNvJCcfRizTah1GSPDYxKi5VcIf5ks7y0Hylioig8Hm0
+rNotesIylCvZ5+VzlSpkdop0/odkpEVvhZZuwZggm+3bgXto37R4ku1xG9p1/7Kw1uzJaMToBkZ
L526gcbhlX10DnAk1Jp5Iwf7iwR20meJDPOVMG+HAZIiMzS6SFTaETJQGV8F3YtptYcofG2mUDvm
3XynBatEXUeBFt8v8f7/BH3/E6b7yk3/T3q+f4gA/6v8+i+/zPr8I/4Xbd/vt/8H3d35zQU/7SqL
VAWhAOz9U9on5W9o/pSL29B08PLr6Pf+Ie1Tv7kuEHeUIP+ftE/9plDjocVTDmI8gervbzT3/0R3
Xx/+r8I+sph0G5srFn2L0Anws/+qnKWblBogCPWD5lL8oK4Pv+zlRPLFTsflauTQVSxcAJj1AuOX
zeraDg+kQXv68hPjsNfqZKbA8WChPYzjZawOeowX9dWwaq+LL395my+/63n/iqInrPTfPFvTccAG
8vYI1/ibDLFEAEzcbMiznXQGWAoMRc4OeeX6BNbr7FYoO1LiZCkrIdLk+r2ktUpzalbDodbo9lI9
DpY4LLm+hZS3tSBhx6XajZymZ8vyxhEEDDsqOgmee5bmrxb8YDrRzwrIjbutwVqmEGTCorqsdzc7
OYwYfsc10mbcWXX5uV4HtaTXVclmfbjSdg8E/Pr6AtuBh+rCHs7RtcJ6v/5qvcp6l3Vl7NdnoKpx
t94VZSFCRvhy1afFvf/jSdUWZA+e0/oEv58wM+1StxnUMCDiicfcXch+dgWkB/Tc2lIDlIr6JRb+
ernmcsukJugsHjpF5JMyGNfP63WiHA6ova+jlROAD4UErbDiJutVQ36XCB9Qw0Z1ZyudjqLPqSz5
r0GDwa2t2D0QkvfutKvrgfuIaWCDILsKSEqpuW1N2mg473F6bcbcvVnvTiSnfmgPljns1muk8cg5
P/TKjiDq9WHHjrR20gLJ6/BN62y3JwtSF7dISfEKeIzv58WD1wYKtD9e6vp4LfUxK8y+0726GEBE
aNhqou//Twdb/2hJPRd1v/1+AdyPVfVeoMX79e1ZX/v64OtrsAgCphO6Wy+vb2GwXuZvbUnKKQOK
9FHnqeGYeLZY2oGGtZ7I2OKJUN/nsHd7i68GZ3uHy0N5ScQjaWQbHZy+3l3FxD47Nq0k/rleuQUu
BU6TmOvGIwvUq3FnWUTe9XBNiak9rb8PloaOWrBJlveYx1jvt02HXcwkJeXu1ruAX4gyjZUUJsv6
rByBIe2PmyqBHAuyYzom25g03oDL69+onDxwLhavjHuDItJhe+8e8GXvyAMmapbPmauO2c5x3wxT
26ZOwEQcPZZLtmMylD/yxKCFbvoWGQx5DXKsugbD7etmtPkxTLnf9On9pAWPbghZgPHKO376bYbb
m+b1Jciz57Fykk1sk/qsbJJI5amd5U3dGLSXer+j+y8jcdNjINwUigJmrvdjhwBOKPWYFq+iJaMc
AWDtk1Y785rGz8IKCRgt2JKEfGEAnV8yw9zSFuY467fm2N2h0KAoZTKPXCJOzTMnsfD/RPH/s1wU
S/znRfQcxeXfBPHrDf5YNZX+m00qKipbXdoG6BhsKn8I4pX1mzIQoePysBnHmAbBJ3+smpbxm4uG
3mHRlEQpcbM/BfHqN5OF1lCWKRxDrgL2/8WqaXFH/7JqSpTwSti2ZHrKznQV5f81pycg22+ICrIN
iohMMmXNnEAZnA82ij66aB9mT8il+lCDcU+jXPczFx7a0KrX2gUwbDOF9bsxDLaNNTC0g/LW8HfX
TJZdSmhAVuYoEscpuCpxdR0KmMfEht9VGES8alDkeI65WDtkTJnxgIdsho5Lclt2AplOZrSerb+l
qR5tZaGU1z7SPYYuHh1yZjQ+enTyfHux/W/W5n/zlgid95x3RaxLNB/LX98St1cN0kvXOi6adA/M
cUw/zLRbepnzvtS0vVMIXPptFWynxbylYj6IJX3XDFpvSZUTe8Yr7SoAq70LYQubq1uBXMeLyAmt
dHZqzfcMXed1xrx7/M/P3eDj+9sHqnBdKMNybEeXyrHMvxUWQSSyyunj+hiEwWteg2SpzPwunyDe
5p1b7ufFOIMCKGJmyHPF+a2WNT7KRr0Akx73RkN8/ASokYTZrCaxBWH+CCm9S7fOxJkR9/1GtPHi
5fXHUFVyYwo0iKVi7heygWvt7GRmrLcIBveGWO5iowbvpzW/chtCcRV0J8INsm1VTqd5CF9oUtzA
khsYs6lXMYRPsqK1QVbVUV/gNgzwH9MkPjnqEkbrGKnq+10M8HQBAYwGUxsEs6LAhb+wMPZot9iy
QjaKE/1L0u8W64MZE1hiZ/ic0b3WyvIZ9C7+GAFnRJPchlBmDWdwkdf+FDR76E9AMUgCGn8ZSqdI
5IfMcl7qEQCO0dY9mJO1M/Rc1R0+SATloHs1L5KdfY7WbExBE0unOeRhT6bo6PVrMu6wmEQDsBud
SRDRpIVAIt9M0Po67kQrwxrnr3Vn5cUnjcHEE+OwJ3GSTja9nxRFzoAtmODmHyo6kvVFl7zuLrGt
oGYxIFggWJMY3Z5S0vEAXr8ti7NlogTBsllXQWue11rqprZQDuiRSUG5iL0sih9LOivfsXPdZxSy
6YfmtbIbPssxrvBzE0BSl/QJ0ZJ1TXTK3QXbckfvwU4cpqsgNs4i6EE0io0ZGNfhXPd3qfagYGwd
skagNIW8tMCzgP5yhTgY1Co2gWhBs0OTNoqLH5qTT9wlwFoi0tnil8tdqOjFzNX8lkPEG2aGWHXx
XM3We9O1HzJjxmr1r1LBABu64mebxHciaioCAeNzk3Y67+Pw4tR4xUj5s4KVtz3jjEXuG6p+Y1vB
icjkgq6O9QotAzyouKn1pfHLROxj5omUvpRclRHuZWXkHD996pclq3DNTFKPIKLga0i74TwP/T4S
3XVUYjcgihjN0LFNm08p7kx3uOrd/AkObrbmPv7QDFLhewA3ZrJdGj4WNfJjoZOz5maEZU2EtHyP
ZqbJWtQfbdRxXllGVDzWi0rlIz0aeLrLdVJFOrb/hNjchH1DYTkA3ObzEJf3idP+YDT2FmUwjcJs
Z/NNwmrZv3fqYILxYf7t0AtWB8b+PYA/GgvEIG8kfmdZOI+o+0iJzj5apb5gV7832YwY3vyhtVHl
i44TumwTH6XOBfPMa8LnyaTwnAbxKa2RyjT1EykvV/UQ0vmxPwObF1BYP6x5bPbSgGFUBPcqwX3q
asypQ4LMNfs+Q1jfWQANofJEXojyignesM9D41fBN89DYcHE1cqeEC/tcJgi9HTIg7Z1upliKfH3
EwURt9iAWlneyy7bGSmQ5AWdBmeNmXZ7Zp7x4mzKHrZBPtwRAHKJp/QuccifN5kwSpcZDDLH2e7D
LVJHTtfuthzb25kKilKrtFYdx7EN+mOylsNZ8IF47RpE74M7wwMkJuipyhwBLd2mnB31y++Pm3YL
giFatEPIqD75kaVys36/5xYHBwbfE0y9YwBUxEz0rTHTe7PCN1gxs7cAYc/ysPZwJPEmkeTdGZeg
Mu7WPySufE3HxXMm90N0wX3oZBskR7A5gxb/mHpXk3kdqlOQHmXrhrugHl7BkukYoWvDrTn17sts
mbaxu6YBM+sZNWQcOgqjUmA6oh/LviuymY470SPR08aB6c9RQJn3o84hMsEId4Y1MnFojkVnvJj2
1koAaKY03R1ZvoRuc0qhLnfZ6mdfrHrj/NBlEW/qeLomERIrkgtWoA8ZKkdA8IuWoNFe4Unt5GPb
DBVw08iH+pIc6ZE6YAEloqWSHUVlPtMlPWSZMZKHLcadaZnnrGqeg2i6OJKuFakfz0bL6A65DJyj
mvhO86eJ3aTs6HeuvpMGkJZH8H3z/afZrZm4utcFeRVzpTBcROa7YPO/VFmxSZpwE7lLxilEG5kQ
on/Bg+Y5KZtcZxm+JrNH1ODS0M8/HJ3tO/jp8RA7zrU70jsEUdTsSnOoQGXY57Ajk2IG1U775RHY
+OgR3cX5hbVnBmNsp8ZnXjcM2PFRSAi1CADtt5TEqE0S4ETXgpcm6m9M0G4eE54Ckri+Ny34OoF+
k8u4ZNzOPGRoZkgXZMe4Lq7zSgBnmdUDk7CNpuRrDpvC63M32rwnVQyudCEWyTZ/2BQiSQdOVxM0
vi06oVVMck/ayFtLkTq29ByKVedcFsULhDSFUajizDKSWxR3zcWKMZjruB9lzKhJVWZ3joRe+Njz
qhvo1TpDqvDnovRHDBb0NXoXmDQHvNa2jS/pi6P+3ei2C4nEKX/FetV4mVGSQmG223xmEGa4ZKSt
fpjODAANPnZhzDwqgLOLzrDJ5UW3Rj5sa/y5xBiRajHvBfEkUdNCzwJowcmlJgJIPo7QKNJQXYkO
8CcDaDbzTskOLQDsoDhvBUv3AwI8Gj0OiRuC1pMbdGAvC15VzsW542nieuysh2yyN5Ko7bf1rQOo
HXICZyJp269h3f+EEo3WMdJfR0kjXCtWrZl8CQ1EUBImdN8ZWHmMV5Jrq51kdNRZ2c+hAEhVUW13
Mch18H4nN9MuYz/QpC5RNTBLAkD95BTzBLgDRUddl88qXDZwx28jpz5CSr/XxHhOoPgBm3yk/Lwi
meuRYfNqmQACEyzu0XA9zKSQUkP76fvVsTz6SBkw8Mwwb3hY07F2InUfwPb9ahPw6vMknyuim4Z1
d2612zG1Diq4deb6rLkNT5w4pogOeZCxR24UIghEDpd++FiGHFxkiimjafdYZc2tU4EVs9vx2JHl
fOwmdtfDmN+ZJTxfTvUGkpa6qJ7Gbn5batlf9aNxmDR0yCbeVE8Qh4EoOpY+juarqaSnbcUaEQkO
lY/blLsKucKO4evWqnIIDggjgZ2IrVYybmbIi6hdgDpuwD81uDftfgDga2WPRqeGXSLYwZCH/Km6
xDiN+cR+HNAL6LMnofXUChqinshSj0kaOYwjWj5GpIxBqj/g8ymKGM6lnez7MuTrD2WCuqQ/uIX7
Kw4bIpIXeBcq4Y1PxzG+nsUiYEA3AEyquMDV0txOc6/fFwUwLSOM7+o81fapq2mMwek7DjkRVpXB
iKU9TiE6CS1rfRiUiOSUY2wmwYRIX8WL2agf67WPb9ndZiZwAiqwhewiyG9kXoP0kCmwhazbrGC7
HhfRvgXGxjgPFp6DhA+xUJQdIIDDGTLnGL0EEymvG5vqalh/6Apt6Z///L5kgG5s1gye7z+OUIIB
ABU1avF/3sC8ZM0yURlhIPnzLr4vzcD5d3LQLnVvVdjNdHcz1zpru7mPwsUhp1cai08IVA1cukx8
DV8ktTIHzPcPsT6h7zv6/mc1iUuR0GGqV+X/9C3v/75IIg/7iwCdslJv0+oQKCIz8At7rLYSLNux
EsYxb3BVmVLW+xj1+1E2BFuwgSNpoSvgf9P8Subg0bLhonzf/Xo335e+HyI0FDLE7/vOVncdc11k
oAEnpvDbp0AKNkDcXOfzqsdrQCnyOMhxi88NJ1ZCDqiLQOgUuH3oZRFZWAlOSM71drUnLvCgYiL3
OGSic7Mm3E0KLxBCI8l5oC1AboLxDY02uY2CMNtOo2g2FUANvpXLwzixKExBJ+4BX2RQ6Ih3ooKh
msuIqwnH2d5YDkonQ7PsO1sYMRa1lEx3C9UaSncgweQbbGMBZ6kkYaYMFGF38QioLE0Y1ETa1hnK
d+qREgyPG1/HUfPcrZFn8VBsSexhLJ7XN3pnLhctp3hQebEl5QJ6uFFBXDd4/NZGYAAd5I3+wufS
LIigc6rUtgkwKUITyiose8y8La2y7iMDReeMW9BG+XTttJwfCkQ+gEWQILWRnb0vLEgqAcecVUNz
glxY7Sw1IAENm7scKNQJGJDcGmPzYMFTuhkXNlOQqttd1xfGyaHVETlNeDYmSHqisI/s8a0j0KPk
DjyFgxQSx1ohi48BIC/RKyjyWMBawrdPhUElRlhi+xRC48LFh+LVkIgigmjIXqUM78oA9YRIE4TD
8RA+jkvxZaJMPo5t5RtT0x3dMTAh1I5vdZpPeznK5YZDRKHkRXU9jmF4cNA0DI5Up9HR5Ak6MKiv
+7kjp50t9ytdGLZ7lTufLWe4pAx592kfftj0oI9VaX1kk4xIYmSqMNHZ3lRQAm+7oItvNXOkf4pk
bNML52pe6vlRw3q4SQsYYXYm7knnVI+h1hYgmumVl0hY2NU7lwkur6/SClnJQOfUKxIlrleH8fWg
WxeG7YNPQGC6/aYmxtK5pNWYH1Bi37SzVl1cN7gdEyM7KLNrT+E0PqHbLZmngtpa5EVtiqJP7hsD
gFCcOUwLKy9ia3JPRh6d2sbGw11ZrzhiIe3mNHtH21THiKgVb3RCAcGKVVWvXwOqkQ2LmHlsbXhQ
2VBuLdg/SO1xZVuo4o8Omgj6tRfmKMxjWsIcUjfr0EvAPx4fDVgp1OgOxNAoPBOiy1wCofgeKOpV
bBXFLsqDn92QVvfGtGpbB7mHvIm+0LB5w4zlbWimFH3mnklPeeyL9GQOenmyOXKBBBNCYz7l8XAV
RUgBJTb5nYwKEoeM9F4W/cYImvY00vat9TzeVJIDAk2ARjkXnkK6MtLjHSYwtAjGWxtq0FE50108
Gy769KVlVJHaB51BuWfYlb3pWmGi+ow0ssJP3aBmXCOIWsO+/5VkXXTuJ/UW5Obz4FLJTMj7q3Fu
7laBVVSHGK3g5yw4EI4GCRtYxkCWzgvFkRWgxG3idzMuh/s6DLdal14RLxTeAVq+Dcx82MZFV7AB
IchiyTYIc06Vmnl1RB1treUZHAQiA0h1+zjBJKEErZdOTjQUvLCcCc5DV33Cf1I0d3acX2JKGsMP
lDXtHVLocEWY1T6aCv0UafOZejrZlU2BeVPbL2jTzrpeDazVGVnKcr4lQldc4USB2oEqbU/+hnNr
OyNnmaaY97oe4NJziidbG1+7wdBvmpe60eLHHqNPSpfjAljIExMFY67b93poMqoPkfZis9/WTEhS
SXXeNYQNoxpMN7nZIti14Wm0k/qJ6mveL2Nfn6Zs2SDh3IkV3UyvdFeF2NgFqizS3LoDtCu2R3Tg
iKd0DxXOHAhkxXWTPjUiYc4ewAjsxgCPL0am6pSXQCWXrD2JstXv6Fl6quXgRASG9BBvveteyfXH
96U4vq5qlmSt1hDuN+vFqblmCxywOkbaVTgwAsXBccACPCMvp5ekNWSW+JkGM3I2e9o2GlllWVR/
FZoB7VuH2pHQL/bAr2BRSNcACqMnW+L3i/GaNUFBk13l9VEVox6cRbai79WMqYu6hP5ishtJjbmy
XDbwxFcxUrHlfBW11gZ9csIud1T+96++f8C/f556Wh1phyqTkR2O+0GK4Y+LKckdR30AaJ7b5Bet
P74vCXtiojqs/t3vf3dzFm/0BMw8ovfiympwhn5fKtiHU+GvUAhnCk32O+jM1qv0caj8ciIsqFkL
l9rBfykSx0U51yAjWn8XfJcuf/7ZYe3fEgHwzmneIWHYxe/9z9t+38H3j7/97s9/6jpYNHghzBWb
kD3onzepJfVsWOgIvf71Dg2lc5PvK/5+0UDUSfctzDd/3vovV/r+pdKcAXMsktG/v4LvP//tIVxl
VGyBI1Ko1sdGLu14nZik/+cD/O0W/+5e/ryKMfHNRVC1q9ZqkRNh6FlQ0NE2xWhkNMdmYI/PYPv9
59rCoi1GlxeZNPdxKPWjQ9IQmzp+yAC2HM1TqBTf/yakqoMFGNC6C7JyS6AsmzcyJoaNM/QrY197
yAr16Lh56Yv1COB79enS8tnaJUF8Ww7xlQrLodCFq+MYS1O5UwIPSrdg9psIrwXGNp+ytqEpwGCB
FgAQ1wTH+VQsx2YYf0Z5Oe5E5DsAl3tRER0i0ZMPAQvkbEPclyb0UY4p0hs3jT08WSmZI01aPcSx
/ELJe3aRVIWmeymN8Ad0uhILa3pLJ/ar6fGHxJd66nUPM4rcVE58ZNv9OqzyKUYFvpGbH846Rqbh
0yFLJgTD4PWDuAWmUx20evrECWXS+5gwiWi95cuQcKSmm2/MUvsiqypkjXkoRuspScfHqJ6rbS/U
5XuCAPuVDm+GqnK0N2HJzsgR1Utj/VITnVwbFDqBqQeRH/E20m1qRrTGUffLKjR0ZBOhXekp18K9
MMJ3pr0xTS+/IohdGOokifumQEQy1I+bjvov6acdaXw2GrziAcfgCRo+IjcECzUzYts6C7t/JjXZ
jGimZ/XzMNv3JDTj/rGsfQciowUTt3Hb+Czq6UEZy1NaEmhlrP6Kxi2vuwYfvwYPltotTYP0quqC
8EB+xn0VOsPtEHzJcqYsqlGRRSMb5ADGUQtvtIYbu4mdjroToTvckQa12BJ5IwlXys2eJlMhHBiX
nTo1FFugpZS7ISOE8/Ji+pJzEtNxyv9Qq++7+mlO5/FLsDVlkJYq833Wxl09BUejD25rezy4g3vT
EYjkdeZant/qKnm0kPB7snQfUNsn801to7XthhvSEw5OPG/c7n0YW4v2pgahmjSVwUj36Jyfq+QZ
QMXLFERoEwIoVarCSEu4xtYdx4TqNb5XAm+lcqqP0sx5ygSjDpxI9mZikgrTm/FurB17x9EzeqOo
0YWBGtwEDJPWkZffVwwhcrJHQPXa08HE45HC7QM8SSEfrhsZpyyDTZ3/bLQR47HAs9gegJiCfdUK
Rg4EUXtLwhtYjaAn3Zm9IDv1KzW4/nzvarHuV4v6iT/jbEkQLWIKUj+osZuWwR1BCeiAipQISSpY
ZWItlnbwFEOtLfT2mU3Zkb0EuW+EeyDUhSRCCilEytVMOoHRDZrlVEbZrzLGv5c+lJn7pUa93mJt
unJRqiE+RKoauOK9hT/oWe20WdIKcwAdVV9khb9I1LWJbk0bSf9evJRZQ1MylzSCMub/duv0mB9B
2nJKSQ9pleVYzVb9LpCLhTBKoihxgKTogfQjigGfRlHlLbwF+FnszVS8ZyxyO7F+1yonZ9NyVdnG
7fofkH3cCJSuNDjNbdqxvmp288gBz5nGwQnvNthiUkKBm5KWHb4umtMLiyNZ1hRCWBEmFA9rpKZf
RiCIcjjs8Yi4pEOd7DcivM0ZFbCaSbka0K5NHIQOTjF91sQ2C1m58QjTKH7DNYPJk5DE3ULuLa8W
JEyZkp28oNltVPra0B7Zmnljk41RPwSZhLVqZee0XWg3aa/5hOlyGfleOZKGnfMuSjRI9fpGGgn4
qQUcNbsVplrBw2DN763tfjb0Q/g0jHegEs0EsTUPvGSZfnXMIfHq3sduuZVkGUGgDZ/WgTTTLuIb
YLfulZPtm7HG+J1D/ZEpUbmQciY/CCjpjXRBjWNDdpiJEzYVJEncCph0uvXlo2zcKBRLdUOW6eTK
fVZjNotWCcpE0Jpkf+K3tn7pNG3EKFd/ijpq94mYw20NCJ1BGtkEHILCYuZnfQ2K3XBtn+xBO09r
w75bv5FFfyyyEkNgH8OgCyIvcrVPEREfn5WfRDajcBpQile0Ck83CqalPaCmqUwkQdI5uFNXHQMx
f4LVUQ1tZw177RDTuunm+C2YviZtrvy0wIdfNrcj2UWmRus75aDTaZ3qzv9j78x2I0e2LPtFbJA0
Go3sR59nDaEhQi+EFJI4T8aZX9+LutWFykKjCo1+7QQykRGZIXenk2bHztl77e+UlsGuqhgd0JHB
4FOQpD0XB05Oep1zmIEc76H2nyMkWQ49WBxK8k9sMTVO0r/IarOtzGY6ggkAVD8cHmbt/U1ZQ6tF
FJ5aZ4JmK7BL9p2R9/ikLOe9bQgU4vnW67bhPWUlF90QMQom9y5Z0gTdovFX3thueNq5+i6eGyoI
LHDLV+E8MVirsObqnIVq4oYITL3LfePR47Fc5Vi11u2iDS4Cf49uNt20xiEzvnS2iL9CJjudBI9r
5UQB5mP9kmZ3WenPm2kebDhvayEqxDxdjYuhUtu0u5kmIbVVN20LCNS+iV+WSEHsUzPFgZ2Fh5+B
//9HVf43qEoLGep/KW29vsfF13+U5fzbn/g3WY6LmFW40kHJKl3vH5xKZf0PE2a1hTbnX9IbFDv/
W5aj/ge+Q2V7ygdDKtDs/LssxwFuKZVihm+y1aLoVP83spwfTOo/MLCK0D9CHRzfE75r/WcMbKsS
02hHg7CwaSUXNSvSC7vF6bey/1on/dY9GUeiPJKVPA7h6uee+jv+z/Cr/D+IUy0+4D80QdjSEKug
IsHCvOBz/5MmqCR0p3ZNf3EHYi7Cwdaes+GWlztM9yjhRw7c7pc1/L++7CKZ/Q/o2M4JZK9jXlb/
RlcQ5XedsccpuWYEEDRnWe3c/L95yUUL88+r/M8Pimz5P75i6sKxp5BAriPW3fxgLQbwbRgA1N+0
yct/fVUd9SO9+cfL4XFnYsTswVSOhdrqny/XACJJQkK8CeHj5B65aq+YZI4tA3CBNAqGQhptiRNp
Vq5P2sMk0oQA8CFFXyLZmO2UZn4xbxMjAMPv0uUtplywPVXERWoCVBGHwFxrzG43K/M1UL21KhPL
3E1IaTv8oT1qn5EvnqwvVRyKMBUbLXJAChjhgrQmVCAZ7gKjtjFLDdhhKAniGXegHEnhc2tv1/PX
pjGPUVuaR6e0HwmDcwB6LhYudjE9kwMk3PxGVzEiwkFvyGZ5TX1KcCMen4VHF4be9a9RZcGvaxfT
LLErsl+G2dwGimiasKSDEDVYzPV7M1HvzOI9mn7AZNOzBLo6FJwwnEyeGpexL7i4qxo4tElJ46I7
Dnb7V5T+kgCcrvxCfMm8u8ZV/Sbs/hlHDnCZ5mrI4XWC0b9W5DFRWVpq3YB5Ty297gaDKqMZkZZh
cMvcD0JhcOaB8mE0zzjG64ZnmPJILSv9RiwzXwzmhiI2dhwpo3VeMnl2R6z2sNvq9K9V2F/C4M8N
gm8CbwdwR36UHZKR7Xn52irmh9Iq6bFl0xbKe7DlsnEem34XBidXstVaiq1NR384JwGAWJhxAdZv
gVq8kU9C2mK6Vd30RVHyTDDHRoa0MfX4PA1onzLckn2BkSxV85cQ+XNYfRZ5895xvt+QDMDYNCFT
D7vZlNJsUUP1tqR1ApABa+mB6HP7Z1nlX+ZQgpwgbX35ObkYn02G2lN579Y+TRNIJzgKCdbALEgY
wcpzo8dQslxVVHlzAfUlLWm32g0KALDPtCuWrPWqhggzYnoTot/kDVfNI8B9cM3vxuYzHkevhOtQ
Ol+G8uy91aL+zRkNpcY90HVrpZL4u0n5BHlDxxvf7iUVFuZkQUqPnenfiWBjT8rm0y+RdxiRoo5I
01Oe8n8bs/iCQFqtspB7zkY05uNgsqwSyZPHG6kdl4SIYkb804fbhCy1a+arA416rIg171k1xYNv
6UcHa+Q6s6xLmVBk9YafbYUJmyIzomOb0TRA90nBwf0D3XJYRRl1/2Ru4oBQC2zWMIQm/kBf73++
aN9j0amDd8/37vlZiOla1viAi8FEZ18ZzqLZaDdWRF5WZaNlif91+xK7xuQerT55bT1JiNlDOFH9
9WGDzMrxHlMNv23M+HQBQxdUR2jwhKTKV0DblvtmJO4xzYcbJlBqmax9s6C4rRssnwugYO2AD14x
7Z2wCOKrH/FcFxI+Cn3A1RSZB8YBOx7fM7q3xVGE/6ui0sUufh8Xo7VvuubqVS2x1hrvZcfl+7nz
zBRRkNfD8AurN9vmMcziOt8nCQ4MTWMTZsmIZIljidqb4C39HpvGOPHM1o6d0BqF3GBX2zTEpuq1
lORzirdTG+ZXbrW/bHK7Uxu1tcOTai3/EFKA5+lY4xd4k+8Oz73iGjdSvylayuigugc9ueEq8ae9
V4Q1wV3RtO5foK7YAJEGhQIBuV5Yw5Bh/VxbIc3boMuPy+3klQbsOJvFLMQBr8gQzQRRzLazM72K
HkjuPsjS2CUuD2SUEoVSTi9tVQ0oOHjEo4BUjoIl/2c5wig5NRba17y9drKDUZZFHWAsPhQSHtPl
RZLQ+WobFirS/PpN5rH4gyoqbDRWFZeCYw7ADJv6dWAt9v3DLNzHSEx7dwk3HfnNwi8fYid+oC+1
73TxbNjkyOh4ileAiX7+/DgDb0TS49vDc91Pz9rPm40R3Jkut7MZ0+MLk/GZCcQuVPGvbq63LKrp
ig4RJA/eZzcsa4zO33Qsn+ti24egVUj9+CqT6dmW3I2sZUdzFA+Dkz1YJvJUv/72Z0WqFFZve3mO
Hb7ReeRyEV20c3oMs6aXT7j3IEgHCtYwabXB3Fw7k0sBu7RC2n9Br0ac4rK4jwZrkILJrNooRGUD
nyQcOIvH7D9rPY1XjUl1ja0ZQ4m2v2JsyJx146esvUPaV8/ty7S4KFk/DYLdVqGXkDdiTMfG12/L
JUEkwKzagQG9WHTylOB7cj5/PqBlZHJVd9Hp54aXVftWN8kCMa32kGkbXnM9WeyjYFH2qmn/sCMv
XLRoy4CWbSuYgi2GpQflNKRfVm+RwCWXkn0XK2fvqjm9YOZddarZWn4c7P0R3XZrCwY52QcQXIJb
l1VNBijjBov5iaURwGYzKRikbWyDAQjiAJUFENZ0KKumWbcVCJJBNcxqin5d+tBxPe3urUhedFXw
CEWasHnkGrrgobDH4d4po1sXICkFC0RfmkVv2fmiNruKpH0A+d/ROY1+sUef+QqxePT0T4m7XHvD
M+zRfOdIbE5pUhIEMPrfbVjsGciRXJebTKMLE6kKH6FFd7+JZEUMqIeckyf25MVFvnbb6dmHCw4i
w9yyyhrYEXObMNwo3CDi3E3NWQ9PM2Bh4K13rY2aK3PreYNq9Leu6SF0UPBXEdlkteq3udWThznp
eMkkyLam5EexqX7iQt1WuXOfJLbFBjheUv7+kZNNQXuo7N5+HSJj48l8n/WUNTBnz0PSdufErblL
5a6HenCZDZcZY4f5F49KvR7kH6RyHUSwgZca7bfBGk70RtZFVDXrUs8dqQ41XbrQv5v1SMhrZLDG
Ou9M8WnWZGGBboYIo4y4sJUn+FBR4XE5M6iliZ8+9USz0t2ZA2YV2Qc+7o4deWavAOG6ijrIEVOk
7U3t0KMqafmOc+icGpt31A/tMSEaZu0DaF6H6qFzgw9nytJ12hpvBnp8NtqJqwEwGiEOmuUGZRwE
cRa+R6P3jtpvIQTYkrlTRXa0Me5UQgHHR6nAvy8W8W72DoajL/Zc3wlyD8/NnL4gkdC7fgS0JmZ6
+5DrZW8ePN8Cw0rUSVXEC0BBmJRlGERrixaxNcv4AGzjL+HXBVBoUq56iSOfVvfU9k9eS9SuZxsb
doeSm8j00Kh5gCHZ07UzGNu5+WS1G85uP15CMVvbdgTu4g3dU8LIikFw8F7WbED/ehMxwF4ayQAv
72xEuP4Yv4GBQtWIdXbtiGzg+YioDcqSxnPs22jXQ5zi5qsRBjD7iB9xBZ7EucJM7JtkIY90m0nQ
JneGQyiYDhoUIn4UkYItgmT0pG2Mcbq1QKn6Aa7ukvKn6oXej6N3c0CqFbE4afbepA7KY5zQH5fq
OJbqg3moxHuf2wS6bqx5/OwVD1UQWdWVqSoyE0FRwMR/57VxvGKcbhKoWj4WJNyhBGr+Njya27L6
jHNuiKiP/oJTKZA+qonwQ7NaYss3PhUvDeYW70NFQMD4OZONgioTPZ4RlazbMy68ZcmtDei7meDN
/9xRLBSx8uiPQR2IS/xRPilMSgOpZ/UISWHFNLWyO1LwPIdAZa6EWE4SFgRTFNwJWVgXPFf3mfwM
yUTZNm6ZbMlDu8p0zrZgUuN1M84IumW8nbyA+KM4/kCojSQmjzmBJMwFfdfY+hKtAodbKhsPtEZQ
wByYa5cctZApbWchuzRs8zleBuwhYLGM0xeZB7Xap4N8X0ZGFFvH2dP9fR5jL0dOs5ZhsA/YwncJ
5HiOVu03NFMKtzH94FQE99IugAXUDrVwrhkVdT7nh5AdfULf5DEQaQVGwrCEpWnaL9JGsthaGX1Z
pjBAM28qJn5YRBbXKgDjX0XpY2W2BV614CnFfL33LXwJuqNssZu6BCzOegQsA+wCq2LeJxuUjhcn
Tj+iYijY2wCZ2vjwMhv8DUHJCCE/Ow6sePAzf6+l3W69gk3fUZ95aH8Xzswsf8GuIcOK0VjyvSIH
pFmGeMWVTbpuzCRZ4x58zdz+UVXoI6wSE6cMCBX2oNVmNg54HUHIUSh4I5XckGZ+Sz2Sq1hhzS2n
5FkwZN4hYxyO1Kg3WWQ7O3MbIp1FubPsvj43lBYt0icTOeg4psmWmtJdBVVjrZOm47DBBC1yu2zD
SWHnTnEDTjjYCT32dMG9321qAcZxjF9Q3h7tqifY+iebVdD9H1S4QxFK1YzhCHQbRexUgdxLmLTI
+Ep+1q+ArFopH5sUtCGk5mhT9IQFAF80abAHKfqXcAFkl7Q5EbsUR371oeY2Qlvl7ga/d7ah39aA
0RJWG4ITnFdS7Nv3MfN/uSSWHqmsylU2ugjcFzMoWm+W8EFeKITzfT/yXPuDfzfMISdyWgZRN0xr
t1nYJyi/d61pP+GKvjO88QOk2LRR8Ei6LLwlgz8cCxCeQeYO+7waPzwpmZlFPGfopcst0lLO7h4s
Tq4ut3s7bEvC5DeI3pDeDnSjPQeWXeuOnOKa9jISB7HIvoeD27kbZPUeNPrZX06b3J7QJJkI692g
wAX2w3KnZUzcLEIkRW0j4JW7IeLEqC3wBgOr5XrmjGHGhjh1Y4/dilo/qj0yoTYaKPiGDgSWMVOS
WUzvoaHfUKRbo0ePbSSIQZl7H3wvPZdDdW0zQkB9F/1vQM0XI4mKnHnJ5YCEjirHLcSfwqq2mrEp
gIjsQxnRG87RNP6robE7VDWrStbvUPg4F4zWKbWcU20Gl87Ot7M3wgOqFT2S/MGc6690msBncw19
jdUhSkx0YyX3L/3Cg9sUfxB4/+C1jkRrPJSx8V6FuaJfzuErN2u2E4ZzCEtWLmUOA0T/sY36ZnNn
lcQCCK0/zWFJmqkyegVEfewBwe3mlEiCsmPgCZO/k5xkgxaPiF2mH4nALmGixl1PTsWk3E5/FfhF
Duk8EUVM2IOHErQT1iVAOaYLc9/LF2NUxX5mpr4w7W+2RwuM6HoSxAEx5kUst/AqSphPO6fqvvKm
euzz6JcqgpcCADvYEMKuvahAEZexqKI7FSbU2TwC/oWK+RVFi01qGoOCwNva9KMYfjK+XzD+OvVm
TDiCgHfeAVf3MmrxgFTl+gMM02ZJNEZl7bpMwLdweDeZ6x0c6VyADZOeEiZXA4oHGn1EDwwS7isj
412GE7ZozOXI4IF+ckJBS5/v8qx+Ngv6J7DyVsG4eBKb3tmEVX6PepCVmW7SdkKbvGp7In07CvuV
S9jJPqjQNtb9fStGTXeIRbwz3ReXImlnMbnONRxChUjoLDzzGN8bJqZ8KEuME5Lu20WVvUlwWJU0
6CouF+Et1EiKUVs2M8cUkEQ5HPVrs7agfwYjwMhgk+VpcWAUCsrHgwE4xf5uOd+lsiY5o3616WCA
5I/WEb5taHDePjCR/sBNbrd1devgDrO6ZNElSyh/Jsc4lab9mA3Nb1W00HmxVayJjbyliFtZUDqb
YsUlWzWdd5F0Np1loTFsmmkzxSxhURAzBCJQUUSL72Hsr2M7orZEjQshcW4OUz4NyDvL8WAIDQKI
X5VZJV67RF26ehh2s6GR4CNhPxNnzbRn9lfCrIxjj2JRhQZ2CFs+iFoIsqWRZSxLfWqqkxmUO2NM
Gp45bEIRUCa4UXR+RRji2zZCeRDm2DB8ER9Ro5/QTt7ZKmJKFTBd8Sc0GIg7d7ZSDo+zfx3yWR+7
gcRV277L6lKeRwTYTlgP+ypnd82hbes+ouFEnnsZcrBf9mq38wnd5JiWRJyafJ8NG1wEpW6gfNpp
ZrQZ5vq1nPN93jHc9iJW9nHmCA8OjWwIlzhMpYJ7XxBgNCBmgB4z7yo7u2gMX+U4T3fjMLwGSYmZ
xzZRNU3RqWKSvS6VIGF7+FkXk+d+efNIyiFkN3RddRnuh6AnvtPOM+y2tFpr+Qr5BwTnGICV1Z9g
nf8QdOuRwTJm8G3ZFTK4sgAYdoxB9NFqKCssyA2Vn6zDdHI2gx/7+0JBw15iRKwokLum8F88SQiQ
dLimALuQwXjpLvfACMPkzSZ9xjP4EBl0DRufHXMYSyqWFAwYXwSy1t3gKh4fRIkWITwcKBvBbN1w
8f1MAGa7ZuMs91eLdGBvOpjrUAln24E7JzOMhuPbX5dZ6ykH6eaH9G8zAlAwBm9SHXI0+uNqa7iE
6LWmcT9qfSxzi5yVgeZjMZMMMlnZd+EiZEqjpNtJ9B+omVpyTi3ueW7u8UzH91MysGO0wDvThgOc
1bjrE71zx/FSFBj/5tFO753K+CjSTRzi37LN6h2ZNvG1oc4ObEXWKXxzDXg+lb+HgoUktEHKFpWR
v5dJiPCmZ6hA3McY2ziWp+hq6fwAEiFeLx7nPd3eh1gUFzLEQCiiFF3XfvpZjKzveJNIoHousWrl
qgrWvVyoBqou1/VIxZYGHjofiTXCQgHRqPwi/Yj2nOT+Q8B1g36MENkujCdVEOsYo8sBURhF2zlw
2BkRZa60SyeICBcWoBDINWLan59stt5TgyAPih+X107/DgM2Wn/KkZO+z42f7OmiXF2jwO9q+awm
2Uds+BAa8LmQkG4BMJQoENTSBITcho+0vhtsr6IkJvkoH0r8HUBuQ804ILDYJSzclX5muwA/3Tsg
zG9Bax4zv8Simz8ZnzIIzvO8ML2yGaVJJB9qSJttJYblS9vJPtrVFWA/p36v5XHSqDyimiN5I4MP
N4gBq3o3iqudj9Nw9mVHWYALJnS9VzGKs5thclcTRonWuhgubey62ZFJufIHPoVX6vdUo3xPfJZT
eqMEbm5L3X+CP80ASmQ3F7OhTEMK96SZtuUj6S/CJVKGFp2xbWVOiUiGNDrQAHtKcwkrcN7QHp4M
wtxtrwlBU3LIiJBZmzJ6AP9+lBpUWF1GeCRT8RrgM3bq+t2z8W6NnfFAhfq+ZMlM3fSahN6FOcFD
Y7HYDcapipGTzbZ+H1PG90NFdEzMR0NU8k5j8DUexdNsOE9DCkm9Ha7EZrGQCR+vGrDlDXf8e+PO
vxyj+ONofiM19NlvOnMzSYNay6+2rlE9ZuQCAzlX5OFIYwsCH/+49butQeVVhDjm3AurUpR/hWFa
fG7WM43qYD295Jb1xuSdy+JgymnZ7+yUrF9VspJ3ORkmKA4lpNX1z76jY87AmVpnnK/MwGEXqZOG
cwwqz3CMyD0LthbH2oz50CbPELFJ57GEAvtLBC3COw6BBqtLEdTo4Rov3euKmlsyZnET1Jd9a8cb
fZx4JMHuBj1yX+2tBi9X6ypJhoeyr8mfHd9stGcctO8a+kuYjjFBVu54z0FS0T8/FEFOr8l2r2lT
Appt1Oss3d+m25MsmlM6RVE5bB1I/+1AYECENaBPOLmbYUfRWSG+Q2GxnFaQ3CyHvCyki4AHnvs/
2UVG/KHTabw1kmU/NvC75mHCe+DsR3BZs2mVqtAclb+sXngPEmPRegrHZFO4U4Vfs6p3btD6D0O+
N/Ovofc/Ck/cGzaPufTrP5DhMPbgme6JCNcjr5do/EX+xCg5bPC2N6QqIPn11kPMXQ8Rnp7ycrBt
xUEuPEOLxyoTFqy+/MHLiFAgxEFtxgjdRwq01u8oS5SlnnorfNTYyJeguYiAkdNPwVLXtIisgTgO
aTw0BdF5Rq3ux6QoLwMThweXgFBhvuQDsb6NNl1ileLXpKvDk2FlzS6dBHhCMzqXzOqQE7rPsh4c
LPr3tAXivYYfe4bPnDqMmOq6sg86Tx971dc31+uOZZvp/dyEyd6xQBbPxjUtxRPMqM/GgLtv0PQ/
U+xptPnR2hhzH6EJI5iA03w3zuwmTcmmG/JF2IHLSsU189Dc0QDUT1o+50YcHoVD0peBYnwzWS2t
Au2dgor+Vb3UqT97YbiE8SWYcpTPbjC6t1CyZXtdehMGDeCcpira52stvGBjQJbdGJV6kg4yc1RZ
EV+iv8Pyy2x0ZIxo8uX9LPQoFmBYDcFDKzGE1VH88XPr4k3niG9m0kQluVSgEW2/wfjOLHKfHZwV
Zu7dE6fUkrXY38ia29V50zIODLqVW2FCHNXN600aCstzznnlW2i+dzv50JAdVlldfXdhtPUwDSAN
hIubVKXYBCTT/twNfeY/+ct7LJdyq07JEiEBg1VuqYjoI9ZJWW7KomQmNtEIbYmdqhj3Itw4jHHJ
j6zYzYCLE9Qh5l0HyncdAwBDce2/+2RQnGIIflXmTYcEIThwihxDj9UtC1FSkAZAvwNV+0Pn/BI0
Fk+qnGnQZVuWn3YbZx0EbCJ+16DZ/ZldeQYmsjQrObIb30lPMLpF8Bw2lHnjKsUzKPKZ+oQ3aXPe
IPnAOLSQw9DUzwfOXlSOprH1RvM7tipr60e+QpN+slr3k7QL/ySaEGqjTWgZvIgRzDz/1jW9teFG
JeDJHeOdH+A27DxIgxmlQGyyRbRhP8CVcoBIUB1jhvaKDSKtZ9mm6dFKD7gkbINnNmlzhMdgSVbF
OJFU5LFah9arHQdn5pXZyQKGDm6XNgXxhdZdhZ2XzDMYQvQaFqIApx72x4PGvyU9U9GwAF/ZmtlX
5rDLjK7uaCl4Gzews991Ivba9PfINP+g7BsfZklufBDfR3RmdpjePwtTMSa1PaY2ltjAI31Dxob/
ibe/rvK3aQCF1A+onRN1LaLNPHf+ynDb5Ob7JsJ1LKQUSvVrkQZ0ozhMkasaNw1xJsnviXfOM9kl
Z6k522F32wCNQrXolQSF01kAl9luu3pBT5fu34EBvLSx9yM1KNfSC3fFkGR/VFnfD8uGNss7IjJM
NjzcvJFIINuSQQVSYvruWpKrWjxi6CLue84RKxk3f/A47mn9fwZVfDXawtrA9qf1Fi2Byj5zjZhM
bSTUwWuI0O+NdAElWoDe81NZ991qVM2Xz1x+YzS0Oun3Vq0CZiBotUDIokBmtLpxktjdtUq+2Yuv
wUzLmTfFcb+gdW7F9aUqIJVMxFIc6yq95dWSMW8DVwWxsjjPOwJ5+neD1J4nPBLYxNJsT1/ruZhI
1hiAf6FDo30vUrE2feafsYDqCp2Ur6e/IXlMyMyDb0Z1s3TBx/7iVE6ECntbVE7wbHM8q3oQaEYQ
PVmODjZsfB5l4OQcA/7GeXNjOn4KXBJuB5X4J9ij18lCRVTl1nuGfXZBX1j7gbsRfiW1XJAiAS1V
r/c5eRmTU6QXkU7fNgORTddP88mmt7R3oGMVEcNO3x5pDjHlh3S56wPyzu3aPzYofvdQyKiObHs/
JsTKmzMWqMQlr9EK8a0nRmeiNomRz4aLdsLaSkfRKJ2K4VcFlHfjSrZQCht/rZn1eWquH5WzJcjF
3Xelfz/YNDrdeeQQ7rkHRIjprk36u9Qhk6aac29NxxXLL1yamPNQWEtvZ2XqrlKhxbHDj5rTzz9K
dvGTIHPB3qI0+Pd/tU1uMKtxWhTNlePuwO/d/vVHmR/yn37+37rVs/j98xNi8wlEwCpDrMDJAttr
6/TI9vke6cfzY5O8jXdkfT+bYSWPc3F9KmJP32WDgPRfhGLPyQboX48Fqhpm/8HnCViLysL4FVX+
AQdZSlLBekzCOz/CNfDoLtiNBnz6DdA9IWT2R9Gqr/RhCg0LrmuW70BO31XNcE7BJ9zzGeKTWUGQ
SeRWeTGwQLPHi2VXMMe9cEukRPxQxEyPsy5KEcB8Sck6lpuOQtiWMt/n9X5ZbOizZ/wCMCDSzL8Y
g3MsZFvukqr6gyi7pZMw/EnIbc/HgCQaNyKEw3Ny1AExAGVfXEPttLsp4zskfO55rIZux1yfsJsu
xnyA1dKPuSJ5tcinc4lmvkwKFC3joSo569mUTHlSAB0SZx0HKZV1+pjnpd4Zafk8Qnv/SVJdSAGs
zSPfYN69tiQSu7g3phQkkWW39y50GlyJZAMFjT7TkyrQm5Fw2ma9PBkY8jhSpc5RoPtbS3NcTlgE
1yBnT1X5TWuRIl1mr35JJj15x4MM0LfmhD52dErrVWklZzNfnnQHeZ4vxvhxoYH3A+r6iM7h1goJ
rWGKf6zBgWwHGziJ9jn6DOEG1xYjd6RVnjuxC/tIwYZ48HZKiebWzVRQYdPehGnn+3lemIIjvtKG
sRrdB9k9o9IB7DFPGINt4iIdHd9FJphI2P+cSE+lMX1NhZe+IqhYeYV16slqOBYN2o84YtpMKOe4
niS9vKJv+63r290uLbjZUWst1EBifJqI0VeVkuAVuDb5sTz/aVV9zmCId1XkPVbVQGeiYopbT4ym
k0WG1EcQcR0w8MDecbTakArjBk9FMqy7Es+Qz+xOzeV3IuSLHKa/XYRvQcXORSp5Zva2oTFEWJVF
6B6dpVdkedE27IonbmJ5I6c7oILO9KGNZueXe+8ZcffQxeBHbDzYmL2SjTABMjdl4G5ca1DHIofz
pHI8bUy3Tho9Ko9Kr64B6Iq9VKTidBzID7rNvXNCu+gYNbiLoSP6x1o00WmQfAxu/xwcvSvOpVk2
nEF8+wIBYd6PqS2uSVB5u1T08lYGTNiT6NrUTnBDD2VvtZ2Y98oKim1Ri+IwM+1B4YKTtC2b8NGi
D7mRluwfiWzoNoMhjUcxYDM1KOe9MB9/tQ6jdW208VPtEC5u4Bh86vx6gvKr8mckO8ibVUkBHEGG
8hmUH62AA5XDE4Y4O9AvA8eYdZ6k+sXXmjtcxtVLGFCbjkRXvLRkspG57mYvwO5SOgXMhU3CCkgZ
a5KXZvmh9qSjF3qhiOasNHzBeZCvW4rU57FARIBD0ntmYaIh31TqGXlVubZ6R98HKajmqbTpcCOP
8vBkohDgl0k02zcZ4O0a498d4I8Fzl8gEjcYLdbGfZQAxIvdZrgFodPf2jYebgNe80sXMcdcfr+t
h3Zb+XnPnErJa2O1BHCrg9W53kubes/tgC6ymD+ycYg3XbqMFwyc0LkX/knmFidlhHbcCaHhu6Nj
cZUWX/gQQ4XpcnrrPV+EMZbWBq3bX+aV0y7WWtKmJi2pLpmNatOarsj+OftF6eLvyN+Nab6YpgWb
000AWFS3YRDg8upU3WO1uBmJeylCHPRJnT3mkuWYCTDeqcBnPetJqOJsewhgv5zTwYaB3jARdCqU
Ek4hF8EOXvYyItXVMrYEcLvoAlR/lU7P9GQIIKvMrdgUuntsw+SM+xXGfgOW1pDpvY7jQ4fz60Rs
c0HlxiLf98yTR5FdAmhYa2x0Qa3cLY19KjvKKTaB9q0gpOPAkG1hwehPL0houKU3fA/pOcygubp5
h2O9yDkf4R2Jg+Vcy5RkPSAHZXFnESnIZ6s1W4Mb1Uz93P0cIsRCCFYhELDp8kTC36KidFeibCjY
M/KgWuXNFyFd95pQbHJo8neemLoz6CPi02gB36kyuTD5OjfEhpPp4WGHIL7jyIIwHrj9JG/szujH
GhHrvBv6mOa5msBxTQ1SEDVTpWWRPHSuy5l+XAwz1CHR3HNyADFC6ffcuFZ9H06jvRI0xVi2570o
6+nEUcgO45d5Bqce0ka4qBptSyFAXDTREK0FuRsdCOcTkrh1UQqH2X/GUhKSWtPVajON9AT4kPMx
i9r5Xs3A2ar56plWems8UgyGzrlkcU+dp5RHfDE+5i4GY5eZ074PF9OktO+YCiJUFeLVSKqvKdPP
EUJm7qzpDsoLOc3SEldjZsWNGmwVDavWIQsJ8xlLerWdJvAuaGgKJJPCIzPcIbQYFcsxnJj8xN4f
bCeXrD9z6l/LkfnIZPoTWLcCLO/oDGcn4Ohhq7vW6SAvRAxsusrOT0bUm6z63WVEXnb0oCisEq+s
L1Rmt3AOIM9yvzFaT9fCjMonjnUWaiP4JaM/EqnqAPfTfbOvHHCqUwsLHU3ESSpDb4cJJV4Z/jFM
f/GZZ81+6ur7aczZGrTlkIQT/rZtjkGRAOyfGwet9M23DXPtAHLdFbWX7YNU1CD5EFe1bnjqPGx0
daUfGsEJuKcg2OTdsMBTIhzR48gsNjCJ4mknbsb+olSLMzrT57Fx734OjlzJlSZScR/V80FhVKZd
gIKgl3s0qe6D4RLcWHeSjGg+zy6z1VUq5LhZ0bvb1OQcXZs2ynAjvBETAmcaztDWEFO+zcFJLqnp
dAkR462HJaEEM9GLCIPslM7FEQ6be/bd9jIlsj04SXKPQ5YuSRa6a1E73VERfwguO8ws4lY76zz3
zAerZfP/+b2ff/TLf8XAjyyNNEqa1XkjN7mrxEG7zSEkcueMjM0z1i42fgcr31GM0/+i7DyWG9e6
LP0qFTVHNLwZ9AQ0AK1EkbIThCy893j6+pDdgz+ZCilqcDMyMm+KIHBwzN5rfUvchfNf/PmdnNHm
h+4wV8QbrIkHs1qrp65xNFCi/nJOHt7Obmea16fuqUfufvGX5YbIndvsyXzp3q29RLsweJQEUCRz
YTddqg8cF9RTyUAgj+5kjgfvVcFh2Z/q0rHQEkLkoaxCjAnsQssmjwPDvhO5ops42Up/5w9u8rPO
P0VGL3HegKz0IJ/C+jg9GxHErAUiO+02s2zgP9W9sQ/X00EgbNF9gOmEoY9dyXSDscy60CIU34wN
q5SyUM7xG8mlKtiFwhadYVnGy+yjuOBAtcqDUdx0wVI/+Q8qoc4zj/PAhFDTYpzpYjYSK6lejRB9
5GXrr/HVtweU0bj0KVszzCzTCQtODMk62pMcgxRGvivf4G+1bpocTOMiCO98dcR5a+U+bhZIe6gx
9R/lBmFJQyvyFWrxcFSRaVWLYls4ZXxJz+y61WwzSisRuSJzxwkPCZ61h+hBeEFKQCkJ28Mqd1pt
pTxAJZF3sgjMD8fYZ3NQ7q1txFB1wYyoJN3RTLS7XblH30baavTSvaag0k7BEvvxThoX6vvg9I/F
sO2egkv7IK0BkiC1PQjUpCd7PLOqISFyOHFKK+Qi3RGeV0EKKSoMO7sH3oKaRLhEAmFu9tCtugZe
+HG6qftltLeI4EFDiSOhtxNtgfeu3gLVcbG/5GuaPQC16W5hYcY5bQNM3KcP0o12yfqFqp9a2SVq
0juoZHLDOdsO9CHO4sm4yONSZuAIG5FxXS6f2i3egInaMIijfbozDxSOOUheok0yzCPA58Qxuv4j
DTtyCj+rQ/ksnIZtgkLfSTdkG+3uEU6ugkPKl3nE/YyghmryO4lv4Wu1pPZ3lD5AKSJEXpbYHG4q
1rgX7BCPTMCpssnJLQmdXnVQYjQsqkcLhIpN1wxWKYAMZRPdm+Ki5SRL8BVFZl7VZXsp19mRczha
AqBM4jZ4SGZd9ZInghXPr5b1XrajrX8e7gUnOmpOuDHuq+xWCze6v/T85aN0km+9DXvTuLSzx6ax
489ql4K5wYW5nGura19l3bHr53qZP1U7jzLgY7tWl8JdaJOHxL9o3CBYoyYJjsNrsq0Oxm3hvOJb
rfcEVKxQ5ZZLMh8f4xcMIWfjhMYlf1LtnFq0v1LjdUh+jblovqKvpLERT9SljQjxKCq3jSvtKPr0
L0xlyht9vllQjwLcofqdIMs7wlAVUWq62dl6I0O5fMnvhQUtk8JRL83O7JE7uNJb/SLGUFAX1ko4
lBuxXaAChQ+wAJ28Mc8z6/Bdt/Nl5bQ36Xl29CDFJYPFjc9J7woXakVRwyOlHCReQLO910/RK1z0
cmU42mmCIfFYJEvzzDlx+sLQ3yRuuhfPysk6BdGGMphHyPNSOHKHOKxHW0D+9ZugLhuH7Ua2ok2k
b4NtfqM/9WvjxdtXO9/J3OKrXgfeInrDXj62tpXuDLon/HAb1CyIAS936dPtWuMuOSXUutadYCf3
1O2fRGUR30TqEtt0jNPGTZmAMM+gBvryRfIZF4Dq567PBzpO0hBN89gjrVEWZLhWFzwLJWsNg0ZG
DmYXFtK8pcbeM7U9ZcOdt4uH4JWcI/LF6ndOrMOqIc6AdGWXg1+wql3pNkB97OCZ13ftPqx42Awm
0tjnpWnWPtjmTXECgGDmhLrS29kBOza0BQJo5HX6qt5692oBEm8hVncIIgegVWeZvuNddI+eW6AU
bCepg4deOowuxjvVpRsLg/6te/eP5oGMhG4prpq9cB5urf10I9BEZcdwsPa+dvA+oZdEe2HNKREf
hnJhRZTYuz1pF+PWePbPLAnPxkb5EPbEolCn5VBPwYC0hHoRuNUDUAIioVCKLogPXmFmWATP+pe/
Qybu03y15WeJQj8eZIYqPVJXOlrEjDk0cq1t7aNTWCAAFhUyS1fmuYJR/SUC6dlGLyKP9E7aSDdl
+xrt00e4LVTtwMGGWIIXnNqQyczGby7nBvMuGgi3ZD4UewcwFkiKTTquoy+reQA5R4xfz5KpHgau
ZbaNLH0IY0yHqGuX7XMKTsulpYSmguhJcSMcaMGish6XCmIZGiDudAoyRyRubeVDkVtA/UaafVJG
W143D9ZBEp1ihwlSM+zSGfa6Y/GaSDfCU7yCl0Nb9Tb89A9RvjQ/xG6jM6fejhJ++nW7NFIHnTCb
IPU9c5sdPc6Ur1jedw0R4QTwLIYdMt9glR+zZ+uJPbq0LwXbMBa0AYVX6vzIcb0P7YhRWr6NVXCi
E3oWu3kDpsqfBeKh8pgWlsJJP/vdSR+20w48q0MQDgYgpzwQmvCWPcqX8QnkrflG6SfYmrvsmKor
sL0PYHbqd1456AjNTnkjdHRTr6WtF5BdZRv9DTcC6mFYL8NLHLiWdYp6u5U2Mm20hrImT4l32lYe
SdjUzdWw0eI9eE1XciZEGk+NC5LWAilAevKHR7YXfLqFDnNOXBqH7qsRXY/al0wtyMkeagSDi+5e
eCaeEBccRvr0xtzBQEeQkI13yS7Jdp5rcfa3y33gEk9qndobhIn5MC7Gdf3ubRRhYYXr9i7SXNAV
9T0ucPyLDWkjeLa4eTsMiuMKRpFfuP2N1u71wMGNIe+Nr5yxHdqaZhsHevLaCT6LIpxH9hskNz1U
px6Z/FuG5pLYLXu4JekSSQ3KWgNlsq3mK17MzCkc0wWhVE03jLD6Ni02JA0H4oKGFfKHdgcH0cSK
lG3lO/5/Q7ABS1B9Gu+GbmfE61lbSYw1nsnU1oO1kq1NbcuZPdRP7BSi/F5XD02zrM0LB0mhPbBh
Kz6ru8Y6N5HrsQ19idKNdGKCQv4kh/cUBbO7+ia8yfBUbnsw9+f2MS6dmMaLxhyFcWhpbEw2LsW7
aMBFWfgP2s2g4FNZcypGGaC7fn4s4+0cWMgrYdnh0X81X+QDk0TyGZ26F3IQA7dbKS/5vtwE23bX
PKt3pNqPdITRlJ4VQBJEaOGBCiY3SJfFqjRc66VJHRNFUbrLlcWY3WTGEgtgsDC9G3865x/FSxHg
3LA5+oUmW/NPX1th98i+8Hal6ifesvEJ7yI2rES3UckhHJwF34XdrI2biqC7LWXSC1Cvdlef6XZ6
j5Atp8P0le/1c/4UAWBwZ7KcPWyzBzyoC4WYPLx5B1BlBQ8L64hOngx2VNtgsJ2AHVYoUBbJPfu4
Jnslpxl+YXYYqOs9cp2YQzEPsHwB28YUZpt3dNy84lHrTsJtesYpM4Bn4TXj1IFU9A2x5/TJwlZi
jNj5bCVs09uJj+hWzjWnjq2g2Bq99qPp1gimqStOC0iJB3T05PKtPfaobwx8YdslW/atGH6WFMyz
l7BcVp/tnrBOXhmWJ1R1CPIfyKEXtp7LvmWZnqDAVUttnW+TtbkJD+a+wAtmsgteGIfghp2D/8I7
k+y6fEt8J6pGAmCKsz5ti2g9+21jFOyryrp4WGMYbdpWOxok/+2oq1OnUF0PB1+xjnkj5EVxpv3r
v0hMWOyooiXGkmwXm07y4EnLKf94Fl6K4UXMT/D+yieqzmRyeWt2UCHJajZCarZnQwWTonTMu7ZY
QVJKTk1G223BnbM+eBisqjHbeA40G9kWDulluIch1L1YxrLaqoFNlf1jhEd7wdBCd1JSl9NtRctv
XT6KLo/Ru/OQFPWsd7uAjZ+8phBsym5wzwuaoxxfq9v05DuIbE3mz22ySfb5a2fa/i65+Ef4j7nF
XglyX/RJIeBOfaM/w0GUDau5wiZj7VEsQ55BLL4Nb7M7Llu6FV/Ek3KhmMHH4o7ijPCM16dDkYyc
fZcvebgQVV+o3XFQSD5rb4eAZO6yX4Aak+cmbFFUNUfzEcPuW/RVuREtvU2xUt+9vYlZk2wifA6k
tR6sO7yM1PWKfb8lHA3u5Sr4SCN6WJyHXBJqeI+qbbRijWK8tE+UCliv2ydKH025qDC2LOWlf6Pe
Cc/pWnwXR2BxNlRr4TZmPkT4yS1vXmG3qu/VF6tWD4V1WuT1st8EpDWvvHdvVz/61S5CzLuR98LS
2KbY3IJl2dmtuRHX5bMF3RbMySM3+wsJvaDZ8C1ZfNBKLL1hrTnWqTo194g5Hwm7zfE/IvzkXUUR
uh73wSu76uiL2U9Klnq4TN5GCny+/dkVqCzXbJvQZ7PKN4/tKVD2yYf2xOi8C189J3UJ5B3CpbUz
jiDFxA96C4gurImwRAVOC7hWZuMXYS+6JUb5FRGbhITCVt7ROlkGB4bVUK+iTb0NsMDfSud5splF
YpzhjI10W8yHWJMOg0M9zz+O99LTE/gTqVlS9qFpi+echbF8SdCyL4a1emTg8JCCk7wLPrG/mndJ
bodf0aV7ZxEQztI6e84uY+qAOdFPnjNsjDNzFC+F8UHXba/sx22EUfg5Bt1A+sCZHzY8N/6ynTYw
ZCjejoQobtgRe58oxzmuo72NPqFspeyMVJSTdnDAXiXeMcsDmMZucYjwwFzyY/6KHN3az/VNga7P
Cgr8OeB9sr3H5JMx3D2xhR636DHFU3jDdASpU8ByNqek1o/1o/ZcPzI9BnfiDiPBbbnuHzm7qods
L62N3SY+iSvjqeJtKxGU5msmTyZL7Zm99X330rt0Yx6LewRqwnJER7rt2EqvxycO7B45qHvCQORy
Wa9FWn40+x6sLaPprSIIi7LMIkYURl7WxXwah5217I7eez88RvVaSB1NdHKVs6WNqt81joQ4c/Sb
HT4c4qBKSbb4PL9Aw7Hsd8WXt9bIPVPXJLoN7VosXd/hf8wdbTceixtmQTSH1nbkYiunutO2QCIN
W9yTmERD8B6PcWDH1IOyh0HDC7QJWShpbh3n7TNewjdgrsdgNazEj9J04nrFBP5Ijjy0IMrlhWsc
itf6CTuFzMFTOgn3IUAyrel4lVrVMRBB91bibWc49fbP7+JB73CgFtaynkRCFypeacT7GJpe/Njj
4Slg/Sk0hFK4wysbiPEu/PPn8AbBXzUlQ8WKd7XUmauoYh3H8+QtwwjDlDIlT0KigAxtNL43lDd5
K2oZv/XNGDgptbMywl0SsvdCpYxCtG9vYzEqnSTjeoKiw+o88jL08y8Rshvy7csej/ekIIOr96CM
2S4N+f//ZTCrA7A/3Yn1INkO5PSqjcqGMqmScmt9Wp95bXV7S2jN1kbORREWfcIqLQROKn9+0ScY
r/DeaC5QxERgTMQB0Zwz+PgRkWXlBgUbc3SPWBApPKt4T1FyUKIdpw9Riy5CfOtTsehhZSIakLA+
QwRS5Q85FmEmRxzmdPPk8X23YUn7r0zbJSRI9gAC52/Y+JyIxk+l8A5e45Hlqvot5rGnSIcRLvsi
/mMeRKvKLnrl1Bb6ieVxOBl1GzsTVgsqMzTOvOJBrR9HFfXq/PvQHErUIvWHEEUXKynO1VDfNVCT
mCNJshmS114vKKGOj2MhKE6jii6V9bU0Grfx6AOck48KB0+r8+4yST0bHocjQ9bsWB85sVSKKyfe
yaO5s+ob86FoJ9DJPmogb5ju+0m+4XGwgclVjzpR8WEKHQG6XbusxOHdlDVha3kBjr7A9ZRqX2dD
vWlxWTHPJMmmMti6GoPbQyk6VgKmE8wYo+OVrdOJfrgAPU0XszYOZmIRiJ6xybSIQ1VKkmYkYVId
y5LfR4rGK1MmmyNEnLH0JQ//6OPUal/qnE4heLx1cUsmScJ2oRXbLQb2Y1RCrBIkc/Hf//V/rtKt
/itr01tIr039f/9bmjMe/yasIF4yNN1ScWfyoVdAF31I5KwTzMrtVfgQuQWmoGO9kL1wU6fkCKSl
U6nRtlBkFuNqvP/54//ByZjzp8+hmaZOh0i94rsYgzY0Wm5Urhj3X96gLsXap3QQUcWAEU1kQ6VT
7RLxSv/8udJ1YpXJB0uyYlimRnNLla8yn8RaLwZ5kCo6LZDOKpxile6ERn876njhJxE1fVodsOEd
dLCYNu1kTra5slGtfvvLpczf8foJSLIhKyqhn1zR1ROQYk0ckYdWrieCRYhKASyE8BkQEOUKN8GN
X9CfnIEwDN+B7ll3r3nltLDYCXf++MtwML65FllCi6qYqiZb19eiEaArC3lIr7wkkSqLWOBnrEAy
Fq8BXjRPMNVfnoTy3QCUsXgYWExEXdWvnkRMx24qgEi6eka5z+jTe/I80Emy02on8o/m229IzUtR
eABjMjD8C7Uc2NojB8BlkmyVxIuQGMPKxEprxzJ7fVXjH3nxGtstjquqejDRgBQjytQm5fEWxGEj
raSsm70iDiMEszn9/FC/e6ayohhYZM2ZenU1rkdfJXoo9oHRQ3df6eBhbL3sf3l5/gzS65GjyLw7
mgh/yzBknuZ/4J8GnM5jY8mV21XaBTbNqUsNCIgUvxvemIISLMi+01R04BgsftObmyHSDvg/Buzr
yUkPGFFJXdz2e081ifXGB22qn1YzM0uKl6SsDtMIQKPQS0esvVuxDb7yKq3WP98s+R96Fi+jIuua
LILAncNw//4elqYOki8rHAcstqa+kUMr0NE40WoheQXkUBWmbmoomwHakziXlc11ViUPvtQjcIwh
jOjDp2/Jn2Zc3dczc0HxoRVMPTElqVn98o58O3coKo07Fi9DJpD278tVakvPjZDLZWQtWgmqDYYr
spigXkikcMW01GdP/8ug7SKF2qWPAI6ajJ2YYvPbtXz39ihM3KKKoh5h6NUQ8BGWSII5Vm6s0T0x
ynhczrSRMaAmVMql42u8T01Hi92njdEH6cfPz+7b11ch+Y9sLY05XLx+dvhN/t8YHBAULStJpsjc
hYhEx3uzjYhmU0gamN88fFlwOmdKjNLJ54hoA3vGyQzY5LCxD5/eDESZEPsvgJV+NkZMwdU/FEkB
uyfhlG012PvHSxd4b3AidtgoKZhG3XamLDUzhurnL/btwqhYpm6wGssEOF/PS2hQGUBiRXDsTmsp
sesKrkBUa+sB1AyhpPFmIm0noXAeQX75+dO/WxcZYTPxjLQXWblaE9TBU1s1ZU0YZ06PQGmin+im
dn3kSL5xH2kZBZK++eU7fzdrqSLEJBW+DyS7K5xcPLRZNyZ95U4DzxLBzYtu5i8/f7PfPuPqm4Va
I+MTZcAi8jtMeuWoZvrL5PvtmORlkHh8jErjnzFJkF5fyQ0vRSmtlZ4WwJxGZQ0MMC3PTsMfTJAa
rrSyPeCXOWFqohmPfjhJ9olX7sKqO3Qi/lBTlpb9mNClMqgYBGPwEhb+uqlRAHcKI7kVxvugYG0e
Z2CUb9wVofc2A8dMD5XGzzfuT4jm37O9IooaaYDMPRaS/as1RdWKVhGABbk+4nS7YRm31SRdyYig
FhG8YEBbyT3ubloO4G4gI9M1mVNDChizP1/KP4GZJldCeDmbVUJOjOtJp9QN0YSRW7pl9iX4NNsD
mfq1ARdU1cfTUDUe2Uhgq5Xdz5/77+4E1aSJsM7QTXkOX/174rV8qZmqOCndaQqWhsw7WXOzF3nR
4Udj0q283/ZD84i/uud8P1MzMM5rinq9O4Z8HU7jaOIOU4lejVBms5V9Kqro4edv9u3nqLIo8YCZ
zdX5m//HSq5zhlOsysgJ9gCm5smO0GNmKL1f9prmvDT9833+43OuJjVBSXQP4UjugqRoBEtdovnm
lK/bwoAsQMpV+op3SZhvcgKtmLeLZzXaGCW0bHOuNXRttxasWXOlpCsFPZakBCKBUAq14yDlirPR
5O8gH/Qo2EoVwE3rUzNSrQH7fSFmDvxQgWwHEUUvdJ/WMhFVeP7ZJ6kDaDbH/EjZaGXtr8k6ytMg
3fcqHTqpM3LYtyoC+LxZBfn0js9c2PRz2GTP6VvT6OUX7XtnEhNixAEg/BK/GECRV7IyOZ7SavOH
Br2a+SwZKCXAPhaYm/pmmW+QIUkXfIxb0w+e+1QnHb6FrqMN6skvgi8Y1+YyJpEDjLFJDXMibrzS
tCdxLUfTLYfm0vGosOYWDfBOx24TxYgHzCF4CKfp4oc3P48U6ZuFiQ2lofEKiijDtOvdUpJMgsIx
LXejFCCAHPTnLslOSi+fzcp6oxrR2eIYn7DzPFppdFtbgQqkqcfqv89DbUsUzBnz+pMmlSspKO4n
IXmRdIU0baWp7DyRnWkMKOyUpLiL/kPV6RkP1yO4RJKcwRM/qhp/tRGfsLXRpVKDh7yjdSoABFWs
t6Tvz1pjHaemPcsxJdfOW6sRsG0htY5VGaxUbISNyj+IknChEBAS9Hg5o1Mqq3u8JCe56c5Y5vzq
IxqzjaJIH6MvOZ5gHOHBxLZSya8kDznFQOsx5LZ7AJ3VMEwoNa3KakJcgWeBDCfxQ1bJEqmN9hzo
0seff9fp+zqvT6hvSQCAUCEj52sSazsonqvRFmwr8bWOOtcbmNMk9UmRsw0+i20SZocpkG99iPl+
DBsiqO6FKT/gdoG5EwT3QR8/V0Ex7RsSz2TPF+6arD6orfFhaTrVfLMiKlidbuPOwruV3WKNy+84
gzKmPAxXv4yQeRq8esllC1oqxSdyX7Du/z2ZeCnUUrkaUUeDIcv9atw2kEsXukUdEmj4OkytDwLk
yQBqK+QsIo89rgeaoJ7Su79cy7ycX12LIhsquAkLlod1fUShytJ1fZHmLjgQ5OnbWBDC2aiWrkz0
cq0udVuE9+JCKPrXwWjeCTM81xXKmiAwge93Bd1EU/A3fTP8sohJ/546FE5ooq4TjQAV83pur3xS
3wJia1wfywD1rsJEKkvjBXG5v/OGilifCTqhISdubcDZCoR+07ai98uiNseZX98i+LasZ6ap8d/1
WbEZY7P3xha8rHkPESB18P+lwuoPNwRThz1Ew7jLEsSJSr6pZppGM3vO1c5CVpyQpCvq71q6S7AT
UJYfbuH9TUSPCcifMJbIaryQLZSzhAkvJ124VbqE7xI2MsQ52FpqPq29VrexbCT/+8OJwvlIAcmg
UduQ5auzQR03RRLjqYLQ2h4b2aL1Xr3CoLKJZbyUfXZJ2hHpjzIBi8lffx55/+6g1Xk1lQyQ0Ial
aVf7zLgrcDdJEXYUk3YTfqXlMI4XqnXrUC/3vZzeTQLioZ8/9Jsxxa4d3LVhsDFSRP3qGxd1nrd+
1yZuHiP5REtYxPXrpLdAP6IbzUMnneGRG17TyDihov74+eP/bAH/fttUUeFry5Iq6eSRXm2Q/DAh
BBEMuztpjUpvsWN06KTKYZCitHoTJfqpwxxAe5sgr0wAbdFTnSjJBBhE87FqlUs7/7UZxjdjjZe/
GEwqJvnrON4p7QGM3zbKsegb1W9P699pggvn0MGmXdO4/KsLJ3xDwtydcuGY7gMFNzAJFREmfBCU
v5wOvhsYCkU/ndvETki7+qgAqbBnNhbZETFcAwOHh284qdYeDHTeWMY4UTbW488P5t8NM19PszhI
WsY82Vxvu9QCsKZgxiiB+PFW8UoqygUkw1IspPs/tzz20pUqG7+Mx3+3larIkVz5s1nng69eAq2m
iNF4RuwKpGmPSeeqanwT6uL+568nfXdPNZFyl2JCFpSvy7hsu4Yw5Ge7fqad9I4zfM6LRsGNpTJ/
LgWF9FB5HYna2oQtoNbMspWC06odNyGiQCBVGhy4yXgUvN9G1jfbJe6BJLJ/N2VR50T492o4CGR9
RBG23wof0BQGZ0UbmAO8fRM2u7Z7lrwIkU8EI0r6bahp80p7/T7OU5+hAQljpbn6bBaQxoJyFLuW
BlxCxehHBQTWgmjkzOt5v2lgutkYNME1QCLJFJ9V2kRVnPo3ASZ4u++8ibSy8PAHeGtKGAFNXmpF
wns8pDHEGlYCP5yzTymYSXK1xBmHKKRos7VXZ3eJiol8mAkyf6BjZAJhoMdNgk8smR1tlz8sA6E0
V1oPvOjP/w4Qz4KdBPQJEzmlVnBwff/S1Nq26kAyTLk4m+L9dWAqJdFVWICF8I26Hsq3AbifkHcu
IC6iG6TyFcDzupiPAb8MuPkl/efGmtZcmpFMS70ecFMEwzUgHc0de+HFi9DLBdpKH7dphRqtBIji
ae02zyCRYJr6wJ2zUor69ueL+PblInKA9oUlw/+/mkhStWTz4OeJi6cTSRVfW4yli2k0vxzavqk3
MoItnXMvk7pOre/vEYzbTcmKMkvcXqHphDbRbEF2ME/XZbdlC3WBeYAenGfTKNopaOV95XX73px+
u5B/dypzhV6iTWRS/OTu/30hUyRiIwbN6ko13IuWX5ZD5dT+a5yOT9ps5azr5K0qteNshE/Nt//9
DecuqCzoqimK1xU5XgO9i8nlpSjmfcz3u0JfllbeL5O1/O8hmSIYMyN9Bsr38vVbO9RxJk05M4Ye
02Kw4PzbSZGgzjJO8ShBeWDOipTGDTvdsvuGUQ553u7QmMgVFPEYwwMnB3ey2PLO7btQtR5TmDmy
R9jAgDywlhA4/T4NfzfbkM6gSrQdvinLmHplgvDrYpSd7Vbom61QFK/cykUmy/tR/HXW//Y+yQqs
O7AX5j+dm4SbZOhUv9xxuBGkFiRyXLy2lE1BQpooa5LwrU3eyAvFIQmuqmdHqpfbMEMA8/PAMOY3
4Ho64EHR5FUlhXCSq3XOamUAT34Zu5iMcekA+jcBP0CgLKFWhmi/MEnlTX0bsJtgS3CyzNoRzWfD
VC/k2O/zTwILkXeknVuzXYpYIEFNB0Q58EtnSSjbB+2gWd5hbOSLOVDMKBgMolK8qk38YCnNmUDd
V/LJ9gWgepJ18TJVz5WpkYcjoK5lv0SpmhKkdZmk8k6B1lRY4Qwe/gxzmu2BmSqrXNb3eIzvOtIi
7cKodkGrgLcQ13T4l55hADzVH7OQYy7DnuygbhDBWsr7gOFgx1oIa+flz+8NPSU8lLtckKYEZ/Et
En9bVdVvn71BhZX5D2/f9da+8uq5pJCyspXVNgO2ZMbdtqfJuZxfiKrv0QcFo6tJpKkP0ZvOnY4s
6RJV2WvkV+9tUG8mUb0Ic1Zy0zNhlyRZweK4ndSqZ1tqLeIqeI/eJAvkSBsgStDHWxxebg6LLJ45
U0aio4wW9I+OwWUWWr3oFHSP81ysGPyVCAEfvBRBYUmHkyD375qafpYh/LIMfLfBkESVYyQGb2s+
xv09KyZGO0QhABFXaCRbGrI7f/C2YrSS/PI+r8ZXsUCr4yUnAmJ/OePI3yxBEpPhvGmmWatc7/dl
ibdaxb7tTp70Aa7tCdj/gyEFq9LKzlHx0kqKq7jjpz4byzSEO8GTmBt7gpVfza45ZyVAPbOg61fM
lSqnJp6Y8kW2pt6DpcpqzqQHb35+V7+bXalpSTr7ffZj/xy7O2irQ+XnudtHKNqMbFO21HfS/lzF
2WYq4q3YG2slwKGFSnPMuDh0JHYvtuekQR1hBFhngpvEmN6jQX1KTfFjggUXmfdSOr7GtfjLmerb
xytJtCXpxXCmu159VcGKwsqscxc73bHU+wrR0INPgKwohiefzVaWDKsx8p3R1H7NFfpmY81nz5Vn
WdIs5uq/xxZTXt/UasnYIjxlITOapUHd89Y4Wr7UhOiMs34bTOJHkYgf1KnXENucrPeOmtyesebb
cWMiYwY+rYjZ4ecn+d1hl4vjOKOwB+PkdjXrpl6lApznSU5N/gRubD1O2lOkMV36ASGFurYXM2pL
vqYddd/aqoP/8MsVfHOu4smIlmLqHLDM621gYZAUl2ZUl8qxO8/Pp9ct16+BmDdPqtWdRTF+yFN9
P8TmMcRPhs4jj5SnqJ4+GgLGhUx9yoDsk8a8xVP8y9v5zXIsKahqLEVlTfqnO9/Bt8wm6tAooVvO
1fmnppWXpGYAhX55Mtvst2bwd4NFIWZL1iQZdcv1RMTI8HK5JlqO6sC68lHDwzOxIa+ScBqco2Dk
D4dfXuf5GV+tvPTrRU1R6ECrsjXPUP/RuCimfqhEj+IVjuXHCR3jgDfcaA5+nv1W+Da+e9r/+VlX
480SojhS1blQZsHHqkNC+iIJUhcnHCl8LYccAJuJrFFVnEAsj1ORG5hwzJ05Wry0+hLL+mUm+qaq
sfbp51XFuBFz9RFQfUonn3QScEvJ5BQS8Xk9Abm1UFywxAYg9JWGYi0UiZ2xK9rq8od8jEQzpf0I
m68gnlVyR4V9odaBXYmmTR1ImzIzVlne3Yzhhy8bK6vOUNIZWxMPNiUXecjdJic+u7R2RdUdrRTo
izA61VQfhb68xAB8WgGrKQbQpDuk3bhRWlxqZfsVRc2lm0P+/OxIhjcYJW86awmdEtki0ijHpL0I
DRA2yTDZxRsZ7zHHs1wlAjz1xCeibJ7jWncrkGXCqIwLQNrWsOxEQnIUiDTrEj/aH8KlxVdZq6gk
ceOpWx1NkBH55TodUEqL6WuBNIvKYk0OVrOb/DGBhZqxjuglST45IxC8gKMqkwwUyQ+3vME4QWm1
OJHfI9xseth0gKL6MSIgoo3v2pRNomKpgEESMeFHzNR9ZImwErRjMBiBA1kIyTgVbJsQhievRGcd
WYqTEQtkCsUJjB4eHUb9ZGYnUOdLpWA/ZojDps5YCjWocTF+4Y7sICv+tLAHGWF9MT1zp5nVZxfm
J7/KTkLdoKXw0DypWNrz99qUHuUE32IW5w/RsIFlaBs6uFsaB48GcCSvwOQNpNgKyHbkZ8XeQSTU
qgUcoATauhE285AY9PJkjcbO1EdMpFzkPA8ASXfQtzpKDPfQC/Z92D7lhj8ss3Z0fp4uv31/JMOQ
mBwUZCtXB1a9rMtm1JmQ5NpbVjozctDfjgWJF6iE1FFftZO14yv+Mg9+t0mh/sHpFTEFWqWrj9WC
EYaKP+Iio/1D2vkxi1Pq+dkvM9G3y5HGDlOhY0sb0br6HBVxEPB6i2TN0XLbvsUTBQk+xa1LNSVH
Tgd0MzhZlXwIicUppd93Ct/N+Cyqhs49pgp7fXC0irRMi16jo4CHIylRnLbo33tB3/PHx/8h7cya
GjnWPv9VJnxfZ2pfJsbvhVRakEAIEGB0UwE01Jq1759+finbr23c0z0RE3HcB1Cp1qzMZ/kvAAVI
+txFEM73TP6rKAbxiiTitVojkOxSfOww5Gnb+pjqWGq59j4QOh0sC7HkACOaAeXMhdByXsEm2IZZ
/q0I2/suCnfoiu+9qUdMAbep3qphKORU80OMQkIIxGLo/KmwT0aHDBwevMtukj3CTFnqNWql0SSZ
Tur0auTzNp8x3ImcpeY5BxGpAPm/6U0KMKeHgI+v1wLf7fuqvKvdAgy7CWlAbedX+TQLlMHgf42p
7yb2E6lUKmxEGybks5K7Gr0llHuJRM6BMgBckB27iHnDQEfP18KYQk2f3LgEqXgVJMgpUIVqhNP6
etKHVBmQcdSQEM6CeIPlxyYzAKi3WfkBkQphUhVt7rFHlh9gxBCaWBq05gl75Wo9gfl3yjZE3sGD
oa2hQ0Hv0entXaNCosxq7FZHOLZ98oQPMeobQoLE4XzGAQeQsoI/fge/t17aBim6B96NoSrf0b+t
l7HaWLgr9znqh/SY9EdhZ/tpUDephl3N/9ehvqZofYnecIHk4zZyUFLM0RfOqbEjk7gcWuUnl/Xd
KNkmrwKXAhyNdO6f16VWellUZs11pdsmwk0vzFcRpu8ybk+06UULsReDyY7c8E8u83tRD1UaSlKE
WuRhX0JkuwZWkGdMLyNtXxTQhYDy0rYHJ/L2Wsnz5fcf39jvH9Giki+NTf9VbUCcGnQLOobbOqkh
gNUnVGVetWCSXtUfLWsIqk6rHx/yMnV8jbMkPpZaJ2hl5yv4Z25KVP1xUNgmYxYtTUwOezCOkC09
jEbVejG39kODNhNecEP24LqnKkXFsZ6IEepBtvoKOObtncJC1UB2hWcqWiLSeN54E9AGSylQncB5
xBHWHmPiLYWuAFLcfGWXjr2c6xkX4LJdOi7v2wArDa8Batv7Hh1dn3dlH8foS9G8bZZa8FBnEONa
NOGEZ2wLoT+OXnXMlXxaBFRiATT7URuhJuwpqa/jn0BtdoB1LNnnVYNoEgBATMKKJdlnvkTH/yVx
UZ2wEMf78V397qhlzBq0gmhNg0H956gdxgCvtMgT26EqP7LpyUNtJA3mK+TrDrq5ajs/ge84/6yQ
+b0BhB4QhUwKuua/MoOmV6ao1G2xRaH6I5l5fN7cvE5Z+yokBmOsyzt0f04/vtjvrf50nkC8q/Kf
S3T9t5lH9bDxxuRQbFOWkAK5mqUHTksu/XVh7RJXw6W5Osn45MfH/d6M97fjfs2fk9nM+sJSBcTm
ceNmjLHEbQ6Drj3XRX/48bG871SocSG2AYmRljIrfCmVt4OLoQemTFsjT+7HsR/8GNh6SDVWr7MW
G5fy08LMje7TvJnUCC67i2YGdUONBx0EjbOwmq0RfssK1I9se7xNQuMOrcpRBAicGthio9z4LbTh
YjUmYnmB9ZKAkVzpOrC8Edu9Bo3BKEE4x5of2w5Jkzl9YG5EuxflqXWUXxHTQouGbdLA1sa57flC
LrHdRMX2Cdqdd0gL2EiVQr6hIX+9IPOiYFwQ6yv5CZuNBkoIdedA24S9hcdd2+CmhzEkUKpVbg0v
/WwOmMCR9mittQHudcCyHSXnAfFLPE1Ygls0JtJlqKMhnBrjnZlFOxk3Y8L+7BIRjw1jA0uFVRiN
z2Y4Y4PVnpKiO2D3UK6cVNmPqbUakJ+NlehTmetpZUXtDo/Z9mDVEW5RkF9x6P3JEvO9l8aTBtQ0
Hnhbv4I6s6xswF2W1NVLsqvCeO6Ro2hV89kqrT0N3+cWi7KfzPT69wavByYDNoRDq/jreCK/DPEt
ZIKwM+egI3gP7DbQfa1ZVijhxtIdSpMtuCb2tnaQYGkogsMYJ8k2TMRD3dHWLHXavgLXDj35zIPy
N/D2mFv1s5SWSPdo8aKX0CGojmzWKuuhAGsWahA/fi++wxQw4ViA89CZbqhVfnkvQmXKwFRmaB4F
Yg1+Coa7SsV7rLWDKbgq/LfKRQypT5nQX0+VCLM9zwOYPRVUyEOIiIrXbvqOWbjNH3DVA78F1WmD
awFMXPTbsfTInnpjHdgG4vElipetggFFpkpraBXf17iPtj++qH87fiP9CGhAk8GUS/lHjpi/zWie
Pbmi1Y1sO+rJqqKojpSae2oLrCxqfVxrXlD6hUA6XOjaKUJfgRw+h94b4g3S5ukmTkkDUK10I/cn
89D3gBiAtmkdySjB+VdhNhytuQx6JtvSja67OHtVsuouKiBGWyZE5BaPkxod78YaT4g/3kZje2PR
+lr0AZln2zhPw1pE+Ueb8qBQqQfmJj4m3AqcgV10ubvHtAa0j6l8/uSeqt+ZQcFGABUA4EZj52tX
U02C0KZsJMBn1xgppfD9uolpI1B3OD+DEeHujnMRXw3RzhuQHiiSdL7xVLQbhuibOlX6LQ00utsZ
ikFGIP05uwrUmza9hjOvy5S94Q+Zr4a8vUUdFd0TnBW9khpHbvO2WHGv+Am6qvh28rJNqI5bbnzP
ZIVAZV442yz1TNx2c3Ip19gVOg45RkRdWHa+0E2JdgioIdKXUaDoe6lrGnzAU7x/biojAmvoKSu1
KkGeKsa9a8XPOTCkhdGZ2mIoiZVcxb1OvXdnYAq2k+5baKl+YBHN5P0WIJtf2WcUSz/CINyNIdpP
YWL5oVHcyfWkdx6xwTzLoLDNjOemrk9a133T6fXRN3/uY12j+8+ODbU9RcT8w9BfeWVLgzzao1rf
+2E8fN4EqnHwWA1CM0k3VAuhpNcVlimec4cdMukjioBMsT2aX2W7nTOpOzqp57yY3n8yFr43FACk
GSqgFZLar121iWZC1rSG2I5JkSELaSyQ970XYTNuyOe4P7F315sKJp5y/oJnkwrtJ8iS7wQtEARd
cOaWXNG/Fnixu64qIQM0r+DxDVn5ZDtIDPdexb0BTrr1pmo1wyNdxGgt/+wt/s7sT6mEng5lXCLE
r9X3nB57N4g436YdJpJlnmzNAg0zB6F736igVxWQka5d68HiHViLIEI8tNkGZYHvc9S6Gz1PDkFX
6VfGJC0Aew8RQny5VOuq78bgBrVMH8OkU+xiHEpssSGqISas699Xsf/5Pv6v8KM4/p4mNBfS53tR
YrwaRu2XX//rVAj+97/ld/57m39+479ucG4rmuKz/eFWm4/i8Co+mq8b/WPPHP2Ps/Nf29d//LLK
wdVMd91HPd1/NF3W/klWlVv+v374Pz4uezlN5cevv7x+4xGgRgzt+b395Y+Prr79+gu0O5cSzX/T
YeUR/vhYXsKvv9y81lP2mtMR+n1/f/vSx2vT/vqL4lj/QTxbgkRVKs8U1xkiw8fvH3n/IYCHJwNg
TaI/KHvlRd1Gv/5ieP+hDMWyREpq2PDZeLGaort85PyHEJwKlQ2lwFEd1fjlz+v/x3P867n+g7z7
teDkSRSE5P7RA6Gg8PX1yNUuqUWUztty7rCJ72cWB7Ohl4HG0qQIuNQUkFKi1GVVeRYdY6yxstRx
F26FbtJkf/NA2JvS0tPArOFvt/KPk/3HyX2dPjg5x3AwG9S5zH/DAwBWR5C6keJTmm4nMcJYPKHb
YLXDLW108AGifppM6sOi32jCAW1oG83PArivxUdOwiW1g1trsaL9K4BrgcD1lRWN26mtMM9ipqQm
NUCRKbkpTkAhP1uI0DhANP54w14Za9iewEh5VlNOMUNDnaL5Q+EgGJa0Jr4XsViWanbG991U8Jry
Gs5ZidyfYWflBEf48veUX2aHzDrQfVydkfa1ntl1kxv3k9NiLeAgwNY9905WrpistlmAt1sy4snq
injvRInqQ1SzfNT3ent+iVWuslWyI8FCv7zc6zlF7VVNahAHuOpyPPiC0BoM2La9pp5GPap3sWdj
rxq8cJMMuAXt3sk5DJ7Sd62HoUaJs+diZN4N1Q65j07H2bpy421MkWwxbzWnlq7inb4isJywbE+I
cjOmRbe814FxLQNTw4dvlhK7ybCaHNSRvTCTut8VxvNLN09vRtScA1UMUEIUBEHxdmhcPUHUKWBt
tPIrsysfwlA5KmOIXGHBNpmweTI5khMpZsZOrG/TmovPAtclAinPDjo37WhVvtOLDTrh8KZmK/Ut
WNw2Eua+Yck7Kbeuybfs5IhANXW/uYsRnAzJY0qEkhsTXhEi2vvSMVYasrYI9aIZZmS/hbkTo6lY
IagdmIiJ6OGnFxbJ1YAf16JzrQhzze4cDuZvhUsTpJIDPJB+WDAKVOTejH7p0aYf4oJ7l+5B07xn
qpn6RuKm/qSEHrC2W74O98y00H7XqwFhtokALM6XtkFaGSdPJj62PnbsSJIhdWUWxrWT6Omimctj
RX0IsbsMlabE3uQeRjGBR7zVnDXpVOjemqayqKpm2rRDiS4RkntWiTJi2oZi0ZT6h+0g8toqCFbA
t0O8AfDS5S1VevWTdtyicTkIr0PoWlLpnGaZMzw3dnK28uhQSiceLz3XBHdGZTjLQHgnUlBaWJG1
pHmLPw96QFOobid2spjqcD8g9BBL7tFoJM+jlZ4vnwiNx9Rjkjha5gPMlIagEnmpmXy8SWckMVHP
6KOeXrOtIAg0NI+miiLplJhPSpiuKjvIcBenJG3moHGw2Gsr7p1T8lpXc/TplOE1RedHaKALW7HQ
ae0KJHFd7L6KOl6nrocmlE6VGEW/QaFx6DB51GS/mFFXh0BjIOYDIZCGjWVr0vbKcpWODzJlQ6Ex
LZeuf7mCMEZ7sMinB3MAVRl6jNSkRmhK7QHvyOc+9+bnYAPTrYdrIxlOwyyypaJVFLV5dEVKJa4h
4yyZlmqlSe8H4D3B6MOqRTF/oMwfoB6ZG6hOukZ5bGjhrahD+R4W0n3MHiYXp2wzrVYdtnvYTDkh
Nj4I3Doh5pppXWS+NcwvSS8V/lSp8Rf1t3OMDl4zsn1IJjBXaEnjjhhU9Lc8Zbrt5+yJnj8tusF4
A9gN7Xia0nUoisca8Sdmjg9USkoshxSUUYfhKZ+A6pSKpaGrhtCwijhJEkgApcHojT2A+mCcHuHp
k19nfFHkExY7LQzgxuORulXG/eLOFSrpQkOHZK0iqLJsh+IaNF+ziHuGEo/ZiUJYTHKhqeiNYDev
34bKE8i/986iEwHU9bquemqM2tJpEdvwuqdOY2ZzE7hQl2dTdoyPwsvO06ySpLsbLJLQaJc0i46X
BFcUDyduDhDZ5HRaqd2omvlWC5YIvBZx7+Xd6SaUfpOR1zm57QFzLBPk0hdmyqt9eSJQiFRyf8wG
R+XDGqP7emSOmNDrc03OeswSsYy3AH8p3IdcXQ4eONcRYRwz9g7vaCPQfItynlFBgaEoL8OULhO4
bzhRBeKBTu2PxeNMdmZOkmGdnjWjwthXHogohTd63FmdoSOTX8ebTI2fGre6NdC2QcCNx87aoK/C
IbyfdTy08plXo2+wJPNeE3LAogp/uwyReWA2y9TwsykQ4ckiFfhcuHa1HiW6+J7My13gPn/2shq9
QC391FUWoLJh8egSKOCajrVKr2W3lkXTpUcXrwkRQBrlAzRsuni1nxbeLc7RpHm0zhG89+HJDL4i
Jr/V9PcQwtwCfLck95VHI0AaCi5EwTVwnQDU+bDtkEYyn5tMCkGMwdVlYAYTizfGLp+Y86i+gtDr
ZFDJK+bmrY0DCnKAqhEqeriMIsNjWqEm9mpE6ALX7soJWCVUncdZyQHeQMOnOi+uJx338a6SZrDQ
VN1uZsDWjO0aq8ulYhdnPcMydQzTdd3bL7I25OlMKkJO0UU9+0JQHlQRXMwrlOAvn5Wi3KVh9Z7T
zwHwhDg1GjooJlUrVzAVzzT2LlxFpZU76qH/5vGTLY+MqTJKf+mtMPJzybJKmQGDeszQewQZEJoE
VlSUBm56HlMyDFWXSZ4HD34VSvQ8L8KQdSepEh8Jm1vNzMslFa5vdKsZxGX12HBvAxdXW6fDg6ay
+LXVQ1Bm3dnGh6U2pWvS2KjLGG27y4qtwRXwOy/6SKJmTUds8DPIfEtLGMiXW489V+/3rjhf4gAF
t234KSyTPJMFAuzM9/lhQi19GThkv8b43FYsKklKN3Jq0s+07F5K0zkKS1laBTwcjDvpQSEImqSf
+XiillAtxyo4KyODa3JKGTpf9wWO3Sy1LIP2RoDhW3QlE5k+i6sc0bGIqMWX98xQw9c+RjhGhh4K
njuVMi0zhVVoVgmkgb6+I7IUe93yj9eCexpjr+Qw2yzKhpv7ewiiYVPYV0LKslMkbBgWLYaxU2l7
JJi3pYEzk26so4jXPByqh76dnzybQrS5QMzoYKT5KgY9tzChii6dEYEzkuKtaUd+04C3x2mBbmug
rOhJAYZPb2rjMFXKN5IS6mEZr0oXtOkmc/V9aXpSwml8DjMMTko5rULGaYh9uDt1UZ7hXTOJwiZa
6ge7AYxnYJFzuRdNp6Z+KTBYLaBRYNgyLEJBfGVYnEIy7oBs9NLsnW8OwYJiibS95V1WQnZmOtO3
0AUyZJtMpBSMsVaCIocNjvLhmSCq027EkruivhHIUHepziEsVQ24XWgqT8WQfTouS6vlMX7wDEdL
1vsk31hbpRf5NUvwlOu/oQIAvR+NXvBeTYRtCpHytJllHD+a+Je22eliiG1gg8uyEW4lKaXRmZUV
aiJINOL8M5lbLCUIiyIm0H6KKX6mQApslA11fG8WeSPem6671ytqUBVVYR9e3L5MrGcJ/u2NGWLh
SyPnW4go+9jFstocgXd0wxOVBbrk/WeQ8eqAFkOJHv0wXkHa43p72xLo4e8Rfbry+KJP6U8BrVOH
YZXZ4tjV2TlJ8mOpYJsSAxAMJMDtso4WxzaM1K0Dbd2003MmnejygnVIqdudSCIFOSNVX4nO3E+Y
KqjmqK5DjbHaGJgtQJM9a2lxvgw/r0dNv8GtvMBvaK5exYwS8ujeAKthGMl4rhjF8RIGxfpLNiDj
eJmME809XWKQyySeNCyuWqLeBQaaml2qEfekNeU0oNk8yq5rHr0a+4SctuvCyN1TKeLjmDfnpCSr
0SmvjYcxejRKzQ9nwgwvZHUWqhSJatL3S+zr2LAaA4U13FD2oicGLyV2kvkAOcM4+wSJy9tNwJ01
6YtHerPQekJIWw12cRfjQZieo6BmvrQFpgQmAvZoRZo7baqP7hysi25i/XPJtJOkocKZwrGTIeos
p/85hf1U2TnaojLacGnjOdpL0DPB1nW/jRrrnAoWUnA2D5mX3uXYtBACZGenMVFmrJdw6MndtaU6
uKcu9k5jbjBHtva+nazzZXWcFRJX3e4OYoh3FSE4CUXc+ol1xPb9HDdENYUzfyNA8R0ZxWciOFH7
JBjk2schuvbC/tjLuMETiFSHKCm5RfL5O9CLdc8y02gxcUFQqdgmLa6pfBAEVNd1Y8MOJvgPY+tV
zz+6mEliLmxoqYg7b0ol/biMfcce4k0cxB4uKGyRxQhGOhgyd0Qxedc8CBSFnFyuL/haRnn8m4wX
oA6fMpeku4+Jhw07RbyWe+MO800MeWthjf1b0Z7TigXz8pjn6C7tKBF7SThDxY+OoeZuQZdcDxFz
T9XlZ73hXPFw2sTg7TY0Z2AhNe/0IqSNCZN18ilTJBowckJ7GGZmu8s4lutwZZpbdeK0REfYnopj
P7jXg3Y3wXEjOCREmvTug1DzTJ+lWzc0PYSVfbYGoLK+n1ZTLfPcIaJAHaIsR8q3i5XxfkCnCNTT
damK+KYs071S8iBMrMUre1a2ilK9GLH12Krua+R5BycrjpnN+1Vo9MYzO/uWW06/oSCbrm9TlSmm
6k/xbJdMSkOPtLgikz+woSw2BRZrwbCcB1+38KaeqT3qDma2XgC7zEv9S1ApawBaQ7peWAAnTKTV
L0lnEa5tCq6EeQSEWhljIRX85hTTdWeU+EEphBaAkx5tFsiF5ygj+ReL5Ex3tBAF8ummsSwqfdqU
sXbdlR5K/AFkv0pTvG0UGrd55n32gYNG0JD5SWqla+9NL6p2E/S8NV0YrMdeBc/Z5dcs1tehSyTW
zNmVLvGCXj3zsls22qIYdnJnwNbXPCQ5zh2nv6r6BNVKGyl8+kIPvIzFzvLictc6JTbyY1YEfkH9
dqHmAs3YcXYKP3ERWfVgfiJ/nNS74ZhnUaGueuFqaw9Gnh2Xxe6vf0oCz52aQz5bDDr+3WVYxD5T
A3/EkMcUjrVFhw+Phap/NOShLycR6AQrW1pSxe7yxy6AvlA4WrzSafXvsj6+pZhsr9Wp63c9gdjO
sXBrCA2n89N5Qlq+U6p8d/lH1XRsWN1o+9efft8E/LWXAl91/9hQaSK+qOoxGXCA4mw1/n03l2//
tfFfO8M6Msd6g38uf7v8evnpr795lz3/9ce/tvm//u3LXmOBYGxPpeaPyxOXi+ytBAG4v45zOb3G
QfK7bbH2vnxw+Qev5V2UTAVVQ6VuwKBwtjScTfH3m+J9K7x4vLrYQGkquCADLywkYoUJM6MG6ras
+5AH0g9Bg7KzkcNu5PfQse+60q3WgSZylCAbfTNk46Zq826nRueuxVuIeznsgg6d+rEJRozJMnvX
Ic9JE95t7R3nbe0uf7z8g1d35BshOuhWaCCATCGJLC4FZteMzi7MEnd3+Ynp1NnF0ut8bDWIM82x
LQNzXWD6uFPqUt9hVKvvgqm/w98cGRabDJMWyHvK+lsGJBxXobS3HzuyL0esbE2g75FhkjqoyYb3
lgtUSUWEMuAQgepB4SF0EdG3svM0RbiyBFjomY+ZYnvfummVTMYO/QgMC4BrLEP0lTUdiQ3LFvYK
s9WbviCVv/Is7CVcNUg3lQ4yKIBvpKOksJYmaG10sBo0+yJsP1mjcfHrXIOXPiaAaMg6ezTr0v6u
7IFpa01+UNysWea1dwhUNIzjx1ANd0MGVI0uIhDbwRV+o83BFj2INf5IN6k9XMdNDIbSsd+bID2W
hmkvgId0SNPPpDQZ5U4cWZedNbuLOQhvRxgbRhceZwUoplJgn9DpD52bpvshi0MWOjdfo4z4oU/m
u5vj5qZUGGj0g/iGtzvYwKp9r4CUjv24GqsM+2ur3BRxe7SS7tCUGlGwGK9BlpOu2Ey8lTUgSmO6
V7QJbvJ28PsGCdfcGEZ/6L5l2tTfN01jrAwTsYZSOCswBQDVGRBu5myLQMuuRmsARI17S50Zxe0o
MGtjADnUzJytwE960ZbwFIVst9uoW9NDS6ntoBqt19H9KGyboCU196pVu2hUgWMPzQ4buwZs1uA+
WLK/7MHd1COa5zn8KfoEuGAgXrecgX4vwVJS8xXToReKtnWSiWYkkloVwm5LswUsgzlfVSFEYTb9
3vPaYonT3nQFJs5vSqChVG9xI+nPGp63VGB6f/Ae9JgyNEyxvT70GnXb4bpsDRfMgIvCeF5tSwMM
v7BJMsug/cYZkK9ogbdJjRJgNQ4gPczXKsZOgpKGC359Y6oRpHpYySFue5xGshIx4mxhDGzF04tD
OjvX+BQBviDCB95MPU5dJojB92prXXn4vBk9cr9dU76TGm7DUj+bLI2blEiM/rC66oK0JI2hhpjU
HAq7WMqp0RpcxD5SXffQU7tmAAFRrVUo0VW81hEpt+zZd4bCXFtNCxHU0s6ulYX415u36hCs80ZB
P73RsHkwhie7jY6UER7twN10BpMFBnzHwvZuhOacgoCSSO3CydLi20YZppPSqG8krpRU7GTfKcWz
FnUA6pzuWDYoj6O1t8zMEiOSuHevcq9ClyfZwqrDeWmChEoJ9eC0OO2kA9y4th7oYo9XZCpvlIbe
ojm56TVjr2SQu+P8YB/MKOkgj9An0YaYxZhWZRNcKxkyLjb0ynzEmV6kr1oHP71pQoZtQNFGO+Qj
+NzWplwV2gN64iowP+LybV05z9PoZLc6hr+yOpfbM87MRfUhPIGgM5HRrE/XaU4VQeCiEUiyZDKP
tT8H9rE2ynpbQY6c9OjUluLGSzCjmjpZe/S026Hvb6Zk6HawHzCwTeslhW9e1CxYWIl75Tbhag5K
jFGHOV51JfZHPc6T1BauIqvBeQ6ibJ7hBqoP01UyKvFVK9Lj0KYlc6fWrQrUf/Z3Rm9aD0pMdpbY
/TqIEMfEj5QIBp2WdrKfLNPCaRNbCLKXoulXSoeuoT48TZN3JJLzvR4LTbBp0yJ3N3PcvAbzjSWS
E4I5G6a6UzwMS/Ajy7iAYUBzb4ngyHPbU++trG1rGzsPmwOhj4gpKt7CIiBJixDOvlE9lKh8l7SC
gmkLGHVN85QOBzmiVNOKpJV12SPnZfuz7hzVgBQnZRFzrfEua6J3A1+UOCgOE6hZt5sWKlF8NQrg
8pmfahjSY843IJWnmt17Eo3UJqpCX7bCw3fMejNlLUOhwkhpnU6J4rf4WZbBYW70m7IoT62tnRFv
vKW3ZWNbdRX04g0YzxZH2ZOihcn6uneV6LotjJUCR2EIEVXvxXVbFqyWKDVkqxH+ZlzWt0gY3kRV
epoUpg2vKG6S3jd7/S3SCYP1qt7mqvY0hPqdY1frsOXRQ0GgrGVVC1MjLAejfBibap8mIX2ADoFp
BLC556KG6Dfrv2ljedSy8FqPh1vdpn5gORTa50LfFWbrxxk2Qmp2XYfEarjn4nQWJtDEZy3Hyymi
TGUms99kzr1BzrXoeS+zGTuiaESPvH5SVGMvqEfkpvkkH43cFdrD20pqr1AZ0+ubxP3NRKCWjB1c
Vt2/BK79PlbOCUUGD5zKODqPGY+jG8uXiXdoALbvaigDR28WxB7Mov0gs+h4ReDJMucqnO1dqYid
p3W+lmY6NZfhhhr8woQq5lIC78b2ShnP44RCvUHpNHOrFTpqPqS9V+op99P9FOIIH6r4VVHxNAPE
9zOA+NHs3SuCDgXTUrvJsopUdT8r+ewP3HjEJJ/s2LlrXPGaz+GuLY4uRZ2sqYEgV2clgdxrRMpr
w0zWJlSWEIPE50IDXULn/sZQ4MbctKN+PSg4V9UJoEytSu9Ha/qgJvZMqOJXZflex3s3YRjmLFdL
6gdXoP6RHhf7UQBeAfCues1+nqtgbWtpT2br3k0UOJzBisiwB6xWEeTO06RaZppzNKcc+zZSSYqi
4jpA/Y7qiLW3Ka9pXr1TeJkHc98mLuSu7EBcHfqT3cw+4sln1OA+yhFN9bbBEV0LbV/VVpVQrD2G
jNukzJkN8lZ2mUq/dce3Jq3e7IZVPzcZhGpKi9WiqFxeI9G70qhyu6CHIii7I2bMUQ9AD+zesrGw
mw3ykjTKCl8GhbEmhdeDiPAAh9DVoMCZEK41+2rXIlHrRA1W2tWV4iSPxkR+VAl9I0aT9CLKS2xz
SakEerrmYDh7rFRLDJLuqXDf2YphLJOMhd7GRDrTseQ2p2GnJdr9RJAkKy+pD/6BgjLpILSRYuqG
baJgljCm5obZ713TgicrVOJNW/YvHQona+pL46Ieu3NBAzUCQabFx6KYX9QxB/uWs6Yj7YwPKSYH
Ciu2aeJ0VDz3OmNkSMRz51E4TQGKrvN4AFVDuY3F9UafsCQPhu5lwuOuUzH/cooqWs4AH6QV72OY
mdyTrHpU+unGjqNHobZoSDpYq80gbtqh2ye6tRlsHfcN/TYNqJs4+MDTwotXtEHiBQCzT8+jruJb
9LoWhRudKss7DsKV3jq2kb6ZM/E1sZ7tUJWaBLlwKuK7BIXAITC3pl6+9N2t1i4tV3urZjqv/DeB
iyBeX3aDTgduWNsWtFW67/CyhzUI3gU9XqpiWNsvwA5RhjUXKi7B8msua7f+x2fxqC9NwvsaQTBW
OZrP2EIxQFQOYbN7ubcYnk9Vaps+eq1B2f35VT0qmY0Ai8hNPHpXI/BjDldY3lbuosvpcwbBcnK6
1cTuiOTlr7qR+0b8OKOByH7DCs14ySNi44BjdBHC/4GWMhNyVqORQ6/plnF6wvamLijMUTvz8nSt
sSCVke2X/GyArbr8LD/jvxLapsfIQc0GYTO2IUjVqm5VS1889W3Y1oWyMAzc3vj/kvYuWQVwnE2t
MBhx0PL4/uUjFBvlz/J19NhPkns3eNdujQK8NgJpt8xDS42KXd+qn/LEcjTZaFFS5o2HuzLRqc31
65ZvwGLy+LUXHiWcnBdnU5oWLFQd7Lb0RCl3UZH78lytpspwVAzOBshgefCy7laXC6BxbaQ4oLS3
Y5X7cnfyvORhFXk5UCwv184+KmsTkm3Jb0euelvTydYEFRM2rYdgKW+PvDx5C/+8VI+z0keiOepm
1UwyAeMrprFWjOaK+XtdJYw2/tbQAcMR3Jc/y20K+v2q/aaStpgF1Qw2bdLfN0cpcKPGOPOwu9QL
8IFulxp1LCoUVeSs5Z9CPi4adys3gdfozx0ZCqwGU8ve5a5U3LAQM+ZdFcuprt+GIj/KXcptvOKQ
zbdyC3lOefERHf48KemfLE84LKwreSgOcTP0eIiSPCeNdjmc3J09dOADDwZ2VqQo9968Reea6CVZ
2XlxLWo0D2hiuVJ3UaewWKPo2Bp09ZCFWuRdXfm9TqcjNOJPYPAng7cqGXC5nRW73EShqrDcT8dL
A79sk0+W25MyMlyFVSGUIE5hgrKdKtRtR8dcH3TawQmOSi21aDVnKAKNxms+GDfAET5Lr9mOI91s
ZJTidZ4GC3uwqq1VA8mukusqfMXSemCx0e/IFt5EPwoa7s7tBQZhVgzUXhxYJCmWyaaIWZ3MAnNo
mH8NlIKpIJFv8iuIfJEuoisjzB+KHtrA7ILWQZ6iIsah3JDtmqK/k/8Jr9JXpYSJSShYA2hIhx2/
7tea09DBYhFBNBwR1KAv1rHzDgocdyVrem6DGi9HixK1GlP5nonY4ATpK6N2Ho05eTFyx13aVY12
lIQKs0KU58lqH9KQeGi2KLLbOt0mY2LNMHvSOPXKGXPrapILVp1IDYGKojEuDcxdoXq6lLth1LBl
ETu+4tdCXCNgS69KdmAo2GXL2qQfE6N3ofwf9s4jOXJka7Nb6Q3gGbSYhhYkM5I6OYGlIrRDK1/9
f9yzrOsJ69fW855UMSkiEBDu995Pudkp6up0y4yV25uh8Fqtt2HEGjkv6/sE28GNryAzc4BB0Yvi
p9tlhBondI/2zPGL33VYA9Y65Tf4E3vTGKiYAPfPc2edzAoAyc7MYmvG+3Zo3kRjCXxqi3wXq3Bg
xz1IC6BlCMd6647mE9ItUDK7/IjrUaUSCki8gBR1EuOR69DraHCS2vkkAmYHImXQbcPr2wyxc5Tx
ABJbsg1jNID2aj06fi0ONsF7ZlO656Yzr13EMGKdSRycFZjp2fWdHuGX56rmMDXzqoYqtjGbGf7f
dMgWlC5mzCzbUjD0bMF7K+unJKZI1Td6GBBMMgp/31mRt8eOfDxUdDJrMGVH0QP6iarpqbDAnUd1
yzcGSSdy9vKD1975q+ecV4OrOk4hpkDUjUYYnoS3zvcQynfAKt4XM7hEtfEq4+VnFkprn0X5Qb91
S8j9xi+MbL/YgohJNxFn4sXgfyntuAuJZHHqh1+0gqqvDOAx8rBCc1N0MCHuc5nNuz5B5Z9xX8ym
/1oiC902M4PTsfQOU0TdIrMvcY30Plv5yyD3tngS8iSO6bOjmBkza3SOXGAx0MvDZDgKnBsqwag5
nQMDUUR8cVy73MHfLkeubfbmxXVI8FL05KOkOAiLVM55+UnFWWMNsuLWIerrgDcUks930wKcSOfy
jj7Q266LJG5zFjcnrX+Cd6cbmDfRPnWbyxi3t7FP7yw//wzL+yiiNGrLzkVwwdRZPQvxyL1tVMsL
XJdx2/isARb+C/ZEE2GZw11ETmnCnHBJYW9VODhjWAbLQsOpClDULKmq5ngo8vDszz782bm3qPeD
EorIMFMeDTnVYM+txNgmjVITBTGlkevPQF0ThV6ZXcYQCj9wkQYNuhJcjvLjo1CMfAR/IEj8y3Tr
mye9xwoGIWAPwA0PMEn0D8PovHo5DZwwjiaQYzHVd5Pf7tkODmbug/nMY3GIAxCBeiTGuD4U8W0x
Rwa4UOalhBcnHKoy9SYzSLSIrbeyqT/60nsqUnhAiuXF1kH1CFgmB8F0iAe4UpbHZViSSWj+VviZ
JubIiXWYN716DrwJZsX3yRqD09KjuSnKZiKoPBpMjdkvCfM3ZwqvbV582FZ1cxruBRGl34yZaNEe
UNse8+BQzgHP84JFwmjuvJgNf5ARWYcDHai5vKUJcaZqDORNMHmy1Os2qOSohpbi2ZLMiASfsFua
hZ7EKbZ5SsKZn0CsxFHhFwQxB1AVRV/CiMxIEGdQgYc7v5tP81iSB9WW0V1lhIfGs+/cYnpEzZgx
OuQG8SeadQKLlO+AoIyoun3d1v0+rJ2npo/aCyDbLqsxo/ItmB517pVnPOG+ODVxnb79sxn7HyaW
cHtHUgMIsi2yiUsQufQXyRYfgj8wI/z9SxrbHaQ6aPNweghLLJDlYhrJiVQw09jRPbgEZiN7PVWA
c13Sv2Kifcyxvtt2AZh2MHwSRvP8hzw1999F82nMX/EpF+54LdCG7TXkV2b+vbQtEr24zXvF9MQv
jiBUi7lJM0Go6TtII4n4UIgdyS0wcABv9uuafSpQ0A+b196enworYlhDvzGt3L0MgpHsNf5X7ptH
0Rkb00DaorEzWPybpo7eu1m+zwsLUJ2DfbZRyiJsNQm6j/z/4uGgRRf/zgq2cDqDWo3xDrzzfxU9
dTYPGhzYAZkBHIp11KAoyG8Y5kTUC+9JQg49VT1jRNeIGZpFW81dyEdOkjBA3RU9yhxY+BY2dsVV
ajPuhrqrb4ZiMgYJZVEcBWf9Ly9e1O1efnBO2kua+BiOD/796tDhmM0lL0f6twk4MlIAXju2FxrQ
R5lw3v47ndz7Tzr5n4/tBLieB/8RkwSNq66avB1OtGmnkoVjkdZ9FEAeNdiayYi5L5rPel3CHVZK
3qYNLaJILcW5qHMeCDo5WAGUKzX8u1XRfFKYAHuQpU+KkO9trwowGf0I2wnCSXgYPc6e3kUZsG1J
KbpOJduanVZPUxfzIEBBjo3sU5VNqbpPsTtg7u9wPf5w7RXBQQhGQXG73qiyvs0dK7Za4SqfkBSo
lefQbLNTkV6b320mv3QGxsz//aQ5/66fURxyPqjt+CFehv+R54Skpggmw+lPRuZAgGviZwlGiaMb
a5nCcpfuabBVIqZi/Wh6BKjLuXYZx6mthYblLqgjci4942USxkPS2gdNjpHYhW6kZPEI/LWmjSuv
xdBz5nxuodRMvzIm/faHzeY6L5MNjitpkRS5IZmzkyy6r0iY2FTTs4pNTBlKqyfwv3/84D/vGQdH
EBcVRgiT8T+8AZKxLewoI4bJNHv7kJU7Iw6TbZCyTVRGAr5FUo0m05s2JrB9mF01Sc9wuJRZpUjg
ik0er/EXD3N3pw32LH4n6bPUVdO5b6BY6oJhaYm9gGlQq00lcauPNeTMCOz+RFnxhgQrVXAgWH8M
TD1mMKJI/qEOeXkKZY62omxMrArmfj8HNdqyECZVvsDwKJdTYCL7l6vmIeWz2168vjn7IYYOiPNp
sFPcYL3MPdeKiBUm5IdaJTCQw/iIPK/iGHWwP4sPM4Z7lKwvBdQEGfTYv6vdFbiqoSAneF0XynYe
7eBxMwBzzy1MrN1/vyIEFfy7qAr3TsdGtEJsFXJeDGH+dQHzUN415UrITF7jDDlRrB6HkEBMGyVZ
JeYHX/oYmZL/sxPtePH91t51U/rJntzgvr6xh+RlVTdfo3hWxJRdkYfdY73m4/HHHxmZeOsI8YwE
+NWfRam3zi6GgP3U5nvDsr+bs/wVZMkH3LPD3GfPdlR+hgULR2U8MfhgQ+1sMBRYZUXnm9u+Du5z
d/yQFbHCaxtzPfxvreJx4reV7YkPzPbpWu6rwHiJhxSPlmacv0TBsh/kcDXawTwUk40JpPCuwpq9
qwfdtSjQ1XXAJCkvfTdVyyWOpo7vCOscz/Yuq9ovPbO6E66qBYVXjx1D3ZuwyeHO7pqZcWNpVnuW
NsQb9Yfi4Aetz7CTBU8xwzSdzRlgoHvOL7XidyU1kirS/K78LCNSbELWJs+lCtRMKv1zm0LO6Yyv
5pR8iqokXwndm93/0gVlUjU33wDB7MSIj4x6MhRxqwu8Zxl3d6ovTprsPci7c1THL6yUH6o1pYsm
KVvNhtJyeJ8j7z02m13hkYrcTTHSkag7Moa8ayUVV2RQI8h6UvYP3xQxiIp/6yJHPsBh/HSn5Wtb
VVfbTH2aRDj0mUMVLglKFslr0pUnzVQd0u91Mv4wbPVaKT0EitFAIInwqgpzLNfYTwV3ikxB7Myx
3hsFnWjWirvOD54LAwavYnWpirMve1uRQcotpPK7sEzPYeIhhf3DbxtV3yEmHjqzGukju/aUwSEN
GSIEKaMORaBzU2CnAocuV3C4dl/htt/YcO/d5nm04PO3/bQNVStMJbvvIUYe+tH5in3pe6xWoUDy
5ubQvmat/a4f8LRr0p0nSKTOJxgATYIAprVvTY7rJPo0C1xF0bU99LHdW5jMN88xWGzoezYe8VEe
PXloYOuI3RjNMyGJezz0H5e2fmyy+rYq3QQBR5uB9jjq2fzNuMRFwY2fDYbnu9giUNwhX0i33YPB
4GSyGAVIyntL0R9rgz/EIyvN5rsx+c6k3zD0bZumV8vq2D3AjEonvDY+DP98cLJrx0l2ZQNJQoj3
uZL7NkTIVswA1yDjL2NRW9cRehomJdt5LrJbbs9nUnnmU21HDHoCjIZmSdAIgjRGFviI1WJiPzEj
7+jK9ObRW56Nwi93TWwCAIbz3bzKH16x2k8Ffr1Yb93hmv3cSEQsQ/ASYjkGBlOZCAOYOGXwPU0C
4Dt8hBhvCQayQ+YeRNrb29l2pj0dOgkxCCvGsTz6AznQC172uzpa1JR0oFN1Ae4GReyBpClOQe/t
NTFoQNaz4ofBlSATJ40vsMouTtG0h8IQFykzf9ctpoNqWN7bTM2P6WRAZBHiXA2rfZGRvE+FW+yR
wNyM0Wp4uUaSUEP2qitNCF3vzdqSn+m1yWH2+s/F5ruewYyhxunyAiXNuQRB/9dXwIYWNvQXwza/
SgsfXOhrp8Z07F3qO89+VMtLNLzOuM8yX4KKQgKuR0ak+nIADBqH7FinxQJfsTWuNv61UB6WUxtL
45oFeXDp5Kf+R6++o79CUQcI2rnQbMWKL3zoeBAAw3sJef3kukF0jUeZH0PhvGVtVNwtyYK3j6x2
kVV5QFOrecXs8X6k/znVs3xIgiA/lXlpoRwZoZuXLbEYBoEZ9ZTh3FF73jWd7BskOu+oj1IfhRPg
oCGc/rOO4bDEteggP2RAKuFqbWPa0G09Ox6u29PRTtb07Jcl+E5bEBWWR1sv4+3MmiBi08TErmRw
bgEe7h2VA9zDELyG1Ws7Qq+zveRcBJ1/bVQREluohMMFLTVis69uMgyn2QuPgcVIpaDuBGhZXtGB
H2S27hbb/uXMebHPR7u7uu3QXZfU+tlCTj9UKms4bRbyg8MqOeCTuy+WyToHrgDMYUp4nW2X8NIE
2JC1+ClOwtcim0gPj03oLDGio8rf4gmBDt7Jr/P61RvWB9HzuKSRdbOJ8ya9UsIfNPr8tDwlQlqX
MLtIDmCUiWAwhBcJJKfp2FvlJRnX4WhWPl1y28r+4hlBzyTD2UwSEGWbr9ZNwHC6QLDPz3kdwz1G
ucCM0CqGC21hgcjkErJSs/HkwU6/RgKVF1c3Z9naAbZ5ZZY+ZDDE8QZjBEozluEbBBjXWxfNAC56
lCh1PcDMMsS26xHqO0F60hKuehiYABfTZ4LRuuLV3elVSyhtBvTqX2Xqv7iVfNHVBZaL9Q6c7Djb
wHnJ0L+TuFocQuA+mNzlR4jhSCGXYWcqPYOHCzi0Euyv472mRpfLkh1TBFWrhxFWV/xYk+Sq6dnC
Lv1tQCENXEfmko1obfaNB/hRB32UmjCtRkQyrm5LuoPUeLFS68FyyXMHVNnKMQL+6p91ndStbB9z
Uh3THLpVGUfd1sD/WJGd8bTtt56QX9X2qTnkiF9g9Xes/XwKXDTzR+LGoNz2xcesqMEmtHPK9O5Z
ttWH4sMq9rnvwEBH2ASUuOx6JAEZIsi4JvpZTc3nZN2x61NK+7xSM0PNwS+gj6kuB0SITgEO17Tb
gvifnLniZhx5nwHqc9FCOjPGltaK72iRjEwac/Ohuf1TSuceZAfs7+GpF/PRGudnOWTTWVQ40mVO
et+Vc30w+4PWbGmCME5x1bYz6UUnePb7oEVZBpHy0yH/eoN4Dj2ZQ3/bLjLEMqC6WAPK17xWGtTI
Pi1G+9CZ0XPiSbBK+0Z3izbEn589mLtVmX3KtuRZBYIajedCWbn7fskoa/3AuKXdDGa7t9f21gbu
Saw+QhPvpBvoQLGNxz74Alviy1z1zmHqYXENQXcu9TRN6QEj40wy1c1Ujg5VsiKJINd+rC991Oxk
6TyVaqDZKHWNkTOPMbENndORosW582x4U3T6U4/yhf9nM7PKNRAxLn/LNjfbgnx6pmj2cnFipwCQ
QZKRxL+nFJtEfUfI1GEWSRm5ye3mgSJ63uhhyxLTnwRT+Rbg/4IR8jvStHMCvoKuuJh3Zj6jJOKg
+3M1QldxF6onkVAX4Rm6c0YpkehWH71hHPrSeNNvkHgxhB7WB0cswyb3+mcl2nFZH1ht2zdVe+r5
QYyP0dB6yU7V533bPRVA14hkqH0rhjZ5TlufGvVd1hmkYszBY7k6D60x3GcBLOi4g+nck3BBLDek
WuW/gD/7JjIbhDM5/sg+zk8cmjl6z7OHp1qyvJlYaO/tgAdkmLk8eCfa8BD4RYvpMyGSxHmpqWs3
KxFYVasr5P8Op6jeT34W3Q1KipopKRIeHhyaC06nW0SDl4iC9D6ckl9Gcl+jOWda/WI68WdjSNIj
4U8SotbulqCmJp/lbRYca4yrNOhRMGzdqf5CCMSO1Qepy1LuMyP5YQnOoapS2bDJvgg+5Nx+nOo1
+mZW1adlIxZQz+1gpV99fCWmofldxMXZUgOQiskvul7zXKzdr4nJqaOOcaH+bYIRV4pIDhxiBHNI
0H1Uso4vsmvOlWNDF8OLmUbjNBs8OlHsejvDwHFqchA3jq179FLYus6Sf+qJCK6su4RI823AIHDn
Arrrb5MDu4kn6ykswu/hEj0wg9qreimdxr05hbHiWnEGlHSoTj4EMXN7OWKR2strodTvf9ayhAs9
1/lHRNAf6X2/MThsmUY3KKlHgWc+VuaLdVhTOnlI4iyHPboJMtEWZ6aodo5NPdLgKM1dj4fIdmqD
gxKtqH5ctSTeSntNTcabFOm2hT+z1gQcan197nzHPwjBoFJ46P6oSdm1k7RBPDOUOEpGz1o4pRUY
lrqp2tV4EaQ1C+TUegCn59a2qpoD4oLLYUZ9g6ECvNIEyS+FX6X4VO4siq3Dg1owiDyNi4XMnghG
DQBofQ5RitwIsL+sYIJKq7oOAs+3WY/74rnzPepeKvvJIm8ohNMRPYxyOFa1jaMZ3JNz1luQsfwQ
FCcrL9maCraWl9H1uRjeNXeTs+Xa3tbpA7yI8bPbkndjINI1HibpPw6NiLeYZ4HxDBNTb+fnqlbZ
gh50Hrp4Y3QQz+nX0JP5DQ+ROLnLoUmhtJqZH+xdZ2cPXEWtiDWzlZ1IRHvktEuJyZYlaPSrmW5P
H4Kbs+LOcfvNTU306TzcxuJ+6RfB7sqKlFc0i62Laj9gQGv2FAfF7O7beL1ZqwUBA9UFFrekCjZm
sCGCieepsy5aIDonJ9cbaY2GHVJPQ3zRAKducu0J3Z4T3BF8As7O9L2r6m/OYBySWj70Mw+qVt3G
AXil1y7jwfkxRstzZPTLbnARqGWLcM+5iQ0jiV81MojDUAV3DbExAGoM8pvVJIYPD5g6ZfZg2ih9
45O26VhHY7233VfMtc1tNU8IS9TEx0tcNH99KO6YTV+CCO0Bnkuf3Tp/1oUB/zPAvxkfgm1Z3vIM
lhDRKUwPeGy0ZlkrT1LZnlnRniO3/aYht3VlrwuH9ZuMrLvclISJy3wDFZ7BWFQoloLYtVH+TSve
UIqyr6bjjyCWXxZ423MdPA/t8opFJRZx/vMcT/dd7R1D1b+OjCpgjaHZUr4OxCPW+0qpvBTc7LeI
ZTl43U8aJn4Ns5Hkm7QuGPlkNYTzdoPiIPqz8+VNd+uJaYRGmh2UGlM/XYWzHty2v4bChrpUvLgJ
H6XO23M0wqGLh02pyrt2YHnWj1ylEBkNaiigaJx+4BFZMwE32yMmkKVL7z5wczn5LfPMX2LkuTSM
9DD5rJxRhduBmhyHAVxXEzNZvSWHRfLDyMlXVE4FfyBpq5s3UKJ8pYkapXEXG56yQmVVVtcQqgVY
fc7QuQPM75ruPAZgE33wDNDEzqJqpNpkZRpD5HLwr8/LUuV4bGG5Zxq/J3d6H+KZuEzwyrZISNs9
ZT6PR8MAQ98NRpc1e/1c6BmCAcAC5MMLMp/E+zB4VDUzpM1ip5ELDWAN3ney0Z60lihC2rwxIDV6
MscgLkxWBonyNV0MKA1xehDUw8weOVZ8ohDCl94WqJGXLxhBtSWOFmYaox7g+WCQiI2BGmcs8i5R
N2Qz0jurWnp08FOgBz0bnbhF2LzCOhR3Vsni21MzZYkB4wG2N4XQcnLUjhdC+UTKXd5UPebgQlxh
XaP0gnhDqNmXqrQsSk99lvPUfZupO8OFgY+WeFkvgfRzjtIEl+wNdrECF3Va33i8rm7yqbC+LIWf
ItuHZsqP+rU8herKBiQ179pnGv9PYSCJxs3rEnLlt1pYrJzm1KrP2A4bqOyoZ0ALrBM9b14SC8Ip
mIRCXeCf+VuTag8EtznkaA/beZAHBWFCNQPzCrksVXdD3vze09zKNnpB+gBwwSwDRr19X5Tpu36G
WsuaD8HSIVgJ6n1Sr/twQGGiPGqUJM5fcGMsw+SmhbShEuArNW9g/CoZUqBiio5oSygz1JMZTuUH
gyNT0gfrlWIE0LbWZV9QKC25rU7Gq4Y4ZIUpQeM/renL+NvDXHqzuOw9cfCALudD0FJvIkYX+DMA
L4nyk5y9j6yab1m0IrdMLI1/Y8PfOnCPtX6SEHuGuw07Z9WLu1WZCVRBIQ7NcnTRA9QufYO6WdeM
2n5Q0ylVtoCRZTtM4g5aVajquUxZITgV8lelQNS0Ec+pDqWbMzJuAbWhT6HWNE4OkcI+qqC9yGLG
xjl3rXqwgH0uHtG/2Lw1ED/W+eAidp4bF1vQ+lMTBqDYg5mKYTc7ybD76DrDglFe3TI5UqAk/gda
GNyvqw9WunczWg+qncmUttbtq1saUB0r8Futenkz7mH7C5qjxNnMS/lLzSDnkRpSK7jZP14TvHRw
cuC+DgukwSZaH1WnN4x+R3SiMvbOs0/Mm/4I6YR5ZCSIYKqJovWIfVBzWqHuzSWMn7WvRYHMmj0S
9u+QnGo8AYrGHLeFZ3/g/gooznOV1czTQ4zKFwPgrMW9iJ/j10Ab0tjoVZPe8CEDo2lxUZvTQrSb
xGof19Jv6Xhp/kYuS9Sgjx29zWQgJOa20MUKSqibEGRShemnOqPq3VKnoyNTio7eNv/MpCvX3oGe
NRvPK+4EE2TpifKgx/wmjam1E131ayyze1U5yYISjdr2UOYZqmLBvQOs8mpajGFwW4dXguWrLd/a
EQFuwKDDV4WEZ7sW/h3yqteMXunS8xxCU4F+coOO5Rp3y4Gx+J7DpdEDTP8ji6eyWcaA1jlklmvh
sNT5jEnrRa5bqo0CSQXdblLtlPMFYyLgHaVwqLrhtwngYWBjsrUnFpLqE+oow904OI9WxDyFDsxV
gltvmHZwyXDYw9oLNsb008/zo7rd9ZpY5BlvN+YHjYf4Jqr/MgBSogTTZaaZhlD5vZ9hjQRirO5y
F6/lMBTxBUxzO7eGv1MzcG1ZEGbegT7qQVsVWEoUn65MeWsPsVRFDamfn9QJEHAw5t1UJTlVnUzu
VO3lBuChTSIflrmIt33WweILXta2b6Bxv+hhgp5jGP2KyfpkP2lzjK5cYdsWPWxP9EBTwTIaRik9
tBNcUnyjnZQ7hyiJIya/yaF/li5bN1GdzJmIvRubz9XFAIkY4WXbet5TCgK+EYY8LQP3gBBs7GY0
WYe6OI3K5qUK6ntjdPEg8dfv4fxbq9TjtoBeEnHOR2Y1IU2q12SkT/es5hNbgUTXFc12u1XEgIGO
iDF8syUelGYkZgyZsg45cct2nWGIWl1SawRHEzuFvpsB08dJbXVz8zqwJKvJSlUzj7GaU0tnFESQ
/iAPf+oGepD9k+OMr9O8uFub61Ng0H/UHksxcIkBajuPzm6Zl5T2HPLtTINBfsfvoqnPa2lSAvok
SwaK6qsG9bDLvq1Z9d1OWSJA56btLE3WOihbdgA5w0Ckk7V7t4HINZf+NYvNFUqd+7VSjI9ynh7a
zpbgNdmDG8LB6iQ8uEqRp5qE4t3jqWQ4u5/YWpLVdzf4G2eblinpzsTIVlMuBoxmN76X3PkUKds2
Yj2O5e+AwhZuDqoXEZAA/Ad1ldV71aLG8DpcgLqA11sw1OQJhdhV+HtNHkp9uHRrQnvaY02KxWf5
vniOZjH01vQ9HzBEzjjkoPtwbABZD0ruVu3kChPTzjuZDwDSeryogWGq4Zp7PUDhUrdUJW/aXCUr
2nuSK5/UvtnCQWdwP15xqEJGrlr4HHQosHjM+6T8WY9vegnV65nIPzKfpsBp4FK6b2WUHeOM+YA/
LUQZdN19APZ6oM3/MIiotKrma9r+nsLxe9OCq4c516y0KdkyWHXbJUCA6RR3PXaQGsbTViEU4w35
6Vvmrx+quxNJdAqzeTNB1HGEz5AnObbyzp5SZQ/QM6+Bv3xwm+hqGPGxsoof2pSjMljhKjWaRkOw
6RTpI4nD52igAosdKrCQ5VxNvwJMATSnY5bpZQ6zdxiHDPeWjR5zNkA9W/SEx2gKspM2htJMr7nd
OAn7gCYOKPCv8CHRhknxG8oTlVE8xhu3LX5rYyHMboGXaod8WOdtzN3feV++KAMjtW2adY5Io+5+
hXV/D4nyl4brYPsd1755k6S10O0ODd4uyreBKafiDE0DbMseZDdVD1831M9INM8aALYCEDsGNBs3
im54AX6JofvtEWWw1CZw3of4SbVPy0J5j40j/FQlN5sC5WBFdVgpit/oVvd+EdlbKYzfejhs+0pO
vJC6gdULCAlEVo/rbvUw4UVH2gjNAQwiwllN8DlEReNhgvy21TcpwOi09SZ/W2HtrYB4cjxgz6qz
z80NrwcAshqaO8aEd4qrhHrhpGs/3bvVxkNWxXsZgmmWfoYdP2T7oiY4r4eY7WDQBEU3Oy5ucRxy
/82yWZJhm/5IFaU2tbp91NtApNQhThc+Es2TXLKpeRussN0B72wjf3iAawYRXlmJqS5tUZZI6P1c
kju+qZkv2RJYBxgMP9V4nWAlMn2rP0TWQTmNaRh1HO1fnivEbvR+ld6ColDZSajORk1HM3ZA0ePH
4CwBskRatpIfB0o+q6ggLtSQfAq/rKN5n9YSqoBDf+Z67QW3TpZREXxXD0ReQU2z0dWoKloT4Mjf
VLhp9q39knc0FJX6oKmqAIbxi3Hyu0rs4yXEJcTqv2r/rkKyXWfhAd58SAdo490H3Lr3oYZjNJ7y
LMfGQawIp20gq22DDbZl+89qOk4E5i9hdN+Vo5XqGQE+XtC0nNqyvSlPkTrz7iRDD4bI1IyLC3oa
PWFb+o6KEB0mKznLHevKrZLms/Y+LNXhR8bdYhrmvi3QEPfKjQ4nkeoYO9B0+ytDzO96ymItrBxp
L2lEu5eaOT/C0wwaYObs1ClcZdFwyNNjqMg8NbF/ACiQYGi1nFK8lqZG1TWFUjWe+smVyl1P9WB6
9sSM4uJQvZRu9dNR81N1lsNG3ldNeAka4Drp/6zmFpkMFF2z+lyVW1zg/rKz5au6PGRHFocUeJO2
GDDA5z7kapB/IMBs2oD6kGvqto9I+NjQgfHUj/GHZiMgi6FVlZU6zboiVuN03V8vuMMDIoN6qN9e
cYeDLU7JrDvAAXsFlMfFdVULhdrB0RwVxL1tyGmEJNGQXLsaSrfJZNsx9l5FP0zX8IEu+ZvXs/Aa
nU/BjU8NZ0KqUjtU43u8Lr/4xGlplqccYVx3bfiod5IJlg92RyalPPh+3lCJcIt+8zEsrGR1ceME
zzaWqPG+EOM3tdbovZ88+AcH4tEenqi7HpQV26hyyewk+4zxwcCjPSPCBG/DTDTvQ/20Ot6zdpBS
Ra/vyI9SRFcUeMp+0CHzKknehgezT781hvOr+eoeCrf2dl3DBVVVhd5sjBA16LoeoESGsSpVFaBg
P/SYJWzcaTrnYj4jk/oCRf+1n7GAR13/LObHtAJJRhLx3Nq2A5CYs3QVH7q+JUbPIFdsk/UegZft
/GcaZ1kMAzwPZaOdOH9YkH95Bv+LE+7P/+9o/Lc5sYOWDr7U/9nR+EnZDP+v3feiHr7/s6vxX3/4
l6tx5P/Dxa/T92BgeR60OF7zL1djkkz/Yfog7S5x9YHte9C3/rI1dr1/RK5rhoSH2LB3A8f937bG
rv0Pl2AvP/BV+I9p8Vf/L7bGlJ+QwP6J5WrCW/Rs0yRTEvtt4tuV8fE/W/ubvRgwkzCuuZHFCKpi
uKthOG5H6hs13Tr3JG8CSPfvoYc5qwkjP1/6d1kZt3KNQbtbLNtyohZdhnYHG2xpQz4fsrmS4kWR
YpKR3QaQP4ZnH3c8Ylg8bmC1yh1Tk/LAlHaPPXd4XEhu3+BUB823euz98d2RPQ648FO6URBJJ45t
G94sp2AXr6V3dtDSxqDuKEnBYbrgKYrql1zKh9ldfjJ+gSjhjoexWq+uWC9hvJyigllXYY2bKg3u
C9J4tqYNg2XIfjg5CYPyJBoDizCzfyy8ACJPmwX7Zkxd1DeYAuTlvkTwdWcpb7kMWUCFn/1kiM+0
LI+Yel1RgItm2st+vI1LqQIO+/OEIgL49nNO+eWszJrN4Lov4+zuoNq/GgGjCOHwmT0ysIq5/yrr
hPigsaUySOyf0nL3K8IZPGXsx7YsLqHvPQ0zok6nweggHyO4bsbH4E3PTSu+D/jwD1h3rPnZyolZ
tB18aYpaYiHWvViMQXcmOJ+0UL6ORNv72YyK3r83AppOa3k18wmvkZagwrlCIc/HLTgLvQFybInp
hq1ovW3IrN0S7nYqzLOfN4+DWE747YZbayzwEfKQt89gLoZNSuRKQImxZswawuJXXd6KxPviJeMT
LroM17P0UIwNbg1Z1u1m29zZDvtFMiXFJjeMh7gA4s+85UdXFVCG2EVa5hcHQpvL7LHxf5qLfz83
5XwZOAlrUy+P6wJ3c52KPcziIsP0qTOpH+Jnb5G3lGttx1l9nMG0PRNMO0TiDdpSWFujyNHerMEu
LRmxOXN4wtsChrPdXJtgeq5Dt9+n5XiiVy0Ok2JFeD1WilzMDTUjt3JuvVXlQoHt9MxmwuLOr9v8
YKGEcReM8ER58vr0wZlgDTlBrLAeQZhu816kBfWr+eoGxVtTNPCa6eI2gKKvhRA/1+nejARkJFgQ
RQik5WJrDG+bUgZUhy2qnv1HVGPnOnWRwCI36hJz1/vVuHWS+OZ7/YMtHgIqlJ2VeY9YMLHr1ydP
4l3kOUgkSZPbEKd+HZaZwnBwivu//9P7mburBR+xCpl6oz3Gq7Oc13fivBXrZs/s+vdIpA2Ah4AR
XrZkk7TVS9NwiezJ3w8JugTpfmudCFuKdGJgENC2Q9rZYH7ytRwm94Teb9pkpvOrnbp8J0jVi7r0
HBN7cuhMYV4ces3LDOzx56u/v2e01gZha6kcmPR/Rreo/3zVq6/UYrxf3PD9rx8qs6MWdjATfvfv
rw3ZeLtq7JDg6p/908tVSNfdBgCVCdx4WWZcgrgx//yr6DhNeyvLV3hGTHztBfbFpq0QYQhviLZu
n06XcMx+wl1dWD5MHBJ6JmO4JaQnSNhYZ8c4dOU1s+Go9odLE9VwdOC2/PlqhkGKra91+Ptb+jco
sB+yJQsOf/9+pv5I/xppFcFOKiqPUePFZYcYYjUYDlUysI9dRrrERn8PU/Xmon9F/0cgHjgjOv37
O//D3nktx4ql2/pV9gvQAUzsrdKTmTIpu9YNsUwV3k7c5On3B6ou9e7TJ06c+31RBJlaUkkJTPP/
Y3zj618lbsZ3JZUqGdzweSzf+fmTuvXnrW8MSXqLUNMuYAMKiEP1LHs73GdlYr2MhXZW4MnGLP2B
wcPNTcoHkSe+jdVrOPfGnd8k3qGp3ObRkHCzxm6yFpTgoacpfB6H6mVUqr32ZmweHQM2ygL/6juo
OUQTJSdoGuVggswFEYvC/wadyDeXEkkNFEkUNFOmJr3HF2xdQC28FAmtsHKgfB66M47sOfeC1kXM
YUbVq/Q0sB9Cv2g1VeIuBamRJ4TrxB1dzI/J8Et6IQBgw/mjFcADbe3bTHw1izTS2ghR7O6rTJ4y
U6+CmngxHA7uUUPndixU9dOaWDB2NgkasRy81wQ2XOG4GcQQzdnVmldQDoDto3p66r28gUisHs3B
3QhvIKS261/mskcDhpG3DydMllNXvTtTtitUfCvSONxr0mkXN3e6k67+MaCLPgCv9QD1MOFKMBTx
776e2nszfmq5u/YjZgF6so0M0DWkW1X2pF5GHdsjclI3jCRspYvoZE1NTGkwPFvLc5baPFhxK9k4
rK89Cr9i8E/T6BE4NsikDNbDnIQPA/jlPauJAhGm7mZ3XUe1YOdZvbirBzvkESELjlYU0rk8DZwJ
18xm5YKhz8PPPfnsqheE23og8LUKUn+5Gb9eq1onrRyuJ8GHFKTMCbjbemB74g11wB3aBo5UeGQk
YEBNK0+1VTdBBEU8aP8+W9/7eknp8U2DsLOjmFeT41jWgSqZ3YFEj7uEtcIRwAeLb5Ttm/WrVk2/
IDFRy5HjI2YanXQ+SpXgVcwp8S0HfDEeypzllMyROkB4+e44g7dTCQ4em1WBaQ3lyWiiLpiXQ4KR
Jvh6acQjsNaI6mLhOQMsPa2XwecpZoQ2WF9DyaDMndW/4CVLKoKQ91JPlNyRfAx5WOb6JleuOo6z
R8qA2wSVGumvpgP64eW6zsUyOFJrZeysC+fQOP5+vcoxvAs+4fq4kt++rvKKn5N/o/LWL+Qqoz8F
UMwvpiKoRuOvw3ojfL1cz+amV8h0qbSu151yYMmwxIGkIQhzywFKF6sXwiKifeE0r+u1t4yZgvx6
Sm2V00iTH2GJyNd19fqkJz9lVHdBCAlxC44Mxfv6sS4f2bwcOlfg1ihD2Ex/v7d+3hEm94M9YfXS
9Db4OpBA8K8v1y+s7834Eqq0O1HIa9EwLZ/perutZ9BHyXuj9YP9jvvt6/B1D37diC7OYp0H6zBo
Oj6AKPcesrIizGEZ7tYDhROuizbgqV5fjwnuiDxp/hhl989r9/mM6hV1yfU0KTuGtow8pAXZt14f
N9I8mLp/P6lf15Csa1bwbo+yl4sGG5Rn9vPJ/Ty30/oXujoJ/J8L83WJ1iv2b++5pU8lOkdH8/W0
flId12u3Ps3rV0x04GDY9Dcjx932+fC2kk9gfS1Tl+cuGdwC2R7DUpk3PIbLI7M+SrEw/zr7es+I
jANCT+swRVUbSHSwWU8GiovuVxpjG1itxnCwfO3zHyzv4UMv7ga7hxKlMx7qWiwD9++zf3tPaxua
Sqzdabp4FN4Sdg5IJtGsT/HcnhEyww9YBo6Bnc56hkOVfqXffl8vobEMKF9XtLBCxrT1NVVO5yhT
FOfLI7g+kpWMY30XRQYjpZ15OxRZ0bE1oM59XsL53h+b9PPK4v2hozmntIaWR9KhQIj+Ko936yV2
Vlzlet1rYUDDLVrapFzosnGQPa5P63oIPeZ8Si0hN2+fsQNZHkgfa0jGqmI5/XotPUfbWgDsGRoX
ROd/5HYWQ6cdsi7d638PzyskdH25nq2H9dKv74UVjo+y8Y9fw2UezjUf0jJyfp7W5vSt9KMYoJq0
9v4yydAzKQJHZVVx9NY/gRLq8oetXzOjdt6t/2IyWB8d19P1S6zD/vre9WVECwdyg6P9HOo6jn+G
XVYcogVKOkAHCtazr8N/eq/UNEbRr38TFctH859+xMReZVcQh7H+mHz9vjDSz7YtEkAkf3/bf/re
f3sPBBZ8saWWliy/6/pVPXd/QFwad+uraiKFEiXx1mi738a4TEd0JZoAce1fh4GmcvD13pguD5up
a3u9Nd3DNObnQuuLg3CWa7F+W6QSTtdvWb95ffPffsz68l++h473zk7FpVz+eHLkAOmZgAGX//fn
j/v8t0M9UYMFRHE2xJAd1q+vB6I1G+Sly1eHGclLwY2Ct4dhQo5M/7Wh6zOzWzOepFOr3dBjLzgO
i9bdWYTxSeyxLCgJUlyeUfR7dTCtk3tNKZEhvDKyYH6ulrUBlcYmaNZVQuzwv4vC4qPVLXsXLk+A
iruQqJ3xAkm2CrAYFcjUkhAlhYbKhEGmDLq/D+tLbx151zdTvyBpYYktTZZH/fOwDtvrad3R2GGt
2T1Znt7tR9H/Lqy63fF71wHhy3XgLtPC+tJaZ4S0fPVcYoXVwti1lpFn0KOSjw2L0vIXrG+tf9B6
iFLDOdBROHS+Te1cLhNXvKwSkmVq9Pw6piDOFBgtawuNiYGt3jIH6mmeQS4rofN7S9MhXlYpaplE
1zPZYT3vuRGXARS73DeUtdYieWIgXg7rmWEDjktkf+yWoZckFSbk5axF6Nga4Xzsl8E5WYb2jJYw
M8EyYq+vRyunqARs2epsHWzcspxyl0GhMG1wO1H4AYd0nKGQsFicl+Hm8wx3ehBrd2Mh4F6ky9/p
NRIV+nLW8Ift07m/pqRWIUa+hss8u/7h6wFGRQ/J0oaItCwqinKRiOnLgqJiL68TS0qv0+tD6tGS
bdwYa/uYCuCBnMBI39nL06i06LGxq2m/3jhYacrAnkvG0/U07EwmZCu8ND7Rr7NNe1unnqUQYHDa
LxN1aerqUPbpUSxrcKxUZbCecY2YF77e1AE5bvu2AYm3/BFfh8JL3cMsgQf9/b693EEduaKbTtKt
o4fb7idNe1p/2rAsKdazr0O03KmdId/7IvJ26w/K17lrPXWmgg+eBEU6XAPARIvN2Dkcov4YiwY4
E2vw9QBWiFsNDJxIMdrqmcYFXr+gVYLNQdf8CJdLs95tnl+Ab1lf22AHuN060XNxxQ9zMM8lkn0W
A8vNtx4SaoRoNksUZQUZhSZlTn40zr+5bJITxocp8KNxCnRyf9js//26IGsDYr23DdtsDNK0G4PK
G+itGQ2eQpaevJskCb+cXf4qy2bAOKqGIAIMHKwv/4/3Uuwg/ijRj14Gs6wemqEY7/uQuC58d6xr
KBQNSDMzK9zPkOXRd2vPgzenQYI0ZR+bDkogvyILtKTnWM8FWD8dcmare/OjUdyUXrpHC49CXjdw
I2YP9luFbCMMjzKxo7tOON9MQ8WXERtIW836Y98b1SWPjvigriy302uPAPY8ARE0UpcHIop3o0Ea
LpKpDWD4R59q7ptHv/qUDfCt5ODeYKotVZgOWxEgGfQndJKQgx7bcH7KQgVXR7rduR6HyyCc8Dji
ldaq0d4Ds4Li6GjX3mX7oWTaHB03jjbaKPAGTFKcLJnfgxDRdppP1JKluKOdxulPXQ9kKkIgEyE7
wWk2X9Kk1ygFq/dR+At5Z1SgIkYUvBq596atG6fOHMk4zZpzm4rmvJ71WfOHFMUAJ0fWFxGvi9wC
UJyGzSeizrmZa4NY2h5PJb49IygjmqJaSBqBjTD1Ps/JejbYjWO7wjiFlE0XVnVM8zg6lm17Pw/u
A8PZ+CJ6GproMVGjun6K/VQfD1E+Fg+Zmjex2S5lkEhubcwhIDamPfi8/mJ6oA+Huh+28G0W0VlS
bUH3XAX+qL3bACmJqc1YCIspFT7ZtfaS+6I7eG6yMzoKqYXof9lJdRa+Oe4otR76HJOx1XPAGV0Q
1QIqOBx+VwakL9x1+DzrbROKF7sspiv0JBI2bfU66Wa8a1IEG9Cs7aCOZw/nG8BAa2ohzBkIJKms
q1T/6UiKuOXwu45CaOyzToXfP85TMm+E019LiRjcF6OJukinEpynt8Yx2oNo4m4fSkFCDt2vJ4nA
sB1LmFx6aW4LJZs9JhMLTd50N3SReZfDQBoogm/w+dsHW8Ouqpn91rXRxlW6EvusqBC2qogsE5b+
e6GK8VRDsN0UUwQWKfk95McOWpFgCXuZtfQP3cB73LPs2+hG6UIjxTXgFtVVCA3JacP/uLaFdpcr
I76fNMQ9UDRtitFI8LqeZkbiNX909rLeFDF6dzaY2GCrbZ9JJnsTfeXUwWMxgYclAmdhVBqH0Pb9
LdoAcxsmxk4gQ9sizxo3pfQeaDyffc3JLo3XHfW8Lk5Z1vysJ5ollSG6TwjA/3bvXv4feaTCMSBU
/N+7d/dLfuh/bX4QtJaU/6N/B8Bj+davVFJr6bZB6QVv8dmk+6t/51n/EKaBAwcaGW08S9Da+6t/
J5x/kNtBZccmLNvk22jt/TOWVPyDf2qQs0ucqQ7S6/8rllQY5kKh+Zf+HZmYlimE79qo9AxduOJ/
9u/cbGoAiuIXTXTbOjhT/Wp7gJRo5uzK2uyfUgyZT1E6BmVh0KfqImOLKUPcyr4g0aKY+8Auatwb
pXOrtYb4PWmW+wSuLM5tVoM8nfYjeRteVA+PDp2bKCrT50qDcp4nIxy7vq7fRXv1jWyTMRN/D3tU
KCWb03uzK+tzNpeovlOpsCEa7lPj45lTdlg8uxlM1MiJNsoIxc0zNagbpmGe7SrxzyiQevrmTrg1
oTCjTEaPXyk5/ep87QphS+M3B1NhlU7OGBRCijfU+KG39NpkMn1LPFRcSOF3dZvjpSuc6l2phdMY
u8NJ5FA/iqh/nRTQ7VhT9bUHH/EqUT3eVXVnb2v01nf0XuPXkthMREFYmubiLCdgzfOTCmPrNHjN
D9/1SyD72cFophz4s+1dUmeODzgW96QG1VVn3AuRvLOonnYucVHNXAwXv4C8nKmzJNw+5MN607Gt
58gQT1jBXioH2admD+3Wcaw/tNHbVRX/O10S0Y2unCZhTix5M2zLuI6P5TzeKAz4O9d8hvNOtppV
7MExy71myYqy/iWVvf8GOuwJh35JK3b6CMcCrcSUDztVpCOSjr46gnwfIziUIzQCHxH8hKv50ZoG
GEyDcQ9PBTAVdLYDDODZdC6al4PiJNuwq9BTdy0FYNV5ZiBdlF+91aZvIQ4IK5nLR9J5YrRoRnWs
rd88R80xSwvr6CpHf6ASntMbFS8yY+e0c5GueLF88MzChMEd1iR2LznOtgn70+zw2nBx9oRXQaFX
w97xdSydU6MtPGgN3bVCbpM27C4yABhabQNBGLU/IXn8rDVdHVXUiCddC6IhFCfDLP2L3fv1aeKH
YuRNxK7TnSjAdUf0TNLkaKASba/hOz90joc7b/DFoyBnk6y2Qm5CkX9fZ7p6me7cuTtjoEuOcdnX
Zz3Lue9j1LFSBEXI4tn1b3PumlcPdiwTj02Plsx2UA/pc5bUpHBSYPBIx4PXR6eatfVjIjSYjp7z
NAmlUEPjrHckTba2QMvEr5HvfLCesA2IrKnxrz8CSYExSisXarLO5acNuOIbYyqd265ShEGa2nbg
I6cBRbRkGi7XdOzv0jCdD2Yhqjuh4Ku7wEKMOu3vXsap7M+YfH+KsMtPbYMF2cZJU6Jt2VZ66228
RmMz3bZHNd8Avp2R/LsAtosSa87y58OMp7ldtYvXd8af5XWHbrlZCRtIaC461lYaNcuIIfPOyZi9
67HVPvqV+QxzLUhCIa4mBvpYC6tzPi5ha/g3ByeqPoqKSl8rS2h0nn3l2Xm3uyhh5II+a+Tz0zyZ
6rTIuwnwTs+EEcRIoEW8i8sldhOf/qGHMU+0VOze9fow3+mKyC5ywXjQLIaJtqodEtAn814kSXNN
RQydqMTq1zRbaJVpwEJOTq+aD4DeSvorakrjDjyqhwsK7o0uuoBdsiIubX4rp7J+ILEEMlEF4Ab3
caDP/ofnw3CYSxchn12AWycvx2FX0Hha9S1JoU/q7r5vRH2Nio7Wlz9NMEOMYpO7dXwhZQ2ZArDT
DdITbE+ljVhXK/oHXM7mEzDzB5MUlQeMuk/znGnLVgDbCcS6+wZ8XOE17s9xYNlX0fyr0zcCJ9nj
IDPbldtqSNMTrS77rjey5DS4wE5l4fq7vE3Im4qBnCemlsLX1n6CEhyfU8I+K2CPViz6q6M7VJLz
ttoxDy38G/FUqv5dV4z8xh+6G5sPNXf/LtYTHR2UDRTWg/IYTUN/iPzZ3ER9S/74YIVBC/LDatwf
AG/9NwEX6t5qjaAleHA7Ecp67FOkaECqp4tTaCb7JNsn8hiwpatPj3PsVd9Te7QeXKG9LlseKvL9
a+XupBla7BtIajWNFFxu1/8JR67fa7qJ61NW8QX4JZMH265jkVnq3HjZR54Yz1EyaWfMWOjo8+yl
Vb/qIXzoqWC9olb4KNz+XNduup0zh9gKc4QUE2O8AkRB9bFwmWnnZunAFdS6Bl6M6jtL4O/K4V+S
wQhHu238E95n4AeRghIG+OToc8dvOyADTxjWhSV+R1iW3hq2RcdZjx4Tj0S1PvPi51ThGhxVcpv0
rDmULf+VqXYtYgFTQYRbo/aHsyVNjGtN+RHGdgMrtKBZmcW49725OEwslQ9DWPd7p8V95NBzRWFe
vfR5L1i3FtMB357/4InhqKNY2rstXml7sPWL38BqqbTOw4DojDt3KuZTxBZo68WYPlpwQfcj9Nhr
VjnfTUPHq+GYr6NRTUGSGo9zArQLLIl9s7iHImR8TmUMQReSbNfbUMKZqeutmWv+dmzMP02lfkCd
Md6UcdaH0n9DlHBjYfRjLuNy0yjJpieTr9Hgs8zv9F5e5kbb1Tifwb+wvdfGj1oGmiH8rdPUqJj9
OrtiTjl/TiQuypkYaM1Gpa6xs5pWP7aSObHvO5M1QGeAqUKSHy/mIj+HJT+bP8xGt5+ykT1orjfi
YmYCu2TDTB0vEYMggr1jC47yrjXi6oXozXnne0zr0EUwHVeKdEshq3NrihSqGNuJPlMB/gLvyOOO
in/85eQ3St/hGdtOeugMD2B/kxm3LI+2bjf4Z9FUhwHiXSBtimmueIh6S791HR64OjpbRhK0qqpO
dcYWvq+A62H/2a/+GlvW8kn64dlnACJElBpLnBXZQRJCdxnKOHAatjYpnTi69/kfzdywKtCQMPQj
cCjubIhI042Q8udOavZLa+B/68B4lUaj770uOmhuBcwh/Z4LvaRVpn63uk0X3g87EJ2kEideeoWh
2N91cpFOkjlT4pfEwTF4OSxQQmmHLAJ0aTkectt5U48RqGP67PcJIMpNVbflMVbEKXKlxY4uOgJr
aGtN1csdtuHoRFPE2Myevx0qr38Y2KjGXjpeQtXAtB5xXcrWtraW14AaGMz44tjVH307EUCImd2J
schJyypPcvTaR6Fp72MVL1CY587Vquf0sC4jMr0CLmXc0qI09nrTYGGj8fQxEP08MbRplG7sjP4Z
yw7LlFvqyu7VY124pazYkuqA69f1v5X2TYut8YG4hx9Y8HukG0edYiW71lQ+oYFmn9m5Zw/FXMMO
5gLCrsMBfM4H9aewBUkeNInvymhmUnATsfETSEEp+I5zZ9TbPgnVrjRIYOnatHssWGpN1hjtorR/
ZM1aXAo+xY3jIrq1rCindEdQFd0w8mtFZOwRpr4VJsofLcPiUlQ2LXc3A7406N15yeEdBLYFIoCj
o/LUq4Un7YD4/sXFGXvsGoTSdjo+xKzd0OvPpxJZ1mbueOY7fiPH1F7SPjBDr/1AM8xP2OIGbR5q
q9yJaHzyzaQ5ZZTs+7SibmiFMImUHtjkgywr7CZ1DGwz/bxt0YWQtzVMN2rmbzEFm6y3a7J2CubO
er5laJ31JFbXKiEyMpqmx2qJrBKJcZITtGONkgkIAioy2uK9GgG0IvDS93Fe/sYgh3JEEwlJORQf
E4V7Ou5c674jGoDZzpkP7LogZGmiYZuhuXs8a9UmXWYU8O7vRZtap3UxxO+LwnGi89HVzzLp62UX
YD5AYwG/O/sXN0M/D0E0ObRm/exOKJoT1EZ7EquesgWTy9eDHBTl1skqvL6Zuejk5naHPw4xoaXg
qyyLMqpk0wWEbcVHYjZ38NT9sz4W39OKlmerlfmFbKnmNJR6uXW1JLugRdgR9gcF31V4rp1G7XzT
F0e03Pjj0NWlWO02yQTstxXYFxz4F2DXGQ9tFe5wrVfjTfjKuMddtEQx+zsSkWJ+LaCHRU0Zm4hc
NJ4FgiGNZ5fhOHb07lRFhPkoKmF4m1IfGCiOyoTqP6tK/6QJFr59wppaa8UG01x1nAruygbu+IEm
8NEFG1b67Qjdx5ZbQx92nvLKXdV/H0xWWMRaQGK29V1qTX+uEbbSZ07NOzjkJigAS9TDnVsDQYAF
r21KC81rJMUS8gGxGz8VUdhQvFcgRe4P5DEpBB9g3+6r2khR0TQxKWlUqHbMmM02j9KPNPOiXSix
G67DAJduJ8ltd5r5Qc6mjf7Sa0+IuTdA8ZAYVeOIT8KwtqYZ0dItyxejLj/8lhUwnJIjdWtsLxNj
faim+GxN03OhO8Oh6nT8EwR+sblipsOAs6WYRFJZn7zMBEWS/wDsk1hdBJY+vEX3uXagzJs1Drw6
6wsmcIcUBidsD66mDYc8Ve8Uf437sMPXl8sQzOxyW7ZmdUfPcAjgAF1rVb8nMdHIuVP2UP4ByqF2
+SaLYd4MlqrOQKacvSeJiBrnkAuaZB+9D9Jq8J1km1Gb3A+ec7VNkGv2WPGghBXQZieNAmvKzqVp
NQhh7N8ERAyEoEK7wBuLYDDJteMUhSPzqhRbcnOIFpbbdcOdeORHhF3xjGSOT3ww/qxYv+yGNE53
cTT8UnbN5c79O7shhR4ELa4cCe3GLxoPpwgoGX3kUUsKwpFH2jX7tnH1bZ0t4UIZeNoqJihbmeTy
xa13lLIuj5ZB5nHi6i69AyAImeFciWvC+2iJwHFZrVg4/fYGKtf4Dm9ogjoo1JtqZ5KRdFBh1x6d
g29IAn0ypvuOcXsfWs0Px1a/5Hzq2HceZzkRezFkyaYqS//ahNqpnjJ5bKdUbHtXTDfDnByuoRrP
qqa8SK2DCHqkP6U5h9cpHL6zc+Uf5AM0Ga9799zBOdVklD7CHibM5cAs3j2EzEcHi1LOtqkXt5Ln
H3qxFTMc63lEgdY5PIu23eU0gjNsh9HkbxM5/+GlROBMzZSyFGcTlirvgrHOeHEiAEkg5vND4tZQ
qNibMnuUN5J+T8I2uwckltVS50VXhtPQ9wp5ast7BEbWxQQUcUpKsEQAJDV6f0A37qSa5Q7ZOl4W
WSSHIkyx3FjY4zIJQk/ZpXGvd/Ve88F/FHH4Fhvy0Ot1to9S8lANwWqnQh208efLjKcnyersnh1B
d4DlDIMlp09HN5O4MAW33hH0F41lCpxaU7+EfvrqtN10qSnxDorgBdU+KmiA5yIfwRCE8sUhg0bC
4nFj376y7zikXek9dpN+Qyu91HNAa7Po0h3PORG4WrEmKhhUYwK+fDKs3iuQ1gZxj0yX86Gh07ir
JOaepMXUjjOQlmM8nrTZezLwrj1W3vdB9mxYx+qxNoq9ITt/V83g+UiP804G+UFtD8cR29xRYaHa
FKYz7bOaIpVrkVxmEA+hjGvPdviaZOMHeY/yDf4jBYPyZ6dpybOVJx9hOhTnKIy/rzNWihU7lCUJ
Y0ZT7qsZNDGFmNlw2uc4Y3wRrbhmoA7vYsx8BwY588SwwpL9Cb9+/hYTGQMcC/e+z9/Wqq4mtPxQ
JIP5MOrWSJJJGB0ofJe0unV67k4lj55vGC+zohdECNURtAuat2i6N5e/dsKky67ZSk5+SgaWoKV4
StTBnVjvRTSyjmPY2SgUWM41KdrOzIj+dGZXPea5c9SFJm+QGK6muhUwUb+lS2R4h+qG+Odo78FZ
ylKrOttl+mdqtfrVxkVqFzExZpR4T5APycqZTIoYUo/vieb0e+/UTAqgT7pBwHoo4lE7yWTOzskk
SrRffrePkJlfS7Jwj43XP1f+yO/fop0fivZom4JGfYyZN81SmvcqTq75aCNszJF6RWpSG3+yrJ/9
EKH+PtX2KD8MibfSoKpJC2Z+sJCKQGEMWeJLd+uBkbrq1W9v6hClNmrTAgzYxrr/LV4SwzzqMxsW
exEh93P7KAvjpi96WdGzm2FlMz423z1rhp8ncOO1KL1oLBLqgnvzFscxXW79PR468R3UQhhq/TkR
NilnTnhyTDc6p14e8MeMD8iPThRy24OVevoRsAxuVaQxoKs0ijGF/qSlNiaPxB3uRwMXVD5SzRVe
9owO9eDPqPakXU87jIDYDZdirRjlzU5aiplQM1jTxu5uTgmAqSxyKiA2v8nsaXLUTCnF+WWKeAwG
zS0fLAtsWD++JFFGo248RdTQLz7zsmmMIZJ84k4kLC8W34SZ0KhECFZMBFp6XnigcE4VC/v0poK7
Hkwh+uBozKaNBhD+mGisrcteRUuqjLepCbbF8SijvV1Dvl8rFsNMgALwm+KgJVg5Keh3uyHSin3T
tniUk8o/uDzqqHq3FIHix0pTN/yP2P8c676f+uFNgYA5MT9jZ/F+DXblP2ep4T/XFhWCidqEZz0C
MlQbg8DnpeSc7mXhnLRep8Xqhc1zbGPCZnF3HaPsXeZsexkuE+AIjf9EfWRTTVW2G+epOE2s9Sjr
E01UKXEs4Z5pNAgCZQAT0AThKAlRrN5owiOi7Zb2DukeXfLuuPXRy9q3xv41IL5YKhxAyXX9T8y7
KSVLyh9exMo5nvwT5ktEp3VzvyJ6KN3lZHVVz87cuQdWX9MpV9Y9S50INXoWH/04hks0VPISIo7a
5BXS8bAxndOgmT62ViOwkYpQC6azHg5pe8RI0HpuyfqIuSI16UXIUiLkwmE71hpzjjIepwI4iaeV
PzyN4KA5iw4JUglmHKK8NIZkc5FYdBMy2bwlICxnPnIImW8idzykkXu/6gKHdjP14MJkStk4y2/a
LGg1+lNgLAf995RQGiwydVz1f4BRnnVKKPsuDL9rDcpiq2KYpClP6xB+rNNScdX4R1qZ6pgG4qMq
PH2DsQ/mxaA/sAIR+9Fq+4DoelyEvdZupNRwcfTNzumYvogOWhU75l2S+qz8nf6hBxZymmI8tqmv
KBuR7iKqMeijaAwm3CseHxu12yXCqY0f2VZs28bWDqKw7vXIt5ckkHuJEfswzs2TRZwEAnBEUFoR
wW9efs9scGb+Xki6Iu+AQAg+f6xXbl8B744MWrfONh+8Cd6+xuBaQTTDgVJtI13Em19fWtlUzeOh
UNlpJY9+4kdZrmeVq58A3rKIHDO5K6LdUKO4sofsvWrz33VFEHgqo0uxqG7KhK2jwLbtVv2866Me
1h6eX+o0QGPiDqZSptzDODW/JpvJmsZRpWWXtPW/zeEHEM8iMGcQkpVFbOWiEnOXQ5QpcJuxMrer
ylvXcJlSAutRPHKLrAdKvvS76b9sITgNgQWR9BD2w2VVXKuJnnwVjz+72G/3kZk9u6yDNiz3QIGq
pS9hVSfsf5uohHyeRwM7QsPgSpfZrVSQ3Ejas7cSwIrTOwHVwWqP1KxdZNoX5U3iwFJXIGINSgC0
bLLuJjNDoI6uZ6+V/s+oyX9X1kwMoPsyp/kf4aLkq/CvNDONDGZJh3uF1CD0V4aI4j0Ai7cQyXtg
Wm11pwb13Y4pUtb+llVgfpCT9ignzzgtzgCM8GCp40ILlA4HN4xIYGwUF6IpgSzO1hZIAEB/B9uM
Nz1y5zIFVvb1U4hqpcXekuG5GknQNdJ6PlCf4OaJojecT+ZrNXfgijL3iEMrPgEU7fdRXaGVqdUr
uUxiu/ZIZqKdz9gH+X/dXwxIncRZ99k3r+q2qcbqw3alFtSG/RJrkwl/0xUo59SbOU7OTk867W7y
bIs2RnTItJExu4+sD+WYMbtH1F8ox0VGlZuKlUIcRfuEvYzjbazY77gJ6mhn2FNB8jPOvYY6/SJJ
HpcDwISWSEH99nlfmlhzFHVGQBjOq5WAaIMAV/i/7e6tTeIbtuzwbu6bHy4BwlQu/B6iivPgFbCy
5h5Cgq62lt+pLd4FRmFfJ2qIeGvKwoBJZIfjKAs7+jqWONalawYa3xybeB4tWHV0BDCTMxlvBP6d
48hNiW6TGuLewerh/GKZ4jsCNAEskUSzLmNu3ag4froUNMv/4Zn1dz0ZeHjL85CxAHbANjzO0fSd
djRDgVuzwRmHD62s3+Uvjxw5w+l3WnjRJRzNoV821eZrq8tny3UCDZMDmqkb9uotObpbOPFsiagF
OX1PaGcPkajwX7M2JuXDe40XeZWLbnoUaXa0fWxHU1iTsTPjfJ6IxWgEcQlkxBfgcwPlLERGbPvk
ILLinamQNXCRSiraNJk3TpfIO+8ydmwHG0NhClLVEwEEBlwgBxKBbRZYKCW+bGx2Ma5uandxRvU9
umVmQzWihDeD+/reIotqZgpXyXNE+YnlS2SBkYWeL4CkxgIIejX7+lLS0FEmlgRrOsVO9tPvVc1d
Huu4w6vZUjLAYbIJyXutlShO7WxhN7T9A77BreGQkCoUFL84so6rXHwVjuuphYISPJedmtrR1cQm
MvO9k/rlcRiZt4FtsU0S/u8i1uTOXD0gxX+zdx5LkiPpdn4VGve4BuGAAwtuQouMjEhdWRtYSWjl
gEM9PT9Ez2UPe+7tMe65SavsEp0RATh+cc537IEmn9EX84E1HnKayiC4wIH8QkEcbcawud6l57r2
8VGMLg43/IP7uxsiD6dPNhO0GCmwK3eKuDdCMz2zQ4m2bUXgMbo2cQrqptjNk/nQh9BkqCeZ4Wlz
HzlIMBfEOgiOaAdnhRClcfworKDfOf70Xi9/LYxaHngNn05rPFEhwP3Jw6vJ+XN/3N2/oFHSJ5Gk
5TZ1/VtjxufRhm9gh5Bb76YdVM8vSMQ4YkOHgriKrQ0ZZlvOuoZexaYvzPtTxYZ6+WmbkPcdsxi3
dllcUS00GOkp+iodPZom/0QQnWqhr3UH1N3LuNGzauEY1aio2aN1paJpXp7Sy09+/9WQf+sTCAiy
JRF0rACQxez5zLJ4H5+cEiweb2xdI3GaKHxryhnGsz6c+rLd583iDu1XaSGfeV4NW9UtYIZU7GhK
55NrapYAFkbduZCXYASM3qf9hy2Lbxh2x3UyLVrXnPK3sG1Bh+x8v3sV3G3gcDw7JUs1oKUbg/L0
BNPfP4USk5EasCeCowcuN7y7Ls8MjnNMMmHGPD6APquAT5Cp0YhtTsgRMrg02uRByKMrh0wRA2A9
5Zb9uxEo01zmmOPsYMoGPc4ASx+N9ptjGq8iGa/xcqX4TniOIu/QWOK5RYeDO0OSpQm7l2nZYoTs
p6tuSQ4P091oeiwna28vnOZ96omK9lL1mHXj2WEidCZ3fjs5Sjw7qmjYSIQcxd74wCfZIQQYXqN+
uFLZPtGt+RvfVWpbBJ6xFkn527U4IOiVcXgsKM85//C5kxqN0ivsp8sg6kP3kZnaPs4tEYngHfjk
or7cCvNXC4J/O1ZJu+akC/eg3NPtEIYvihYQ52urrkxEFb5izmQyOe0lUTSvx9OgxyWgmVNwGcyB
vwOL8dqkABbLOH7inAgZKzLGcNlsI2K2akx64DbaoyZtdNuCg7kToRneFreqME1uYGOvnCbcu1lL
9IYFyp2JHRgraM+6cM2j6bdgIlvGBYX/meR+djQtihg5XXtWImeV+EwTUNzoZLh2ESIACpNc6W9h
Wn43+YhXnj9Na9fSpF4joVwNffO19OyvBgJEp3PPZo1Gzky/lxYSlmoiiNvxjYH0ecKiadjxYtJZ
r0vgzkb/XBEaQcdj8ZRcpYHZ7wQi7i3PR0JYMyyM4ST7DZXzezCI6WDpn6ZlHFrLDsHFooVpgGwE
lntLU9480mnU3gI8uSKl8lWysD20kz5kfWidBvdXWIW4ZgDnuvSSa+XlHbaV36oK8y8BTO66LY52
G2dfg30T5NE6pYI8DKIkN9JxfwV16xFvSkBjN0GGLsJzgjJ/5c2jD9O8PjoQg7a8gGhnegzIBDnV
DJdt4L8yW3eBLFeCWLlVKLx3LoK1mBkIxW29pB8iDAAU6i6b+TAorsmACNfuns0e6Q5QmPWUJRR4
IuKmWpdm9M2hYF3WKT+8IAs2Jt8MKageQoT2eQdApw81o0ZTeTsjGrjBi2PgegMbIsJqwmmImDS9
KJVGRyRY0xolQ/uo0/4WyXZXZ/aqCKyfjO/dm68ldsLm0s0WtICoNnDEM67TBCayUrtaNNhu4Xmb
NooI3O3Tg1/VsPIEogt9rHPzZ6gGZhMwp/dJEKBJMqsavWO5DxkMcVpRpZjpJp8vPrmiRJthYZ2n
8zhikhMS/JlSQCUEqi1HIBuzxcKCDcuN63t4N1zZHWxH/uov83ZMmP+pIuyX2GZrXXkpy3LMiFuT
BdouTMVXW7060lFHPaBRSMZULPsrlD+oP7YQiZFxM+SqsKh7WfmEuILQuyxXLJSRMBT+IRMGj6Ns
y/CRDsqdCXWsSHftMCb3HSxK2xxYd5XiPJpLt4ZCpyKkSubR2TOrL3L0NoUHEI9TUDbgB6mpY7oO
gC2Vw6FhCJZNgA6/B4OCF7f8YGS7oz6fpge7JKI6aZtmncT2T595cGOeDRdXTBRnr2i7rfNUQYFu
oBLJnlznxqBI5jEHtQ20UKzIE4jXaaqwJ0TNM10eD2kzb+AyzFtLTJs80dNR5OiAVGttXQM4LqyK
dTIXTwWDgo2TwOFVEPQ6pM+M+Td1nR7Dq+c7oBQd1kbMHdd5oI+minc+SuBThX7dm0xMy7okjiC3
d2mIvSh1ayAbTrsbM967yBqeDRUF65iro87cE4tRItrCep8KA1WsVR7RANdrdJbw0CTJbFFr/WD1
6ywEWWfTpgiuZ3u8mWlabMbnu03PRWCMxiTZCX/+2iQAoquQZLo8Hb945MsGqHBlLb7nA2YDf5Dm
Tifc50XVfyL+QUTdYdhN8+DMItjY56rA49Jy9PnjsypHTaU3IkNa/pXBM8WuqUBwClROXZVLRkHH
1DHqJ68ob2neBSf2N95GhNPvyowXRq53cXy84bQQLYVju3FszCZ+VokdyvprBrgjDDtx0Mjzirx/
iErfWjkk1KxKrta6gcNlGhWLZvYWm4hEZ8UgZVUPxTYyok9lP5VE4LyRRD9zRYmB0nqwbWuXpBU8
ZMmzyC1MZr0SwuZoBg/oxpwNO/ERa5m96kvvS5lPeu23GqELaSJFSnPv2jFUl4TtbrFcDa1kC5/b
azdEaQcYd2ua6av2rA+f9VEhyL8OkYn6VhVzz73l6BB3SDQizoQ8QETmtFAk/fjMmuoyIDwEpeAt
BAjr7HvhR0w41UZ3kN6jMTl7Qp2ywo0PyxS/az2EMToibJf6Hx/9ZgYLvCqmoeJ8iHHpmv2tqfNr
KMd2Z1lcNr5QIeK+xtg1RXIq1BA/qnr6TB9HLX44ObfrVJdvddew5e1hTInA3sVBA+wlnzbxjOeB
Y/Ocz7QWZd9xT6AGg01B83aKHOLQm3PHKj6xeS4HrMKo55P30MVVPzl2tIDCj57p4vMplztxpIbm
7MPflyzGmsbUPSYIDy+W7I5/GrXubq0/vl2w9N5EAM/dGWRMTcaQI8eatFiv/zTbWMuI4c9v77/6
+/9GKEyxwhb1DJ1KbGKfwe3dbtSnZDSZI33m5GkLQoP/YtISZlU4oTbq9n+6Xu6/ilP8L/df/fnl
L//t/u3dJ/Pf/hGB/WfhjehNK6CbOklDyGur4isRkP42suaRBJ8OZd4Uwv+Bl4J/kZjxWL2JQfyM
dKSuCVHw29AjFUI0/hl4LdMRzyx3Ajny2uNPiR6ZaQdUgVoJDVF98u2egeDE2lV3TAuHPn3gyttz
xNq7EezGGqrQeB0IgsYZIWCHTsC77Y5NJWMOl1XtSujkHPH7ePv0Dh3LWuNGM1T4FQqkFVwEWOWk
J53I5JjT7eRuvabbuyKAdGd9i1JHb6awjTbArV3DSjklHUkJpVcM360TYUefMHLcY+htytH5CkPn
NkWh3Eta+GWJjaf4u1171hnI6cbqWIJ6krkQCdS8PVcVpA4zQwfxY4+iyAbPaS8VpRca77r4bbZB
8TJYn501/YJ/HmOtCN+ipsPECx3babv6VGXAUDXhRUR32njt/D1UcLELBzr7Yax+zlN6oXbhMWi2
7+ihmUvPHAWTnz9SLuDNQngZWzLDJqSfixB4tfGMisjZ8KLeBuXt6dIT/oQJcshOfrQMKFbplIy7
MSBNyFb+a2nA2++GYdrg2+/W9MtXwqU+fT28jAWFg+kmVDwFeLWqFgxbSO/xY+3sE4h5J8dp3FO/
2FNE5b/mhrVQnejoxoJQE8ZF40aOk7+DAPqYa22cmkDCi9XewGL4Z+Ny4wINIQ6odYxTNaYMsp4i
JrCNJNupGq82u+oVh6ZW25wHDXmAWbyaqgCT6lg8zZN+iaHesF63+43qISIZ1ihPXtFUGDUL0pOx
qB1T1i1Zwjh1CPI98TsePx2z9KJYUO74nYLAPvrwxs8TESZdVgwHsfR4fVVn7A+6cB0ptBKQYEYS
UAr7LOT8QaMIfR0HZhQMMRYudarrDM33aB3ur99SV5zfjFBG85FtOZPMyaPzLj5klt3c0bmlA7q3
+F2EqIB8szaRJTBYZij9rPE9rm3GT/d/KHAfHI/XZAyMnGPP2HXMDPpYeQd0GxPgWWaxgST+WwH6
w9xKxCbRs4cm7vtDj03HcXEp1thdgqI6Z0AynfwxLdNTVRDJZfbM9AHPR5LYSDc8ycbgwqEeRuNK
958FO4q8TxXTCwpJBIUPKW+qKd/ybFylCXmT1kc3EgrjBOG3trYenNTbd7n8nEvwtORVHkgCPMgh
/HTCmFQTK9UvvROvzNnEkhpDMHZZmQlHIHmGmdrq8IvVaHMnnZThfjJ9ZnU9sfFnHtUDB9qGKUmJ
vhmbL5XbwJGWe0XKyrNGyLAy4XKlQ74nLy95LmM2W3rO3yUct4uRU6/TPiwkipLVtJ9eiyw9mAb8
fqC/8SXtPGgpZWLuA8yd9SAeqjEwDjpRbBxVwEiocdF4x1dLW7Qz3zw7B8c9fyNfjyhM+TwyyonY
ONaIOnbtFD9B9Og3RJhWTKbQLfhsHtg7kiiTD69+zpwjJxJ73S5bh6oOvqe4D1Bzke5n+fl0spfL
DyqNtwla3naixto16+VzbGPsjjKmWyYV6ZKSAGW3bB/JI2ZvVacfaV07q2AgAvnu6Jxlx1OsmKKZ
08/m/LM84kEidMDaY+sA0T7HvLKep4Cw99SFbIxmht3O8NnDQTw5ehz++BLUZGAMNnODOlGX0gIE
ZLGJ8B1EQXlzLHNskjhmTdYI9VNvuUcQUwM+Vr7oJe/PNQ3CG/zwfcxGb4XvAHizm8B878efBVHE
OCuROjd6PlMyVWQpdE7WbYQdvZYFhSLOCbg3DKxPnjYZOy1fSMdkRNixWbybcS07eZ9r/mzRAh5K
PVuf7XJpehQMTvj597+IAoDGajnTPNP+Hfh+RxKIeBdqXCVcGoegcdh59urio2/6rGs2eDVCszIc
P9Sywa78jOTkIfuJXCo+9n5tXntI1BupxSmPEuMdvWIxh8kNkXG3Hg0I8eA6BOmqXstTc1xANYRj
1H6pN4zj4vNs/J6Y19NJiLPXJt41wCNPlqClfvmg/ta520drMVg8VZwvg2ZRbJqIsVxoxNdMNA/M
z/M9ioySukxfCn56FZTVcyjd75g4XyIRz59GVZ0DOYy/Cie5BLfBneNPVbDTng03YYNTo072UyyQ
UfVux+ACZ3fY9SkT/AnLwExI8Dqw6+SLrYNPZ3DVz6n9kHG1zkvzFnXCo1saSCEsnd+hRIyaVoBw
U+Wn27C36Q1LBFsOXpSNFUcxM+/wVzYLdNQd9ssJGSDpMeWFgCFEfdYcvMhFAg702P9qDceubm+d
6T57TaI3rorgHfr+zi+aN2ZULK7yxS0AahRl3Dc3vYkxiV9LZTFGT8j9ZKnPncHJJpv0m52r6Axp
tHjoOkfvqLLroxshKskqaG1o5MjEbNEXtybtbPM8IBsVgdP/8DsiiH32va91TM43le3KLZ+9SXcP
oTVvm8kCv5RYIVoBhF1TU0c4YCxMUXyOXizrY+Qzg7WnX4GTP5RRuq/I4vltN/HRV0i+ad69XTLw
RgXaca/at6wjR6HeCxQWL3i+6HPxNP1yIxB3Rn2YqXA3Mpr1OYpdHDPauikXqfaoWCtKz3uwdbWf
qqG59LEz3zQ++X1mx4yAGbddfM986pBLI19uy0vUgLhTKcPUHhMzZ7q2Plt7TnZJZsuTXNYU9y8F
PeEp+xjirr6UWVpfCpV4W79muvrHtwzy920nprVDrTKJebj5XfwlnvB4FfAPOALs59QP3Q28OfRU
DYEsOZi4vVQBoPe4WxMJIznv4GaB+VHrLPS6YyfbL1LO2UPkLu95zeQGIKB4aDLjzdV2sGUOUEIB
+21Jb3lETu+sg0hemmf0kAK1tMs6WIesmyhZsZXWGSLXfD61sRs+9ugBHPiESTxlN/9l8DIkRG5Z
rv2KwGc7GLHWlta2HZBjYt6gJLYFs6Qa00zFYXwwitLf3rNC/snn+A+e6//AvHerYPy0/+t/un8B
frKhESR0+za2QViCwv5LKrSOQzCUHf5fz24x8cytfek7EzZGFzzxdu00s6lTJpzFEzyqrScm4n5M
Nv9ziSmFUgoxez4lOYqW9L1vfQpcCNWnJEuMA/KVgsQwr8hWQ+38wwrl5LG9rhQ45KhuD96YpKeJ
Eh7FQO69dnkA5TPQ1tnJ0OFXFokQkWXOW+ZJ8cGuw8+8dIYLyPz0aGvnWodzdPnzi1+U7SGP9CuZ
GOy1BHVSjwKOuCVY/bOG0F6b1rOWQNf+/m0U7r/6Ln3HWt5N6Tu8lSBa/5mbSlKWxY6BWI9ukD/r
PrI+tUp7XMIpmTkZyQ8wu5IvM7mwLZofkhU3jPGdZ9SOLnKQvDpqkTvP7F/bqxTgAREQ7DxRYH9h
2P3CjYsZR8tXc2qNY0Z0JfqS6DZmqUcuS95uK8/7kVsKromVxE82NkQkF/HXXOVoisa5eLeSkZzc
ijwGjmi5Rv4ZPkpLH/1xas5IQm+djU9PtM2xY+9MfdZa7yDa2tXfv08O3tm/+lMDx6cEtD1sslIu
/tV/4svCNQ8rkrejg7bDzVgW/dYLW6iAFS83tSdKSXdJwm66c28iZY17cuFscz84mqRSMT2GZWA+
xGwo5JTDc1kMbKkL3MqN3IDEhzRa/4RZFl39bTPO01sxJo+jWYybMEPLaITFJ3Fz/YsxiDManr9/
bfx//8sX5/ECPeTCllh+/59fHKFiuuxnZO9E1R6RlzI+3Q2Vk3yNoUdvBJgBbiU+CLZXYocTHLe5
kRjf/QauSl9RBKuc/N3UzYHusmxlf9pDbNfmmwrAkUtVMOrmslq1c4V4hY3tNXIIh/vzV5kbP0rb
6R4nTdCbYWfdj54j0jOn8sMjWW3n7xH/jCdcudbjXLUkG0am/AwxnheCbRzph+9ml34mdp+8Ud3o
fY4D5iCktp9zhOBwAXqEmMPkIVE3CF1ovBesEsRlpuQIEmBBxl8VWOuGvcmBUJqj52wsbGlnO74p
3yYNIrL8Fx56J6TlmkyUPH6oAy9+pJnlQAjxUhIvHp4BC370rdf/Aom0DkX3tdITsXEeUlDbfe56
dAzk6MCtcDvxUjPL39fFWJ58GuqNYWEkLRrkfFL33pdmrK6Wmt1fHK0Hpp/h2fNGDLVJGK467Uev
aSjyrbZc7xGbHY4LA3CUYIBP1F+bxjue22o3G1hUhl071+0ntjcf++GRexf/7hB0D3aKy0X0PI4G
VX8ppResAkQKaLHEKY3d4tA5atpDMjUOfWqTgFfBDM0pM+Kwsj7//ip0/vUkcqW0XAnqwSTz5K93
GAuexHDw5ALNwGxpIl12GG1eZP+R9/YtWTB6IlIwWcvZPufEWjDyyyLYSQkdvz90W7XsHOEbfi9I
vdkKdnd7abInNycShYpp2swB9g67xSmgF1X9TA6R7NpiXUzMIFvlb50qYH4fxp8I2xBtMB1dE+17
MTv+ZO4P7qFgV/lvXvbynGJrFFXl8SePNU5e1BS43jxHSMcyrb8cLIbbGLO2JWnDsroSEGlf7SmJ
1l5uJI+Rq89FaReHMipfKxsGrehNDQq4vBqDXkD2rb61pGLpXtpsf9zoYoS5twwrHWQyeJbrHvV3
VPQoBxch5Dx+s3D/rRwDB2CUpm/cRPUmYCeWqfbRc+LTgsxnHE0y0hiyn5aNS9pI4e4ad9+y/9rM
rLP+zVvAC/4v3gMPfriH34PpowVn4J/PH9mbNY5g0KK9XffXKY/8i1YO+zL7iye77mmOvPjURMBo
BdoNkdQfA5BvJaNx50mTgVwR1J95du166wV+IyrmwnZeCxmJFVlizH2T8ew2qv8Iks8QmcKtH/rv
zWiaB7uZ8LmR8PLukB2NIoU7rU3xq0zVtXNC5PusseMqf4fnll/nRH0YxBKuCQBLT62h9EsgT2FY
1q+aidCmISzloHV1y2tzuCpWyCSQT199s+2RmRa7tp5Qh7veezul7rWzhbhyXn4B02JuPNviMu2S
7hn9kPMAa+DRbrRLa1hgDxkWAA3jjJkgx20yzPW1ZVWzIdT9cteWcGYf25yWvzdHH3lIMz/XrvXs
67o660Y9O07nP5AYj2aYZrAOZhTH6CX37FrPRlXjOelKeP/axU0x+6QPBueOvODTPJgJR57/5ELG
3hteZ67jLhLbwUCQik0xqgUKdFn7D7bbGoiWkL+MSMvgofQ/5RQQSFFD48MCVq4HnYe3vLCuTBzy
fdrn4F59lMRtGaltQvu+Na2iIThQIr4DGLhL7IxYvUQfkJwi30voy8OZYbdrRdlqjof0jKab5ASD
obkb++HWaix7L7qMo+Cd4or6j6DwlRFjfG6/u+RibdQ8IeWa+09TOu1+jhGh4Iyk9tMYHOsSkkKf
0jcooHZNbt/QbV4sJFtEMDMcFThMfYQ5q4a266ZyHWw96TrbEebPNiEGi9V6iRZQoraYEvMVn3n1
lMdjsh48/mYcetTqs/+OUmzlSPo+FKbeQ6EnFjx1aLz9/cli2cG/3lbSloJccmEJLxB/KZFjy2Aw
1EtjzzZ1JNYpta6AX8M1im4b0pr42dNEP5d1Gm4mQIvbWgroXLH1tS9lBD2BwZ2RwpWogmC8tYYd
HwGpAYmNg1c38JODAlkASnywDo7jfXSQgMZ6grleue21mwyke03frpw47x7J8VwHrl/R4N3GOItv
y7rviYIUb4Vly21SovoNWc77pp3u/b7rVgX8m0eQYulqlGXOU8jJLl6F+KF3B70ZsEpfXFGwNq8s
Am6D6htrcybVfnXRcVyj7ud6TFxLPtp510D3Id02HlS6mgAoQh3uPorBlrchS7YObrPFp7eD/gYi
sP0hp/aYBKhvLeNm298ZX/QHo2JbXqW7mSLiUVLh8iQZhgPwEPQnXroZOJC3Q8//JbLJkTULSHCO
F926MkVyQwvGam46wr1wN3cfvCvPjsdYLw/r+VAwsSGYZwjesdFesqmBTiGeyhnoAoW3A3AswA7Y
SUK7EzbSRQQZXGDDhgxbOoBWKc0RJj2gw1xbBP4sMteTylHGDFiTzl4ZmTtk7IuobVFCIK5G7+K+
pjhvTrP0i00fosVMYewfAj9rHhP0IDPYiq2IMOOhkkyjtPgRZAgDghR8uwrtsy3xKt6v2P+P+fk3
mB+MrR5913+P+XlPVJSUyf8F+PnHX/oT8GNjL3c824XaCkKHMuI/AT/Of3hSCknIsuv6LkX+n4Cf
4D+E6wqQkqbj8YAxOUH+E/AD+4eaxDclGbV/sH/+HwI6MFT+tc5BqCUdMkDItXJd0/T/0mj6vVch
zI+sQ4ce2wvYYwrsaVv54C7ixi5ijB1omHHoHnP0j92wzkRv7b3CRfhUAO84TemgTwwXnaMtHxch
MO6x4WCNitVQrbJDn9ngRBAAF7Xx1qoEJIfxNi/CTFfrTcBkPHcIt9doUnOv34TW+CzRPDGNZvHZ
vnj22+y39CiA+VayuuQWYlAZP2a/51l91CHMGYlglDwTqH1oSIf2lrwrt4UOMJznRWYq0Zsi6f4+
LkJaTsl1VHvPCaQZf5Go+mhVe+M4/U5atUFQGu6itsQhIxGQHaQf4HVkmDSYUYUuEglsiBa2WkSx
7SKP9dmQZO7C6Bcx2iN6k+MsBA5VSfkb1fO0CSZWkWX5Wy7i24K/3CxyXN7pYTOxIknHPMSHnj4T
05MHPx03eGUZeAEb8TYuAl8krd0pX8TofHzPSQgNP1oYlndwZYHq3EBPxTC92KpFPozeUK9ERzhQ
tYiL7bvO2F4kx8aCrR6DE110jCS4FF/SRaA8L+vyGSpdBoKCIS05qorL/o2FwRcyhxgjlGeGm7/H
QNYPOB7OecPLLpZNmI0tw61EcrN1q9jxl9W5dw3NpIAhGRRdxKZRci3M7mfNthKYOrjveAFuTGKC
sTBbx5oeDMJBvEJOCoFzCHn2LhFeIvOsg58+ORn1cxEMO3Ak4tojXj+iJ21p6FF+Z8FtGkhD0AaJ
r/OiDl8W9ItaPFh0415MFIslonMPFocOkomQWnTmCsH5tCjPq2AjFiU6F/9XHSImu6+di9Z+Z10Y
7zwTZHMyKtYqTIglH7+fm9GGxIr9RLvoDsErz+T9ELHh9I3v8aKPHxalvAlqBwXpNiWT+tTW66l0
nT315INacKS2VVa7hRbrM4pK5paQiEWT3yPO54EJgW7R6xsFyn0HCb+5aPlHRP2ZIkysJ8SU4W7x
wjKj3VXW9H1cvAB33miAPQAGS0Zvxa1G8O2wIaoKUt3/2firxWMwL26DO+DVIOR5E8FOWt0ptt2C
shXawFaUuoc7QXTMPxOsDMIsHqjOjVXHpqvofmS+v48W7wPUmo5FPH6IQo1EcCjmajZmiWJR1t4v
2QQjBcdLwhtd/cxl8aEKM9yF+RbYLpCAxYWRLn6MASKMt3gj7l9IMMZ3h3vjDvC8Q2ShPs7YO8Yi
pAs3eI6nMeYPDCzE7tRy4yxvjFEA0ynUW5Z2h1QxADUXE0m62EnCRVobLhaToUQrhgC7PVdm+6QW
I8q87IE8/Kxd5j7y/DX2XgDsqU5vcrGxtG5MKjrOlvsyaFjMLjauF7wp2GkZM+GT6Y4MH67xYpGp
GYyueobnq2kozG0+qK1aLDVyMdd4i83mvgUiD8/ZKTw4zWLGSTz8GxJ/zh8/J46dJIpZYWA6Qb4n
UEPi6wmXVVs8xN+gWGmmCO6LtVCG1WIHGtjOzT/NxSRkL1/CmVzN4TkbOvZDi6EIzUG5KGkpbx/r
xXLk4j3KqhR7Vk6pPWJLustAmsWqVCymJa3rE+oyenX8TBJfE6V2wfTWukUDOUN6MT8pXFCTRD1V
V3LatNqmU7IaehJOGoOhNgvQjBG8w0zAttPpGdnvgwf1cOMWSxWKOd9TN0bIzqNvLoErcj5b6dbj
4sUvqeRprqNXtUQz5cDBV+EAccjJ/E06TBYAZXB0ccuH4WY/bTSKW88j2N4dMIp3bU7T58FWwP5z
fxCNSlzaKK3JHy2Hh3HEDpiF4T7E20fconocLbN6VgFCeUup90lVnFtN+3n/jhlqyj6XjCmn+xhK
27rYViseZ0yDoOgNLKaoOGgvyaQpw4h3PQTGFgUmMSDLuN9q7F9dTwWrKvWU4RagUYaK081Eu1aP
sSLZrygclviDajdhEzgfvLUrX0/deTJr1HIFizgGb5TPibNjyKJXKqhrpHEOSW9eaEX2CvVWs47A
QvqTXe/9tBf4yzuuOvgOG0Ldhp2ZG2BcnQKWSOXJExd+uwtaEyMYOMxbFH9nCOGeq0bku0nVFuIE
fVPz7HPkow6LyUpZudxTl2qMvtdhiohizMDbWv7RdSt5soFOnrw4eVAi8FmLDBVaFIyBnTAfXMDr
O8MrnYeqY9aIT58AbF8kG6MyxDZkBbZqow7lfZu+ewwZVui+xs3ghhr/Z95sUFj5p6CJPzy3KB8i
DZmpTmC8ZPXgHeiB7VNXMQga6Zpe3AkBXd5eaf3RBMGl0eTkQIkntxQpEIleFoaPIv9ZOjxFOpj6
mwY8GCtUfbSK4DUZLPMwUJFxTujqPPuWe8gNpPUWqL6Lyb+1uf8Gb2G5lbXecygNqLqyW5zYN1QP
/UuJbm9ftdGzNsIO21w3wdcqy0ut+I7l6TNlfrKDQ/waRUBBDOcdFHz4tXUheCa4YS7KWvd9mqEy
wAYnBWk/44zbfLS6E3jW7huTP9Roxime22LrMFxA/0gi1bpg58bwPcRNn567XhgESNXe+Dw47VFK
A7lGFTyJwUcp0zfqTPgkCd5rzSKJRo4wmWriU52Z72CvDQ6D370CtSm2fYGu25/yb4YOnh3Dgzvr
sZZy++Yh8uVEpPcD3adDSxfaJy3Hi+x6bxOrQOyqSFxn2RLMml316ERHX/TRFpHLiB6IugzQ1qee
ibRnyLEvMcRs3Y488ZpLNuydFz4isrQ99OBRh6OpnneeZXzpE0h0ROYUb0UkLjl52lGWqocQZ82a
p9B8NjGPz8oAjTvkjyKMzc1UWNXZbsWLC4MPda4yrrE5xRfD42j1v8KQim4UEWxSM2LctGAskaaY
cDLoJrUh9VsvwAWzf6lOFkiVN+1nLmfmQIbs3IC04W6b/Kp5K6wvs7YUVA0+Hmy5RazkxapcF73A
xMfBTGDc5AhMDqk7v3RJYoGMSIh2NSv7I7H3vqO9c9DNuOgkSXBs0c5GYPPw1R3h3+l8Ccse71lr
L/KZYN7pOVPcGPwIzA1rBNWJ8zD0sXsIR8ATo4nXjO78reH6WgfE321jL/qmaEYQwbF5DFTtHtKI
kKnWGcr9ACP4iEPDfxp7dQ3S6aknW+J1ju1x20jwa5k0wJ3vUmXk5zqd0p1dp/JNOfZXjj6ogUn3
lozdzomYmxCBZ9yowortPEaLSDLJH2RT/EjTylgjemWJlWr3S7YDyvSVcVJ/jSkRtyyzYjzEAp3a
H4mxznMwwezlwJdbo2rTDeBFb4fGEQ96Dl3EaCWyOqZvp2h0u7Uh4F9YUZRBSnPgo7WT9YLkq9tk
ZRs+jVX30bUxAX+RrN9Me+QH60X80+1rbr3af1MzbJkiWxujVP+bvTNrbhzZrvVfcfgdJ4AEMgHc
RxKcRFIUNUsvCKlKwjzP+PX+oPb1Pa5j+4Tf74uiu6tVoshE5s691/rWUx6TsZaNI7t6NZdvWHJh
hRhacITYKdY05QFs9sWnndVAuydQKarI5TZvqifSSZzSCD+JLbzIgkDaiY3eKoSCslKm6BcZg3WO
sjk9SnAQDA1uYtU9hxnOfR9rjydlWexhIe0IJdDYpmqxYrY/n6PuC2MKuOvBpnjCYGm2CQVxr1gd
vK+aFrrbPKNI9uuXyTfqkxUAgaH06Le9BgJUZpO1p+fhiThUx3ph1QQZViK3s53XcDEopEpep6nP
iIeqT0mBSJ5IASRndjXeFm78wd/iH0n2cNa2XcgPhgPigq+82TBwDXbc+zazPxqvsKNW1RzcByM+
xrnPiYPNQtDRuDcPhsH7HtOrLNsFnZCjatTyJoCiAVcaI0i/TUObuJy0/cZZHD4kCYHqpj28QAsl
wdykONQRB1o8/od5NhcrQLvNKgDRDVIsGM3+XZ/61y6UkidH+85JYDgo7UDL9RDE9AZ/XKGA6Imq
t9p+jedRrLNgsPbOVKKDa7QztNhTzPHZsNlfQGuRSeyEk5cTk3yE3U6YMO9opEMfp/q6ELbDzUhg
q6md5sAhQcRDV0SHXMrPcJiNbRMre6W7KJ9Qcts0I2Gzk3hRnMdUXaOufRzgxO0pf53N2OOLTVVw
Qr4NIVqIgr955pEgKbyZ+ZvtyvwmzbHbVUKvPdgC8YXthnqjNJp7Rl0lIlN8/lkMz4Jdsl21KM5u
cpNxgs28AQB5BZzOD25HeLS3/hstCCblblPvM5oYK7yKqHcycFXtZF+jRmuXfqNNcCIKSluVmJ4g
FJ5Eep5lFeHQ6nDedEV48EP7dYJkmTGIf8p9/aJZPWsxzE4gyDo+n2Rn0TIMXT61uIz53STooWLI
q41MGCHZtS6IjCmOWtDzqA8c+QPRjO5shccumXmTIcNrcdJdNZuFGRu0Jsn+Nsv2a+6s6sjMkFef
qw80Ntl6QAXvIf3ASkeI3WpwBvdgkEkZxH6+Aj/XXZOxfCMhhD4fXkuqPpP2WWGlOy0OBnyY6P4y
KLSQM8z95Eu8wWU/Yhx2IjwW2V0UErGFVVxsDeWQrDc7v1qkl0dJYsC6y8XRlwZSyCoZTrY/XKy8
3Qz27F7dNO4IwUwetexeml34oJwgOleWcadrDMnKvsDiAFfiL9BcrVnnEUNUFlPohZZ9KkLlXkKJ
NDTvtzCGot1E3udRs3+jep6OIgnalR1XfJYEWOjFwwC3Dj89f+SLYNOpNDhkWhodHDFw7RbBsQk0
taWR6T9a0IlDG/XoOJfvLWPTDE1OXtvhG2I0ujjVdgzFbdPDdTUKqDqi0Jmr63W2dWVSe85y4tq+
QQ46utl9C2YPTXt3HW0yrblR6vvAQWJjAcAKlY07se7AyVniCDmvPcYMsAz45KfCaR4nHO+boNUw
jSHe8MieID0DBe8mT7Jy2zIHbmyMMa2M3zmqxSYjZg5VHWaHMOgO4Jcgr2b1gc77UwAwd4fbnlg7
zHNerWviRj2l2nocCyoXIj/REIOmTRo0Vm4SPqs6paxZcLAojuwtR8Cq/BySYLyOKF/Xc9//Nsb+
MURjs4sTuTeHSjJSsL4q3f2SIF13mZH9kiqpD+Hcbt0yVmcuw6SLqpwvtRLPpnUIDdd9Em7+kQy+
g3F2png1ShgxYOpmhXsqN8m7zZr82BnkoaObLD9Co3ngnXiFDYn7LTpSCoY0ovdFw/FDKyF9Ddvb
SuTTix/M8sAzB8qqsrL7zIQbWwTTQbPjU993zzirU3w8LsdBWFyYDrVHTRvEqq6NfMPs1bkWGmgp
FMWBbNpffPFmZMQJA6OHEAsI1KetNoTUv3bNiu8JpEBOAqspCS5R1AiPwXW0DbC3K63ZJRbv6DTQ
NvRV/absjJlKgos2NK1VYMfzfa5FD2NP6Un6N1DGV6Iceq7v3XaoIQvy3wCcFdaPRRK3PTivaNgG
iaQ/2EIGbcmo32hJsQ9F32JXNXLPzxANgE6ATVN02XpUNPx64wN9arG5E/b40g8F+81YcBR2ot53
s77mI59uu8Gx7tj6JcMw1RMUtvjjO+LDm8LBlYXqW2gOFZkcvaouozcRQvuGE/6OPHVj2RpwzagK
z5lrRlTqDWOKsSL2t0KbXtd0Yho4QhdDp/9Cqq7vqdD/TfRJup5rNK0W+CLyRrL40MftNXdmk8kO
zKXK0TArmbQ94D13+xkwCGYwTfdGOeGPy41wX7PkqqJGqGmtBrP8ygJu/UZQIZRoeq+iwXqHtHfY
DWndcvoz2tHdSJ5dZZSoXjp7A1z7I51x6FTBOc1xzE4c6ARtEmPLtF+JrLgViX+KUh0Gm5PvGrPL
HuXc8/xjx+k66yEaIG9VrcAJ2m16Vz4W1ex72c2Y8P5X4X2/fAlV/o4qPrvKjAXKrQ+jzzYdxhbF
v8vZ2BgXV0NjcdPEMPHGysfBhVu+n4KzaAALT8mwapWhr5oC/pGGnEIoF4NsXdprCLHwnsroU+sH
FNnVi9FZt1U3fYyReK+Dblf7klj5Or/USH+8cmbHcrFHpL35xLuM0G7oLlKUb6Nv7WHe79Isus6c
g9Q5eQRH2DzLGZm5mXxKEkoyakXG1aUTPioxmCu8iHSfA9V8W5GK0GOEGzRtXNGpeBDciMuoYL4I
ueuG7kjbul45rETSeVtSMcOnYJjORNA9hakVeEWkPeVp71J2wrEQSYkGOETlPXRv5mQGXi/PdkTR
VEQDImxTyS1SZxL14uxlEBTWMC1eJL0RjXpDDtmumvpTl4cOGcx8V1nMbyK6C0MqhTJ9ZU2+Wxku
0z43gy0qrreWvN+dMPxn149/JWNiwbHQj+XUDXvO+PXAAQDRlsRuhMQEY1gr6NT3EtxiRo9ihRRm
wHwM9mhZvDitrol2bxsor+Rg2keab8/BpIpVGuYlHQKr8+qM0fBUIqN14ieraA4iTZuloc0ls9Bm
z+KN9AwNAwXpc3AdBZZOPj50KG8d/cFVYilQF725xv+R7dps/k4155QgGMdUScE+ovM8KWcDUYYP
xiq7vd2A1qV/+dk546etlbSNaR8kJVvtNIHkhUh1JIO4MQIFArdx1xXd5HqsvpD4vM+qAQU6JnxO
2Fdix94Eo4VBbSPcGhB7tUceeRQWmS4Wys8OOgtTfyawmWHfFQldmr62mDdAYkC3gpumaN79xLna
BpnA+szt3XCb48Q4BEPM3nJvqgE0JhZ7emW0jdy4EOsmOtZl+SuwKeTmKNrWVZ+fDfvoDjNm60zD
Xdu6cHa6oxyiz8AayI4FOkz/7i6GlQ0D0bGBJ8ae1bFHIW+FcW3emcqAAhkWJNiUzZdfSRJvmMri
G/81CKt/pVKJ2WLys4wg3vjDs03NDRecjB/dp7IrTN7auoSDM5Rd9Z74Orp2zUb8MdFyQEyD9oDf
beUCt2olHe/J5QnggwNAWdaHcS7ESsYWQb2BQ3K6JW4Ba2FRYN5BUNgzkrYb1UNt6bJ3nWwVYPTf
Wiy6m25mxZGPjamB7NxBI/tMb0lljx04uzNxN6vJJlNd9t1TCOd8V6HIdm37x4p3ahE23Yi0x/bZ
U5mli6CI8Ub1KClp0TpwcuTcZhFi3Fl9Aaig6Ttstdw+c6t64UpWv8WKTN9p7LW9L2fTQ6aCBdkn
Kiuj5YXOZ+z2YG1hu2UtXF4QYXl5dVFDrrs7bfZdT2hDtQNHCCxYB4ZVuQ4ZMWF1aAgzysc+v83L
6Z5UXiYDoiLbAh8MaThXNSxArexRn0mYzpj6c4ZZ6BsHR9sIxEabqtDuzOLWaNh4BThZ5C8XfDH3
M0jDTTwA4I1vM3AHKzhx+PoUNkvUaZegCtSh6QnaEPpnJ8qBlc8liXvMJ9uN0frkPugp6oDmEyRe
uu2h/fXdcqj309YOSLJvGmQWaVMFG/KA6i1iPHvXsP7iNEA/rqf5gQhbap2GENjhJZxggaYNCu5u
jg/mgNkYFgbLPServPa//Wj+nhLLupJ20jHlHq9Jx00ShdlZLF0rSy0cgog9QIfch8Ree7Sr9xEz
9FrOwWuIJUQ1yAyr8WpMDnYqIT5UHcgjic13edIc2hEUItlZmDVy5nd+Zd66ovxkRWTwlGCWl2dL
w9vi6EYCC5aKgsESfDYiPVAVMHLs5vZkpuVhaIGIt462pmM6e1lRP8dui/AfHb6DqhndBMBtCUnE
VulHnuICozP/PBUoiUfQ17ATJrHt60md7LL15tZ+aiosr4lftBs84eA5I3E0dfT3Gu0yU3M/3SKD
s6i/FzilUH+GzX6q8m5bTZqxn2cQ/DRg/H116PCqpSWe88R+Mavs0abnvPHdZnwZgMSNRKZEPrK7
TLwPhS/X5Rw+GT02GjzNyb62MflHkQjeDZR4xLFlFzsL9owlV3wQjjfVBIVErz1l5Tl24/Wk0YOd
SU+hBw8LgDbCnOkHcLaYMIBiZGDAN5XJlHBwsE4b4l5jj+R+aKCb9DmPypwINEUMYmUw0x3rbTku
6fT8pLKb1JqAxq9cWt22UL+HEvNwVlqhVySoMw281nEFfKXiHQO5YAbIxseJspBZ0r4rsNlKPNkk
Moy8jFJjetPdY/l5n3hxW7+3F4jA8DtTYX2jZfp0Va19RYG+daqx2lo1bnSpumUYMmAFJBnBmY56
KLrrJIrL1BEuR5jZtk4OitHr3sqdAy312VOD2AXM3tZDkE0H2ZTbEgjmjTF0L26NmtsSz03TE2Az
2o9kUz3BCHhQxKdFqNmDRO2DbMgOQa8nd2WvJXcxZSFuJPchKHv9iKT6jKeuvyWigi1YaRdmX6rE
4NCi6SEhx9Pt6GCHi/kUEsERPUL+mmtsTAabd9I4cOuqO0rtyhtC8+BogXGrJTqKqZKzKoueE2kK
pFDuppa+jk09oACuFhcoeWSNVVJdAG/D3rdc6CcoZ3XLdp6hA9Lplcvy1smHCw5ITNP7eirHg0qr
a0+oCXaf6rX7BRm3x3Oo3qUro12uI7yBaPcwQTLGbaqjRRjLjbaIJTvakE5Bi8IAUzDOm2RAK1BN
LrefGWN/hmTWl5O41gbCwTwKPLdPmFJk/Y7Qi8uEM8B3HxFLd2fUvStyTvQtrBX6DikO30SDJoKr
D3JZSM4MY/8Y3HLJeKQKrafARSlWduwZiXmMbUovfSL8i4loFQMLopLzGEISemmw1YVyuXSAuzlP
pEU0wbVFWr9qImLT9bE6z66oPWPCEo9NhTEdVIechRm2nzGQNs8O4aCOOO5ngx26MJrhdnA/e0j4
m3ieHlXBQgnMAS8Zl0orEV/pRBmbzIwnQ009y/i7i80vAJynEpzDZsSLsQGTCGenpKnnRDWXWOJ2
qoHIDDyThwl3eDbToXWrZ/pr2U1rts92SUbCKOUl4lbKrCUzL2Sob8zB/53YoiWCTmqHCueWNw4J
Hs+k2FTy3jDYR5vBf3Jm53704VJMgS5OpTMeBL5qbsY9vc+6+DWDDlmbEBL3ve0Y6xzmaTmAp8NO
tm5cUDxRN370hvKMvkQTaX+Mdke/Pf2AjLUfnQqnXzhna7sgAbDvzAqC94wbrzPMNdx76RVafNtn
4doVzcy04eLo/pV3EEezf0cUZ7Xrk3bfdwhVh7mFMWdANBvhYwHRvAN/wuRKOhNFNekXbkL2Rz0c
jNm8naYCT7XTfWnJCyYpOsBOua2VeTsnY7Tp5sJD88HMxbzS+8UECrTV5nKJLcwZI81zU8VPlXcY
+MLXca6HjeoxwrVYKqh2GnSIgFrWmRy3bVTexuP8WyuQ3OvT8JtfSK50s9N2YX1f6Pk9iM05GJ4Y
eG2lcsqzauWtZISIxLYHZMCFVvr+fZLZZK5w611Ge6swrmj6kN/B8jmrqr4wra08wvzujSg4O5XW
rAxzLNfmYmQKUcJkcbwRkZseuqh5IW18w5xjgOXCBzRTkzBpdXdtTwM7zHEhhLiWCn/eZTCqtw5i
UPJ4Ay7+mCXjjN21wFRiqMrZ0ANaxbZy6I7Vw14bZopuUV36Inxl5Kc2UfSOfRKKT25fUl9ekY6e
yLy57ypc5nTozjJAxmAIekFdFjy64y8QB9G6nAS6DNwbRsoNUOl9i1dL5V5p8LyR43XECdm1Zvma
hJM8LtomateUsqgZ+k3R+/FKm+ptx4rY1breeSYIJy9EQ7kbHXC4KiQszLYHiA4hpH5oW1uaJo7H
bS85+eH02jjtuciH9FhlAF2DNl2RVUFesrGH7DtA8hmRoKTF0VBtA0QEQ5hhgGLN0I4jAySQMIZT
H+bNexdyeQpdIPopwxWkqei9wcRPnCxOx6k5EhRZ5h/Ln0ZgMazavlSau3gQNrT2MDc9x7xyBZim
VHQkBrW1LMQ54XAd2+ZZZ7SJuvaxaPvhlJbiUd+DkeEkr8/wrAmOStz80MUN0QLq3o2y8RGp7cbA
ouwhfiImoAq3gZMBpguKioiJBU3TkwyhtYbm5TEvEFPHecZ2S+wj2iU4FszyyGMqI1hRChtfFnxU
XK5x2oEWhduedtLZtmP/MBoUSYFr6aCxcFIbuiIYrZH12khiUp0sJE1NEkCnyZrlY9MBkw2RtqGp
Mt8lQXe2B5qifhRGnhAPEtkHImiOtcLPz37YhMyLhHGIKLuyxYyKVANnDfTFpLjgcCVCkev9EKTz
SfjjMeEzWUtn2DoBHWwzHz6gt7criZPOa5yxwDlbHOh9e4mJO8F0y62lVWJtEm7WIO/0aCtpTmJ7
kTsDeHvzk/GlIwBqY4KqoSZqXdisN2nYKU65I9yWczi5YArs0N8tT+3aslskQaMOmy72L20uP/SG
j0FGGu5ALg0TTKB1LbdF3yCc1aGv15skqbtbojtCAtMQkdcfo5HoQCzGdJNYSX0UenDpYjq7jp9+
WRNhRpY+/g5LnmuuaiYJZLs04I5sln13Vdq+RCS1LwTG0thI9zFDmL6oO9A1oH6g6RF0apLHo3RU
R9OayaR9DwFtF1FxeWEXxfzf6LohSEXrWbYXxIzRQfgRxbczeW19yU36Yjz5D7iLaN2E+d5s22Nn
OhiKGCr0Y8hzIkqQRHkab+KCV2YLLUHFM5MK1VQ7VT11cz55mPFWnLwxjd7mrDewPDP5BMC53E5x
u0NQ4PU2TSOSTLDn2x8kgOFn+Gwn9Yr9slrhh2sPQ2Tcp1msyJqgL+JG6jN0UuiVEWD9rqi+ERON
2jK8XfxAqaRkr7iN2EX21IwcsvGZqPHKMZjVBY2+79z5kGIwzRkvU2nls/xI4nHaaBwSNzETL7w/
o0X7Kz/DYOd6yfNE4lv+miTluszj3zkBzfUQLEpkpk7oe/cjx1VDH3TDnfhQUC4+T9W5qacemKoc
UDrpyCwP1GIu/0xewiiLc0V0nEVPng7zQ+4WV7MTzUkQwOzX/AKYx5K1G5hcPonL5ZJsO/uiYzlR
dtWEtZUIt7WoWhW1wNM6GgctWvj938iVraP+K+d+6umdJg+yRLipMsA/ERIENgG0XEDbt0Eo61NI
Xu9sGN/R6EfL4PORxFvaB8p+7ayOXARl3BmLBZjuHGCsgMawyViY0d689hnJ7eiv1xsi4pHA9PIV
aCgMpZWOXXQzhTmH1CDfMgPoXCquo3sbtbl44Zzg944VjngTCgToLXoqjtgECKMRORbDxmqrVQpT
AqoUsQakA3oGnGM4GGxk6M7mVRqbz21P1iQujVmv0900dldWEUGQZMvZjX9KNbAblr00axk0NeVd
1M84iuu2B/yx4FPr6MUuEX232VM9ZpeWPvE2H/xtzjGzCReMVaAIRsZLx0dQPaCMupvIDVq75P+u
svR+Us65r/K31nYABoJUTiSU6jYB40W01EYTinHUhCK2LVMY8dBr/RLBVebbiWfXvxpS9OAPrinD
b2RDzrEyQjqps3btRzzTQeky7A4TbyzMrWyRpwNNw4MFPZS8vwZHfuJSYGXjBvK8zZkKNo8pD6WQ
u8bAcZ4z5Jq6lYY8eQS5aDr73iRhRZHORVICxaqQNJc79tQeweG6tYvPngOftAgcW5ob4e+jvWuJ
/CVhX6S37V9Qo4Dn1MNpT9egqbN9Glb5XiGrvEkU/QzlOhT28cEo0L647UWHtUGaBFEh0JwZrfnZ
FuXVZxb2FYZxCDl11rMv83abNe0mwUWd6Bqt8cpQhQiIY/vWpYDCoQwmCD2VNzklDZaQR3ByrXMe
l4fCdqUX9CQARVI7N1X25eP2BFElRv2tDmemc/OIlvZedlN/rG0s7BpJ8nXRU99ns1qzt20iM53R
ZjnWPkUYM9HAjXu4dBIoF2E0617F8jZse0SM9NE4UrnAwd8bWXardGRZZm26YQTEbQwj2XFmbjaN
8X2ZZ9y7Gv9JNB/GfwTZpymWyhnPDvQ/JqChRbEylRJSIQQBr1w0f3kUHSIr7TZ6bHzNU5ZsAnOR
Ki+warwnjDcVmMeylYesDm/Rt6ktAm6cp7VeP6YuZFgQOWJd66yXn4Faj4AwGP3kRq9GD3AiICyU
K1sAleFBuu26ssrqBmVUsdYqmnMjxJjowTaMmYm8f292abX9kXgS9YPpohF76YwV10NBT34RW3IS
XMgNkFssEDekaPS7H7QHT9iZ1jPNlbZ8bABY3/RTa+xDvUE+MVxsRViH79MAXzXtoN/UcqKN7geH
n5fjK5ueJP/qJfHDUOtowqYA8oU9tVDjFvX3vMjXo769p9ldbbVSFTeaAPqh977uLUB6gqnp6SFG
gG/qabK7knyBJ5MigHS3dVU5sFrd5dHEcOJBP4rWCpAqSAYEaEEuJKz46kKKCzpePfpVOsV+GHg4
FEiLdRpG4L+nptq47u++gTc7QXtShtoPcURjsgGhlLAQmywjoFUz01WLUQWCILpbsgk+Cj0TG98J
ZQpzBM6208cbcuXfFiUGYxq43XrnoDpEzbk26sDa2bLYA7MBKTxr7wYdCMYr+bU1IB4MHfkcPLZn
dOgxY1Hxni8kYuZFfKmG4hDB4CrDArJnQA3jitkAWZlQeEnHU+I+0Usyv4GzOQwO//pSJeEND9y4
mxdUDE6fVzImHyJDv1Vtchwm+tpdMC5Qii1kHmZ1C+mV/7RB8HgBZPQ02x+mE/SoOpAMp661Mxdc
bGnJQwI/NlhAsvGClE0WuKy1YGbRLGOwKUHPVguENuB+DpIT2zfywWIFenPYtMbwTCIzyFk2OdCS
+SH+QdsukFtMHJ74wd6aAHDpSS1a2nBSn6kAkOsvqNxwgea2Afhc0ZYfXHFfnAWsO0HY5QCMVpbe
TTdYsucbZwHxVhB5kU7DU4HR6y58CG4k2dDusgXim+Z0NacpPdJ5rpA78fRpXG0eSHJ9nhcM8AAP
WDWAgYleQ2+cfvwoh3HZI3NetM7TAhS2YvfKxYHiCbjIghwuFvhwAYVYc8ERz/o2h06MWpsIwhkv
FkajS7AgjMsFZsyg2boBKOEvmGNkp1sMotW244hmvGUApl+gyBJaXW2mDz9PlbGgkwcBRLmEpqxZ
/p254JV/luWP6vnnywyFWUFjJu6H6692tRdMMx1xfUlwyLYC13i6wJwpOl6GBe/M0RNspwX5rMHC
g+OHfX/BQXdwoRnYnNi2ESYvr7Ze4NHVslL0BShtLWhpfYFMjwtuOuEJCA2zudEqUNQDTOr2h079
Q9EbIFbLBV1dFf5rbmpnf4Fam+xJCsp1ij9ha/yQr9MFgg2Q4cvNB845oKirCYEzqtFs2yuaagtE
G8IVqxuudrLg+34Ife0C3RbQt3XF8GewYM/CDttVM/EAE6hul3qKxhwAO7+bV2QYeu4+Yj6MVHf8
TYOccx/ud7AAwH8ewMBkS9Cgi3mORrN6AYYH/bLJkQeA6XWDZy+FLN4Zsls304gwDOp4v+DH3Z68
L1FtAUujOl7yndBBor0i69v4ZxbixSX9n1zUuikdrDcmXTkD38sfVkfQYh0X87FGoR5/zZJ0PWDb
yQpDJ/eWUEIi7lm/wpHw1uZS0EJhajapD5c23u7vrFl3f/3QvyeT8E3/8GIs03CksEybq4iQf1i6
07Cf8Hw3xPzpyKdtaUHqnGCK0fA8i7J64EbiESYFgg31Fa0gUKhGa+ZeYzgzuuUieIa0k/BonWyA
TFiIP0tazfdlmCS3ik5Z3jdeTM4O3afR3wyhQzQSyM6LRTkZ2wlt8Sgyb1qSPj2MBaSPWDYiypZJ
pxEBjWmdmHjmnMJpSEiTMqzkvm0B6rnzben70TeT+0+91529IcoQXS5SI46cjgeeeayekWfWap31
NMktloBgjSZYv2plxO4+9PKQJkwNJMnK7HbUP0HKsRlY5KwPsbFlOWpvBRpeszqAEiLqrNJuxciw
MMMmi/hJj15ml9JSpZCrXROHShgcYtIM4Yy0B18v1QX796uoyWwPQq3AVs3FZvLze62snRvaENgK
6t64BbgIm76O2Cbl2Gx6grvoBTrmRV/mi/non9xYC55poqQBM3Nu3ebWkfHtYNt0YRqmEkhuTfDX
PoK2InYORH4CNeXisxNspRsaP+0O8YOxLTT9NZVzdq9JB0w90OCCZrTXlpbYVFHZQ7iJGyCJw9KL
rj8TPw+OI2pfPBKAtg2Raic6h785KoybZOJlAg4KtoOROUfLhx1oQ7K1czZBeNULnhSlZmbJiz5U
xSdWWiKRr5wS5MHMlLsyDPdMLeWHi+jRc0T5HPljctKYUqJqs1j3fnIKAbUQVRisC7jrj0LD5wSW
7A0G2d4uU2eDqq1FIWjNL9hq63VUwo0shdjpGYsJP8qEfjqpn127fTdSA+p7TytsmFL9DIspOwDq
u+uWf4tVD/vx5w9yFtTZFGSwOWWhr3ynSivWiw1hGf4afM8OQ15gE6vw850/3wMYiI7RlId//Y86
oSae6qdpTzhmvEZ+ltxYbUmJj5dtQUJSkkJKY6ojzUO4GGYbWIp7y0DmNpI4Rgi3FaMfyBlEh45t
kcpnz2hmU6BWRYXJWemensQ6TyW91JlKChUIXHCeyfwBmzzaoewOkF6wL5W5ZiQ/nVwoGth2EY+F
LcgQo6q3Qqu/Kg1SkGs3nAAFXYw6ITlCFLV1T72Jqtq/pBVLv+t8dL+hsIgWgf6d8cZe2sFPMWgk
zhl2dkwlbtmYF4f5Hv15AVTQBXBsAbnufFx7fU5aZRmXl0R+V0E/PDkoaaTREm6Q0KVDmSmPUaxv
Ux/jS+IQSqKIBGIsGNMLnOxPZ+FsAB21Tn7QPTRaUJ7HXjHHNMZtVJrDti1rbIvdTCsP4LjHe1aT
8TczyqWRo6GpwEo0b/xRgYunLg5z8zZWOiC8otikSdEdY5N8dXpMLXfEDDpfEVrrdhyGo+0iKmU4
XW8RjELUV/MnLd4aMmmc7vSp2DupE3kSusBfFuNf4/8Jvor/YnM27H/Ym22pLMtx2Op1bLF/HBRJ
DZ9dNXqxR1GwpvSt1yCuiUIXWUx0qPC5oCRfNesYx0yKZMCJCvTvIzF/Uo9OotcuRsVFKc8xkTBr
+aab+E9e4g9y6T+fZbxEV1m4eC2YTH+eZU6taPKhgdqPRmxumgCjxuAwwEPrJY562rDisyz+8tnK
rYQcgTYVVKfS1O76ePAM/fqDmgppH65hObS7vh7ts0KsFhWOXKNLMmh0M6+iZwjti4KeVmch/skp
aPwDfEB3dNNxXeVYumu68g+mB0RAw9YnmJbI/aqzBbQdA95KcfnwpCHzc5PdlEUPTBpDVqSqHZwn
i4kmgjx2nwF9e/lkEdbuueMH4yRUcwUR2NqQ4Qn7n89ry/yHJeEg89AdeM4LfObP9xsbogZ/v0YJ
HwMkF1WA2bDU1V44w0ImxyHTDL/GoL5WrVO/turXODGKt1VT71pi3hzHz46KiCXSSHptV2TuS17Z
cFum8UTUa7WpE456WZPDIiMhVqOfcWHJS3nTL2GjkgHoimxqc9cP9cIezXaCO8ULEMSvfr5oJCVd
yRZDA51a+yByFW5ZpP56S3sngaHU09mP6Cbta51J3s9b8/8N+f/EkC9M3WXj+O8N+bdfw7/sP7Ky
CaP661//5SuHyzItPJ9//87/68rX/6YMA6aNpWPM/w9Hvi3+hvlF8VAIBdrWcP6fI9+Sf0PMaEgX
szx1rFw4ZP/uyLfE35Qrbcc1TduQSG3Nf/1fOPLln6sehDd/E0+ngxnf0f9c9ZamMMw4NsSHAPVs
pM5mhpgw2mhP1Sndo1PmJlYBtxEbBjDdY/th/Qoe2+el1Zx7k7sDvz3Oa1t7actj5+8MhXdtV7pr
WUfM4N1FOOVxpw6fUOtV+YEWTLrLPLHNP0zITuYG3XrmeyhAfsNx8+yD62HS/bvP5L/a7P/kmv38
jq7D2yYxnCr3j0IcTMXEAM+Z9/psP3eGcR92JJQ66NMG61dXd9+EOSJVTKI3SWP+f/7h+A3/2FeW
n27xSVHgY8ZAv8Cf/x1Vrcj8sYoDc947T+5w1L8xfl6scK2/YyP5hmdOsEf3bT9Y9+DlrSPq4eRB
2zpn98EBNHuh+WpdDcZlp+pGfGS38wGNIzzyW1K/h2sHOn8T3ZLsw90UwMGDHXMP9DgzfhXP4cm8
03el8xVIpTaaOz8nXzQe1J31BuCfCz9hOXzPmfJqtlcrkrm6d1xlTz3q58W8s6K+RfRnziuD1jJc
ezyfGDhP2Ql/5280nOa+tVdkZ+e2pyHe9eqH6pawQuPY7Jwb08veiycmIeGv+JFfZzu+5N/zTrtf
eJlnf6862var/iNw9sOpu8QbnX7r17TPPFzj/8beeSw3rm5Z+l16jgp4M+gJDL0R5aUJQkpJ8N7j
6fsD8vTNU6cq6kbPe5AIkJSUNOBv9l7rW5MX+VRJ7R/5WC3GSUyawp6Q+OYTBgAlScHNPgk6QYEj
7Ot35BoUoOonkzkEgSj6fQqMj6CErSfgfGl8m+5mwwnOARZi87G4Jd8QocbMFs7Fo7ad702cVi/Z
8Ig1pQCmRL3mNL3mH/qGtbrPYvonJpnzrOv7nqV54LEiCxATmJuBGE1SgxeKD7pQFlOvfcY1TQGG
WipcfvGmipuJxs2tfh+O+mdxR3MNcfMDEl5Ein2xg/AFzdO6Jwj4kh2GS3Do511wp+NTcOhypE6j
OOVHeqhMeqZ2eCtcOiJesJGxuKDAzmxS+WAY9JswAeHrao7/KlMuKO6ixzY8s3OYXGNwcjjPXuvl
x3mrbkIPdbsV42extTfpyz+Xsq2f51dUI5abXSkGvYdn+Yzyl/jXEpSEQ4UN8INPIunWOI2Sncfb
6WgSsI2jwp0KN/2ub8QMkGpL2ekqvsm9p90He6PG4WErpD7DywXX+kgBwSCImoRh41S1tryLP7o9
a9+rfC+RyvAUfOqXrjm28HpekHXcqAxxaWM+bN0OCvdev2TXYS+2XqacjFuj0oD2yl3+ySqBKNhd
tSMlByOfbe3Czokh91rPLFKLbktnZPTQZfHtsNPv/qLybh7l+BGycHUt9vq1STdIFgjNJk3FSA7D
K6Zn46Y2bocqkJ6mSwLOB1QG2hK2ROSxM3uN4BQb66Yd6CKHZ7ALML41lBueSuTOr9qhsivv9A22
BZo2NvJgWh0S0Ztn9i0wEmkXOPUFuigWknMSO0Smh09K62Jj6HvPFx16tZhXA9GWvtKn0CNi5o0a
YrqF2LQb76gY69spdLR9/NS+T+5u2oVPKslKJalcTnA1WhdvjvYIY/xHaA5dbYNF7ffTC/FzbKht
i/IxPFRb2E71XmRRscV32Mi2eVW6J+vWn9u3EJOgbbxN9+KL6GbU9m3xXkLO/m8G538WSUwYNbBq
AK5LEtPcP9eHcjqb2qDL1Q4VMb3HeStnxosZNf9mNf1fBuHlv9EsmR0Fk52s/wNtWdcCGEpfArQp
DY/Lf2FNI2qk8XtuIgoHeN5RQzPF/2st8N/MO7L8X2dX1u4sKTUVyompWuKCE/3b2K8ElaqPcC53
kpC9KFPke0D74l3JMpKilELxG5tAaqUbv3yOESO4kvlR4I512Zw4ILv0vVpOj4Xv97uZyjHZ79gI
OwpzbaSIp6QbryNMNFwbNbEiyqQ5kQjH0hxlc1PLEvSrucBuVzWXdmTISGeiugvaqUoaX/NZqU7q
MJmuEhu0vMAMN82zjO7MQVhERpPYWRSGC8FTzPm+zTJ/w1WOJ3faybhPcSA/tZrRPWDYkdG45ccq
pgGf4doFRhKUe6ttThC78Izh2yYzvnyzehyR2jUNMmOTar86op/Qj6aImpALjlQXgYIWVXugviBt
FXHeG12OCZs6CBIwvLe6D3GzxsxlCQjkhpTvRt7fRTkvgY+9ZTgw7dxqNlUt4YcW2RKRUfCC2ltw
8Z6WiMGin65uk4s81Eh6C/Eh0X0VPXGloq/VewYqubQLTTgk5rTTqvpGk5JomSnbEIQbUsjKFZ6k
+SM/hpLPmEryo8slx2YxbQu2qdjSZWFWt2qFBAk1xQaAKZBFkkvObWMQJztToRMHJj5DvU41gRa6
oH4O1qherNZTASzafmeku76XQTG2GkJ6Eo/GIUZZLfyyZJ5Zrs2PmvwB4F63CzP7qsl63Wmlznw2
y9e4b8+hgHOsLfBpyJH+3EXa7Km4oAZ/Anyks0joG9ZotQpQWNcfEC0/iOy444TweTPcLXYkafyq
Ru1+LgVlqwbTy6iXz6hiP8IrYix6NmNzP4Y5qojgUY6aL2pKFal75fO8CPy15mU5V4dFLmN6c0SU
s5YpbjDONCBFgZeYqAAenQFxs6fN1FBAmLiqnHUeEjBS3+PgEpbaUyTPZ0EQO1pYfNJQFwo8x1sh
VQUanrUX9xjBlITQhbobnnMCzURzSdspA3MjjN8Tl7oopI9jKX/5Bl2fKa8Z+NAeITYVkg7Re9DV
TBT6nWiY1NSZGdpLzycw+bQAeHco4EkTZg2KcN3wUKql05YhzyNBGJy6lF2Rj3bu8pmJvrAZ02+K
HxtD7RwlpItFE6ueU2qs1U6907FyZxSniNtw8oLiD+0qMwO4TdzZMEKAJ/arhqiAT9eX3rUeayPt
/oSFV659x+HHPD7MPTDwsX8ym+FkKbDQyYZSy8gxkhmkBm0/lmj9CC4pM2r9qAQ02QAXXKl5UzAi
nUX2TPLCbL3ulBNp5yZ1MOOCf4BezbAHQku9qdR6d8qlCvlkPu1iWL1N4qPx16Sxw4Nd3wsFDQS1
CMjbBIHgFFooHYJmlg4lI59dKmbjmr0MPbjvD1LXwATxRxISy9wzJfCRUxHRA8ASuR70CUZ6GtWs
2WTwg1s21Xd+2+dOLuAAjKWGwvGkUJsOxeQIXSg5GPpHTE+Fpv1yV2S+5H2W04TM0uN6j0bo4++z
Xv7FNyI+AignIzGQsMNUKiZPOkdEaKUMn6OV+oewk7+rQBY2MrRg744+KNlm1/m+GWjckydilztA
uefihjou2vYGOCDbfwMPtpPf4tJr3Pqcnsez9JFC7TliwNMt17qbcX82TvI2PfDdr04jFKEfMv+8
nhXCCfLMm13cQsI33oSR1VL40ZzUzXiGQu5fis/syJJdtGmkyq98RvqreWwegN6D0bYN2rzm1Si3
sC4Z6TPJJf0nlhxMXYPqkkRnXMQ7C3A2y9PErfUDy9k+sAl1Mo29dDNdFvgipvE3qXEm4yQxJqgu
1WHD0WNb+zTvzC9zX31H/Vs406d21dZRwZTc+p9K8bTnAVK+kxN6h1MsYdXjkDeRXgh+fy4eWcgH
d7hKn1GsbsUrlbzaMZjESFO8KT/p+xxvIcV/zu/xbBtbUEyYbwo6MsxNTHm62x7bnVSxVdn0R3k8
FMEB0+coWo4ZX4zCrbWtLh0HpAPIYwc0uRvK4IColOYoqXuA2xPftvYIFV0810hBW08T0W7aKC3K
ysPMjE2N9bngDfqdBlSUl3dDGjofM4+GqLkJYbYNDAjMJzCGsAICTgba5gUvKVphZOW2eTF55oSj
78vYrl+B3igS+hqnmOh72KnmYGHVrvLBRHR2MM85Lw9oJvr0Rc1vQ3F55T1O+H5N21a0a2Un837o
p7HbgGGJ0Qj23gTwCmSLF90K3i1Wl9+aD3jsWH8SzMLHg5qMuECMdwzjV0s/AMRiF6Ln90O/H603
4cIQZl007aC/CaXX77gsMjBzAyx0OwsejAucz5bRz2NLRooSUTOIaRy0u4L5aFzymhD4ixkd9S/N
E27zs39l/9SQe8Gu/b59hDjN/x28s/R9zU/lvv9iT5Yjav1WNtFFPxPligAB1svLAJXDAdZkXfja
JB5YA8w4KEGKJ+TLDyFbrdY23/gGKJ8Zm7XY7fEmIQiH9MkF/oSPB1vNJXnSWKpiqpOOZJZZ+Efc
+qUHDDDsSp7/gecrdggylm0cSyh0mRhdRPuxTtBC2Ea1rZ4AZE7BnpfJn+5pv0ivRUFQNoU6EhLc
KPHixWVsG2wkLwmSVchJnnH0D3AwO3wmBZ/Uhr9RJS4fUO6K/nOXPAeL5NiB4pV2R+FTzb3oHpYh
Uh+NTE4WYhfrOmUedfFsPI97EtQbe4lL9dhwUtyvtjV0gc14aA/JGZkAK5v0a7Kc+JXAu/Tk54Tr
gVgCxm2L+b74rIncYzcHRp4uhW28cl1NiO1QfXcObW1hJzNmdJ+xp+6AtDYnrDGjbZhu8oo7QHdY
DLABG7zxmWopzrgtGdICfknFbno6akCyIMVQVOYSQR7mDSekFX3uzmfYdVzsDM2zl77X2JQGFH5O
eGNHnh+S5LGH0mVbjyaxOC8FK5xxazrKvnGkV2kjb7G8bynmvGXYCpg+9uk52ihPOXUFMI9kInjz
A6GA410l2tVdemM/89Zu4n1E5ug5YRijYUeZ3TG+aL3g/Lmo/N3+Vd2a77yGGztdM9+FB3Q5M8Iy
XnWaubNn7YvCHa+AzabaIdkB6p148e+R3hF/xq6udKiJI1y5b67CW3XUHjpuvJo3q7Dfw31z9Cmk
sEy4+aOHTgBrABLheNqY+JRsf29trE+s/89Moe1dHtrSadwUl+BS/5pRlRrsriAiWVcwwirLrafy
k/SVMyOs+qhcoqfkGOxUmVy+gzp56NDIisT4SSBS2e5L8U6/qWfjoXimNcICM8qpNsP7p3O9q7/Y
GhAuf6z30ivak/nKlu7CDEMphD1i9AkiD4avhb+dL6tBI8ZJVQdgUekfeN8BG75WR/zEJWz7V0lB
OsxlYGLecWppAxC493ehQH9hw+dEshOvpUhu4ngqiPTAUWrYPRWFbpOfKatgVIiLE7tK6aupPllV
WGhu2pN6Cx8F4nNtMvlu8tZ6kEK3Anmn24GIm9jGRRp59BbqfSi7SmePp2gXsSKwLtUFMLmIbVp3
UEibP33tKnsuu+Bl/pVd1mFO9YJD9k51ZYht6R0bGMsiy5vusi0ivVsQHRTpk8jZ2LwFwzl6J1UH
RfxcYyiw4/Zo4ndI9TODP1KYIDn6A3hurnThx0azh5W2iO8Yf6wlFAyvzqF/AFn0S3oRLJcdwXBO
36hAKK/SlQII/FvpivhqU90k4uBYz92Cd+YlBgNF+UA+AmfjWtwjLdF+QZZGW/NC0LGJ1kF0LN6A
wY6ZyhgfA7aCRIhLXvo0lk8BYCIdreXWYm4pNkwqAOmst/i9NZzkKrMuvcEb9R+gOaHVbfcKV2ws
u1rtdt7c2f47JCSyMkheKT+rp+K98E/qcxndx3dmebS0HcClt2XhKWyiD+zJYHIQx9e4/A7xdVZ2
qMX7F2mHbHHbIR2CoexUOxFSHtvT7hwlblgDftl036bmtqhBUCdWNi6l7s18EOeL/5DvDM9/675b
3N2sAh5Bly06QQwE2NMvopc9Gfik7oobapH78pShiP3QE7v6UTbdOwqh4Gc6ZB+yckOh37Cpm3nb
++MwcEnb6QNzXnSznOmuF7datG8PsFzf6TdWT4zqSsYwiQv1UF2SY/0AmpBZBEDqs06ZkuTqKwWl
D2UjfnND0uBm4mxAbuGqS0K3HVceCEf/UaZ6edTuoRxo4SZMb9k36Utm72XfGsCQhHTrYyJtBM/M
aVFecCf1d6jffabFSXxXKbek6mc/oyWiYawGr7MO9iNhglK9AqUdX72Ije2gMtKB70o68qBZAlWQ
/CLRM8qBSRdX4lYCqXee2KC/LgKoc638NPWvGmzqHa8JHbnRO/4++GYNA1CARQKB7BiJHMgixcEg
8aD2oFSXb3HHGtdWiZFmY33QSHXm0n8akERj13rsT6DYfw3vPlmKcCI+MZhjE27wtzv+T6NvRiaa
gT3zgVqy9hKMNnOWCBtsCxjxPLnZKdsShCO5g24PF6SRbzWBWyr20I3UuyUIOBtitDdjC5I26pe4
Z4kYbTGABUf1XO0o+DG8VF5wSd+Qum1DFF+fXYkwlqdWEWfo4PJlpria2+pimkdxS9/r27xwVdKh
zR7nc3jOf0Gxu7bnLLbVT2sPdveEy4z6efU8Tpsp/5HmO0IeIEyx9ZriPV25qN6MvwxzW9KmsNjK
0P7nQkeVO2IzA4sYyJAFJ/E4y8C/7ZF8RbSjiRNqhnjEniEdx/UBSWzPfdYKWwT/tdemzLbd8uh6
WH9uPVt/zRgCBvIkaRiUCQKyxkiqfv90YczlwQdCheh2yOLw1ogk5Wpo/AEw27SRJbutAMqYIiJ4
Q+b9KpVg3GYliuB4RHwdwsHSIDCFI19sctucrJTojxvJLbLCo66ZPDcM764AY2ED41sjTUK08DZV
qtsmZWLLfYJ2TZMZPHSwsDIpf4FgtBt/Er3GMGuE5CLFKEujzumHgdfG7ZuUoN+pMC49SBjGIwBe
m0qmwi5aLLhbGltuhROVnXD90DSKiQPG/JBDwI4hrANIZRBc6sANapzksmXUHlwQiuYy+mn0leEz
RAGtUlVHiA3CgAO62b1C0Eu1qBCrnKmwWERPFasjE/ciWbbAbkccWOmosl1DkKF2zOtlgmGc+I9j
GKc3oFMInUXJP4eN8qarqKlmxoe4S0LM4FQyVQFFM1pfszSOBpMT8OEjLlFXmlH+VxUrZJzJtxT+
gqokzaGVc4r1+IL1mPGvmbVNmmwA8ULXNYp9EhzZX9+1pZi6sgoWeJJROU8RLguEBR61RXUfDNZT
mBnkXEfdBpgTps/g5JekPmPH3PdgBNys1e/8+CPtapy9lvStlinbMoizHgk48VbE0LAUQGIIyW+q
yWbFT4B2zGaJZmSmCyz44/0c3LI8x9DQvQKBhcMvtm85RncH+HMU+4+V9gMXHrtFkD73IdiMoUow
CtfWT5UbRwmhjC1g5od2wXPIiLyvRtUbZEzmKM9fhNbsd+1IVC0I5Z8Z34UEsaE2g9SFpgdNlloe
iYRPFXKLXRejJ6oEk9q3Du1HD4YXQoKRYcnsTqXJkRHQU4EGelXP5CfAVEOhIzhRLANcCeUdKNLF
UWFt5wT9aZKHrV3Lx25+QSr20ufhRWcO7S1kh3VfvLQtm7H1d4mF/hFNhLmLlRSRQUM9LTJGtvyp
eU11BJv1JD62ovoKMHTXVZ6O+FhleV8x60yzhRsVwmZnBjwD45fkNy+FNhxg5aFnR8vuKEX7lFeo
Y3MVz5uBW7YecZr4n6rO0hg2wdEoWDDjSbbh4xSW+mal0mvdUXGEQ4Q4PIJoPkynoidZpmTLQIIg
K6sqwoGdplupzoL9fajRVComdnRJWMF7jdjMNKItV8YNn+OzEA9sm4ya9bRI4OfwGY/MNGbubyeL
elDW7rWoPdRyB0s97jVbjZ8qHd90rDCk4EQxvLBJC9jYs9dmyuRVk9zuSNxEwJNH+qGXmACM4LEb
QVMuggT2pXHbi9hLxNvINNU06OyF6NEP4w+w8kTDL3G6Ztvu5VRJtkqDoCSVLctReuoWQqDk+6ai
ohfRQWSI9JQJU21NUruo0G8LuvJK7vgtGuon3B1LmQyg9YRBJ5Tae2toiIwXhyfiuyEXyzo7GWPS
bfJ7IttvCTDFRiiLixwLj2hA3Gsp4T3ireXqlPNdrbKk1VaaddK9xEXKeiSlF8MYnp1wISsmWzSk
P28GeFbeKX+6qPmS+Wk+9kN8gr/i+rKabLDLbouCvfS4AMI0QZjceEnpKekDCmLRb3RsXHZqwDOx
5mAxkj/EcBjAOlkYENm5Inl9GqF+kw3CqtJSEISPRDoiXb+UlBna1v8OsZojs30pizhGREvYmY7g
y8NrSi9dHQ8NgvZGfg9HFrJl+ybqx0AqL/Q1diWqZttsm29rpHGfoURDxw1F+YzWl9pMFpyde1Q/
+wzvj2iZl7Gs0ZnodNpaccB5UX+V6cGaxI8gyJhOERfaZgRlRWiA40xG+pYIG9yQfNu18JziN6E8
Cr4gYIszvX3oMNQc+HwEW4aLz5E6qSLIp7ajKlILy14VOHRk5iw84ugm1ngdU1Kl8Lxe47HoQASD
F6jjbJN2ExNrUu6aBti13oM4qMVjUQuFE4vp/di3b/2ik6nwwdiBjH9KZ02U5T0MMeFjXIieoXIN
+vyIdOKKdzXg0+igtcdsJcFrmIIxbtImJKpS4yYusnrnJ+I2NNgTY4ttWEelhltY2ROueO4qKavV
Q3/EJfUk4rtvClT+jSYh2k9TWqvYPcRe3jaMZrZO1qnX9spFmuVn7H/6NlITcgZTSPok38JvPiLp
FvaxKN0ykzUoktinYcRC1+ntw6hQwfUhTnd9wlpcZYCXra2iLvDiLmXfRK81UNlW9Ya2bfxyk1R4
sKKSzBWCXUoKfUpKcFkk5XslLY+9GT0IvP7niOJ5UiSvGPmIXU1DVotMZFKuJHTbBnGvQnUQLYHY
XSWjhAwLmTWAGm3Cko290dRsMOFL2xGIyX0cs++Yo9wRgxiaQN7312TECAOWCGNpgEtXtsimHyBp
0NdxJgpApPWwNdSnDzUB1jGM2ZKJnexnUdplhblX47bzTEEivqVDtpQXOFSxOA0oNgBEEEI940Jr
RD5/3Z83Ssi+TELE4vgxUH21zXADqrFbm7iyAFxi1jPybTzIP0PVU8aFuTw89oKoeaauO9UUs3Vo
unMjY9rtenzlar6bzPahyYDgCG299ztzlxo4I4xauw0ZU245d/sIqx8W8QJsiXEqCSrHNcVkQ9Mq
TaOHagIWVjXaizyW5L0k2RssoqehDnHn6BqNOuvFwEC4kftxo8E0cCKryfZ9oL+q5kzVIRYQwikJ
TRq4l8QzgqpJh00hya9tH4CpB2Rtm0vNWpOh6QjCMSznhzqhA8HAruFKLvkaZ+rwaOaF5gSm9NVl
XX1WERtTxwfRgx9q0/vtfdDsi9T41GVSpiBXHsCD/JA9G25MnUw8n3eoUFWvG6mvSQIrtgjaITCb
yamIZiUS9pdRVcxsOpdE2PiZ246N7iYbKUsqR+7zhawgPfliF5x6GA0wwimP+l3vpHH0kGRxt6FB
A1LHXFKDaWUD04fVuolS/MUjHQ38LAKQPeMsK6wMGNjOhjjChbduPkQ8h9zieRsB7u2VjYBa1ZZD
EtXnOlcPq3NkPfvHzTEtpn1YsHGtks+IzpAnLeHrA06lvx3W+8x6srxIDN5XY9p6qGAELAOW5GUl
qzZfkt/ErlAOjZ7/QtgOzzyxZLcXCWoWEQsetLCnwoftwgkkNrKxiZQfTpOHqIqaZsrOLSjbQ4+T
fa9SddLSbinikq2+HsgOvgmZYmzmBW3exBMkKXlFnYeKfpCXQ56jP2nfLGkJN//XIUJeoEJH3WOh
/yu5Y83w0CoyKwxNvM8Gk6qYouV3og8bpu+05ITHRf2t9Pz/IsF/IxJU0JP9jyLBl6nIojz4uzzw
r9/5Sx4oiep/oAuTTBWOjmwYCpk4f4X2IIrgIcMyMfWb+EhQT+RF3Yb/+3+hEBQlRUUgjCBdVS0Z
Wdn/VQiK/2EhHCTOx1REupeEAP0/KAT/oZxAvgvqSkWkKJFDh9diEXD8TcLAZNYktVUNF6WC+cn+
s4OuRoA0dAJk8P9GDaIscuC/iZ7/y//2D7lwFSgs/Af+N/88/YwI1J+LEfSd7d8YAflKaC8F1dSz
si0eqWmrr6UXfQfbaK9uWHDXZKY44Wl4pjyLlFC0kT6zmCf8si284vg/qzskfYlF+s9PFskmn5us
KKql8eH9Q1QySY2UaqkqnY2Gguxq0ltTL6xBYY5VF7dgH2BrKFsmQSV/BE477oVs6qFPYjQ/YAGs
qVpxhvYDJ+hYowKSNYnyYz7bchclx/XQS9ATfFV8r8p8PMCMIWlemgeYuSWVnuW+3KcqwzRbulVM
LEMSUUzzq6rfzCbMqlagHLQezCbEHJDPGDTxTy1rBjMnK7OgSbiav9bbPbDqw3qzFPu73KwGUmLw
lelaNMMIouusLA7gP4du2QpPBpEmwVxcEiy2h/UAGlzaliRx/7kLnxWcyBn+oM2bhFxr8b2KKY7Y
Ds8J70tXsogaWWdHy3+pGYO8W5y6q2lOFYBBY1ldjusdq9NtVvvICVP2lINZ+1sFOBncxeoAP6Y8
CHH415m1nK03m5pkCEmGjTWRz6SwF2LHaVQEXXPAhlIdpJHSBZGH+EsFka2wuMAWc5WWwZ/bsGEs
j3TMFywsGPBERtYl0gYSVnuYNfEsRq2/We9qZxB2KAeIOvLN6M0UCfoh0OYHmyzbz+XWetd6+HNT
quJXbcAILVQtyLnFl64th7hFSuGsr3z9VMw6OBlNFm3X17u+yvWMSAMyL9dT0UzKTTbHD39eoZzg
Lfj9so12wPsN7+erXLyGyIDqgzmWXKR/Xux6JqkpMjRJplXZ4WkRsTauZ1AraMaoM2HMVbAhfux5
fYzySYCCEJ2jjBYAOC9VhCURKwQ9yt+WW8A9HSrV9SaZy/lhQvLOlYBouoSSyNl6dciEMWNgbJz1
/vUuPnETVSjXPHYp3qIK9uYBMw19OOjs7F2apVtPZevQWtWyTGrxTIdVhDqzG4fDMBicBjle1Wgm
Ymu0ovEQSfV4GFTq7gSW74zlOayXbb88599nc3fLNL/d/O16JZKAq3Z9Uk1RmJvGr8/rsynWp/Sv
gxYRzmQttu71Ub9BihAVs7brJy4aH0/HISu4ctab62FcHvhz8x8/AnwxgSw+CS4M0/ogTlyhQZbA
AdKgaG91q4CzwaW7Pop3uj7842buTzSOrIasJEoEbpNSUlYUH17P+iu6NBtemXavf/78etY2EU3K
lEjA5b+tQ5aHwzgBh1F5v4aGb/60HNaz9T4gbAzfeR2R+NWjdl7vJI0tsDWiVL3fD//tJ1vxW+iF
bM/ymnrKNOeH9WxU47ImQYw7idSRZm89XQ+VqX2ETBlYZIDgIBTmZ9bD+tvVnzv//LX1YcHMJDvN
TUpvyzuf/Ovt11VIk3hd77uwGvZUA0Wc1gPjVKAtQxThpOSVgC4Y1pdmBFwf6+tdD2jjkq0VUD1e
H1X1mfEunJZR7/fjIeyWqFZeimlha8TIcajHaMsf+f2z60+tt9kD/PWX15vrA+t9v//c334nB++/
neh9UfIwkM6hR4qXL9l/92f+3CcPKPscuW6/jKYo4Ve1RClzmUKKRb2VGh/rrXi5S1yu1zScSVpZ
bg4S37f17M/hn/dlI5OKrilIm3k3MkEA/bb+TE6o6rS8+P/2d9df+/MI+3p+78/t9eyf/9V/fkoB
mHZ8HVtlIoUHzP9PwWjm9cs0q4SSZ4xluhNy8ZWMbM2LF8vzehiWWa9CXm6kAlu5bU8hUmNdbydz
AcyLzF+IuS0Q7AGrFAMFB5PVtRJnuNfyvDz8OYgG1eY/N9ezPKq+ieImEXb5f0RKPA7esZFCE9Nc
PrSEd7UDmiMFWZrbLdfwepCXCfrPzb/dt8x6cPJHxqt0uewNX6Qdw5uFTxy65wQfqtHmXTwsJndL
3ZtpV2ySmihyc+z3giSesDml20hfwNDMLVjBGNP7B/WqJkny+//s+bYfjPUbVFFHQ/eVIfgfwfZH
Gm9PXVPn1ipjR2G09eSWcpe/zJeY/AaWbMsp7Pm/DqxqocLpKKHNqdiMw0TVqv+1vjeaIuTFrsjL
ed/Il3R5R9Z36TeMxWiusYWCKGgazcsGbUEOVsduYaGO5kcFGGgzUP6zkmbaWWR6S8iH1OBpAdDt
m2WFNS7LE8voMrTV+E+iAsDFet9yOSiymu7qMeYJN8Js7Qf5NEhMIU1lNLQLkxsYjeeWte40Bckh
GqhGSbSKyUXZakG4p2EkHyRBkX4fkEBe8cAlu76ddmpSmJcSc0Eoz49V5vebeMoO/VDeRxILnEIy
avi9xATCnruBrChBOYySK2rgmNbDMtgeLBIOft/8/QBRvk6SkvkSLgiV9fD7ClhPI53wMzMZyBmh
Ys5uQ7gYoSE7CzvYrUP1BEoZ1I4M/rmdG7hiAw21kb6YNtC2HGXWrXpnXPUZLHspaqCdpEz6wbmf
efKyVFsP0jpLL2SR9WauENA56+Y2L9SvcpTu8lTp0dAKcByWsyrORkIagfyFBV/CjFcAsWjmk/nb
bUtksKPevdydWGTNrI+ZDB29VpMI86+71p/4/TeyrmdJxrbXItGL4geAi/JQLYc0NZUZFAynnRrT
4AGt4iLOZEUkDiTM4HfkoRJYyO+fX8/GZeZaz/48sP7c71+Zx+grjbFXrPdRDLG2Zq1uEHcyEiyH
hQjM27eccrFLtjQTAsGarT2s9xmCysMlPUuih/frXeuDYTB0y9KuPRQCjdm+4unRBULvY4oIB3xz
n3fa3ejr6oYrhSldDvdp7Q9grYJEdH7f19bfgRnUnlyyMl/v0jIQeaKCS6NdfuvPA39uDteSFS4l
NYg/2HkGKnEuF4A02cZWMvtLug1iEjCOEklZ2MFf8m9Tys6DS764QNHT1R/TC9uOewG6Lw1BF3IF
7dpw3OJJ4UT2j5V+WBpiNcW4Ux1dll1S7MbBYeqfO/mjRy4QIqUyvUTGxYgv+yrFW5BxmXAs4ite
plbmO7M1pKNJgjSJclZ+yuNLNZ668UR5mtIRKUKtsEeJpGs33BKD5QbRPsn2xHA49bgBH09p/pCf
MCAjLkBD8WsGuuFlPxX5Xe0WoY8hvKOlIkpweGgN1IQxim/U2QQzvci0ymhgYc2gHFt9UqZUAc3J
j2CSQmqbCNfg4NskP7UCOnVbVbbIcvUM0pAXRJvF8aZeUVHFT3V814if6VnclPZJO5QfBB1d0CXy
FXUA1h1A7Drx+3RC+fozbZQPkINgIl3hTmMkonf1bm1Hx9zLX9It94Z98iq65TMiYpc8SoiYV2VH
Zw74W3RneJQD9Ts2nSjk9hijzug7PiM2lu0FjjQwbirmKdVb3D1oHk/w0EuIZaywW5fGle9+EtV9
zffaZn7UaU94yU24BN/TV/hc/hSnijBDG/ewl73mFCfZZj+1pCBe5MfmVXW/29183HfvCKZmJLMU
7ByeMOuQQ3F3UMadQR/enlRPXKAuTFnujK9nm2cwxl7beBeF9+QqIsmo641e7fyNhTAoRXZAX9JC
pvqAqBtVqvilIqENnektAIsperqCYcwd0XwssQq7xY8FZhpZNcUBpHZ4xxo8TF6JcEes3+sj5iGL
l5XvdSd/0McDcg9qf3t6pIL/gk+vCLYY0BghZy6Op24z+wjrrBsg9HOwGd+hKTZf8olmCH2WxMKM
65ajOz3AFdOJ5ySNxiJvm3IcIqj7xSf5oZRHcd68tZkby7c82ZXFBQfdr1LwytnzQmbS5R+GrOnT
+DLoNVM51Y6JgaLx6LMUHhzlCr4gea4m56hR0baFo7QpXYIX0MgxmNEt4ko6+feB6BpviKinxcYF
qVdA6oeQ66giuX+fHq3yJKs78cTa65a+S99i61CZED+t3EkP/YfIVVmdpMJh9QOSzS0B9u3JBoh1
B7kGTblIYstoyy/5tu2JgLKNZ/3z/7B3JktuK1m2/Zc3xzX0jVm9Mnvsu+ilUDOBhaQQesDRN1//
lnvcFOMqMysrBzWrCQwASTAYJAD3c/Zee3go7v3P9XG6Qe+HokWUF05/bTj64WZ8IlyWhlL/I1o3
rwGnD644qvco9YxdXu1se89fyOFzeEhkENxYJ+uhnMnL2QYF8KlV8qrfjC/a9/weQc2aSdoH83P0
I/tAtwswX9+vXeR94W32qf5UnfUHqTrC4Nbjpl65t9UBQOnyOT/at8/zo/OkHXB8vsJgRO5ooand
6D8R27knpHxb5ClcaJqP2OQfzAMWmWOWrJpngmYG2Ker7IhiZIXj7DNBQ94u3HSrftOT37jiWmis
mRWkM1ikDVz1Ll5nXLKZQDwMX4tjg/WK+CCXTsgKduWGa+on2zihpX3C78lHr7YF8tSVyex3XJkr
c+cfyofgC6SB52nrbpZD9rXYo8klMw53FlEVNKnWXDQ30Qn97biBARSuqgunW7qjSAfDmyIZv8ML
jGZyM7aUJIC/0k3CGXqbxmufNsR+evgeHqILM89DeVg4UXMy5O67g37EF0oEAhYxrKEoZFCPmJv6
if/psTtPaM02JiJafqnRgRCQaNjk+ibltL4PPtcExU2oXde1tUNjRM4RctX61iOoYE2pHzwa5Z19
tEWhu0+/jDcVhk1uBtqaqOMSU/wnA5Urvz3C4C7+BnLaJdwVJ/cZr6y/p/FwIN0FFvzaO9cwzQ+W
1OkTtech6NsBo+nT7et8R4TXi32ffcTsuY+/0ZRwbqcc3uD19ueXNQUfdYu0uGwUQ94dKB6ddNtr
9rEV3ho+A5tOznDCivm6LedG/Ug3MCHIa0s/Cy03bFiHLACEDZYQ0HupgNE25yVqLZITErU2OlYH
aVQ+PAY6mq80H86Z3aaAS3lOrmY3//zVVoaQpW5NJiWdg623RyvYVS1pTD9pa3hMqOKASIpfC7ql
ENksAFpqTT3QtuIrWhAQOjV6OlJfyS5cFgyjmUlX/tD5o4YMfKG9/LaKbwlLiSPgTLo2JsuWzGr4
PGjKIn+YTjHkcZzBZUxwrkUNIlXbocdDnpVv5ox4YFpEDKf1smhPgU+pSK11hOdS9vm13VB03Cex
fnYH4FQiB+BtGhg6dLnwEsa2au26D0jXSN5bfx/qw4Y+J5Hb2FWQC8tKVl2S3jSnhrYPoztFrYL/
xhjELY1jGjftvpdjabXoZOzyrEEhktWF6yKSU8Hrpgn1G6mOfqeqbJOctam1RkG8rjttFxKHlzTx
VsVcu7gkdFRAB1UOVinXak2x44h21w8yEd5wjadct8KdH1CaEtOQrWfBbQIEaH1udAMFncX1uH+e
avw5IxlUmjMF+2sBSafluZ4zV56MSY8/pe6WE0lUhKR1DVf1gOZkbDLy7BF8Tk6P7kNu6mMCsZuh
UjCEHxS+LS4mmthIzz4ATqp39ACmE32AiSzcydpbiX+IFvmNN7bzqZhh6w35VC1IbqnX2RlGQC/0
xcavBmYq8pu7Lq77hkGfgfFeSmhGJ2NoPIZKfTVvZrv+oLftrcesx/JC96BIi6pEJ7sga2eQSZmy
nGxDouOkVcXjazEZ385Xx/G4sGq4PbRqsk4lMcbMfWOurPW3ucsCzpG+i3dVa30aWt9g5sZCR0FY
YsTbtg0qIlVWVV+wWlw3/a5K+JBMDHXG5OrrNeTUXps9g4lRjUhdzMjnZ1CeMjSCovPbQtaQHdGw
M4qw6cBaW1l1F661xaBCpyqsqZkS+6C2fX0qtqo58b/NuH/RjDNN8A7v+jibl+7lTyzH7Uvx+n//
z+3rt+alzV7ed+P+fNGf3bgA9AbIDVrnTNR1nLsc72/dONWog8oDRQJGjG++A3ZYf+i6ZaI9APNu
06rjoV/tuH+n/WaY3t+1mWgtObIF5+FddvjT/tqByyHx6zMMeMKJ7G7C9V1TZFbnUigvk2rtuvj3
96luN5E+nJb/9WEaO9ZIWa56+lSGVdCTku9f1S5zH/XKwWa6NHiJPQtGPmH+EOZjdc6DpafkMILc
oO1PJfVDPD5XfmUeic3zYLLxct8wvhSaeeRYpJ/SG6fb3XwqTrbn7VLB6Mx+6XsNuCPpNQ5CK4sL
216PSXSyhmU/BuID/NHPok+pihPq0WnWx465XdHW/b0jGH40lR+hdKxm+HUDOc7Ds182xzxv3Jsg
bRDeBinzstE7mvS1dnGItBtC2dZosO3oJEuQXPvsBe7LONbWysbYuOkxNYmZcHNHH8lyNrUvhYv9
rugC49iTejf31g+jY/wLxb/kfVa9RfKMPUFU0KPqJtBAtmaVTSSE7/V3ekV9iHRB2EhMO+w5LdeY
ICnM77zUB2eQEVXVifLZTKND6zr9kWbYz9GOUQWN5VOmA/Pq+6DHOJIXIJaRCqN5FBb5Z3xRW88/
ZXZIlpk1+oepHLKNccBTIByNCOGR0KchBwrAsLtMJmjM848wHoPd4KNTsFOkvItDk8nxn4OoCNaV
S7DR0HwoXfdHFwX62taRR8+JjpS0yu+buI73aA+ISYEJZwWfhtR4WlyIurYt9q1XPCzC/zJUgD1s
oqrWsJVo7fZUIALyP1fa0B6nTLvxU+to1VkgtXLfhwTs8zjxO4BT+DUNGIeGowCx6j7rUHtR2jPA
sXW08b1HblTsIRjr043mRTJE+TZs9EubTz64ROw8mQiWNezrDJYm+T9bwjRfBmhn21LEJlLoatWI
Dki3/r0asENB0dM86PC5XggCGAJAK1l98Qdpr+GEXBkZfekeRXCXVOJOFIG7oalAE8qI6S+5ZJJP
qG0KB2WoVTB06iwiLkZyNgkx3EZu9VxWnjj0JjKdfhjGnci1o1tA/KqLrV3X6dpcnEfYiD7xhNXa
zNEvW87MKTA1JwSkBER5IyI9eJEk2IVwm10dmIoZ3xYRxmAj1w6Gm/Zr/tR4Y9Tet7wpvsV1v6ns
elgNtveYdvmrrlPjjp1jXwoX8ufMTc5+KT1Efl5LmXwwodyNzrGdlx/pAG3S6h7sgcKHljKXy3L/
wciYvUT5V4ifW92Yvi05PtKpbg4O9XMKHYAJBaOTtuNGbVkffcGsgFF1QiWJTNOUUNDgG6mkT/L6
uvJnO+BLs9dgcW/QHjCnZujrh8h+NMwUe7iNGA5gVLpZAdJZ2y5BRFAVw+xtQnlTc92Oxj+kXeDr
vfXBLAXGwDI8IAVjcsbI5W0BzADl1KekmPtNmpj3aeM+ZB32nxRBOE72BWRH7+sn19ynoUZtJRv2
I1IMOu04BpIAYWMESBTU19pLYcM1pY/7oL9JrexDV/TfU84uwrx2XAAshzJZRXmftB5iQ+0zFDNr
ST45C76JpYPlR7kayVybn/MibzYJg3SIDQjG4JKk6IXTZdzzWX4s0WDfWMV0OyUhPw3AGT25eFGH
nS6PGIhGMk6ogLriZR9nTQh83sIiGMK5iTz/m4eS9tI4WGiz9KCHIHRS13+sEj/fRdLKPtb0opD4
rRwImclEPWBwl20ED2GrkZaC0KidH5JhLO9I7JPOY6HXxNmY6RebZKRCYMqJNPxUOl62FH74GvXZ
CLAQdoS/YJtbXkXhHNyBeNAWOMSW4eZXEWIF6W+aeQvL0doIO8N1L6GgceHcM2vujcZbJ40Rrs2x
H1Zt5hS3VpM8Gii3a8L+1n7fOJtm0b71ts+EnwgWkAIMyvMQbpw59NRn/OC+DKEPkigPQYM4RihX
6LMpS2uzu41Rt68HyAurWN+ZS0yWS08U55yGO3lqkTpNeInjUhNKf5iki4XgY5uFBALDLQcZG/lK
bOJnLkjsBZMd9AbRydUPHAZ33AwuTeRTH4i56OKKeAj0vNtGFdxRdN/N+DMxTXo2RYP6l5piF47c
KrufwPkJJs3iD2nXCtKD8NohHt11bvcznSiVaD4JWJAYL4kjqMQZBDUk4Aa0pN8gjOdXnuYEtIT+
z6Ur0LHSehmzgXZ8R9gtMJ9Co4JiBIRc9DkMUUAjtxZtBybwcXUT28a3cTIfm3m+dBSnj4Bsy8sQ
7joUsvQU8mejo4RRMvqHfEeOTJrM935Yfqx1Iu3ClKwTB5EubAfs2uRnUBJHJjyGNx01m9YXnMjj
xsqcCUD0hH+seA2SklIa6sLBMzG0L/Y5yDiXSx9nKH2JfdhYL2Ed4kfn2AQr/BQBjSjTThByuMsF
hsvDXDz7ZmSAvL73YFOuPT2n1DC7P4lJRlNpkaw8mMBFwTmuO8d75JD7us+46I16ep/o0tRpRpcM
ewH6xfisiwB2OXM12jhSjG/ueTJon7qGfdQ9kgU3r2mBbwZBZbIA4bLWOZ9Wde8glq2G237GWiUM
47Uegm1gm/hPXfG5wNaCyLb8GeB6bke93ncM6UgsAS+CcecwtO28aYthPM94DfTGq1d2Q1psZkLQ
NEiDAQgCgbPG+uNyYYuK5JxEOLCSjCIVmdWmnFxa2XDPOBIr4oTQNSjjeWVxOd62ych0f3oJO6ri
ftV6u8EaXyO0hJV3gEIfbKpF+2KmabKfWq8/M1agvIbSgJs9oiJhwCfCEELSdkYtPJdDPL87hJoL
WFYvsHD5d3OHn32ximDTRxjcXI1OZAHM3AbsM0dFd7AmGtUddceWL2s1ZC3RtDapcbO0Qlu0rPj/
AXX169e+54JhWRVwl8RzNlzLSPObDTICaBdi4Kypx1kaLQKPZPsuFivDQEDbuzo/oAnH9mAVrx6o
7AuiE65FB6a+P0q+yXohhd2eibX2ZmSdY47yiuzO+TJ6jWT/UtZ0NJPTSEPoUs84BxfurCLyyMaB
c5DzviSf2qAQkNjremlu2rGErm0TrOJM+oPWWgjTagwtzC1R2afxIzLy7OJowmQayoDBdjGLpmQx
zPmxXnDk11HIz7PEntdmP5ZU/9Y23lMYy7QQm9J31sNlixd/O/e+c2pSDPQz9/et48wfAS6nQABw
mzeh9SFYRqrCFZh9QUcvHH7YU7DVOmDbXNRJl8xZNJBLuIfBgUuqc2n13xHiOHeBl2xJkibARmgf
isIXD2AVktA5+rW0MZNruiNT4qauEswqBjfyJYL2Y+GK4OuO+kuLsN5N9ZpqFV3NvE60c45VPc7H
4s5hqr134M1yEYgJUF4Y0yOEHz5ok3NXNc1thrz+gNgRUnZO5RG+mqmH1S6O8dl2YZfcphVVThJb
MYVrQEdcrRjWukDxFVc1IIqYkY3lxhZEHsiDhpuIi55GA0ES9aseZDVJo3SM1VpvjncWgsejqU0M
Gz3KepM3ImKJHWIlqvGThjtwP2bzxXZ6gjI8TmzMNIc5nfvjyG0TXW+OxlxH2Msg/XYio+/o+XLY
7lHfZuYoDmYVQ1WIUDAa/bRJB+HsRqCGoLpJxxyHS9N63TkP5+TQhsvDDJKc0maIGUv3TpPX4dGe
6uXUkXCUD6LcBNgIjmFa68+FRBYSpDgZc0fLjChcDHzbGXvhMOvWuRdTelOH/g1G6YE2+KWtFv1+
otFlGXN86S33S5c4EgIShoROVx/qdvHPhaifnEBsFr30Dmbx2Or+cr/oS7IlwrzG91KExEJU5R7v
Dcwj8nR2o7+kp97VnnSFrGFmsSuHZIVky/jUkaXEyA1XVjHejmZZ3ZXjJQqB9Sw+g9OqrBknyMUy
xn8uftvnZ/n3JGLEEaKjOAl/4LYY9WGEERSEMmI89uLNQrXD9UxI9aM7hSMiwhK6z3V7KEgecam9
w3rV8T0XqL2wE/5M9YXp2iIlbGpRFdGMZXkwz1FtvSSdRVNBSf00KYQLgoIWsyYFgG/bXf0SCWvZ
IoxHJ6hUdDb3Wtj52HVl3Uc9oBaJVW+0IeoPvT3Fw5kLOYZsoBPeVJDdoGQOhR0iX1OrA0kM295o
P8WyDmlL3cd1Mcryo9qcNe2htolB6FsIAD1Zi2slk1DHUAudCzsTEI94LYQU18XQEJFmDDE9Xln4
VEdDowG5Ua1edwZ2QhCXPu+V/EOpDhhrhURlSmVCE0TLMTIuhZKdKNFBgL4VxKfUI4SyBlhnybSb
IdHjYKAubncaRrN2cvcT9YNMytSDHgNBE2ug1BEP4CyTAvqy1Jlv1BEqeXJh8c/1cb+5CkgIbkWD
eslqBwNWtjBiRJdJSjF1tEB+VWptKixafQlEAu7aWOBkSV4KFdTam6DBnrzPsLTtrSVlDJhmBUkQ
RGVhBSE4Jwz0A/cFZIoWgoRMiRPVtik1r4xPFsDqFuJCNCWd1BSpNbvJ+gM0NNQn6BeU6kSt5Q1O
8M6cvij5EVEuXVfESA2RTqofn1pLsFrxA51ofBkpjRj1a4sY6xhb9emVkCYIcFWlBMLTgeATd/Kn
1gfOJHAS5/uYZJp9hFkQzgELR0pfhaxHjm14GvUIFL/ctSzQdEDOMgcuPzpKR6sEOBhRSLr4JWIq
bUEKFoJQx9e7XTB3II+xjFKXkWIppRa+6qbmmJSdLEBLp8RJgVILkZ3+XrakNhcthDbalPTw+4Jp
eCInYvrSX5jEhdgr+OFoTBm2cVh8jmPpV2zkJ1AfSH2W6bGv0N7USK7Q/pQxXTdTlmO5IGDupTy7
d7FU1FDwTzDi21NDmiRkc2jv29B8dJSqr5eqylRK/XIl+pPyv6ZKgVrK/oBacE7/uTa7Hb/r67Z6
mDwNdpL2Om6DmTnyr9e5eqYvW7Xd9WbRfP7taERzFsdWf52UMFBpU95WbSWElJJItTOVMslCCibf
PXOQ2hQlUFFr6omDFF5SvZnXkc5PwsT+Lxy3OKgtXWo+1RpWw894QUiOl89qMkptNOD1cjUuwtkI
rZTGYhx9llR0quc4cu23TResb0BO8H70maRi/v7b4S2r1TaZlKOq/636twY+/361qRaj/KdfN397
SqxksCVXdCXwVcpbqzKQs2lR4x48Cp5Ms+3iroq5eE5GTf5cFMW0veXVBT8Cv0y1io31JpEq9GC6
r2aHDrTsSoTq4qTaEr5apYxbb5aae0JXPWjq21R9oXeri7zQ+Q0z6SQGkK4uktzCuVRWQWkfMlQg
qgthuYO/FZr+SamVr3++2lSNC7WmFrGovyxjb21NeT3SpBT4Lejquh2Os773yV19+zjy46m1kuvn
NJjJgTJxs0EP3b99YPWg0zYISahBbcYI3lE7U/uT1xdOoBjAnVydNKtaU9Pu1rm8+Cp70NUtNEUN
M1BiefpTB+RvNIbjNT3H4q4vU52k5NEgoyNe/f4jlD9MWHqy9cGV1KH+tjNG+/7d71utQs7G/jm6
/psqS1hS+GMY53fPU79svTNuDUezdu9+/Oo51/eoDaGvy0LEa7UviSOpMJ4YwSa2/+cfqF7SugIJ
y+R6ALx0kmtS5X5I5d0vkSd5rOTFf91UDxCw4/0vQ/0Nd/6vOjKGjf/oyk39u47MTVKWr23V/bUl
8/aqP1syfvAHCQi4n+jJWIqi/qslE3h/mMQLwC13if4BH8t7/c0hFfxh0YhxPNsxGeOBTL+2ZKw/
7AArU2BYwFkD6av6NxxSvM1vRqDAQItner5n8vfppvGbEYjfcgDlodTPJZ1Iaqtr4Q2Nda5sGiII
fv0uPLuis17DKYbOLWhNy44EAdTehzo1i+inZ1Do+6Fz19M+2qFb+8+jaLr2ZzTbefWyeNag/cBm
yw00Xbg2L9ZCxRCPBhqM2vdJHFlVkwdEohJu3j41jjeb6EjhuSYmxf5t2ooYYRQhYNkhJkgCcrGf
D+F3J+7h/uauGZlnEQ/5Xab5lqC0rsUUByrSJCmq9xNzhyCoq3ONztdYgQmdxR1nPKk0bk7+0d7s
B6hWfBKkUMSpl18hzWvg7Dzy5DcNlbNqHbgOQsO6jOxE3+fE976a8wTsq221eVpPcYRNKa4noGVD
aPe09pO+dS9z3mMauOtL25yg93U5KF3eLZ319hhHDpkRRZrDbH/x4iZDMeJinEcgk+sevJ0sS4/M
N8dmH8b2oz26pQQgUILCxm905OahCdk1VZh9M1uuyySZEIZ500VMHOCIe6HZHDDeSfnZEiN6swjr
CL+gaWiTHZUeiFmtY6GQmRPEI8E4WSAZiIIFA+R6c3BP9cIbP1JCqa0nnhiIH248xWS7j/l3fZmW
dt/C5YXy1TQi2SEwZv45O1b31Y2znvp6MIa3RdBR8DeZ2JeGQ94peRkROcfekqz7Uq/8NW9r0tgx
7Qcipy2K/Xot8aJGhTy4rUPEa54IwWMPopsegt4EeRRraUqunjnrxqlp+KhQ360MorzRmlR67KVz
xf0ytRSTEhiddGbqVrgbMAKgiMIWXuguJu6lnbGED+V9kMP4+IlNC2UShPkRQtxE1x0+FiZ6+BhJ
4zFxG5KIgkARuRaCG9MleNwWYkE3ULqDB58taEdYYybckH3qjzh28FloDhPAtohuI0Gm1yFN2sLc
uSahLbdCDMZTagskTWPmjPVN3rVRdKNN0eQ9ExYfmIe5Dnz/FHJFsWxmSW6/MHDWGebH8OMzYu7d
sZ+25lwjY4H+ecqWSPss7GJ+GjzLejSaNqJ8mqApzuwRROwcAYtAsy86cuq5/1A+nrocQbBtZh+0
pkWNW5oxeYxj8q0e3Gg/aaZzLnRfHKj5MIP2i3JviqnbIgMWBBy6FcmZcFa2cY7C1m6M+iaJkFAt
ZWnd0RYjwT3Rpg/0Dc09IN0KsGsNfR306T4Ix2ITGZ57CmubIpwTjU8uNaRN0zkzpkAjPUT0Go96
GDnP+lyHIJaCxLltF+vVLsb5pW/z5pb+of1Q9WP4MA6LuS4pnz1Qg4r4f7Qx9ZChffCrqP825IY4
9npiPcXQduGQ9R5k+XziiXntUsYfjc8FQ11wDml2dGdOlbyPsx3TLqJUfDBF1P/pvbRJlB20gDJ/
o7nRhbCjxEfEZ6SPOVfIOyrn5dcSmw+ooQACvouLqW/ScOs58ImSUrKEZ4Ld2sZsD3Yv0MhZXF0S
r2tuLH6K+0Frl529ZM79YIfai5nME4eqxPOQiO7e7zGgN6Th7nIvHe6WNMqP1Ktyrg30ihwnwczq
dAxvnNguSEnSyk2cpvrPQk/Lp6Yv2ltjgia9cg2bTmOvF+aRACbtky6W9oZSjUQNzLOLRSTOxH1s
5WhMBxBHGF0Iv7MKbxNZAVgxysXkI4IJos9ptVuL/DCUeZzmvdHB73HrfueGlrF24TWDEZsFuPjI
9Gn7jcE+owC09Vs0wXiQ6LQnPUzY0VnK771hpvxCdC63eh8/DVXj3jaT095WdVxRYS/bg5kI5xgW
2XQ0BXJlO0tBpcSWdaoTYzpkOfA8n5HhjZaaOXerudz7HbnHYRF4ZKo73vdmtDGzL3Vy0S3IiEWD
ftUzLcGMAGyDlVCa9z0Ck0glNjfjLGLCF/L5Ju4p5ZimTpj7MklpuAbhripQPPtQ19OCc8y1XRO0
uU2NPba9m7yY/We/7dP95KfOuaONeNNlMODMZZwewkJvbvkfYFuxSsBI2VhV+0DXmcUIg8TSeTG3
QeibkO2hzFTmInbIfZJNiXphp0XwMWoT7ZHhht0t4fE9RnxaLTFzUFC5DmlXXDe3U+RZG6guhFm7
Q3gDNnDYzRY+Cm4IPtVxKl52tBCnKHDg4szNbrq5MX/k0djcOmmrMwBwxlXpV8Xe18liFRmha1qx
kIbuj3iAMyjt6dKnqBatemt5Pd/4PA/HWBudQ1n00OYslc/k6ceiT0FIeIX7MWt8804LKTNww2Qm
FqT5rug6+xRqNMQ5vbmIdgSo5x13C+HE865GqPIztvXobCR6ttMWrXn0fZrHutMb23QENmYMpNZH
BSzobEEiUcwukoUioMC3YBlJadXd+VpOBHRfDLcGV479EqbZNvfglC7TEO1T2yIIK6GbVzCb3zla
TF+9gu1FuoWFD6WMUlRXor0RQZ5sCsOiqJMk+WYKQsBn1cLPoR8aIHX5uJyjyiUfZon1be0F06Zw
h2rrGC7hvekYbt2FiFOvy1OA7yklCoMzo7DLeYcJC4FuSXwyIVHNrkuRT7gl8R0i1ft9PBbyBoIU
BSpXtDEi2sATbcINEDYUuVMItCeVsXmjg3Q5HShjCzhol2Tu+0dNQ6JKujI6WaNyj92cdFKMx9de
g++IGi4zrRVoBy/AnuQE8EOT0u3BVrlDAMI6a1+qBjElFWMbg8xkob6f+tFba7WIHwY3F0fCuJnx
h37bfBI9fH+LifktMbJjvsts2/QwTIyjCX+nbcObKbE7PEJJlAMSM1yfXq4xjcvF559Eany9uN2H
yV5EjFkE2P0GW9F4w009ZwaIIKE6u/YM57qocZbvUjswahN35jA7oVg1Ua8RcNoTZfAtWgbbhFf/
P6JL279WUq7V/ocUvH2vxNwkUdz9518327dtAt/knOIvG1sVxPTQvzbz42vb57z0LRpOPvO/++Cf
urF/Mb8xApvZwK9YiL+b3vy/Jlmq8i+Tm7eX/II/BH/oNoQFAoJs3bSkuutvcjPD/sM3bERoHj9k
5jjXuY3lITdDbObrvu0ZtBYgUPwpN7OMP9Ch+TgcLZ8AKcP/d6Y2hqv4Du+JDIHvkEHFaMlEdmrb
itjwjv9Q4INrp8wdL75FirfSmarFNGXLyYDSfzIXzoZSRMP6zTAui7HKMq+EjmpBgfNT2bk49ZQk
kz7QAORuHk5qjZZp0VIXVYiCXs7Hr8QCJchV+7xiRF6lHtHqrN9jOTrS6UvJTZw/xNUQLWtV5dFL
I2o+6+ZyMWMs+Eqpel0YzDhkE4faYwFqJaO2UXzil+5tVRGIIi91AU+W+FxVyXRq5g2RoRFRIOs2
amHWHRZ8FdltX1fNPPiOwLfdvkv0HlRyt3pmShIcVf8sBRw2EMiCaILhnvqP+TMIAehw29R3/2a7
f3t4rItzW54mfTcWWEydmTotXCys1r8281wWQkuuuif8l8rFXDIKQpEmC5zRuFDcUatqoQVGh7u/
JismLHuGm9UQrytZw7wuDFUTiwwSA1bKM+1ID7NRUKHrlfFX1q68IRU6gxGu5NiMqQ4eYrlbPeH6
rLExn53RQqBToQib6/pxlk51S0rD1Zrxay3prQYHwV8fRoMS4tGk4kuog4HGj65N1kk2gXqi2jbB
KPBprg9dj/7umCW1Ol7V1QijZ9j5v727eHtYvrv6k9Qx3t5JrV7/TvXCQuBkomCdaZl5GnIkxWpN
szvzZDk500K1qnaqRb3kX31bD7fXXWqtkAdQa06tzYeyIs1J7rruv77AaZFPV2Jf0LA/TaUvnT9R
w/JtXe2+Ljz5W3l7XO38h9vvDqVWk3pMd5ljfbi+RK29Hef3Q7x7379bTYMfVkFc++/v8O5IpJHg
HmTat3736neP/xd//LsXvFu9/tHvXvoPH1fP/P1P+/2ZiQvl2s4tKEqYaokAxUwqf//XxT/d93Ze
/P5wAmTh8NtOTXpM1KkDZg9+xfXgak20VUMhfFn4mu2GFprJJe36muuzfzusesBdHvDL08OX7R3V
CLw2eq6bv+0jUIaWpOop/t2qeqp6SK2phTqQ6h1dN99aS2r7rcOpVp2x48jqqf/03dUT1UK9jWND
F+8ZCKldZla7w2e1iqxiwE3TLsZeH/H6/2rlgfCkO5RK04DaqRZ+zoxr/faQavipvaA4HaILlxp0
fk1kKn3KdDirhxY9dZcntao7UVHdvTuM6eIzZfiYEXYkK89vx9IY2KXnpknCXZZU6FVyA4kvIYjC
nb4ljf0lXHB7FsTolXFhrqem/5bl9BGaDtXtQAoATemiiuMtcGJ0WIJQ35E4BpFXYptLvCfyib44
WV703VpA3JTcgtB0GcU6bBDtvfsr3z7GLEvhs7SlqLbcIO+qqp97hQn8o32qU/fuKfLOoJ73dpR/
sBmoovpvh/5vHMbynX5vS1KsvOW+tQ3VO72tqr3qML6676s3+Kd/SUG+TIygbv/+r8EzshPm/CjU
nUw1r69meuWtv+77/TnXh6/Pue4TSvJ+3f5HhzWVz0W9+nqIf+9t1GGv73I9jNoXpNmXIkMmMMte
3CRvXaa8m6o1tU9tcge/N1Id/rV8hto/KCvWu1X1UKruq+o1vx1RbRbqDqkefnumetEiD6rW3h6/
br8dM7Y1pFtOvsHpkq1A4946pnDOhg7FVCvO8VJcqlEfGF3MiLH7cdq3CLrRfRm09g3g5H6mb5YQ
UUZuu6T8xeJbhiQVhkSQ4IUTHehgKgF4twJY48WlRaoCfMHAKqXDScj8r5ZNGo6gwtd+dTX/aGTo
1qjKmsAJUXAif55LKqeRDqtUa+vvKfMeRH1Dvk0I6wFXcR/V4b4VEwr6JgcYk+BZooa3j6v2c55o
3ylwkXFm9AHeBOc2GnV/nZoICZxPbVBi2UoC3PPM95wM3RUhKX0uc3nyErZZNyPyjr9nxA4jjXIP
dFKpRYXjNgY4WwiZVz/Bgiw93GRZfY8E+WdWjuGKGYeOcNe9MEWIVwAdXFSx2cucY/Bz/Kw8J4zI
Nz7WhNzUPxVIIW7JS77o0Kgrxu4bTAtPw1ilR6feBXFjrakaB8i/NLIBuzlbD2PyCABI27gR0UYv
QwliN+6rmG9Sx5lGkP0lGZfPVZ68eN1Chuv4RW+f+kjQ9QNBWR+qAl6E8OR1zomBNJL7IOaB0SRF
iI1DUDLJ5akD1IrZ/IPt5ofa7fn1mo2JfY2o9N4nymCcxhUlKGLuq5CQjdh6MK0fOcjnU4EZ5mPu
gSLJ4vkRcPYFusoXxwmJjfdxG88PEG9RBIhzKqafojBQFtQNaTyiJnJsFN3O6IB25vT/VmEZkyww
82g246qZSX/suKjWulXu7BYUAcXpLYUxHCx18D01YEKarelfZqvYBFRdN05QJUcQG1+G+CGkor4W
SYIw2W58ssO6PX1sQtQk9Hjt5iVjf0hQuz7hY7nLeJxG/0sZm+nd0Ivlof9MrMKEscVLyO1xWu1V
g6pdl2KXx/pzFSzVvqEFlEdxuabac29BK68Q5jnCg2GF9K1zJsJSAO4OIl6Uam+NqbNewarewdlq
j3WaI09NEzI6aG9v4nrYaEnibcIw2o5OUR+AAH2JMgS2xFZv8KwRiZndDXpXbOe5de4c44wHYciC
8FZYnXv2oxDMa55QTvlBVTfcjQSW5AWy87oiuq3rjVPQip/w5++dPsSzLvg5bOMG0q69JGIfZPd1
OgxrhxY0rFHcO06cYwAuhCQ7IN9uK27RFJohKrtITPxo4ORZjEexIMy2DZfjhFLfOX7plunB7dwG
mStkiN7s4SnxCuqQ8SbW55uyatGAR+KL70AEN5Zzhwyx4Pxos6LZhNLml6YPPaP9lWhz/+waMaQL
H6mM3hf3gWmfaoSVxIam4ZrPA9IzMr5PsEm24WgjEoxmcY/R4zhP/5+9M1luXNmy7K+U5RzPAIej
G9SEPQWSItVFhCYwRYe+d3T+9bmoqPfurWdWlZbznNCuSOoGRAKO4+fsvXawHLoigNCANh3C+XBr
uKoIoUG02Kma0E4rLa9LyjeB54u4lsV/1dPIPbxjMNIMAMY8OwYx7MgXMcztqc3Uc2cn/kHfLZ5p
do/6bdAK1Q4bMkroNo/7s+k/lEmCs9survPE9m/MCZupa+c1MWgndno5jFNeH+kNkR7UW2sVww9v
fHw62fghuxqd+wQLrefCX9dGRxgJgAMlOljX0X5w4nkncozfnKivaOe8laNseYraMVsHy7tNMeLa
fcV62hSI02tWt+7eoR47ZxtDBu5lu7P8MOdsPDrkoA/3sDmHJcFh/LVOhuJLbS5rewKQ3XBkG8DH
53ZiZOiORPiYCeQQXUEax1ryVSlSH5wM8R9fLpEGyS89Rr+qOiHKUR/cbH4m8OAKI9mhhR2EhdF6
QMGNdoMrzFjNtXqphcFJEdUgMowi2Svbfh4xBW7wdByZNFRblsLlOmU9wLiUmJycRTdJ7haf0vHx
hWFJR1SwUxEWjbrUe/IftwiSL5HtfqV1akH1rtNVGSAJrvU3UvXEU+sB7MhA+lP5NWBKzIqON2yW
INrVk2Q/msNVjnUcZqLdzx1ZrOaCuWAu49eUy3Q/2B9Wbc00UOYWuZyHSSnVz3MU5BtvJBdiUQlB
swqEsIFGLrZerAHSowrGk+m8k3ZHKLeAYqEIKCwjgjKtrnwGtEuEEpPTtVEB8U0Yh7iBcp4LQNCj
D23/Ebm7EU5cYFxp6OUR+q+IcsV2Qd+8L4NQLAiHmLz7GJluo8bHmzZck1PUE4HRGuI4O4xeFMSW
vNuQC3AvWQeMTH1+zNWXDuPgmlujGbHcKZW/s0Eg9xjUS6CCYAc9mPPDbWAd53a3V13GTLKTx87M
NoNY+mtOTvmSyeyWk0yDRjlb6WWRYVoT88KFhwbdM7Gukz8m0+xs632tgXcADZrXgyf3yxi9aRdO
DCrpt0Ug3pJwcZle4RBYoo9ucMIRVdlmykv6W7n7q+wKY+PNC0E1VVwdInYCJFCJ54qID8IO046u
eCjchBlwGwHOngNrp5KW+btFoKrhim+tT6c/gPEP3Ienusb0D4uH13Cu6m901MqjHqmIBjelx+y+
zuOyc63ytdKzXClir0gOgQrSE5WSBPrU+lKxW+9fqkES2GMzxiMbkulVPREa4aANIJhg3fuEnmnA
KoxLHrsnEzniBWczvsIZoSXXhpczI2YhURs1fmCX2caRnHG6RVfbK8jhidFdy9xE1qmqbUdzYsrT
5ZAOMt/3WfoWMYN/0BmgqUF+l1CuE0vHD6gE7mcGLXBhdju9gOPojGIvUw0WZTlF90+6scYLGAM2
Sw0r36TWVqMmXB8dtFQ//Um2CdF+kkKhTwleJrMBw0wN18Y3SIoQY7MfsurFp0GEBSpGhBTsEqSX
5ypLx1XkiGErsTYOieluY7sR68WsIWCOr23rdggx1TWw2w6Ghb0ulGgeHVe8iTtuPtrP7kBkBWNx
AqsbUqBN+uX585BbJ97E12bfZsciZaaMT6kYvzc4yaWZ+bvKxFDCwPKhGyNAKiJ5kjPGiyVTuylL
fubzm0uQ5SLm38WE3671DJrvsXXsq2le2xLiSybvOahu35Eaad8B6mZbwGb35KsfQJK1zeQSjeRx
JEDTV603LquqyoLVUBGJm2JxO7aU0GZXn5ivgxc0ZX8AWV94PghRQt2HBJT8kAMMJS9DM19FVFD0
G9na5rFFwq9raR9Y47alFURnt8qefDn+GDyi2XKQranPB5dAD8oGA3ZZMIRt4t7H0C5MjkNVLOkx
IEYF0jhjeStUga6o51sQ4EjUQI6ug7qx92wfMGi9T3VrP2JnYelEur13Z8Y9w/gDswCLCdbdNo82
mhgG8GcN27p93Tf7JZbuio/laZYVgZZVcwYY/CSmEgaHWT07A6SZHpiCCcS88ZKvRRag/ZoTcTJk
uzVTMRwAHmx1O7M0Jxk2H4+sQdrQs8awKQnqSBnyshi62yxvTtwHKbfQrCU+ZtOhDoIVYnzi1JJm
Le1e7tsWv4HTowVpyUeLzXfmb++GM+5ie8AZatdPJcbqfaHKaFMBwh0KkCOmAPVmRhq3SprprTmK
x8ztSAXiZpzYxnHIvezcZOPFSX8y8bt0k3C/2JW3LtKHxqDennN63Toj5BZdnxpBheFlT7a+ozlH
YWoZHpZdn8w2SjRjNflRglHCAn4/WVx8pAcaxBrP880SJOZmkbiQCcPITuFjjWGegNB0obYye1cW
OZzVhDdnMIlcVUO89zq9RWh4jjq8clVcfEkGHe+rTqP/ZP8j6Fe8qjpEk5ID2eEEC6zB2RQT7Q7i
LjZY2j6GJX3BAY1NNpp+C2WdPNxQR2sZf7vxK+14snX65fdUzvabcxdT5UZzLyxneztZHkbJGreg
iwtFBIdYRqHRxwTpjZoxohnvfeNcBtN3knfyM52jXerYEo5sf+7ztMV7Eh9jusIHevQfyFyX1aRg
UI3m0U0ivfeC4VeDT3VTRNvETH+MAlB9K12aNrgw8P3ghSvUz66Mgl07z6EPgz9tRco0mZtC4wU/
sKZsaoBzRhecHa/fS3zfflCoVR/FN7/L32oRHSbLf5U940EUvPgTvOWli1q+1eHVimf+Z9EIWsnM
L6PZn1il0zUEYOSo2bYQ9VstxUdSTyej9lZLPeIZhTDY5Km+1AZhHbmyksMomKV3AV+ZYd1IvDau
ZuZE10a3xbWNQmkE5Dd+PjXBgiQQIj//eQ4uIbKUekJV8q/fikWUbMpuTnbN/bnPF0ZtfyhNIEYL
CMpO9HPfPvcFSpmJjHvldQKBOeTtSefjanKzjAOJ8SqNMf5AqtisHfD9j2pezWmI6A8tkVNcAOjE
N3V/WIro1k1rvCd16MWTc/18oB0JeGTRVKK193+eq9yl3Wv0JmvzX88NmtQhzIFi3/oGKdlO9Fje
Hxi3B43XXrkoBEu+IhqsFOKq7w+0Zkn7Xbxl9fljrxKsNp2XPk4D8SH/etvn872LZ5jy9+Hzed9o
xbVoyCotp77e/vVeW0QQdmIMN59v+dsLBDrYlC9/PeOIGj38UpOTc/+HP1/Agb+iGrM3bE5x59wP
4fPFNDdJrHOX58+nHLIJLp5nIP5Nshu9wtrLl6uyrPQ2tfNvcsuj42TZZwx2Beg2OJafD77musI7
6ez+eq5YxmofAXpd5yYz71VD2+VkG8ND7iCqgQfu/PndIXUZ50SgPxPVg5/xE77UInZX2mlgQH7+
3NW6RVtHGGXz+XPSOILKaL5mSH10wBoy6nbi2hnkNQhy49FJsd/wg8325s8DW6tvQ5boBySQ/AtF
rO8TftJM/3rfTALWodAmMYH33/XMmkScMr2WpC9dGkQef84o3aQxEkMIaUXZYzgr45s0/Pgmsvq5
ieI5/Hzb54Pbkkwc+RWW2/t5+Pley6/Uxmknc/v5W5/PiUUUG6POz8Uwz+vAjINrUdnBFbMCMD97
eI+jLrh+Pi+8cnx0YZlFmW/yd9zfFg3LsfFEcv58B7vAq4kThLYN51+NwOBgxIF7bZvauzYVFAEr
8fWGPZZ3/XzBUll/NBsHY9L9fZ8vgIKUF1DkazvDwk7hjwGxL20y7tKFym10Tn+9N2lbbwUvFYuQ
aLOdv6CCwJ2RoP9yQAoiWkCSEuEs8hDDIOSi+9a3bXob7g9S9epITwms6Tybf/j//8Ot+S9UBMKy
AqIO/t8ygnP6I0njj+r/4tb8+aV/iqTFP1BaE/sg0dIyrLetfwkJAvMf0vSxc/8NafNPkbT/Dwtp
gSBGwv5UUHMU/+TWWP9wA8fEFyAtL3D9/55I2rpzc/6eliB82yIowYYa5qObNf9dSNDOxqzaordC
I7KeVdfW50iPkCFthx1wAPwBngUBKwkpRcokITzVj127JGGgrcvnT1gaaXIUAbeHTt7KpPza1hqn
9P0nZ6Y3a1hJubOa+IcszV+V6O+pUPKUVHQ4tdUUG+rj9EFM7nZYkjJEnMzOgtbnyiiR/y4AU9Ew
Vu3TPI/fmiJ3Q88dn3qUoI+iq+zXKCM9zZjN/gEl+HzkJvkIPohF2ZifKo8dm+tGdFFoxpN6Ndy5
pNl8wKvWP0qh3At9wFLE8c1yBlofC4lFqQO1scAH+eGq9lDOsD9splqbZbaq5zbHw7ygY4NhWcmj
SqIIBqYtb9ocgDtE7nWMhPFM3N2H7fTksuHRCFPH4KDbH26NJNQjFGivswK2RYnouRXLe2yaMB3J
lWBf44wrWbqg/sQcInxkZcIcwlYFBHQZN4e49YOTj/abNinbUtAJmpQDlAY0S7yLv8DTJRyPjaGV
JSc2CY8Nrd+uUssRejLbumHeNTKuftEZ907D1AfPPkm3gxD1fhzZ6PR5Zj5SDJGN3mEKTkfCs+K0
H0/08J5dM4n2QpbobVEWPFY19yQEcKcZqjI6Bf809WReJDYIEYf8tZq3X6CJgnforqn4XWmL7VCQ
SWcjDLsnYs84mn7sXl3N15I4VGITkr3SG580dtInBpP7xRXqItsYagIhGBt0eM6N5L79CBD2TKbA
O3bmbKvIEwijBXVI0b7hZ69Da9TYnM3maWqDae14NebsMffDOfectZg90h39uD/4gPX9TOQ4z03r
2gfztJ4Q9O+9ii7NYj8OVjM9/G2BuP6R6Pyvit5jnVaq/9//Ydn/fsFJrjOfJcH0hYMH4t+yVFBQ
TkXU6S6cXM/AlUvFDYT6ZCuSgK0hPfdIRY8A2p9Vwh60SvtvjH6BXsvsDozE9vv/Px5hifu/+Dct
kfC57i0LQ4ZDQmXASsDrf9MSGfcqiyCxOAziZDoWpELtHKcx1kUzPQ15KY8m+aRckz00ysF9Ly3T
uNHGC7uRzS4+ti91Rlp01FpEsJY+xBNAPmkZxe+TnE4uQbAl+uZveLbhlNpZ/BL8aAJn2VDbLuE4
ZCV7NcJtJYmm+wo3BfNjZzWo0VgzMVqR35Cc3cLdtHWw7NTAL8YuJvc4COgSiH462g2uVOmx81b4
6R+9JTsTdUUbcvGOLR2zTdU8WsypwmS0Uyg4qlhnXTxfpHlU9Nq+G6MGOhoZ5DMYybmTOnuJB3UC
akAMaeT5ax858DbPLftIa/ucG1Z8di0zh14JDmVoEqJvu+pZLMb7FMTLk9/ZW6cz33C+ylN993wJ
Q141IShJZNFnziZ/FwTjRmWNeDHZA+Y0aLPZPFrx9DQjnz8k1AmrOCvkUSbz0TK8ki7x7zICBNBm
bEc6l4s7tUjytI1x0wfJZYG0RPfMrMM4zk6U9sHWLr+VpYpB71QOLTSws6q0PgKfHiBRGu4efsEX
z527DTy+HJptu2nKoDgauINXHt3e9d2/b5S93i66DGVfGWsfe+2hy+3xVnlQ+kR15JDqA1GZ3dbP
IcVkKNGpyeYTcBaxjTwG5M3QDofMs8BIQlII2NqmWW2sVQKqz4olbAwPC7PhnRInq8OxKw64FPsw
yQkJHZ38aDmcIIPqvgF/M/eGi0GQqtbdywT6iiLEZe0Y+QQtmf8pTUe47Y5x0CZznj5avoxJymRi
gZc9Sshaagnwy8ig3My9YEbSE/fHhAYbtAvSI5EyFHp54W961F70LNGKbjOZjufeci+Fbv0NhaV1
KWTKIaExICHKPKhEpesMd/ZORF26t8TbCJ9irbg6QFbjy/cQULmdAp9QBypMTPNQ+3ZwciLvlrhZ
vssmG9JaATqF9qR/ip30sSN0lc7ia0uO0bEISBz17ejDCZZ0H5Oe2DVWsremFOseIeSDAVY48dqz
bO5ihCB/cqo1+vmaKMGaUec84uiwO7DYgz/uZzouddO/9GzpnnwvowHFHSDC8HNe4mxbybk6GrAw
0FI4z/ZsAcoa6NNr+9jb4ge7qmY9a/7OPI1ebOm91Xe/j2FX+86QwAmyuj4t3aZBEWz17XwtpN9D
xKwuTdYZZHaawTaq0jdB1OF6dDELcivGbpOh1/USuhX9QqY7jMYdWUABgajkRxljWu2loBbwm4rJ
WcQUtsqTdc9dqp0755kQ4+7Q3pNs6uJGTdJvK8uUODXamPkYrA2/r1/jcfkum6E7SDtmDxkg42/N
dJ+iVZ3xMexbCZrZkICD7itPq7v3xIQEhjFfYETo3sYqeO2Hu8i/0eV+rgy5me6fQ905oZkZ84aA
mkNWaLF3YHgOX7uAGYxjXZVpBJRAgK/jgdiK2VY+E0q1zVxxGAgzgknEjiHBWLOfGvmjSQt5sX+U
WrDHJrZ8IOaJVMzfU1pyLvYR/KvkJzlS7ja4X4xVFF0TtzsQlZpCS5jS/ZAm6881rsEig1ebIqP3
7BMwUxUuKj0Uc8vs1nKgd04d49wpOxjAyhrG5Z2p3puyBvTtA8jWLQ3qbBT7fEFqHeCCImmSi4zk
bXql8KeaCUV5NFU7p3xyItvbDTAOVnp2LmqqmO3cr8gS5FWyJDWbYbBoPQVVB4nkMHbDpdZ1cxs7
xNpSdyeGRnjVFDQIbhx0dlr1qxR+fykHMOjeYNDWb2CPWf6f7ZvvLx30l/u0cbJgI9vDCVpYy7HR
ycDF4Lbue7rQdPMjO39yFyOUzdKHBfibuk6TowoY1XklfqHWGAVwkuAlKmz3UDXkXxfaO7X1hm2V
2HgYIzaMFcQ5Whjx9RpQw5QYCTOz7FhCGAmrfHJ2y+D9nkDfrRKV6w3AKwISKvuXy2oM0wMwn7SY
AbtB7O2IdNAbqpKIHp9TIQDznbU9gM8O8uoGo8ECXl1/MyOZPTChv9E5UCFScOuCZU+E6UBL1Gho
z7F7OBZydo7KJPK5B29exarZGRM9/eqSm2mGrZ30oLJ46AsRbSe51KGSkmwEu/gw9LDspAtwe9Be
TCcnuKMCKcgKtz+RXYg5nElJIx6rZF42CbP1zWK2XCaDdKA7gsmpyoX4NpJuJzNpz77vy3UfTx+D
kqCpFRfhqKCOOLFcwtRXJ5c1beeP7LgdPrG1OS4TsUyq35Q+JshMsmltbfpfBs73vTRa5+h1QKGM
rAWUFc3jiXjlm1EzFf/8acoJsmasCRRJD9VGcYt9LhilOVqbh9YZU1oed7xITNJAF+Ubc2Qtp493
zAYR3WJiq0xzb/t+9KVsBjx+5Dvs1Gw+miY6EJ2JYKsd/6NgbsrMBsNNt7AtGXuigTFLvi4dfLRA
bev7Apvel9ohhmvvkjBGM6tPj9awfLUxTJyED0BSNmCNe0Hkb4a3EDcRt3iSSNdJ8qSU/ysvuG9D
qrReeqIkh4CqiT5YQN3S/bQywFy+ZzHYt144nOxQ5emvOTbVdXSdow1XYjXMbrmP4/a1x2pDvK0a
mZ1Faj9BktmM9689nUR6wabzlk9Ds2EpMlM6NqUTXFRrHOulfSRR/Xdq0m1LSEg1OVelYXa3OUku
Y09c7qytH7FbhE7ut3sb0gehmA9chBsOdN4u9w+XOHRcXJXxxK1Luot1qTrzarLsHsDTFZtyBivS
kW5+dILym1e0Xdim7k0nbfUEiIk74DxAky8H5hIIFVInmJ9SE922lbFYIHKHtM+sDq1BtxNBbL/2
Ho6ijgT1oFZXsgi61eiSfwt7qEINwQNmzJ84T3m7kbAB6+IlhCEX52MZZjA6uPvjHBJ6PA6KwG9j
lhHrMH/JYW5nZ6965ry04urTnw1kl3r6qSp2KRk7d8yAPDapLuFW6QHsNQIaswI0tnS23EYMMw6J
jlIE7QLoT6Qeiy6pds2kAKM3mDGxHGZ3Tw/BDGXxK4pc6IhAJnkrnVk3TuQRBx1WYkF3LB2ab59n
ZRnHy3WcklNuQoZqWgxtbVyu+9lpdsKZvyfskNaZQiOAOFXQmqfybuQCld1rvwh2d+spzQAAQhF/
8NPaWo+VKz84Mg5PNdMmpqYHn5qX+2xc0AgVS7LT9vTg3Zd+5ffVNh4aVCsiP9bB5LINbTbJPEXc
t+w6rCtbb7wKbU2U0K2LM30IjPI7joP+AnZu8FxWMP+4mDnOqpzSvB/dJ9tIM+JNijA2gh/zIMwH
2aW/ZFp/Z4srw7knxcjCH7samWVnDcPJucsKRr8TOInEZjStoY0ujr+OCRvnJselzPPuvlNg/Nxo
gCBiG9BrHIRgsTja42jBkRPfrYUqJ5ZQ2RYhtqh87kEPxMNWaWBDNovazZhIH8IQtZXjw2urXXda
weMotm3i3yJJUpAksmbf92N0ct59VrbLVFlPNo0Iw0LxxWw/3uEGPhZOXb85dToj7Tc7AP6e/TjP
70IVW/tGs5dRczkwBJ/FhaQMEBeQQQ0Gx4sF5yntKD+4V9gPPzxrNi8FyZVYHlqmNBggcP/qY2pS
XEdu/K0t/e45V+JZ+ct+GNriFC+Td7L5sLZs8MUGSC3hAFnVwaPMrH0v5W++lfShbXJw2LWdbOLu
KLVFzvFAvLHo+/roJCUNxuwtSmuX4a4iEMW9XwXBPYXEYgEIyvZ7lPf2yRlIZ+mlF1qYKS7qMNJz
PhcTkPI6CeyD2Rn9yXLEuUYBEXJgHxGd05sTiXI/aMUmEYLG2aTmJkOb2jqWV1XDmU17xLJOy+Vt
l6l8o8p9xigF8ac7zpW6UAPkJx8zA298XCw72QFqWq4mjRzLa4uHhlC3dVIh/uDcZP9fnB0skuHk
oNAogzl00MadLab1f6q5SkQeEU7xuYjIjKGfn+0Q3aiVonbHSEdsmrf0wclkaDplvhV+PgDl6qTM
H6PEIhoImeF2wDrqe7UJA45NbSamn7ngSppGCkZBbYX+zniaqqEOp64f9/297YZEg8aXJn3vs3kD
dXfNhsI6GvUyhl0tfcwUCN6N2U3CdM7S8PO/WqsEoJkSEy+Vu2nqhsxuv25PVGj+wbasxzQ1syf6
k9WjM5Ts0FgI1jF+cabXVoVsYviwMQ5euVby62ySBmVjbNwyFt55sWgeW0Q2p4hxoFjRe6cWNZIi
pNTPQ6iqxBz5Wb+2TB09oMIM1pNQPRGQfvZDuzjBV0ZVPtEAtQ7WgrFRKCNe19M6bUtvJ6voWzSo
8qSS+5VVueAIh8x/GBy2EaNHgprshPEy5dUXKt1hn+ZAKxn4H2tOyXUR1NG2bdLl0Sp1t42Biq6Z
XZRhTu8htuccrGu9rAs7v4dlgGKpAitE+1A+TvemlzHbl3EOZib0mMLTIU5f4rlyHjBDTSsjNZMX
Vml9Wur452mSqfdstp73nLRIIAwLNVmyON268xTjvGRhwIM6MxX2GJo1WgrRsTYu2cZ2rPa91jbS
PscZ6ZmN9d5IS3FFDfkMu9PcgcLIDkUyGBA+a+OILvb4+UdDqgXoTfwL7tWz7XfW+fNcYX5EEFJ5
I4e9uTZNQZjPvQnZCDcPNa2MDSzpn5EL8406GfVmhKM62i5mNV3Zfa1infcPVga6MIUWRL3sAb2Q
jBPK3jwn7atmiHzq6AacsYI/RR5VWksEmawNc2e1gTzh91W/Mp3U6ExZljDOKZp7ghtvV2b7jtJr
4yBbDGsn6tAfHgcniM+jTdK9VyJuEOTq5X4eredhbjaM1QUVPH+SlWJOD2q+qd5HNENBcejmXOEp
1xfX64k/LKLpXOoB0qho0wuO8n7NwGY622YGpLL32w3I8lKuUjLiEZ09lQPNSEya3aFgQedua877
RFu/qjJoQvIuirvVNVkX4z2YYrA3aDXKsJjxcEixMB8tlBd+PshaqL2epmcHP0w4TiYD+HIeDp8F
iG+A/Ii7coMTzyL6l7Gb1tYRHmK87iuT2Bm3Zr0QdGIya6P19At46dPsteFUwSpjRf2I7b6memiI
V+IOtQsUTPEckjhNjxUgZ/9oOPR+zGz2OLvHlPgJhwCm7DLgOn0D8vDaNSY26Cl4rcozEqdx5VhZ
fCnBBpwdAyLGbHgHbhliZSysoG3e+1eNUZd6178NXqDBjmnCWWB6On5qh23XPHaJU4dz23+1G4vr
O5jObuoV62iO5dGR+kE69QuG9d3nRrK+R9zSVv+qfBo6fc/m1ihr6F4K2Rxqu32/0EnFTPOR9vpX
nfjdLui/GOgStet6R9tOz1FstrvFp9wpC/x7GRaPva4NFw7nkBw0mcdxH2z5ko21zVgcrpONAmS8
KSTCZyeuviapMVF5Bh/OfYtXFuviXkqDU3f4jEsmCtm2c8EMc5d/qMLeQZayytiry1bQb4o4aUFg
rNny0sxjVLNjoQErzjKOqkTFoUydAvXQXf+HPn3nAwLfTIWxHaiUXzPUbUDekpVb2+ZL7DRINRsy
ULo7pf7z+6d0WzaRoYlCk80XY1Q4+IVmK1SM2c5CGLtk9ttSUoQtJcN2uqCnwPPZ3cfipAvGC8uC
K70pevu8VP7OGibSmcBdsamgkdkxBV71Vt+gpMFbyL3yMVm2Uy4wU7r0bKgE52tfcaEbXQOwFzVZ
6aLiEG577lmZejTdO4tO5x4RAIlq5uQ8lISASr/MDvSSsk0ysRB2A6qYyvZXQ1d1G8NB5dP5450K
Q6OySe0Xd2I7MzceXHaDDLB48CAC+yJaQd9gmzCtIKLTqcuz7pAuHBw098GETd1HFZ9CTBeTSid9
2MLxiY/TaH/FYKAvnXSfqjLv6OfFiE4ch682gNZt0N1TNWBe2Uc/84ystHuzCPxHd7iP1teBAw42
qmhzrWi2G9jIPe67Lu0ln87wb6+y2pNRxMbzwHDHrRdQwPdmyhC1Xxl7PDVMsLd6LMZDqRG2lOjf
F0RXD+UbLGh5jPmUVnZHaSXd+ifMazyTYtwNcHI3lUG6sdOSKWYlDSFwJrsBrzIPSRzdA22tKwSU
ZOOWPuV/KvfFDDDIc2nbuJL+Dv13ZGZtgratmaqt4b7nU28/9DXrziS86jZO7S5unAcqL7kromxE
pkSM0ufRgyAlhK5NiZ36SNQ4ETTmvMAfgl3CICqLzjZKgptJzt7gExtr523ANtNCeS0mSSuTWICq
sNLNOMYUU+JFNVZwjKVKw3nogcxM2n3gPP06085K6YJ+du5tzmtPtu3FVulT77LRDjSjEcU2N6gx
ciRpFLyNgX/pcs3eIbrnTneTEQ51r9efHYnBZg33MqotP9PA6oupO0zMv+L4C3AZQHMm7jRfQjvy
daNXphekB/hN0UMwUvixfNHjcpNn9HrIE1s7ZhuDWMa14W30C1TkaSIX1bGaJvTuD04KycKMcQDc
i5ZEzDev7o1dUHhxKDh1lOXrka6RKnex1Wcct9/iV0i3954AvsPAzY8OP0KzKU/B/aFyjTcXeNFK
dUm8toLJBO8R7IaEpVop64ZCL9n09m/fUPah8sZ3O+58uhnwlZPWQ7alxLIq+tgLaZNeo0liLM6b
9tQLeBBLEyPidN9NI273dU1Mo9vO0a2f0i/c/7/XrQqec1Yu5iWth9h2AO6iCeWma1MQFNiuDZWN
iNJIW0D8LvYNc1Pgnhxo5432l0SrHzkmlRVVkQWq0I0hE5TzHtETHEWiKkofXXCprJ77uEvwQbfA
TACt/6LN8qEVfnlUBopZNQ/MfxGfkeKAtp0S6DB6fbOdxjHa6sKMztnQ0Z8RGH6GyQYt5OuXHlNI
mQWMDQJvPEzola8qK98hI+wS3xQvrfzZ+7BTvNgzr5oIvGBKix26rnKX10jsJJaQk63Vq+tU6CG6
hmaHNdmhJepXgpj4A2zEfP0QoWye9VewOJBdnK92nbvcUifS66PSwSUzC7biFCjBCFSKYSCxylia
6Gvawty4tWIcyZT2pAN5JReC8UNhzl+I3vod5ZrtIF03YifmnclS+rVqxFOc0bvJSa3YIu91UYkF
xj5t0h4CzkiJ4py4OqxzlhrEgkQqxwJCVatTf0DjLNZxlfhPMwKSdTCa8U7nfrPLZuD9WZZ8hcSJ
1m/E32IVIEmb3jbwOXsdzThWyUBRYboo5Xdz1DbfmgG/RBDpafP5KvdM5qJ4uTNZnVxUMpua4eO6
0ewn5IAe0V4eB2yOp2yocTksyGGS8RgbiTiPmCIyd5muXIfpnkt9zViMgBG8gq9R8oFFmmwrK5JH
NDqkkmXoURlhNWfpgPGHUYawu0p6Mqn67ItT/1wSYiE4AprgkZxYI9okjEn15t5fzuE8sWMkFe3G
9o0mLCNA3S3D1i21PFeu2hVTlC2rIftPys5rR3Ik27JfRICkkUby1Z2uPXSkihciJbUyo/76WfQc
zHRF9q3ERQMBr+iqcEWa2Tln77UN7kbP9MJJldd5tnJGNjML1wInXbVKP4xlKa6m9csOMGSvY+08
44Qf5P0r7Gr14o+fQDs8SgwgG80yEs6p/53UObrf6eJv8F91L5NsgwvNnEeDgI2xr7rnWOxo4Aeh
66CT6lYT/2Bl6Lk0iB84xZVtvsqYMBIXrPUezQ6UrTkw2u0cz/G2m8SDA6eswzd0SLP4IXP7F8ce
ThnFx27oMREFXOZSGj+iGAZMYiDupZOYhS0EnNrQdx21LZ+l3lvG0TRxkk2a2ycxrQv1TcrHBuu6
xqWGRE8fvPGoouHJy7MOCUDGKxnKH5ZpATTguMMoBU8JVEhw/qFVmm+dwdGc4bu/nTJCJUvyJDZo
w0t64lgjKEjSgsi6JrW5ZTi6ICTNGhf00thezTKP7oDDBne3R3FsXIF5BadOTr0ZCtKGj+g7Po+x
/wGRKrhZASRZtknMaJ8ft0e3H8aizfNgG8dqUiDGqjI5Tl3yoxWCGGSQlsk94LSTrocZgcr6OwzF
yf2ohw5iP/sE09ZsK4la2I2kt5gbwQn8/vYDxke879Hj/P5dtMzWXnVMSIibyEjA9bN7jv4glOPy
MZ9Is/3/v789slCxcSZYdaPe3kwN2il942dnKHpXJ/Cp0Or2Jxs5S2zrzesZMif3oTKgSoCJ4O8T
iEgs8lHQEA5h9A30WBDvB4HzZs8Bd4+F1cM0i+Ng5BnHr6oO7aVVOyvg8Gum87LDvgMh1o7Gl5zW
5BV+Flk4wbOUS4wcH968zYoQdfT76MU/lnyy+EdGDs7FfYqAbCsi+TZSeWGUST/UJvavMf0oRqxs
fQ5gltZkG4DCALd9dbtZHJQgusJQzsWaGK2UAh5/3Z29umQ8Pf6oqi9SDl8BMGx60IXHsT3Yltpm
hfepsFzGakTzqFheg5lmMbUdpzbMhJukip81c9QcKvMmDojRWeicbUDnaEwJfS3RaRjBsElAJdW5
+bWaAr1J3nrrm8e8iErKOeNA9HZVazK1GeJyh9/2XtgVQcKDNDdVXxiQu8jMCDLb2kzD0XHq6QGQ
20oA/LJYxXn2/HKzWKTEJr73VMiCEW8DH2oZ9pStMBM3yqS35kSoXIfAOEURdqZ+7UQnbv8EK5Lg
yy4aqEr7e+M4FVPySWD1Q7fC+YAgyaPROfTxuuLqJfxBNAxfKh+8+1xplt0WVhcBAinyZl/zN81i
rQr1MTdmcCH1t2KAUJW5og6HBYGjEQF3R5QbGG4orBx03/w4BYi28SDEdbIepFGGB5a0tmBYaNvs
mVpxHi69IrTRyNrM8yhyCKgZow+c8xaMWe4LetswXdIfk7WRmNr2vTIT4kKSdOM03vclbZ1NXeTw
q/3xuWjy+7qMnpgdt1u7IxHXBIS/lyq62KC3GHxQnDn+jOAZBUDbuq8+Y6LA62jxJBaxKYn7M8h/
wKdjaqrjtaEnqg294zR0a3ksY+CDAh+UbKpuO69aXbPvzvzbL+NAFpXRt5j70GPriliPsXBeEjtd
o360uUOMTwvUdGinqU92nR8md0xxybU/Xc88cmzHG2eSntORExtg4vCTPcYhvgEsa7tyaZ9thdW2
XNy9HzFIEgZ0OG9kokA4D/3fDhNK3OyoM38QuvjYK7qPTlSFokq6nel2CK/Sn56D/VGT78Kw0t97
Ex6oQMdhFxGmERFdarvVg6bBI+REnm5S+vsuN98YSn7hc02bBzEZXOCSi6ruSDw2Owb0JCcxtWaP
qWmjNBo0VYzTrTb4fiIkEbs+InvazoFtdvpIzVkxZXMZwmCmoXKxseSNx9qoC6I0s0dou9SkuUv4
REtcyIqYGk52PeYbodWLtDk2a9wEmdPthrRmbujosNJ9jbYZYVLBdjhi/KMqzza4racw9toreBPi
MfBz5kAaN2aBK0RaIZq6XYq8CV5Os7WM/Kn2M1Jw3QJXhBHsvJSxztwbxCINFbMyiOO4EMQ949CK
EnZpkaQ3wL4C81uHvzm1Wo72mLsZCJvV1mh+zFkttmVD036RgYVf7kMNUrIo6aUoS8UhA/eX3lpT
y/Zl7Xwv44LpyvwVZdPXnBVt47n4VRMENQX5kvsxMt/amZYPHYxNi6mhHy3Ch17L3sJ8We0j25+O
ntfd1SWj2kjSiCOeBCBjHbrredOBSnZKQQsCKcIt4o/5YWjeFJIXLFOJz8ejX+YxJWKyQklJnMHZ
TflSpSn3zuqzG/Unkku+YWcl5ZzFuALBGKRjcjD94HWeLq2IvuB7kiHOwmnvT86zSbsexfGud3wq
3zT/jJo72eF0+97U8ceeuy6Dt7vJcnIrnXp5w+j40wPxdmjqC+6kU9yoL6XsERWLgVHDcq2VoHWa
2DQjFB7tsnP3gzE8WkCfKOOj9A6c+LcyyrqwcJibN1l9pV/6A3XAW1wP40l2/q9hCX5GLhtuWxj7
Ufn/V3r8m/v13+Ryf4rTPE/wPyvwYAMDvPqnOK2FSehnRROde2B66ex/amTTbdGMkkQ1xuJgi4Sc
N2U7rP1wfArs6cTU5RT6YQ+SdefkUiOWlMkh5nT079o5C57XO+WcB/4YXa9E5OuRz/LPF4fzIfES
ZglnBPTipNb2lwwg0XmJs6NFTz+/CO4QahO6jg1kO/gAfMHE4iRbQsPiXDYuJIzo0rp2PUpUe37+
ywtEXfzHC5QeLy9AaWib5jtp35DUstdBHJGXqnPMRIrTRJXs8wX/bMsL38KcwO4BipfJ/4i+SW6F
Ler7f38Zf2iMHc/zTNPie7TAQjvvvkMLdLARIz08o6ZhSLHk2zqVYV26b7Xk0FmsX2ZDGmtUF8Vf
5I3rn/6nthHmms834wsToIj7Tm3ZxoHXoA6WZ7GOpDXjwiwFWuriiN+CNiTRWo4jChkCjf79Pdvr
d//umVfwtcWVa0qHTIZ/XhuWX2d1VZQuI6i0fUD2de5G8LGRto5dDJtiJHPH0tNrtfi/ag+oo+88
kk7Faa/sfTqG6a8SB1A4BwP9t2oiEWfpL0WmhjvXrb+WkkM8Woe/yVPfg+VsH6Y3gAofRqjDJfNe
njqXtHwCTsZn0Sv6K8ZyHlcFQc3QIcyFMzyCQWVSoIDIhs4i2m1kL8UVAa5CAYoxFlViNtr1Nc6Z
uRtdh+haz0eSsp6ariEF2Gx2vUK/5wnjwNwYEfnyoxz9/jDqjIEDo4kN0JH+ii8arZwngSdqItR1
Zh8YTd9x8LZe//2b+vPq9F1JQeabnmczZHz3RdWV05p80vLc0zfGaQ9x0gT/2Q79Zy04CaaKBrDl
ZRijc3P/78/95+rGc3sAAalJXBtJ8D8vkiKyR9TvWp4t7LD4ifUekSaBEV4Uemvb9N+f7c/lCmog
7EEXKHbAsvXu2WRHxgJqSXlObePniCUQjffm1t2HWPRraqKf//589rq8vLsHAIgLE2oQlxU9gX++
vbwtWzoftXvOI/CtqZFtORIfLO1Um7pfmx3riCCtafvHxnPTqNW9Ldhta58m4DoebZXnnETcPN9E
o/AniNYQVFVjhM/HdfY5C9ayJmXFmlgYg07uX97BnwuoTyib5/GBAVnkXfzzHVQpDPWxkA4cIwM6
aE37PtPq0er9+DzBQj1alvFZMAiTAS8XQVW/gQ9Ej22VI5LIBLYCs23Uk3vozAHjDHnnG81HsL/x
61J9iNx2Ofz7S/4vl3OwAu+B6K98/fefORliqUmEiH2m1UCD32Xa4fptdUQBeLKi2gqr1ehAKzwu
zcu/P/UaIfD+++ZK9qSgAe058v1+6NG85blL+zyt7oG2WoCf+yh3AMleLME0P1LDfGd1PllsWces
a9XUqskk8dHrh79c7dZ6db27+jDIOMA6TVdKV6yv9j907YOZViIJpHUuJImnN/XQsmp+Hrn+AJ40
H6jKueE4HxqeUf/lzvb+vLUDXDprMDQcUGbh7679ddblk19onhvT/EJPsEE5IubPrn8oRfG8pIyg
hQveuIzWEQ7JaGiRY4YkiXzzUvsYFYb1TVnecelr92EQZPLE2MIxHcLktraxJNIyZXD5MDnW45Jw
xGgi5xyTcnnJB4K8XBechw2euXMr8gITRm4Nmtr7OAU5QJ8FmJPn7stWsfvNMtildRGE+NyfB9Ed
+zYAV3S4LQ0uRH58+4E8Og2qWWuOwWwkNtIvzTE9IP0dzlL1lpnxs734ep8FDApHKzrG3dbnQgEG
Hk/XOLPlgahgkk8b42qJYX6bRnE0MlRJRpk/K4ODG4faqx7GhblYwLBTU1FlvQkyxx/8a+UVL12c
P/Y6sajOKusvl8t/2bADEyOUHbDtUUDcFrP/uFyqlOpxNiIXOqfjX4B1HlAafMsS7T8NnQlUBxlG
PqMZyCwKGU2acwXooJ+I4zMXxXCZFiys+E1n98UhsEb6BGgZGZY06tS37geI4MYGh4L9lxfu/nnH
B6bHKsvxOPAFNO9/XudxMSBb4Qx4vslEXTQmizH/6uPY/VaW6s035nNRuN5dviwR1qeCmXTVP3aB
k62cDOsVCQ18JAZ5KB9AQKRbus8C9aCatgw7xQmeHn3F7GPMtAr2VeMdnIhgy65h1qAZa1nBZ5GN
yOuJwnQg9THJh/oQn62pebydrMgBCK4lHB6HhTGYbBzT5GhGzJYvTgm1AfZ+WKjvKkL0HE7gu7Yu
S+axpYOnxjnYG2++aDCllKkgR5Vp2cLpXvAJP5TRVG4UbrBj3aHzAvT/5S9L2p92nYAwEtxxLKjc
xPa729hsdbIMPltY4R8Dmj33GvvlDjkb/qKgEJu4K2cacYwESQ2H59h6Fq5WRBF50MQHlf9ldbf+
2FIlUcvcNliIWNuc96+nTTWDSzUvZ77e8eRpJBUeZPTaVPd44ZH9k5Vc1VuvQfc4mc0+WVCqVx6D
txQ22rVPreQvJ90/V31eEpRUYUoZsFu+X+n8xcYwS/PwbCfQ2ZZRbujRMzBk3pAnFu0ZG3mdJ6E9
0e+fTxI+Vgle4SIsT/zO8/mfy8U/zvvra0FrbJliPby679b8EndOQwTffHZjC18g7gTM2+0hZQy4
GXu+tMgmZDNm7hl2khxUr+e1GSPJKXlRbea2fGSuH/Hf9E7YUu1STKbZhWSQt79cV3/uTpIDxVqU
YG6iQHhfmhGrmk6y8cazoYhDxC0JUz42r6hj4eMzdjzSgAVWj+b/IYoCMhoObc2tHaRlcjXSZ2Kq
Syg9gKRipU5qgAaklF9ei3m8S/YTQt/nBp7GluXuvgu65oUVorwwscRwNDY7u2cZrnPdhLOTK5zj
wZeo6n6aC/LPehbQTKGLobNqqiBMKgThbubQXFyF1UlLgsLguygLpT5AI/vpaM+FWicmYkxLb9fZ
sDsbzEIXl9xbG2Xa3ul9giN0sarIvOpIswDqCadU0CYEnfXZMj9wT1d0JcczvVGwHFABt7XjVpdJ
MBa+/Wi6udsPc+0cbgVIzUAP9avorgtuSdwhlXxYZiQIBDr0nv3BmjnOZ3n8obSbL4WmxI3TYgcB
2Drh4PylTPQgg1h8zPLqLk7cbiv7Pni4LaIZTcOL6Q8vc9t/MesFbwRJNyitrqllPGu7w4gzoaXw
nPgubj4x8M/wHATBWar5eKuk00j9mioU7FkAOWnNc9tWS0yKVpGyx5Ukbzju9Jczx58Xv2tR6eM3
DlwBI+XdRpBWOGRQc+lzmguqNQUQiUNpM+58PMB7o2WAMM7/+7vfhUMuHc9hSOGJ9+fNLjbtbpgS
dfbzHAZ/7eC+H4JLZlTFKRtkGi6+OHRdSpcGVVaJmee3XsHtpX/995vKflfgOBzTPd9mJ8QM5sJv
XxfP/9zCsX5YrSIHvEU62Hp+deUmYgt2adgi+z1g33BWpsid4fRzuPo1lpW/49Ze8DHLjX0C3kJV
/niXptU3DiI0jm2DzAZzOxklZ6eAUf6SPAnGf2GNMhtQt9q7OQDHabL/ttL779tLDu9FCikF78Um
yMhd96b/eDtOwaTSQbR9TqY2Df01ZHchy+hc6oy+9u2fsSxa59sjQjG3uoH1M3oRLI8OJ/Tm9tCP
kDxtCr8sCMswPt4I8bcfKad4JO4TB0+i2m+/co2a5iGti03cdjDkp5yBQtcdBUI4hiAtcRQ5BooH
SAkKePZ5zqQ4p25mlJukmf7fQxNlihHTeMY5Ls5ZQtaIK/WvMpiNc1rDl3S17req1JG7LSfgjSIa
kC0Vojw6bn7MjIa5duZE5wK5dkSA3VJO8FS69eGMWYiBxBn8ZXS+PQp0SkFpViY/cSdzWBXmU+V2
mGVU9tJFDm7pqI2P1KLFcZLOwfZNZDZT8tL2bFqsYijm2tcSnCK4b3aBxAY6k3xIytg9eC12NmYJ
6MUNSZquSl5vzszf9iv0glju4n7rEopyIl2ceq9w2kcj/Wp18PZF2d4vTsIBXBG+KrBpEYRVx8cy
yomFQEtiM9x4zkj7eK2IVdVoWXZTlDMqKBiwWrOjLgGeoEPBKr2dS9+/eqUI6T1H+8YB3Liuo/PY
PDok52yaOPf3hdMlRziaiHzxKDADv6uYvZ/6VJFc7lXuS5dDxglyrgbKFybzSIRCSfbXlTjC/gqa
E32wJKh6WOHMqqPX1FXDYxS15msWm8EBrj+SmyB6wfO/zVvuIdNoBfuSbowwAU6P2s+5IwG3eGgz
BLN1jgJLjlKebnYdti1jE4+MrgwF+r3oKuztM3Z53FpHrkF4s2SIHnG2VodkUtQLmnI6cON6r/V3
vLPHTozW6wh8bpO3sYEHlJb8XLvlFZXLqnZyr26O8izGR3HoELkecG5Zm7SjfiKRltljJF8RjNm7
DHXNoS7xQ+YADjs/NZj/xB/pET1gtaINZTlHv0isk106x5hiH406MTZdpM5zOoLwAKfTWp+r0v3o
VOVnX8cIS/sEXymu+JPdq70xeO4RaiRWvrg+SROLf5Pg6lOD/QnhLGfnqnB2oyLaVye7kSfNejU9
8jI3ncQe/7tDaebIDn31XLeo1DGSPd+MqVBf99bUBq82+i6GMPQyXY5+12rqH2pr6beVkVU7f0Re
NRTpJ5Sw7WHwuYxu7uIIhe2jQyLR1khl+l0lX814kYCareIwJuj7ZrMgfipLamytlOu4DLheF/tp
QRnzOqIRBxtbJIiT+Mei7e8w8listqZcMSqQDHqQkksipkfYgAxBhkzvy9TPjro1r4FrVEcx4HvO
CsyLE4Y/KC5zggs7Es/oBXj6Rb1Ac/FC0wUobpBJ50gfgjg779bPGXnWJ2eWzQtkBuicCoIsKKhi
KxYmrFWx6o+w3kJF2xQmllMEBMXRiesA0VC8br1zjNjWRAKpkivNkuTkZKxC2uSGIHydADqR67BD
NRIODLDuCN+imeNxfhp9NnzIWLwAgUIPZ8FlPMz5zyZHKoq2D55vmq7KFAwnBGkm16B6olLprrR6
ix0NyGDbehmJ9rUDOcyo45M/aE6ZMm5fOddua79ynjgxYVkJ9F0FqvU+EAb0//YZ4065wQzFGqP1
UoQDNMYNTMDxwvtPzhI2eWr6wHzcan5EQZVwBUAVHb12D7DdB1KjrYeGm6mlnIWEnGfnFB/82sAd
z0NrXDMfP3HMkKw3P9fNRE+uGl9zO4jYKec57Jr4AQGx/5Ln39kYmLBq4Z+7kqqHSrKNbWybiHmd
Q4fJYogGhFCPwWTpV9ry1t5sZ/J8wN2epyK+lNMZtKaHtaT7WsyVOqSliLdxQ+KdQpZ0qWv/WZuT
y0f6NenjU4BP5pwHiOBmxO/7lLH2RhZWvHHVUH4o8w+9huqK2+qSoiY/DkNzZsqYXQyXLU4FboQH
pEHX6AELQnWup2cjj/eNgf7DqoOHujO9/aRMQgnz7MmpaPV1DTd+3VQERJl40noU5qe0rMxTPJcf
2PJZqNCo8mmbNPoC3WNIQt+25UwcYEGahrBgGHyIe7mZCLC/TVOzBhWR4+tLgwc33fTBwWgb7mbT
vQ8y8SuPJYF+CfNYmylA5E7uLkU1VcXMuxHOEpNUclxuo5Ag9LeIWN0NNAR73/ku5+Yif0B1z9eQ
NWaoIT0wAR5xfhlQUDEK4BZb7hlJ0mgzlyAEdQuVEdvyDldMeYiWFq9EYOUXZd7ZvSnuKVvQqsGn
eRiVwMmPrBVtki12Pj37w9SpsPbALSOg63e1Wyd7pFvmgc8Vyncx7+uWQDNXtHjO1z/NUDjdWiut
BemOz80xvYysQjuPJdRnDXpp7TjbirifEE88Oq5wX1qWyhIe4uMCf+swDh1gRCUxnAw5Fp+oJ7A2
Mq0dn2S2cz0C9pJZr5aR9Ep+AKq8Zcq+msFHmd87ae99kfA2tNsW+LVqEgGmcXhBpba9aX/rPGXM
krhfS49ITGREySkwwB9GhnNXVg7JeIN6pKT8Yaft0R+C5WSZocNRisJo+oGcA/dhqZ88z9Ibs7bc
o9N790Ue39v0uB9sPX+ZnSYKi7i42toMjrYqSXgRSG1j7InEII7WgSPark8XeYSsHG08Wpf04qg6
Eifdypk2Q6dJhClNeSrz1grr1nm5jWX6TpDuZyjJ667ehImCoxvktavaC1Fy69IqgNnk1zpz1MnO
e8bJUYzReiAAPSCn8ih4Fqtsxous6kMaJ7A0B3lZ/OJH22XBfYQsSNDgOXSLemwnkfM2iJyvo6Un
Lz0Kk+VSzUFzj74MSbHTGCcmz0BeTBXscj6OFEgDrSAIAnP2XAd+cudin7Bmy7+2Sob+ItxQRePX
m7OcMOKN35bJTi0aimrnb1yI1lnQddvbMKRrAAX3Qx62rWWFE9LW3ZTSI6ppRAO35eLwzPGUZ01C
Zp711NAdyfrvprtvESM4KgpOKZqSTRKRiu2aGO6dCuu9bLC+j6uFEYcoPmElGNQl35AWT0fSYR9R
tFbhnAGHjGQfnSny0Mljjd5awLqvYK6bQ2q7X9NIiDt30atRKTvZZvE5mkZnzzzU2iQl5gUPr09q
Vt1FefIlAOZLXrVxjkqib2RNBZo340sltHnpnThkiDpvu9mpaBbro4Xt1+Zo/kxv77WEiXspFvQq
Y5SfirRwGW8Pw272gMwiJ9mPC/ZmACXe1eoJJVtGgjTpP1pQ5Fl9aQuWFMzuozTSjyzj6jzSPHpY
2IwF8taT8BMWkC6/7xc3eKB1IlMElCkTQQSWjP1aPbzR/Wue5NMNcBLn3vR4O4cimt4XgUiunPcF
yziSbqPt1M7gzg8NtZCkATCQeSAX5+KEjtP1J0QemgxGf3gygpHcqNi863pDo4R3oQy5Mj9UifeQ
mY46GGWBaWZBeAezAKGKTr95Q74Aa+9xrAIfVaTQp9gMXszYaQ6Z0AHLfYb4xB0xg6fRKZja5rla
ACVAY153zvgYNTzXNOSfBqFf2hISrDVGz3SL0EM1uf0wYLKmPQRgZs4IVM9yvzzqnKoFbxPWvGG5
pNpcHuwe8IAqR+NtFsUDTqReGt6vKMl4t8r8Sj1shMrurqliOtoudEG73DqpvOJ843BtFKupCgeY
bnAeDVKPV4E/9Chb/xt0ABvn2KW9hVtFc3nO65ZEWPKTMW5Ad/otAtbACRCPMk7FXLSR7Tye4fh8
aF17lwRN9YQauz6liT8xCuiffFF6X0dusGDBFtQXhFnFiCOfCeZG86nkKY197MdTn2FQj9Y9g1Jr
Igsscz5LomWbTaWRJDe6scIOydpZNy24/XImlmGp946zRJ9lgtpmkhsSDYbHeADQ6mZa3HsLu7JC
+j2nif0YCechcCc8IKMorjNe6iAtgldf4HFE3nfXtw79i1k9QXPVT8OAInJoFme71g+363ZEE74d
FQwX3aP87T0xPU+jsu6zXgQf2X2CnTujh8fos58bgAQD+thQeb0Kg3E+LQZ1HhX2RycYnYtRmhgs
Tbs68M18mlTlMqNjtY0yoiMD1KHVSilckTKNQhw/55MDoElML2UHtGDMh6MsMHbTNvRfCp9sGRcA
ihW8jOBXfnNFuK0VIQEp2/o6LuhtbE9cbZgX64gxYgW4RRNEm1UQTmmcobmqplNpduyTygFRMwwT
OIBhV/ecB4pWALgo8uUQkEO6s4raubLVzPAhbARITfWLVkawY6pib7Uq+61hT/PJtHBFRJMr9hki
vTtRiz1invxSMmw6dV53taekPU8MWXxXPfLnEP9mMxLmPG8OgNGpW83OOKh57g51ZL5UzAAuMw3p
W3tr0cn3amCGG+B83ZQESlyxWLM02/KVEfzrWM33ysDV5XCCmyud4Xh0MYrqRB1rhdfTOhiFqbfd
yjLSmfsxTfHgtLrQu2h1NWHV1w9NO+hDFQf4rKDXs5AMB/zV/h6oow6JqP5qd70ASTYsTBNQ7myG
eF3Dqtn4YCJfjiH0d3I2wwKML8Oy6UvhYkEhPLUoJEfbaScjcn+cuIEy7lT6foSCfra66Fx2RX3x
2/xb3LXGoYgnHB0OU7BaMA+7IZI69LM7ZFvJhki9bUoL6h4mzr5ytXoSGQfJKFPf5iSYOWqjy/JT
IPxRiffTZu4iU/DoAFK6yxADMiWElYZZ7fZnjsPp1S0vTbTEd1ObjHtMAMFGMSpBAg7mRDJkdRM+
wwoV1Za+BXazaTz1npLHNJruYwSXx8m2f3lqdu9Kk6QMH1+EdvCktHM2HhNkmaFpiDcHxfFOUlFQ
NA3LduDzO3rq4+izNNiCbb0fx+cbCIqzkcmNH2wsyGw3zARSc+s+mkEZt4m6M9z+tUW1uNWdInfE
l4R5tGm/G2KruKOFHI31dB3d6exTQ5wbEGA9yrodit8cqpZUFy+zH6zR18/U51yeq0G2TO8Hvzz7
eeA84Mu91H0xIbp1YhifVERZ0O68ODbDzkNWORtJe1VtQ0qNah8sAqs/9Xs05Ru45upBI0R3cK15
w6KBpLuXeEj45sFD7CO3fhsV/+LNeuiOBG5OffWQYxUiphT1ZYurYpP73ce2F68DNmRsRjOwE2fr
ZRGYMBhEW1b+b6WR4EED53k38pynYHQ/GnXwxlll0zp+ccBWyzGXpsahUBUGmiK7a0k3uFWZqpp/
N0qLRopT5Vl7bTF6XVz2LnPtWgZDcd/aCQfevniJxE8LGBf28HbmWOUeyRy3P/nRVyiK38AXl3vH
I6o1sQv8kRZl/2QLf4fN0goj3cV7nG3HGHdMvpB/7AywY5IgucM5+MPpOch5NAZIWSYDPOpwBCGY
xq1mv+aClphl9fIHcSDVGxTs+K5OKqod33oNCgJwYvlFDO7wYKcFCQFeccna8jlWFF6OcOC+RNPT
ODsGCiwj33U5UG+dNv4p7eyL7uN5p0fhfh2s1N0Zs3uSOTHc1KJXLvla6umEHsAOjRSP8e0EV7O6
WinTixTVMW8pQNAGhNEbKjQlXXxYTO9XYtGPwpWJ0btHFjDO3KsaxWriUb/WI8tOoMVnzbW+SeK5
O4llmHBWGcRPmPOOZSLdp914sWdGoIPV3v8GQa4CMuBPU5hFpsDgQFdiypwi9Fw679HMtTn06Iyr
GjsLkFayj18CudorNcJB1L4HvyWTCf1bsxVG1HFyjiSGmewO19gI/xtke9tjEVqW6acngfORhRbQ
EZyS1Su4Luj6R5Ol6ghLBOv5sHwzDnB5cPwE96Pdj2c52uN2EskQ3vBdUAVgJ03I9mO7I7jSpll7
E00yKM7PkublJncBupAwcnA8RReWss6vGtjZI8fuoKCcYguSA3pegi3pVw35zo5rcsm6/GvfyfSO
ozxQfinYuzg3nZK6exq7QJyE9thSZoJoaJrSyVt/Z6r5apVWHAq3AtM+Dl9GR4Hn74pqm+fkUcye
p4hrHyn0ptWi0o0IbRJtHm87ft9BkqjrYa+otlqBL4xrEhsqULupKMfPUtun1MH17Jn3mGhNd2pO
xENwqgM4BHRlC9x0ekTiSYyDYlJqkmLc2+IUscj2vtSXxTSfFj+37kcFIKRXBo7tceTeoRD112Kn
6KJvaoSa4Kueq7kFsuG7ut6YwZidHdBf28WXh2IdJpp48yijRuT0dXtgfiJODfagzQIx4xgtGKus
qH3j/8P8QlpCl6bWVY/tvT1O8mTMGMDppT8G5/phC7FF0i1q6E7hdDllualDbTV+aEv90hS2fi5U
RhfY6WglGuWjupej6zy5eXxVfv3d9At/1wxOewBSj6acXWJPx9d6Jca8P1VMPWpVPxYuLLcxxc0X
sSFgMD8haZ6f0wK8RT77q34jvcuei9Z3L7IvrJDl49GTM7iAsY23dsYSvSSzvHISHeYHesihUDA8
MminT2hWGdK1ciZSZNTcjfn8IHC5YRwm3RQfpHgyfBZbx9b+MQIyQxQPjkZqZZdRxHrltlBhsPr2
BId0ALrcKmYQrp1tzZaLD3tMduVke8SW9exrhk27Okjll3H+4Se4s4DYU2LaU3FvqvJrFFRvvUvT
ZC5eNWzvDzbRNbetDaxHc7Hd4Qc1fxJimiKDBvXvA7tV6Ei7umpAJXuBa3tDWxumQuw8K9fdLSyc
LzWL0Zz4Z5dD0z6ZnG9NO6cf0Rt89q1mB+ZX/XTpd8b5B7/yxbXvzeTOYUG20JRd7Z7xgU+75ehW
y8+RGBWsDWTUoOJ2PkbRFyqi15KO0XMd5yJMk/yhI8yMSUY67/8Pe2fW2ziSrum/Muh7FrgvwMxc
aBcl72k7nTeEc+O+7/z180Qoq+TK6T6Nc64bBgiSImmKIhkR37stUYTAdIxTQr+xZy0opytJMD81
lcrj080WGu+6XwXBaGF5R00qssP2AY3Xi04X6Maozooeq3utwBjXn6O0Bw2qX1Krbzd12tRvrpAi
BGM13dV1qT6MWvEZPV11P5ftz6LHjUwfk4wseMV5XWZdONQtym05o/1Ix8Xc6Qy9Dm3vJXSglPY2
nO57XJDKvZMFG8NJIAVTYlvjQMK7yhZGBVZXp+cG9rQfkFhiZ7Pu45Bto+eBJnuEyUmhy8vUVaQX
T2MyvQalQvAJFrrnQBtPhiiN2DPBVgOa301eNvMtPLr5VudVtlGmiapuPz+nfWjek2moBCuTU6vr
kd5u1gFC9/XwFCHZPNiDysMhFucq6J9U70hcmnqXldG+dErtOYzGraOr+VsDurLPsKnAdl3rnp06
P9Lx3ww2avfVNkCrzP2IQw1Wkcq7Vs1vI6YnL5GHDNz13O2Qb6ysS8/5Ao3My62j0+E+xSjetbtT
GfWYD/O/UYCkKwFJJ+gdsK/r7e3+kb8fP+6H1bBC/84f7fUWruUev5ATgRD37qfs1f5ONVgnJmNc
jQYCf5xcgI02HT2IeEO4CBKdrcdbGHcAkmXWNAOjexePT/DYiUJImg2s2b252W5vt7dvtyjLVu9E
GK2D1bSdtvrO8utjfB/fDy/uZ+Mntjf0eisM6WvKOWs0oiwmj3W37S2gj22a79yvE3DVQT1mJ3Ke
7vVP7ZtIwEBngiaKMLVmTeE6aDcowZRu1497avmoV2GCoCBRb6M5n9dWFX2K+mrXYoiGWgqgsq/c
6oAR4rAPkt5Eit9468SYlaNLDg2yu/LW7aO3scwnHlR7C25tfE3pCKzozipYg6bOISzKc5YO43tZ
YQbQT0p5M0O5u+9H9WUJi107DtkrMwnMpDKkjxlnr1SS11YDBSElLgNtuWm+GoNNxSyhu5kUJwPB
R8FJPL02W5u8p828u+/GDYpM/z7FuCp4unce0FXW1WhvrHaufTmpzar2a+w+L4tOlFBHrFD9JHrS
+A6ubQS/EPUtF+Vc2nJr9KQwasBpPsjXWYnOOZXbXa2Tm+uJgGg599tiAzpyWEgES0Qsd5k7OHlE
xC6iSQUv202Z+yg/WQLbWsdWQ4VYI3w5SIyzA0B4ifgOyqHw6yEkn5czGEdd+bC+ImVob6LBKUYy
lOUkTIKch5vJdZ2cw9ZGvPZpszNUy5r4n21Bex0sQb2s5albccW4Ekx3HWrEl2F15wdtWO7nLmva
k1rp/b7E3m2xrF9Hb0Vwqjz6b+sSoj0oWGfNGpz0eSnqaNc4OkKmNoq7DQ0ajlAiH5WRT+GTdI/P
TLLs4THqvHr0CIUQQLWeqR8ncl3oNBklvfKkiKsuJ+Cx1E5jL2U62RN2NwoUCSKF7NVgxbhskU7n
p+IfjcD7F+7gf5z9/42zP4JIHar3v3b2P70X7Xv70df/1y6/fP098w+LErBjQQ40kZdokDLHH233
f/6haKr+BxbzunrhHgNX/ON//enrr/7ByEJFtgBD2+MTzuGXr79h/+HBNNRcqB62qyEo+sf//d9/
4721vy3/zWX8Iu35wH4WbFA4QNj7wxuBR2L/Rlysg87NEJbbJy0IjkaSqThZ9erZ6cbJX1wY92qM
3/Zc7fHmqge4EmQzm4TzYmss7t7ecSNtu4BltjZjN7kO28Pal3PQzeDb/7VY6jlC18Y6yA+L4Esc
mNVxFOnG8hGRc9gTFn7T98ZxqA/X1dfP5DqimMQbRt7vYv+ubNN9ZQBNyQcwcjHEjcl5BMzZ5kr8
NuCqQtl5RbQXeLl4tFM17dBbkvnpthHH6uVTjlIRc6ESUwabUCz8fzPq0eqnIgQu1Bh6SVNXeKmU
AGz759D19d7RMAE8w1I5uIg/GdRCvZGTFk8X+GbZK7p5Yh8NiBwrletNP57yk7hGQbFTOlfZy1eu
fBHw/yoYsbyBr4tTZXxZWjxp22W6I9QNll0kIOulv8H1v/O1lrKrrbV7anmTLyeZBcmF3idjcLM7
41JHXqtHtUe+7uVEWXA4v7QGlkrVh07JFvlhK2ziBngCf56GPJdFnJCckxPOg3wSdXz4rVG4tgwd
9sAT3liHIqmDAxyhlXzrJtYMipHVR3dtW1kEmk/wtuG6C/iK4rS+nKjGuNGoBqPpX5pVl2N7hRmV
sluG6Gny4skvJyv2F3UHzX3yIZ/TxpG2MEaDHxDjt9Jrys39YmTbaYHVZRJUuXe99oyZB2hUbtBR
MeCQ3GEn5Pme0KcaGkSkojeclVEG5UZtgX8wFvJxnFhreeysisXDcxLP9VUJ5X2LFsf0R7Ig1lWt
ffVKF0yctk82YnKi97l6gBdIOYF2LaYut6PzcJOUGeEDsu26NmByrpwtZBfZY7CYr848E97LUxUv
EVyGWrPdo2EfM6/fuVEQU7vjzvQSqAwisSKhe0u0b9/6Y+WVgl1sAEVjJx+5SQPH0vvp1bmBnC1E
f4vxmA+VU2xd5SFScrml2f6Y2rdgQnOtGgdJqCKn4sHsA4ApFHtbbcDSuzUgQWUoQEtEGNiMdKOP
nHekwSYVrcLNapVXkEjyAKkAyE7h27PLsyQbdXkZrFSrdmpVAfj/2XjLuUuDHjjQcIIGu44RrbFs
NhvRdso5+WxaMkpczgYWCVh9wbjEwTt6oF8dK98byok7JT/T78dQCvuN9dh6uJlF6JnbespWAR53
24UuPoyKsV1HQ91REY0s4fn1CX4bA6HBsX2nIZ9YsXFn6D1A5KLep2l8oIu+m/QAXKcbVV8y5mxw
YrWGwlMUUM8cyAS2MqTZivqGvnbnllBcC3bMOJlIHIq65ASCZouTHDSjBAvFGhE/xkXwfLSx8SFx
g/DATlt1YrHKJ22LzO4910l6bMKq8/WGfF5lCr+G+BDjMuot1BNsfI5i95AOSCVbC/qkMrTY0mbT
XuP6+YaYxAi6LnNynTtqwza1k2/yReCKbiCjY94GS4lTwmDDl4iqIdoElmpzTwwUMg2t2YIIDFu3
qUmWlaeEiPYAQozAg3eQXOV4wMgmQB5Uonetn0bUgUxSTMx88qPNJMcXuWrLg1NbG0oJVDXlHXCZ
NWtnXfb2cJD9Qy0tv3igJtvUCDo4HffzjDNrD7OK/g8ozKazFhxyU2/yk3C4pQyg7HQVoh7xqZvY
wABcqyBhySubrobZ1IlCBVKbrfDZhp+UK2hZ0pn3S+Rt1KzB6fKvdx5ynNNk2snlvUxEFiL9HAzY
aWKGHVql7NNwfMCkcQXABJmwqm4wym3xa+hJBA7I56NLQCBug3uOusQh2iWn3lhJwzjZHvc2aLBP
D7z35ZyRaJSXle5AWjWCp5KfA61o40O84K4QiyTVfq/Vst9GUVWtZ/GvOnJlfcsxfsypoREMnmen
MSLmD0f8nl60FdLwTklWI3YQs3LiXOf0NtnSNybrJiwtGFudt4pmeI+UW6EEZmZ5hDafU8/K8tOs
9fmpR3W/xS0Ar6cOEoJddOGqmHnNTNhUH4Mca0Z8h1F7gGb6tSAu5J6vqrxhQ+4ibGDyR+wCNnVn
lNvadR8K/LuaJdP3edl1vpHgIes42QqBLm2BXAdtS98wSq9X+ch7vnWdGTcuxraFOvlWPaDt73ji
94FX3RXZ6KCyz25wUZkO4zgtfq8QXjdjKTwEZrBJWpEWblghARTa0dUhAAZmSK1UGbDt0gfok96q
nrapp2/QowQ7iHgK5jPil8ob9dcvJRcjOkJ7KJE+DgN5t4z7NuwfJ0oPiW3edvFATmRNVWbVdQZ2
q+0mq3kE5KRwUacYVfHSkzDsY9aCrbvowMhJIebcKifXnaBmJ1AVYmrEugKPJ8qbHQ7QzTTe5U41
nnUN5CAifCPVxZi20R6TctRXVLDfdSBPaovQPLPhNQ7L97ml82aMDWG9CklJ6qziHUGezew8IZTU
9kCqIPmz48dBtYWM8JJZkXAKJnAvHV/nFEiN9O9zo1QDrEQSPIi/8VOF9wtxlwesMV7zwf6UwhRc
RXhu7t1o/mpl1bateDx4GCm6xDcd9Li9jldG75r6PqtirE9i7yXXIOKMpFvblL+r2fjZ6tjSz4t1
7AN9SwW33HRavLw0HpkIoTnsjCUJeEHXL4zzGE1mL0435bc5fTxG6tgyA7JZSWSs8sW5bVMVlh3V
XvgqX5ySJOpF5J3QfyK/LsVhpMhJHFmGjT3hHEGP8QBSmmMRCZmlpPZaEgdBO/BelS0Zy1WNhX5J
BhCyHu0ALVK/ryP7OS+IOVBWTpRXd0FM0IDVidbHo2lZBltY0qt4Rnr2ju5qv3XSod3gHRKtJjP/
BHEq3VQxQraJ8OWXljbJHdSfePwtKy9TvnWqYe8G4a3RJBARFqqfi6gETfZ3QG/yub3uk6aJcN1+
CPdhBWhfDNomoQK98qbFxrwk3pZltw+HlodOC0/UswEWYXmHQrCs5l8mMIx5HrWHIcqjdaWv+gnU
3tbh3s3TlxrKFtXM5kiiCPaBDoVqy3HgKhnF0RxnLq8XvAvRk9mRd+U4CRAnNY2NcW/ncALSOMda
xsiqXZ9j4unOYMKW2m0nTEJsy8UoJLnBkx4mNh0HIpMBeOcufNZreK3cBPDUi5owFhjTtKq7wiSB
AQNgA0tRTK8WhzJVVLwNpYLZekKTl0Tbwmm0VeNY+MhHOKuayvCFAGtz50Xqy2h5uDTaj6NVQR8v
3bcUQ20GMeZtgfH0qoW9OfQEw+Kr5EzleNPb+MWS9uVUs4bSm3hXbfHeMlj/iseZDp/68CG14xNa
qhKgaLBWTUR0pjFHz4ickcSAOuDNE+PlVt53uPLgVEQpyxzZfAL0wQS3RcLZfoF6i6VNs6UkRQU8
cZ7tJaiwP0jOnZXRJW0hKlVooo3RWA6lPjwgrUw2zlzA8sTIY7K8723Y8CIEclmbBEHs7QGXCEWd
ME8YD1Ng3w0JvtRW34+rLMchGguvVefgBFL1E96XHoZQmDFlM9xWNXDIcQiD+xDDkWQMV2M+PGHB
8F1RcAjR+OIqcksjS7ahV75iSPYVM0pOe8SSltIwOAg/DKbR0dfSIavBGfo3Qlayr1pnv6M3pYLn
4iOi9Z8bT2MM5cDf6fD2nAXYrnlZNFf5USvpaCOPzv2qJmScJpvh2jARHGDSbDDEsqjG7+QG14nc
6LpYyD1LUTCSK3/7+H+4Lo+bGw9zs2mO1h0k5lUoaknEcpSMjkSBSS7LSSw+uS4S3vPnxzZ9Rmra
zk0TFI2fLnT25Fxnq9UxVEPsbOwb7HHdnVwtJ7nY6rrpdZ2cs+2W3tu//Ph6mKS0fv2z+SkduDbX
A0F0C49zhJRSnNV1ww//4HqcIQ1Ed9HE6YBBxZ9foKTnvA8yQKSEoAeMPF/Je2X4I7rxfdBSzUe9
hoelGG3LlXJy3ea6rpzF6P66/Ns2zkBoQqF0b5mdlB82++14qRww/LZvJE7puq7oK7hfly3/6Zn1
Htk0qVtgSn09XOaqZLePyUNlNsayLUfnXnPDcVdodLQHHOg+TGzR65Lr6nnGvSggSDmWfa2hEmWU
6+eX5X/+Gdjgr6PI7VMhnCcKjrGsuQnok3N2+JrFg0pggxwKU2pMxzs5uyDKwnsTAtnUUiS0lqCE
DsLcdRKH+sdFtYaYzMv0cN1CzhVKmK4B1Efsp/+2g9z/n63jiYkpW/619XUb1fMeqqpcdtBJND/K
yTSJmuKHYufzFtWhe9FJ/aeE+W9KmDr+DtZ/VcK8/TG8f3//WML8tcuvEibswD9Uw7AdW+M+sVUP
tdyfJUwhK/6zZkk1U3UN2zOFiQ0VxQ81S4uPLJu1dO5019Ls/1bNEl8NBG0fa5Y2VQdqoxRHETnr
/5+AMerMaQCkNG6icCB7qrG2wPFo0bxyWNEcZWusvhGN5MTIE1je4+bTpZEFx2ckeEpvngNyX6ia
h9POVoJ90enoSuDQEeGw63C7JJQNdUOpN+2KRK53LRqgko/ttu9b/PMwx1tUhisiUzPrtWIHdvdM
qPi89SB14FWGOy/07L3m+k0a4og72yu9pHlbGsKk4JVCwaS21ELhPzRJ98QQGfqRZcJmDDVGJNBj
tQZeiDoOzpYchiM0OtXXKgsHbprrly5sPllG/9IQB/RqeMSOFtOt5wbt0etHchmGcQIlTErfNfET
cpA4kUKQ4f2mfXMUL9wGQRGs49HRToFu+plKRqUCTO1gMbbx9N490fHJyRfPHohvgJ6WNxv8Sl97
x9kl2nLyrOxQ4p38VpbtfYxYe6miaDMONdF9xegTnkDHtAnb7aQuD+n4ZjGEwm4eU916oXs8Ltqj
F+LlKPewQ4aROD4ta91F4OtYPdZnUZavnZa+ZDfZWJcnALFBem8tMbzCMsecFxZovNfyTEdAYHKx
q599r/lNCVUk6lqkYHGxI3uKLoL53aa1XmMhjKmeYZ/GFKZ4XEJ7Pi1YM9yNKmK+Ir0z665f1cUM
g8cbfzrt+DZZeX1QgnAbJmRJeQV2fz0KuAT7w00D95/RQ9YeGUSi62SIahVNsXaclDpniefjqJvr
zOy9dal2Dlz7XdFCe8G5z8dYPNljdVGvjE7FP20x+s2gaPdVM6Y3xkxMvNt4BFnOyM2d1NhmIRFE
w+DTIUuU+AZ0sdmIa1MuifKpCzZVhn59KfMKw9uB58BlcAq9JsUsGw7XfVWrJ2hq3dl5cnUiA8K2
JMWt/4keBshQK78WsZlSxYJNoyceinw3Gv2gUl9DE1506I4mlyegDoCQCoJtSWa1uRqGAVOSFjZJ
HjbAqohcl9F4TSuXoZZzwAgpPU0a2TbUg06JQTBjEZjLBuNxur9x+OzZ44DGzuC27dRqE+TqrR5N
7Z74sHwbaNNw0/ArjjHKlyjW8cZU0glDa7RZqpEdoaaoq6BtXNJbhoNLrx2dYCaMDYmtycgBKeOk
PbtlWaxb45NBbsYbCv2nLCyeVRUH+XLIrANlZPBhXISHMTw1mlLR9Wmc3RgH7nrWxuXFjqkkWzDQ
3hXCB7SxHTcZGUXbSuMdQlgX4TsQDU1DvW1iEOYAhvDOjfNXuKXlTa4zcK3KYRBjIjrWQWTcUos/
R6ZORCevq6KmbImpXrgob2qm3XSq2/+o+6o8O2pwXlwGreB81irSgujUqlyDWY8oTCtdeRMrrkpE
aPmm0w0mdx0oYsQxE61sWvuB2xkre7aBIZQpuwvICT/YBBUd48rMbvDcGMHvIUaF5MlsLLJ+t0hs
9U00UFyqsWuhL1E4W2WA46BqlrZvBmRdST4S/xEELx3uuZ/6vFyXtYurvw5Xim6H65eqQhWkXe75
nnjCciX0eaYzQjZCmeTnKLPsyyRLkpvCwjeBDkld8JNDLGxX6N66O8+YfoDAWE9pGJubPOmwLCTR
pi8mYFIIPLVqf5mVytxjSHTi3V+uEf4iSyQCE55NTmSJmBhi0uNWl62uy3KuMGx0pIFL6fvy+Tx7
VNbEsvz8unjZUq50Go8jyY8+zMqPJosKMYke9/IQchO5/rcj9galHiPVn9133Y3ByzSBpS8LnaJI
YLuXWQUxrC+X5ZzcSE6u+6TQDKjXiw0xEmX360fXfa7r5N7yAweN8Cro0bbNTtYvmFP99W9/PwNF
npfc4PLv5FE+zF7OVv6Xy6zhJScedzxgJVD926GvJ/b7f/qw/Nv3lPtMDeD9hI5kfT3udbu2gVBD
pMfuw3WUu12+4PWrX3eRc79vLld++HbyGP/0zC57fji8vAROKIL+rmdYwa+AgpGVK9g5XGl5fDkx
7RojWnn8DychP5Ir5VzlQbrJLMSF2vQWEiVz2eGyFeVoqOAD1VfEVTYCXhQYemABKRXaugxDc038
GFSNqXrIFa30nZlOfkIeyLKeCpfbRa69ftQ1ekYhWvF/Wy8XLbGzPML108tRKDRwrA9HDAgWTCpZ
B05JrEGEK6rW8eBSS5azSg0l5bI8x5QlI4znNx9WEqE9HNPy9bKJ/EDuF0RYb0/qeBekscd7QLFr
P8w9vCmKeeHVH6Exc71TnQJUArVAdhFzjQkmbfTEhpvk12x0IYNZbmMvmPbXR7SSr4JKv9U7XeeJ
RNLl4Subpfxm9IGLo9t6axLbfjjtD97kWIYW85cMCiCAswOwtYjJLJA9OcErtfyni9ft5G78GhBa
4RhXjtOjYa8Irmudo1mJUtz0lSpUs2uaNqcKjiKaStT4FuT2UxnQzMd226wqwcOxRV2B8OXSl4s1
TBDT7orDPO4Nuji+C6/LVz3F9j2H0K1g6nu0gyE4nZhAd6KPVqZQGvOcUrVZhlyYfmBjMBpVzMnF
qltIT3fLo0wPk5OR8tU6nGnNy0EDpqMFJiYns9GWiJ/UFLVqOXEWQuHGgEQhMdSe/pr0sfKTCtK4
JX6shOUVEJOG3fF9M7bxaTYW4lOgpRMPgztqFiiHjIqyAjR0hFjhABwpFuQzG0iFBC9CvA2IZbWu
Gb7jEH6i4HYEUIASOxJgF5WxnB601qzsoX7TKvumoUdCc8Z1S6bHXMNgKKqijNSllKRSu+4CxEJ2
cFQJ5Z4XzfeEYYZmnhxzhMOGjd0msXiTJ2IgK+dGG0miAZBMkBxDZ30AkMf9fVswbvGxetBpsZRf
c54d0ckqrZuhMgizEb8Bd3bdHRjUZ2s6AFD4xfUHARl89Fbasc4eXTFMVwWq6EhUkeBZ2PrtuJfn
MIvxOyn1UbYaxaxczpaCrgHdvF6UXHTxi1h1gBZNw8d3HcdopzvBcriWyeRcCOkUtCo3b0el0HaU
RAHmFHF/WxLCVfV5OCR49Jji3rvegHLut3UzrFLiHsNl5Yq3oedAy1PCHYHu3NdQUeE1iK/0Ydl2
ohhKP67VhawVUP388+uIi53JKy4mHknCFPbxdJT3lPx68oYDgObRvPwO4m5zAwLRHfWoirqh/MJy
7jqR67pUQQ7qGp8DQUeLBCbN+LHwlU6nfu7+tRLqA/TIriVGXNw98haSc9eJvAZykdaE7mpiHiyP
xt4Qk5B8p8vkujhn6tsYgsgXs3qPEtla1vg/Vf5l1jAJz8E5CSa64M/oAsJN5F0tJr8tlq25QxQf
7Lua2l4v8M7rBGkL3R2xLtTdes9t4bujARSejvqPTqXoXAh0VU6iiCSWKeD3ams4Gyai0rDtf1Zx
am5bcT/J6zeI+0fOyXXXRSj4fqsTRBhYpr3vLZCLFL4pWg99M49OA+fbBqESFIFk1MElQwvGykyb
J7+QySNtAWxuRhUfpKJlELjSQh17egUFeyaYHrpi7tAnbwZVv3MD6l66QOtjkF0gJr3fpJT8sYFK
zmGcfBrHLt6GLbm8WmMSOClrkKkb4uwlXugwoQ7yW1weBQUDh2KooNS03QY2enjqHVyqwplAaXEj
dAZJZlOUfUoFseHyS4u5683g1AYE/qdiQpvXYG+wmcTYyMzeJ600fA+NINGyTPCVEnLXdG0JYLeT
rRqBNT6CDpRqGEPRtUb/G+2GqH/pK0/ZEVseburMCFb1EIHd6Jp1hj007ZdoTE4dYT57VJsPdao0
axOfIp5zwg2Q9mN3UvcYJRAXsVZceAmDUxZwiPT0EKkxauEWvpfeMyAYcWgRL4tO4JKmhB7lMj6g
1gozI1KahKa5KFQig0ktXXsu3WZV9LUn0YvGJJiRaq+8GLBMC324BWUYtk7r3cNB4Vlqmk+jvTcY
9q4vR8eyXozVAlxWxP8dFyzbMfzIEbpCfQTxnSDeoKbDxq/c5K2sidO6tyg4/UgTiA/01Ao7PaiW
Yl0j2v4liaZ103bwennXLEv4HARZsEs6HMZa8+uCdYivt7isgDg5MTtMJEzD8RmeLaUlijYnCLfP
OpjW+BViEc6JFeRW7vtUP5PgfNdQF9iqCyi18jOCMHqK6uGz1qI+cscOkvaoY3eGSmjy6gsuIKv/
RH2FJMuouJ/xLLoNMUut+uQGNZQSyuyA35mYyDkcUTo/8LTOt83ePjrDneNOCcktETYtvEu2GIV1
q8sGPL3H1H53hqbfdclI6rQa4PUBFUQNWtoX8d1gcThrdcIrubbFS1dMhhyyykCRZZP1vGbm5RU1
1EuodAuD7UWYNmtcHjt9IXAz285pAMnUifHk63B7MSqHVAtaB3l1clmlN2NM1Rf0autcoC0MNnNf
zrlujM3PdaUnPlHa+ZQrarSX63XxcMm560RuZl/3lcvyqGmMH2ul8QNKWEcc7rKd3ETV7XSLwevP
D+vQzB3jQk3XhfUtxTB7i3Kq3oxovHBmgM3XWskTRPvlxlu09HEm5e+QjI9J4ylbyOJoNBxRQlNg
ywdGSxz2tLJm72s45i9LhZBP+u70EzhvtQwKt1yND7VdvYY9gnwXs3sD254m6kHkCxQfKCUDsnOn
05hjY4kUa0GO5n3BoAr7o5maUjBAgTFbYDoKqSjiidDwR7QQj4sefdMSkgUN8wtuKpiHEvVw58BR
vwk0RVsT9j2/w045L1NpP+vUvg6UmPqdNljDFxy25edIpyFuaGPmD0ETPNVa/2wDPL+bURut4zxw
buuwam+haRSy5PIe6eUjlqHqOcxKtOhtDAK+QMEX9Zh3zIS0qU/fWw9stl/singip8AqmjROcVSu
Grd6bJk3XlyOdxZ14ZX8AL7jW5SYBHdAkvctM0i3+Vz18Lno15cqsM/kLW+1Njm7orCw92y95WWs
oqP8EjPu6OuyjY1z1dbaPaMfHgj66/eujUS9nXFSDdQmeMDTXzuRDj1TXeNsF2oKC6Fsn3McBvbO
1MF7IDfysxVQcBSn28/RtIkSG5aQk7lIn9z4crpmCGsh7mLjfghn7VwYc3g55OyYh2Gy9Je5SLpD
OZfeDgr9+JYjepCHjAi2QBdgkMyHWI4QwemLXK9mOP7nYTDd6TO+W4uNaYkpzkGL0BhAeHmmMlge
WxKrdjgQhO/WePmBzZrbCW8A+ziMav8pTpdHecCxIshmsNzuFvgU/kTpRpcf0HKLZ10lYqee0gzl
Owk+RIZOlx9QbU9epI9fFhtoO8VP+6DjFfgMv+osj0pmAWnI4hbrAzu4k7edvJZmrX6jGq3jSDMD
fyOy3cjTLzS6l7pTvogMaCiv026uK/MYOaX3kIQUWL3ZKL4VvYkPUKS/Tu5S7xgoh36YNNNDOClw
iMQWfVgcLVtJPiuxCeQ7N7Vf8UJ6aHHp4RnMy2/xZGKFEs+oiApvGxn1Iny3KdORFONhMn45Tj73
u8nMojd6W7h4YR8Brypo72eogZfjWHG5TUZlQNhNJUxxkE5PxLbcN02Iu634T2FebkJ1CN5Ihqm2
aZWPJwYG2h1lYrKDxNk2E+6S5dx9CWednzvQaejdvL5Tg6i5HANJkiBNuV+W2vE2U6Ul56KkDp1F
y3DZAvrGaliW9t1tLQPdAJTdfI7VWytoARTEf5l4B3iJ+56VZKsUk2KcWzuqbp22sS6H8DAVaPFG
kBuoFcorBy85kngd74YmAlKX+DoOlgTJ7HwdejunTXdaEjC6hVtQSyjht9m37NcJldi/TuZo3Bjm
WN5k/C/A21H7Sl3zcj616q57RYluA6UJznHcwe0ywPlz5ST/k7ZUBgqkkujtoVHPfYBdSADf630w
X+UG7TzN60at4Uxpc3U2W3JkurAjFbHn5xkGytRK1XynS04pcuzURyckKlMNlpa4zYKwPRdx8KDZ
9XfCM1aZ3ZvvsHdgUMYco+b+PBH+hDQqiZUXpQsfL0fzoqcKwspLoBDNCpqVnhxNMW+5mQiojNBB
u/xYctMUeSHGBHH9aJXmcCjTgFSusrQeSxtAQ25SlNiAUZx9RzNNdGpaN7e6Zo4nYsKNrT6Af6tZ
jYEKX4On51OvNt0LpZV01/FI+PXiRndj6Zn0fIr2q4ELiCk2NRjUrmxcZx80AkMPdJ6U/WIbyZMT
UpIu6OV/z7kriUVVviSKWWzCTaa04W3kTOapC91pi/Wr/mou5q28PLbuvgxqE7+YbVfvpnAiwTEu
mrupheCmm5XoGb3KLYlORlw/aNrDFCCAGcl43nZDQ7Bn3T/hD1ZervccZtvS9OYvSlK1m6HvrJtR
DaMzIW5gZPB4Py99eiO/i1d5n3HUNJ6dSBmIy3FhcqJ7uNMchXxvyjbftOFGXqCakRzR00vzMLRj
igXJMO+7NLSe4kGSw7kwhNfvXOCqLwHS2I2re+ONoyvlOTDJaYJM031GGnySR6NS9w45iHYyH8uT
E2T5XlMmrPUKz32wkb9RfDXMb33ebHWvUd7SnlhsiDntubC06NZKUtxm86z7mrsPc59bPH9Q8AbP
Ue6MXNXhpZjRDlJz/9qM8408VtSpPxXc2T+BLzj7dsKkql9ouiFdIu8Vxxhi7zDNgfbZsxaCY+1o
OiVLEd7lbalSReR85EQuEpel3LoqN5MmXk1yN7G/3MIIfQn4/gcb/zfYOO7YLs7P/1recyy+x+/F
38DxX/v8Asdd8w+HxAcLQz6CQUxbZGX8Asdd9w+CjxzTFN7NjHnFR39i5dofjuURdeNgaWdiGg6k
/qe+x/kDRj3cB2FQ7emW4/53sHLEQsLL9gNWjiG5obkcziPYwHaB3/9uDtvraNGWaFKOMxGrZr/P
bGQOShLndwFK3ZXtqUCjOJG1yRRv7YTYd5NYR2vW8ofMTPSNQVtrZuCfjBnDlYIPp9+PiNN6O8Et
5r1r8elcUv2r7VR4mxTaQ2MDKw9p/F47UbSD60jWmumiQ4WYvMlyyGJJXoYo0SP13Cok5pZKQQZE
2x676TNWdemZ8RfMNGM4zWPox67ebNK8JgHBKYgHzMuzl5FNFM3DeZiJz1TLsQG3VG/IHsDkQS/S
dV0nX2e9I9bWFK3zFMDDbOt11fWPtFarxjOxqohRWcLqxnuO2LjOMFwcDnteDFGwmS3nC5LgaDfn
GqrJJjvVCjoVgxJKGY57hZRm8Z4sb7R22zRUYslK/W7Z1lsioOuc7BpijH8Or56q7SyzzU59mbgb
kFZvo0doZZPc2c8Kpm62UgszRJNLPGFEMOAKhynRNvNGA2c/4V4BHU4d8Db0fqRUGGvdOecZEWKF
dqeGsKdrrMoXc6xfrLrYVFV6YAAbMSaYulsz6QnkhtIYx9F93pjZVi/Nr6FJhHhkYlflpHZ9KEP1
SXnKIy3cxcRdUASsVk2Hiluouma98G7/H3vnsd24mmXpd+lxIxe8GfQEIAB6Ut5MsCSFBO89nr4/
MLIrbt6VVd0170mERIkiCfObc/b+NqVz8a7ufxJadLIcvowTa4B8JGWLjISvXjWM/aj3Dnzvdecb
L2c1733kt/dzTNDcnKv6pc7u0oQXHFhl6CmbkHYxwmubdcYu74R7QaGFUZfpL71GYz8sfUMyt0XM
qzCGtMrz+xKzLK1QaQE/kyhgAPD2UlG/a01a+UjAKN5U2VdQWtk+MSqibbF2S3hINy14l21sCk9x
EbhW0Sh3EXGMnDr8z/EcFjC0eNNFvbjtc8nOaSdn832noKFVyrHdBaD6QCRUqyPWtVp2aYKCDX5q
tY2szeNhFsfwTKIqsJuA6NlO1B/GtKxekKTNJFubWdjTny9V71ZRGUJAuUWXdaChK7bZ1ElNNqF2
2Y9b0pGfAcg9tAssoWAKx53ctp6Qwe2XUdZsdWsmxxKMLMQSG1NhbheK0COaUjMvWXdc2rsxqtPj
upC0gqa0l1CedwntFrOntjXLa392rN28rCkpqAM9oYqUdmI9HGAWR6lMPfpWmiPmGdZiEXR8LLYf
8aK/9O0sOgLCUsPq3+VkuCRQ320zTnBbd9W9YIbaMavvWACZ5zSJVmPQqsEexGQzGN/0cpMdClKW
foPs01vBm9SFn0JGtlg7Rz4p4F9Cmp5Rks8+Ya5bmfMNdB4mmCDMtqI1ms1CM6aQCFaKwG1idBzc
WtCPZxQFOoqEA4Dw61yI0ZZcBaogZUdoH67ezjCxkHevMKkOSW9G2wz1cm8uXwjtVcQc+ilMwC0W
U1V5Y9jd9Vr/nYqhBf2qQ7wRz6hRBKinRo+UXzVYYRrqfX1SOFxqVwb2UJBTCsgmsUFhyVAJoD0W
4XzuMDxtilTzxHzZpgYlrqhcUtdgu+qoWmi6JIdDv4TYohB8rujkP2dDT7ATxp+K0pYDXcxw+vFI
dvu8m4ppm4TkHQoEkG2Sor6LCpwlg0l5tEcJ3mvKSc0Y2mML6CES6M0gKfdiZaC7wfYf5vlhFF4y
uY+9vE9fBJVajcbiCo3gXDhLqgLUQ+vUsat9TTt4uRMgIrErGCP08jESrddoBDBaSEO1WeTB9Kem
/ghr+TzEsAuGtHw258rYtoMG5jItts0Yf0tliTPQKiLKkeZjPgikIOJyfCgBooVxTp+qDK+QIe/B
DS3wl2maSA1uMotxXIL6t0lRR6Mj7mzL/AmlONiXcv9UQX+60+Jvs5s6X8/ZyIxaDfJ30vxE7V+X
HNztor9aVXIqxeyeMLf7Tqx/qSbLr3jICdsbAZFmTHnxTHLoPF0ksUWJTB0Q5Tz8EfwNrmlOpROh
oFnE1INjuqlEYoPJ3+wl46mIpOVkSi0q/CoSSDR4w6wVHxJJIOKAQi2dxo+pTip/kaJvZYFalRg/
0hKu1r1dAZFlY0Jomis6mInU3xlKViKZvihBstyr+C0cOQ3cfuqJLe2TGXdMgSWljeFtjtqFAHQN
8T25MmKWjWRdm63barYSqj1qcuMhhFInCyytdUB8CuolKqt9tRF6obIjcSEn3lw+ArVI9mmVPuuG
OJ6tSiPsMY9trZqq+3yKtylOLZ8k3NTTUbKZcaidmrq4G+VId6jCoh2xqtIuiHt2W7H6JpFWPDap
zOgfIzOT9f5Db3So14i6zVxOTnWA0j8wMdRrfQ/EuwidpAtaDyvyjDffKg+KOH4uinYWk5rqMXzn
XrU+ByOc3A5OjA/aqyLPBXFeURZXQSMALWS+ja3lVzr0n8ncq36rJq1dd8V8YFCiQQf9Uc6jQ2Fq
D3NiTWTjojFSe6aKfpHGzdzVjyI8GlvIddQvqHcrsFH2FOHQkovlsa5Swe07pFM5c6Ewt2i1S0qr
ofQYVcRiWDPDWbdaF5oO8aEu6DsKNSm1IyBhVQpRZkm6fDORKE7nyDdpPRqdSKfPANuLVitaOrrA
ORN0vaXqSOadElLfqXRWXxi1/aRnIg2jNHKyzrzAk6InPb+2TZgDo0ttfJzpSWujTc766TAb4jWc
QSfJy8BGeshmisbyBzyH0NaN3jiFgxjZaitIPiUoyxHV7hdcu+lY5yPUjgx2GVTFE5uW2oJUWja/
JgNmQymVT7pav0NSHbZpyzQSElLidhZt7i57iLtG2TAamhIw8UrIX4hmVz3aepiLMHtEA4AVfFiM
2dUkuLKwfMZtBCghKc4N6Axm906Cv6U+y51E+C5mIDvzBqt5rq5iIPilmWM77CIm+UpSPQCvOB2G
zO3BW9mEbHzR95BtmZWenZX9IUHXtqkMMsBJIcEEm9Z+NVNGzBfpTei7lkVcw8CGYw8IIskiswzg
HRQbNwqYPQJeFqnWic2tMB8OwFlILc5KxbSZIvodaIURZBmNq54ohVBgDYLy7tlUavGS5KdIsB7i
tBN2StzhI5JmV60RDC0tPQZz2XczIcsLDqN8wmpnzc/gcKVJK1kolaNnZqbHZjtcCewy4JdEAPfN
KtCY6h0KVHnXkZaOsu+cquJ7tLZeZ1b59mqDRfukx/MhiLTan1CHpkbxIONq9n4rM5SVBXHTb1iy
WJGAjDvXhcv56ybn0LMGcU0fPMZq9Aj1byDxvUHvHa6qAFNtSrcrowiRG963m+ONAOZuT9LL/zEs
3h5kjS3t0uZeGS26Lc2qu7gpMHgu3hAa07ZQxgogKBWguTmuPPG1SVNQnvG0XrzUPb1gZhGEG+tX
/+7bf/fYNODds2CC27fnZit8o8r1yvlP/8rt94JakmHPTWiDWRENf/ltLQWub/95dscanshvYNh/
+clfvvzzpkJdATlpNtnmz7MFQSa2YPX/iiaLqd9/9//1U8LtY+cFxwW8e/4+12tc7n8cpd+f4Pan
0oqOQq4I1u8Xvj0GFBOLmJECxlubeJbGnqorla12uxQaZe1BrT8oV3HQ7Ss0M/kmDJjO/vygaRhu
SE+BFUyw+dqCI+1GuonVbuCRZlWg3P4JQNOQygqb8IYvYajbr+Pd739ujyHoizZhkZKQsFJP0AVs
by37mzYB7zBslJWS0t54DeLKTsmAqMjrCY1yrtA/SoU/jdq/PaaqdLuSAaaXwboFeI5W+KqFDGWG
konPCzby2rK/6RRkbTXgAFEykCDJGq9REs1AKU8uQ9Soq9vozz83t9Af89DtB+Cj8QYuGvIsmlY3
eURI1wc+ZXqM12bwn8eHYbK8uZSPN1VBb1TsuHNe8/YkK9LvI6koPeums4A/hHjh9hPFIK5MHprt
7Q3/Ufv87Vu0lb23qAeuaGKgUBis7yBb6T3CauWGE9Psb1+ZK+Xn9i2NQNk2VwaQvhKCGiY7pFIQ
gm7f/n5s5QcFve2nuytG+P21jO3r2r3Nuz2N9xfRsv1sZJEV3Tfu6KVHTKqnl2lf2NiGvHrTbjSf
cJbW2I69k2jeddm/jJ7fuThc7Gl20YPNydEKXGnZBQ/+kO4JoTIdP3jA+XaX2b13hGTjoIZ2KLz6
COQ3ut24b+uLHRmcqT5e02bzkpjOES/O7oVe8YspePpl/uKBfsMLou980ChzlL+k3BXSB25sPz++
BA9dRvkAJx4CcdOB67BjFXzHe0PjxIv7/G2GsB8Sze16Q3iOM246EhE2dbQpm01lPeRkEUccC7IJ
+HTja1yf1OLCYVlywoKupfbF4ZlT0V2WnaW9ouCa3qf5UlgjaJRuGyEGaukNuOWM28Uj02bIXWu+
1MtVN3aIzKdlR/uSRc6Z1w5OWRe6GSv18Tp6nBIpcEf64wlsKdTD9gCv16FmYWQbKXJEALzjC+8j
Pfamz9tQSfiasQ7bo6czKeySkY8FSIPkA+ivZujyBd9aqlctu2UmhY4KAYVSV71EhS+OB2t2gO5y
ElgS6NYJmmT/pWhMuPCX2A5vpfchcHlUq5xq3AS429OHEXdtjWaNTKnMMwoslbcXm8ix2nAWylcw
bshX0x5NNu07l3zneKeHm5mKTraBK868dupD0jl2XBY2STnF7GLADGFc4iUwH8wL0BDzkgVXZiyX
/9SX0pV9xjv5DmmDVm+CbLN0fvo8z078rFxwOoNid8idUe+Lkyw5wynaC3zSvWra4yM7TKl2RvNT
/BL7rcaxNv3oU7zSX+eADd+QP4p3jk4+Pwf3jIo402nYfPTu4kWPwwaL//y5bR9Fz0VN0x6BZjen
TnDJUq9KNCu73FHuUyf7LPJTMupenj5LqPvCCbbtSbynF7aJN6Jt/QRfLBahogCNOlenSD505+Ip
q47C7kflxqnHt2E3ZXedvDW8Mt9p9N6rwCFkhSt6oAwOvwfvMxx13dayvfIz/Si8c7s8Jh9cAr0m
eCISQ2nZJG7/MJzzX9ghmmfgjGYHYMqp8FpZdvKsV3dWu4IUH6XcD+u7tnjj6V1j07bmeKiX1Q1A
9jQXI3vs3J2mdyHbVPOF65FT1jsvy1788vkhzk7XepeSLfg8Nu+ZQ+wVF1K2bIsfK9tMyB/upcrJ
CwCtbjJzQW6yH05/ReeW+wYZjHSnVicurjDaRMb6kth5FxOA9Cl65sPxJ7khIk6s0d53s1sjTyIy
REE96HHhL8sJpzBcD5s/WjReOx5UwWMwmOUfYWAv339wJbfEHEgbSzhG4YmLkgAZpXIICubBfkZp
WRzMdp/djlKRArB4qqtHq/rqlV9R7fhW7tbNrmx24BFXsg4ZikhSkqPQfILioWNJlO6D0ni5fBxY
3A8ZiqbVaD9vpf5DCa4DQG5u+by+SyFmM1bUxZsodk5WXuXqZD6gP6w7Cdo1NzFqYu5v0IpUVnb0
m91I8vkTUfnrpSBd5rlt3bBhIQZXmoGLz9xwT8IXtTnvveIg2PkyJRuYCemiy9V6Ny+cYYJvOK6D
80FKzqWzz3F0r/nzF3ewTrT1WjJkQ+SAaOioum5z64IP5EO5U3wc2uAWuVCOS87oyVecDrh/+8Fd
x27G2DcuJV7Dl/b9F+MqTT7OM08C/P2j8Y3LWzkWz9SZZk9mNYY7hq6u9VFFjvwgfDcU6t65VdrY
nr9Er3LBDjZbNWVNfp499UG/GKfoNjTFUBgoGOSusuci5J2QFfPa2dGZY0DdjSqGv6ivvbTR8Txd
Zg8+QvjIyBkfOXHYvzhaRv/EW1D5Zc1wBhc6watJ19qDOjp/MfowlE7ca0jLTKbFYIsi1F9nDpIX
Bjd2qnXULJ4ZLGl+rhcqyIYEHhufwfAhcesXM2Um5aoXntTOL36E95LJXfAGCFqszx35AlcZSFW+
s9DV9CCe39/UB+H0PQWu+MWh67G9sGvccCdxO65/PnmhksKwq8WYj7jzcasAYmTa4ulK7pNIg4ek
cj6Md5ejLzwZd509vkLwfzfumP44j4bPAYo+xi++8Ef0KOsskhJSlXlE1TIPM7GLnOh1JlQ3jA7S
XngiVcS0uTaU4lrJXJGXxNgwmS13C2eUS4v3iorZyaG4r5cDVFtOh8LhYim5Jo94gyN+fXDlMV0Y
kB+7fX1k/jIvnCULjJSzMBO3Hk7co3GX8/eYD/wX451t2JFUKRxVG36dQUHxxYtwEp5Ia2bQnO2X
5HlyvjgI+gO5LowlzAUnjjhf8vn5WFz8TKFoa7lPtUPlIpgtbOmO6UWDl1g+Z8/yA6exPDI9Bw/G
iQhA8qEYo3yCOIp1ZDJOzH7aHXdZfuTPJh9RcZA5f44cQpve8oqLz1QGzwA6rT9aXDNcLOxJeSZD
JXVWj1G0fX3jyaxRYJxjbqevx8KpWLbxcT1zDJDPDIPSnjuPfgnxnBz2+pXJXTu98SmUdz5NGNvM
oRxZze6QZHq8lPH+1rTHmAn1nX+oeJKiE27CRy77fDeHrnFHStXMbcR5KUhe8aIPRIgt8+Suc9UN
oyQXKz0f3oDhc4Qx+yl3jP88C8BJu9cnj8ss++FtrRa41mUrvmz7ZlsF1/aL2zowfM5KseyYsueU
ZYPLSyM5cAUSBjedgDTAnvXtZD6sV6nqZpKP5JDrRPSDekfReGKxoHrjNfuhFm+y2gvvUY0t/rxM
D9QPUFXr/RPzZrfGk78jhUXaOF45BOUxviYz+j+/H5x8N9hp6BaHoCe40Z646jtkKQQtEaqZkCjS
2HN/ohtLMXAL6Ao+MaTU9kjxY6BWErUtv4eSTiXVJoviLXjzQ07MgUdTC5pN1aIJIQPxsaJ9kJGa
kEiOdvowH9ik2xW08y0wA44GnXsL3tM5NJ6uc03kmw9RJ34fOfEi1QCiskijE0owmE7adTsjWI7r
wZeK2xLNg5n6QqtaqT2WTRXxpPBADvKDLB31/MIQZVCWGL+m/aoXR7CQqODI4wR5O6/ZYJgD/5AM
dsOsNtVu4JXWqSqftZNu7StOIg0REoSgaBZnawLevl4GZnmqmrU27DwR+2Uv5jlqvHm+sjIXR18u
TxGXKyti9aBukMaXDP6sXDk/9+FJK10QQVH+bbLXf2ZqNZ4SdpRcwESHc5+GG1o/rGnWC+wIXocX
f/jimmU6Z53NtZtvJ2szXhvVa9+G2QlY+Wu2JPqZ5tWvc78Td4HHie7hv6soeTzmwKJAcHSG6DHd
TeZZWqm/9oCES3F932eQ65p74alpPK608pXxiisAAItGTXvyeuuUsxyCvVedYNaSPOSXxEUxCjCs
zM5CAUze0RRkh8FqZXLEX2bsK9h2xMdxIGHMZsfBteVjxEMMjnOjZ+22cnHNxyJxqDuySGfGaAku
OmcNPX8QpBCbqOUzQTnKaZq3crjJj+3X1P7kBc2/O7p7hcbB7LS9/Ci9IzF3VcMPIgZj9huHDtY6
S2MGZHVPAhOJlQIuxOlaU5Emr3JrfJKrzoY/eqtl3U0+cEODz81i6yFL9lr3nPo8MWSL6sX5PdFW
K4tml78T8TIZe1XbAIiLejsiZxmUDlHml/iOqC9ncjUuri0LW2g/w6GDYJ/HRwDcgnJq3zpu99xn
ImXV2t3rBIjRg0ML5OC2PpMV8cUtV8JQYbIC9Qofwlnz6LgfaTOwkLM2RbGj8oXY64V600w9PiRS
yK6/uh+mKeMAXw+2hHBiMOHkRuTEpacy2YQYQiQnP40nio80O9s7MXYWCDboovd0WuieRJ5IAZGl
CzIgSF/i4BKTGa1oFZ2W2Ei5Vt/B6kFeCQmhoVF7NpWr+FYL6yU0cSvn9tD/Mq3IvhLbEaGrFyjH
AgC/whMu+ueRTre2T4TXdE0Zg5J/Eogo0vYzO+/ncrS181x4AbmbjPwtMsZX1IGO3DntRuzd1vrW
dUaht15zJHKHsPHxE7pHaxCMRxiA2t910cUSP2io81F06CzFNmT1rG+M0tVFL3XMx3uMSV50vi1M
AGWzOXonfWtwjHtL8/Pv8Gm+MuEBujHjgyoeEiq7MizDcAuAjSA43F4EyhXHRGEZ4gvO/CukSH9P
iHV6KJgG7eJF6CGr2MFjsGXTPfVeHynlptSzvZgYNf3/kWbPnXbfUhhWN0nt5x13UidiGng3GH/q
d9hKnGt2TribyZhpbQvW031wB35b+UU2U/4cvKsCQwaJ7KadPIQn6rvavdUjMf0EPjQUu6r2IY2L
D9KCZYQE3ZP0Hhyt+46guLLDnEG6zzZJRmZFTrM67GLflI9Bx/gygVyxuRTw6LJUFWw8M7UBD/zc
0GhvDvNwF2ugbR6X7BWFehnNfhS9KbwBKrp2jPBcxZitIzogiNFpLtnXAsb/rngb3+GILtCubTJC
l8Nks389wl2ErL1vj8zKMvKgzm4++T+6ZBf5qbvSiMFHluKlR2YxXKzhjOwhINGKgAXGi8QVMApv
YiLkqLQhPPhgxACxnYi2Pto1JVryiGS3dbRjtdP9ec+xwzNkB+/woo7aMWJ0c7tjiFrLHDYFy4MP
0z+F2+UxddORvWVUuCFHZMBtuwn1d9QLm7p2Y2O/TSrWyuz3nCX6aAWM1Ab3VLUDhv9ueZLHmMlk
7tbPobkxT/oTRRZXpjQsnlSNHcYeh3/30g1eIHlIrCQKd/RRLU8EocD+aht5ABwn8gcFu8lOMUJ/
Lz2ELOiti3AgnZB4Dlu/IwbTh/WEvjfZpH6abDQKcxdGU/UtPU0HPN7KNk9dZats8ntweHZ0jBjO
NqjThYN2kTZUvBkVUn5tOpZI98OPNZGBy8dpXotdQfNnE7zVvgivUPVLt9X3la8eyRKjKnt9CM7a
JjoaF4GSgm1cSrc8iLM9PcR4p9yIVah8zH8mtneXetpMj7GbefrohMur/ha+9yh0NyIxV5v6SeWI
b3nHJHYtR3KhSK2vJ5tp9UW616BInOb0XMqH0nSb9oETDeOL0cPOnQRAa+zR2hqhqJUoMVhs+eVp
rG9jYulYjPnnqrPlneG2r8kLo6j4Rocs9CWOsrKLE8bvQ6miw8AZ4vb1exU/kqPNXSzdw0UgkEkC
d6HuTOmHVZcJzIVJqdklMaJFNv/QMaiGivYbWyemP1YImONZi+Yloo9mcgRawuv/pdZxxDPu5qPp
Yn50w9xpd2QmpIyZB5BVxLsKvJdwl+sK23l70Z3O6Y/jq4EEgTWt+ZIfYz/XEIzGs9+8oFEoQ5cU
1kG0Q7cSDjSz2FXR0qHVRk6EbgPTAz9KuutJtkj7dMrcxv4KvHPqdkW/JcW9MfxR4m5NnlhuskOf
X1N5s8zANe3KNazrIt1R6hd3xbpnR0lCRCYgf0ywHtUM4TR7H1wFss0QZyANZIOavMPRy5zOjc7R
dvxF649dU2GnBn0TO3zKBvaeRNa/WPoeiYUdP/eGFxZb9QTV820dvcMnROCMV970mv7EL/0nYMiS
8vtG+tKonmysLbDJwHICorXaYzq/tz9ZVdkKignGcesEAT6vHe6LH70lMtRGXcCK4yhhV0D1ycFp
j5QDZMookYtXdUebCX0Q5QMUQKwQGOVRdBCtnLySdps6rT/SwdiaOxb5D0u9b538Hl6llHhB9VHe
NeDaKsQ4B/RPFIesc3RRRyzz2+zFZK4asaNhSbSDX4Qlu+kuN/tjq2iKw2Es+s20j9/6jUClSFl3
L9HzIPk91mfIyfcEOQ1sn636rXqmpPrVJXestAQ/V699twnVswUriyjbqaLNBEEl2KR7a7ADAGfD
bjxLL+ZbL9g+ZjVfOXJLKt7w0L3ob8AtbVriXhmSquf12rQlNzbtUa9pPlKB/psjwC7wJydP81vT
OKbqUbmfWE88GYYtD6f0Q2bfC0uYS6S0JS/mHgTHSpMAy1vxUn1Wn+WXddL2DTt76hoX5AKoBZT6
AXgjXDxnIK+Apcp3QmBXzGr7ap2VA1dHvNWoY/jaBe91SH1h3+1F6Sc4dp/xU/VSueuq7BI8Fso2
7C5hDYYS5wTWpuC7bnHOEJiVE0HzmMVeASaAcMvvzlYSZ9mGB0oDhisDZHBVBjebFQAD8Db2h0/w
gjbgC/x7aEL33WHadlv0pJKzHsctIwlwOkYT61zX9iNQ0HNqvC6U0TwRI0QBGtMdHu6tc/hOvypC
8yy+iQ/U2J4/aADp62j7HL2whEo4y7ysUTLSmdfMgriCFMVm2B9ejLNWbqiLXxRGcoiDFD/txJPZ
x/v5SXuZfkFqLd+V+/Ip2PWqbbzE++mRK/G7Tq4DBIyaOL1wb9w/qgKf7at24ifJNs4B6obWEc7p
Xjj3zMhcCsE120DNIpja7ksnfM+RLNqXNNrikZfF1+WgO/qexRnVjVS+68Zgm467zno0SuHYCYR+
rc3TEFMZleX1y98wtmZmDSkalgfqTnFEkonoGeEYnXvBQOA1/NO7dHvMquMDrComqtUWFq0uUyQS
FGTkhpJksozzbwfd7Sf5+jt/flENB3QP4mOHYc65Wexuv/XnVzsSPuktEACB2hIf5N+en66uSizD
8eqsvzkGf9sG129vjwXVyBI9MrUPC82Qq7MdNvroL7/6t2fenq79h//w9m0JccHL0vZB00zEf03k
0qjdEh8MU2T9J6zX17h9qdGwl9zbl6aRtpJrEEiI4jk6/Pn1YTU23v7wn8esUMD2+ef72+/ghIq3
TDXe3x7/8+3vr8BTis7tGX9+kqqQPsn8Q/S0vtztB6bS8SK378uRdZlUVdbm9pO/vPzvN9YifGqE
mduqDVlAck/DQyUgdWTmrNcaLkmA3lBBxWnIY0mGeqtpRuTR2Rd9WalPISmCWpxQu1qURynFjqCM
D61kbfuK7V+qqAR/dtpmZbE2xFB0xBzZemTex6HwaabdqVXld8vo/LlAR9mJlNEEC12t8hIpzego
tCwsATBlpFL/mWExOWh5C0e0koVas+kPuSRRMR5UbxikrdggK0gDw9oqGjLZKH3JSLaB1YZna27Q
4ImP1U3rkw4Tf3J6UiyJUbBMHsZxOeQByzORSPRh3iTSFhSQC7T6GNbpNclfw5B1ClWOkc0b+Mad
0E4sFQEBRGPWeFYTs1+JL1FLeJxkMHYp4XX5gAW2N3r4nVoi7NW8eapi4UPUl7tCS70g/BwHhV5Q
wb6ZAceSL0tTlA4aFeiUJWmket+djF6iALpQ1AmM9wm5KNHdxRWpWeiUTaWxOUIdyQ6A7iuziGa9
hSFivUqloFOOg3CKsjMYgu+5m+RNWsm/UJKcxNB4DVMkrHK/+FP6JUl76EFfcCWh1RakW+HSRL/a
/0SF+UkbuTj0okJupLhE+CNjrxK2S400UdPYTnckXQdd8WLMCb1yad/U8x4xyS7P6bMswXGK5Xtg
JVd8HMR3NqijQEakdISaAlFW5+X4gBucsXnOcB80qBpV+Qnq0WA+6ipcetKcSL1ZfAjwh5CaZ6e9
c5g+MQmdYGVeJDn5VFltZZMFgVMia4zE04qqBwaZA1Tp7yrpP9tQJGhnUVntMcc3iFw4YrNuHDsD
OoLQaNEhWkzy+iQiCpDO2oCZ9E013WEGVL+WlHZRoN3n3fyaVw11UKunmgqGibC8bykscjvqhcPY
ltiFymKb1oY/5ZTBtJ49lbr2qVlYJokAbqFOfpW5o8qGuAnz8akymV3nTiMkdiCib0iTI7Y8RLva
tGmFprJzMavOIOnflkomzFk2hc1A/hP08eeplzDI5ct7qi8MKbKEVqYlGseYIOfn4xt7fbpPoSNl
KC/jJvEsRf3mSnIlqXsORvOjm/VLQFd6MZBqLOL0RKrTYchit9FrlLtDHm4k8TQb4YMR4VCV4JrX
FuUPZZTvp+cmp6CTWYO8S+hlVmBEAH+qT0pvTnatyR/1l6hYP3War2QTDtdUD0yyMyhdKfDGmj9u
zTOTFwn2nUbaglBPixtpeykSzosYEDynBmfErwcr6b6lESZ1wOaBgMcn1OQNQkzUt3MdnpZB+9AL
5AtTyTqajtiSk2wpNCJdi7n8lcy5OwdKf0nF0nTS5Yz4+SLVKeuPZrY8NQx+AmVMjmP/qkkMc/UK
1s503ZUUutvwV0zU6FbhZPlPYwROB3XdNmB3N0HLIoN0wmL4UdvlAbVzjOiFbSH5CxPpGckBIulL
3LO7yOWRtG4UvXSsaXZkpKK61XMm5QB7teVcCcRYcW9ydLXXWLcqHI9UZGJxZ4YzvUo9dvo+eZ9H
6WWIkH/JDfGMosCOmehGzAmzQnkIGCuWZwID9ZNm4gCK5ZYdjXjOo4yV6hhey++hqX4FHX0eQuqW
fK9Ei7ipSQYlzhG0lRw4PWY4PFsZtTZNXpeEdFyIKN3jdH8vF7qfmkDZU2Ds2TZZQMVsiq9RVr9r
VftUF+OZY35eGnlbs6AlD5muqQBEzaTolVqPwVhfyV7whaq6xqpC7aNgYmiMBZBZHv+o04NSTqod
KjrmiDK6ylCIkQZnVOTxLieWBEEQhakjaIBaZF20NZXsEnHIvgS8noirux8YMINdk6wRqukngcMd
fNro02yWZIc0eMIDxZaf8TurQa9UqYoYESmc0T20ffzTxfJ8lQAmNEuIWh1zIyUIZkFkD6WXm0NM
ebDHh97Wr+lUjU7bFRflSozBIlQg/PNvLZdl55eu0i6oo7es+9SjhVtdlEeMzcC1pZyoAj3Zy/md
EDQkuNXtGXX1qiqloC5hfrblgFDKMaNb0+XPQtR/arKyQuzWVtdaq1vBDzmppGNJcDW51U+xTia4
QG8S2acMrxx8NX3PakbADjkpq/bCZBi+WIJ3KVKBfGkq5lVHEcRE2ztV5VUp6H0hxQXgH4wv4gSc
OVbNXVMS9FhMcoumWnsRsSjiKC64avuOQkiTPoqL/FUOpKW0/d6KnIlIWTLIWT1liEsMKUVBMOva
ET6NN3fsPiMqYkSrJOiNgmzYFSqI1rF18AUL/dFQSEpWRNoMYWChNZmyrZRqwQknJKIkRJ+GMn9Z
GdUpsaVklOeUaAcK+ql5zvsygNzWW7xb+iRFMc2sdCQK7VVx37d16w2qiJuxpQRgynuskwyI8TRt
4oDo70ZKHOLaKYz01ZeU6tv/bykD1t3N/xdLmczYTJDTf24pO3207cdX1LffXfcvwVH/fOY/jWW6
9Q/uZHKeTNXQNV0G4fpPX5mh/EMTdV0xSHeQVZnf+OMrk/9hmqZhmLqpc3uoCj/6p69Mlf4hK/jA
ALPCaJVU8b/FYP0bgBXbnGSIlqFokobBTLQw0VVfH/dxEbb/639I/9NSZl1ImXFYdo7nUsXa2zA1
YE70BBNvRGyiFf/LQbr+Nqz9Nanq372iLIoAFQ2dpa/yt1fMCrVQgeRXW9xDgTLQqaqeZJ2sqgGU
aAAf479+Of3vrjk+IC9kKaJqyMgIOfx//YBhJwTgWtOKACpPzUBJCsb8XC3ph14vz//tlzJJ3lJF
jRcUebV/fanBIPq9bJZqi2foJ83Sn0CIf8g9MdPw879+pfVN/4sVkMsJ97vJKvx/s3cezY0kW3v+
Kwrt60aWy6pUhDbwIGjBJtpsKtCG5b2vX68n0Veaud3zzYS01gZDcppEoUzmOe95DffAb1etY1Fu
IzJtD4FB3rvygQZaTD7WKRG3/3D+TO75395LmsrxiZXCC9jUJ/hPd0hYidwpIz6VnRKFONji4tcs
b75kCAV7VdZiWJX+0Ww6vEznGva492iH9Xaxioe//9QkrP1+JHgFW1xN8tK01vLPR+INuW9QuhCZ
hEZDkJQo+/k8h9PFNObLVE3n1vF+BAyh/v5tb5/w17MtbVLAPMyElHJ/OQOG6Za2Z5bcQkZ6TER3
xPiK3X081910bnoGMUV4nxTLJfERN5ZGfMWoSO9fPD+4iq8mX35IZPrh/+WwUKzaRNA4ks7qP08H
k7DeyqKiOnROW69CvFAl6D+A8kg4md9978VD39T8IGFjEpI6osxeaFrAF/vh1WfoNy/9bsSW4u8P
7C8vEzpalif0rywv/3lcS5/0cwzb/WD0xG3DVy03qBc3hFPwgDs8EV5HodZ9hn5S/8PaYmJN/fst
8qf31v//Tzer7ytnMPqsOkyujScw1XVPSO4KSwoKzukyCcWpSAiWkfJrHL8VDQXg33/6v1hvWLL/
+PS/XJUxzSO8xziCJbIAlbzpQh7VFWlstkZP9/73b2YJHTv4yycGCvJ97kvky5bl/XJzlghf/Rxx
6aEU1c6rvRO+eu+jYHQ3i8HcOTWwW0GKU/zWE92ymnUEEtEXZ7exD50CGuvFfMJH8H3O5pOCgLyC
jn43jWpXteJSYZ+h0uExFP3ZsftzmTDHLz9OLHAqTq54vpK3MUyXJdspIlOrcN/LPF8vJX9H//te
MhYGH7AI+S1n+xWfoXVVQuBv/fuwWE41ZsAIAvlHbtczKOofi6WpqdxN7hV3XQZYiOkHCnffs+Ng
l2LJdWQiEDGBwCObfkmo4sGL4hyFsAm2OV/HdnpGxbI2Qpsct+lYKo6xEBKNXPHcedNI+1wY6xx8
BhAHRLwOD/RWuzZZLl0tDk77Pe3hXHrihKAH3p0ifpBSsBqHraWSd+Kj3ksredf3k6W4hc2CzxAX
L7bbfvP1UqzPjMCXbR1Z7a4amSFPpK4RdcAgO4IcE++Raj5AVAlWI5/LnORhnIYPWddvXbfdNJzP
2+LRyekUNR04bVMx557zK+ZpF6fhBOGldhkVCuhxns9m7HOx++to8OH8pd9YDOn7AfVRQIbyauxU
ty4Bqle5x2Upp4I0MuJZAxYwffoDN3lHBYyo2PjgdsyEjJI2MW/Bg6L3zgsfLNtDejQzi09QKgVD
9U1FpINNfFRjZOlxF3EhavAxUT/InLGh94yXaGSfsJaRgQjrYoVJRmQ+VShkV4HDkQT+8jLZPjfs
clH+cFZqOZBQe4rSgd9Xrdq+pG3J7lKFV0RGNbJvMlzi7/UwMQ3PrvotimU8R6O+0bBL1e8Xz/WX
NmGoY2RXexEnV58pip/HCS8dLxUXY4TA5xjvaZlezSS/DuTLILG71HQhcHBXfhm+2CWtztyQw0Rg
sSM67qnQJTUs7F9S1O4rZbc5HTD3p9MG+TYr74dC4IHpRydHYklF6spl4YjWRdTtaqCydVsn1ySN
MDua6ycZDj/8mLezbC5Wgxx4XzNW/JGbW/PZ9TCv1Lp8nqv729F7KZ9vMoez3neTGuFrfLUYDy11
fR2RTo6zc686jzgeE1sLx7KZ4YmLvpVHvTkTbPJo9KBDC3F3icm1iaks9o5OaQ+Gi92Q1tM2ZXtM
k/nNxEvk3pk4th4fAV7grqTvMmiqXS2galulDfHSTp5ut2Pthu+JfnCXnPsAIeEn2wpfvK6wtNKW
IYJeSrCrfR/ldFEZz0p5YLmFAz7C/WWfMg3W4jqo8ZBd5l1YosSXKrp2A3UE+hYeTpXiaIqSmprw
tmwNequPep3Dxy1U4ZQ7TZlcJd18MfWFwj1XfANaGGLvRSyQXnqvP6/7NHr3yopJm2Dp6xqodFX6
5jXp1aidQx13X8igHGaegYHbxQzTq28wrBVi2sueLUuNlMCTz6h2rA17f/sHCmFpDRzSe8PF1x+0
MzisSXLots1bmbxLwD60aQz7sfVrgxDB0zR39xU+2sxoGswmdksznXBzMTapCh5Ez7lRi9HvR3Fw
Aa+nxrM2hR1PuzFj3cbvP965zfTguz12gJN1kZl+umRZ8YeAo7t+JgqbJ31qCBRpTDgLVYegPcZz
tqyh1AcPi4vEO8VNfFX5PiRZVNilM+I+q8Fo3OLxfz96HatoW+ltsoSQYwjeVgrjA88WcePQP2fD
gKnftQ/1DILnR0xCgBdfo0EibZ4qtc2q5G0KIZG5hQPDDIBI26mi7+W5yiLOFYDERWQIDm835K14
IaLsXW8HCK3e3VAeSDw6CZa4risYonfiex2I1ySCmSHMlzFQp7lPtE1+uQkk5Jufl2juPvYqB7QM
7243f49jzMbHQ9jwV0bMDVUkxdU003lrZqS1tHOKrRXpEthtrKJpgDgw9z96/HK2yORe60LNxzFI
jqayC1hXIDwZnlzIB5G92mHzVgOJ46sZ7/w6v+8Uk6amNr/KHk+BYElhU6gUTVRnMddNamsjRu55
OzQweihjLiBUR9fCucjLeSgrLHMrfCNWyLvuvJHHxzV4Dp2g2wxhhllusmgb+mpjzfjaLSbaYdHC
ZzR9poeFwhmvYLzQQXDIPfwWYx7CRpYPaFFh+w6U7f78o/a7R6tn3ZrZMzGo+yFFXmzzmpM0pExS
M8ZfwJ7VznZ5s4HFvE4AK/wYYU0KW+V27cqMZ2gApSqcS9v0TxOmmPAUGlj3yrqm0YwPpIihYS1o
cBsf7lvGZfc888ovPlpOG+8Lb8SSNGTIp2six5q+qcSlSVKJIs9U6zvtjrGtBs1dtB1uRH8RjXCx
8s5Y97qWDfoIqtWPSeQTug+SxPhQiYPDXScvxcQjEAX961KML5Zey10JEuvCE215RMPR/uQVHaMN
vQS5PTT3BOJ5VGEY6VnrmL2tat3L5Pk/kI/iUOCLN28E514KcER7qcQa9GlYZyNfcVWYZvpocGkP
mKsQwlRxzW0ntEjVGXdd39+HvuXihlV86GQVb70Ady2ZYFbksC9Cc5DlYQnvUc6ZPOEUBj3P8qao
J/e+LzCIgBlD1MQrEVicqLJ9sBb/25yPL6bnj18TRtRRCoshnOWXcNsLb9d2xvghKZ37YbCrA813
jEVr/MlvB3HKVTLeG757SuMsQLmfoLIb9nVQxQ9hPQlMxOIK17cQWhPhXWs7wp1NEXO01Em6L4yt
iM2LwiRBzsBv1pS9xWylGxHvvGmpj3MNMY+MZVg6C9SkamFsPxXxvs39clU3WFfIuIZmZc3bMpXH
JrIfRGu9FiMYqPfl1pM73PYj8FzXw7lvoSQx5wWct+8LAMJV41rP7tQUBAqXT6lEI+ca/qHCzkzN
QwEZHH5rPPsXM57LY0dqBjmopHjl/bMwB/6xxwAaz9CTk9en2unrXS/hD8luJi9YwXVJ6u67McrH
vkjQ4VvdLrZjtZ+q/OQqp+ahSM8KLaKbX/wRtmOlS4ZmYkdNRWsAWDIbjEqC+oLB35iUea73rZvY
PkQ/mrtu1NIUjEdt8x6/24JYG3SRmKgIMhDWw+R8cgxjWc0hKznBTBRayKXWtd1pn2yef8x1D0Oe
QsYqoU7ZvKGqXYV7gYvCA6OS3WDhxjPGPlk5qBwSKPGqIRZjVv7em2MkFHGPPiAVm75DrzxKKEhN
ItxDNDUET801HLT2rpzDnh0Jfu3cDgQtN0/pyCjdLcE0iw7CVgeJpvVmxEDD8LkltJCB6TissoGB
su1DBvbjdK+s4uD5ldh4XtQcxiHBYQAjn3as1grP+f3YuzBNgwDLuHLadFEwb2SFZYYBbyYOqfxM
I/g6tJBGFSeVGDzeXXYdQ4Y6hukfvduNh2/AkOFgwU5X2CgxKieG002mD44rznFpGO+H4AQsZ2of
FMXZqsmqXPIIOmBoHwgC2zDrwgLDgGE/WdEDprgrO4AcFNT5bh7ar1mN18UcwnzMrfRLmXU6bvJT
LUGshUWkh9lSFHVxuHfgUPjQyZmfxzu6N7kLYozQ5vZN+eDEWAzUqyiGaAxsvxEWtcHS+wd/0ro4
3CYxiMBcz+QmWHRJ6ZvWsAcHPrm0DytfmZcCK4mVP1OmG5TJbmyzflfZVW+YP9ElArnDEtUH9U9S
cvvwrJNKhA+ca6Hxt3AP0EVBSjrmylyMU2nU7O8WdZaEhjNAjBIjU2nCcBQiG8rWNLJ1XgdH1n7M
upkdlm4mGbpq1+Sw9ZVs1zAt9sQpcaQ2F2g0YPdKlBL6nCy445VF+cya9LH0w8dbqdsltJm+1U2r
Nk4ulk/xlobdmXzH0vrRzXxuoPmrqva6Ui4D66JtfxyrCtHri2EfC4assfGZaQ41KE3TFISkP9su
3H7yXyw+dNpAT8MbkSI+gSuZBU8Y08BBLvhRNZb+JsdC1aK0awoKjdxNN2btw1bY2Jjy3Uf+1qEx
3eks08RBLjU4qANtqgssR1g2AmMbRDkPbksms1lvCRAgKkE3W73GWnp9FiK/8Td97L0xUfu6lOJC
RrDBSByuksP5HyHC5Dl9miEVqbpcMdTpyYr0asJUC05umT17A4Mnz33NffmoQA4rp2JZ6raDXz+W
gX7E3OXisk+TTkxQD5Z967mvX13dhoxT+qFCen2AmJHB2myx1Gkx5RiKe8Nz8l1Y4yYYxMXn2Xl0
LfpLRDRmGtDr0a6EPq2prc+skfLys6TqihcvYZ0raL7mGvpW1QZrtbCh6raUmOEvVncwnJhr6pg/
79Cwb2F2qeWEQ/zGr4ghb3KutT7s3pfVqsQhYTDpFgaBgtzG4WSEkSx92hcZE5NkSe81zqDXVezU
Zj6c7VyNKyytDqE9Yk+AL0hDcdx7nHgqexq0XR7H74ZCBJH0wzmtqXvyDBtSkntkCeXIbYfTYlmX
2zXoccbd2gh1ol4fg15Xi1L3Fro/FtH80ZHztWcWg34kxgoad+YVMxtyx3WXbGslgWc8CpdSSwrA
6oXn0Bwybi59EBaDc6Vb20LmD7qY4jyxPOlmlVzCU+++eYliTF/Od4Vl3cuaZ6J155faKO49bz5l
afdkAUPM5nJnzPxmWmjeEn9a4x9uOHwdyzdH4pHQzxnKBvlY2NGzAtLDLe6A1eaXCouLVWVO9yYm
3EwE4yscJGIKQ0qy4OMNfrsdPPmG+Zq4Q39j5QAVCZuUGVvvnSzwU+Y3jTQH51XIbxR23QqF49Jy
w6exfAxysBRzOvm5+TKZsQSCmR7shB3TcJ+MAc1IDkeMBaMvqk8Zmg7BauNNTD1jQpJubRs+aSxo
WXtPoUERTK/X+1RW9esNTa5DTnXjfjF8CXhm0V6mznzS+7KlVQdL8aMZeKZ1Uz9gJoZEiWmFV6p7
suzYATrCPIMSeRLuTJQY0NnphLmD+Y3Qjrc5jFsm6rendtHoWC2y71XXuevbPQ9z/FT9fNB2Pnr4
vv2S4ikGo5GH8WMRD9+bejjrpURf1WjpD7J0rxNi4sT8luBWF7YSpXBWsMwYT7NtPRC2NW+WmLtC
QxBDy9MTTtPZ9T6kffStNjHSBFVppBWyqx+DniVj0edkCF6wEf6kP6Y0NKbMolh18tH1ATM9g2uv
gcu+tTSxRG8kbxZPRy0BKkbHSWG6snPdZgOQqCB/dhOfIrCx0TOXS22071OVnWtV7pZx2qiIxx9G
Hc19VBynGhmIHmAk5gyrqrXuEgHoNRSfZkm+ppPRd2jAxw2j99kB1ZAjRx21xpFRz96kSPT0rX17
iRsNTq3iHOpELWK0O3N0kJl8nCZuwbZmwMTAYivH6dmT2QzfAZwr+pC5TKwDy2/X9ciNF8Y04J3K
SWXnBjfnXUkeGmV9pMPiTCozcHYSAy4Q0H4iHrbKr0XTPw7kyg1gJ9LVvTV3pTUh8jfkPm4B56Yb
fEaEm7KJnPCDhxE9zNyyqitOTmLxMfmIUzN+BTzc1s2IL36AV5dJ4Zeb+aduMB9uzwP6HS5hQ2cf
01DNBqEnufzuLh29UK11BWm3C6dN6PofbWkdsOnlFr89fq33wQ4GekPdageIFiaCxk0wxqGkZ5sn
huQWN7Ru79nvhxpGMX4syK6WbT/SFkk/PTZjf85GQnEqKEwG4P9qNp2QUfW0qnRF7YLC3jqtUENl
2cTKUECK7bocSYDeHxm4rG4YKWbuQGmAboV7Pxq0R0nEaiBDbbqOt+1QhYBTERfEzbgl68ViIQW5
yxHx4mlzoD01cOEhbJgtlPRDMp4bRRp9PcevrazVHv84Oyp2TZqR80WDLOzyJZJUk0U3GOTAPVoJ
f7tmeR2SN6z+2xWZFATZudn3ohnMx1vvWRCGDWcu2mQtp6jz8remm+/HBEbeHPQImLocr2vXu3pm
TsXwGNrOozPl7zeUxjD40E0Wb+pKUvsLH65vjKgsYmsrgCZvmx2lYrqtobvFLq2xci0F64nydPa+
4yuMCEZDcnlAomKU+D98DKg2TQ63torQrmtArKpAoxubc5cqIr0zauRVoZ6h2Xk7vZTMuu+tFDMk
zEM+Yhf53kMZwUMUk0hQhNiO3pPqOZ/ZQpIFRGkpP7VL9wTBBhiyTGmiSGHDAQN9C7EWK5q8061n
LqA0YXnGkp9KyujOk9CS4TJqsBprctZTzYQt7NSjYnwCZVgxrM5hFZAsEaodGvWEfwIZ0OnzawNV
xJ93keH3D7dnuTUsetRqebpVc7cPSuk1bypit2lScRSeaDH1RbfRLUjH2A+hFb+EZn1u/eqrYsC4
z+oHcxafA5dyu2IIEIQZudmkBJF3ROSBFuTocyMdKsmxPpYFuSr6rp/Sc53Cwjf8jKeyhqJazJ+N
gFql8uLHRb2MXmhyAYLuZGOJxM5rkVP80LKXspTC5SEgnqyfJL9zpqPwK5qCZv4e2B42ekW1oz3f
uyGRUY6ayb5W+aeq7vCSI0Eej47J59Zyi2yXF+RB1t8qkuR3kfsUDGQqierzEvoegWz0ukEHs98J
q2ORegYUvIRgvjk7jVZsPUxi6F9nkb/lKSyxHNI7XBO3MtRucadzpSLkesB361hg89bPFdT40mgu
7bJbJveuDFqfaEa7vjcJ7H4i+OSUgz30k9XvxFA/kqqOFC4bKuzfB38ne9/eViH6tLrO2l1mUjYk
/fSE2b64twooi0NEWq/PZI787QH+/fih6W3ojjFRkJTbtEfXYrQJJPYhqmEpmWOz2lbGl64kEsMM
w+SwVL7aViL9mNepsx+126sZjNbecYvnYvRDE4a7OMu6JzLTmtCrtRLLaP3iLi564YGUVwvx4u0F
m1Pvrv9cFkQH37Kvfr64pXfXJTPl/y0GKywIJBzm6iWrM3l3e5E6I8vlySGDBx5hWPHns+Ipi7EK
mAdjq1NeNhExkES6gxfLiJXGrMMOhJDVLkgh5MkS98A2y761gpSnPhefi4qBQpbE5jaPiggGKmEY
t5c4DT4rCHdbSMPu3eRD9Pvj5fazpKLyiOr0a1wWGCyUSESawrnDvNq5u331y7d21Nv7kLifmCDb
k+P0JKkrbRJZJOLuj5dqxPXJxBFxO5AC5Z7qKW6PSdFQGFRbbKX7g22k8B+jGk7iCi5cb8f3aWi/
5mPk70aFfb49TVsRxffwP8my0i99lNp3TaufKwD/7R//Iwl4oywF0TB1oPPtBbjf+vlVn6Z2Dl+M
/+ONGpsUFqrvOq6fFTbk7ALi3KamOJd1Eu7SAmgwCuQxKgrvPrXiN1s2Nb6bXUPjGOcHIxMhFCi0
BV0IFU9Ur0I29/zv6VGacA3tFO8Oha8mQGQRr6UPi9HX/q+uaVgvcYRDr0yIncKlsth0ptvuHCoC
Fh1UcQx/fbi8t28B2uvnkfe4fTeNrrkF4Tc2oyr8fd9zOPguVucF29zz7OAS6pfgFLefebRhnerl
s2M8TRAwX5b6EVBs3pFM8dkRZfYUbyZaQ2kDAQ2g+4uT4juqT3FL2B3wt/7SLaLv5hTCh9YhZ4WO
O7t9Neir8KefCQnbK3Q++eOCmcMY9JDgvM+G8LrdpNL65BReeMqxOST49G7QL7evpiF6BThbVm3F
Du61EEBDmb0nDNq3qc5cuv3o9iJS9e9vq4aMHC8jWolFLzuSQogsaeaBir5wgC/pwF1ulZpsmTmP
84vqgoFpEy/+PH9jO8LXxlsC/FiQXzevroGksSnng+9gmh8hviSlUt51sxL73klwKmxDbj8chyBN
7kDc7/Gm5icWngo8T2LbTY9e36BksoHD7Qa1acxSsyGchzqx2c6dGd41+hFv4wbeW1dBko6FeXTi
lzxOeqyqSa5e53q1yfRCUwY4bqawsG0Hi7t1mAbRpsIBc4UtrrnPJusxIteDUaJ1IKq5wnINzW97
4t9KCrpBrVL9pySmZbsk95/6pItOaUaqdEw4Cyi4ISgiim/45/V3897pBYfgYK1HbG3PupZSY9y+
hEA/rFof0h9QBEEDQQyhfhHO3e2r20vgNP/+NnYra5djbh+a/XH2qnmfFfVwF5EjdHfLgL99dfuZ
G76NOCkeQY/JWQgm4HEcwiG+V3EJC9PvtpbhOqvWbL/MJqc19tii5+EZjv+nLKohLk7NJqoazGzC
7s1KyeBykRTMMwoGbmaAhzG8D2L/zuptBAhdUN1XygWkk+HRoeUpsiRFgi++Br6zT7xTm4hDVE5f
VF1dFrf7mE5UjOZsH0bqUjpfK7mbLUp4fC7f3ATZWw+hm5UkehIFGEZrGOAezhdyGMAJhvZ7TVGO
ZB2n89Cqtu92hbrIRDg/jr57jGaE8qYHjcyE5o1n+YZgB5R2HgpLN//aSv8rjcnKNRFwu334daqD
6+yg9cZrqAgxNSwXl3nItAuN6Kg/ABTXPXWZzyMxRfZ+San1kpnitvfhY8O8+NDhXQLIsq4GPLZZ
kJuEoJmgVmvT9rCUYrVr5Jc4sz83C3+kWaJ3f2KbG3tYtxFQo+nmH8MqLJlp+B8sFX61ve6rjZ9Q
W7/EKYzhLKSCQ7gEkT1vPo0G3jz23VLjbCMs5r0yb3akKNLMzh2i1jL+xCr0kIqoORom4ymvrrDk
6J+tusrX/tTPhwUTrLwxnC15RSR2x2xwSxmjoiRquXmZCiIcqWabe5JjgDG9/D2xhuknyuMYPVJk
cdIfI9KNQJZ8GDy0FRASqaiz27wuUBDmk/KQB82LKYYjWWu0ahrRS1T4rqGg6dZQCRAWH6OEzgru
iEBEMuuOl0YJ5OKiWiXQLUQX0EDaa5dGh8hVYIGkBiDxmue0HrfEe1xjJV5tikWwQ3pmP+/WsYcy
YQAXcG8QElSCHlgoi7OrVfvG6uDU6me8wrfpf4Q/yuffuYvObx78StAVaFt/poK26fzCL2rJInP6
FvjKLt1DMdOrVKaIcMJrcB+nhKvyr1R6AW1MxnaWg09oqEkxUOvRXasocbctVTcARazFHXQGt1MZ
AjOiks3s8RgSuAn/oNCwcPs4JZIps0tzSe7KO2UhjJH5XRILxUyQmlAQ0l0ivBhBe8pEmru2/ix9
6zqh1cHsW0MH2W5huabkTzZ5b9xLaCx/T0IyNaHrP/hx+qTAITU9x9X8x195eaEVzj6QyKHJzUsP
nahJaVn1IcWT/2B6p2U8hFCip6n3N3//3tZfvLcpCOJ0HBMClBK/hCK0zuDmQP3ZodIT7zyg/+KN
zOiC/OHRsFwU2/NZwhaZJ/Pie9ZRjcSi04UxFj0HKpxpxcWKOoKRcvfQ4O88OUA+f3+U8jdSGPkA
wnOV7wtlky7wCyWuaAhxc/DYPNg+Rxl1NIh+244rlmGayVnDa4WZriuJSVOo4FVBGavH9F2TOeKY
q5gXTEd6zDZKOmK4Bldb93J+BvuTKMBr0uTXDKiQe2LnWBRlYRJ9KduY4haZAq18KHTfruHAjpye
Gi91pLRTSFN442nQJrwzCMafAjkmeTcGDtYZ1hZsuCHZ6qk+St+OrHU7MIqbmuwBY+/DOCOXzd3h
POfRj7gYnz4rmZ11wwbOc5XNeM6aFtuy6aOlQcZY1ke3oL6NruXC6LGx59dsin7S1f/LR9S0fyPH
crJd07Jd6XlC/kZYraa4NBAspYdYpmifhYP9ILMOS/NNGr2SoXRh0phXRzAazIaKOSepSVqPJgo8
OYmS7QBE2fdiKuMMN1LY5NorwyD+nZ17HsFzljzz8rsoBD9p1HB2CBjY4fl+j74k3w1iec8XY2Bx
68qdrNEearA5jEAs7DDCT+MatgZEOBO8OubS6YFiEQOSJSNrf0OPIuCorHSO62xp7DmxDpUH+gbM
UDbAbZItdJt0z2PEYCo1RwSPZfbJW+iImWlfcwtddLz062pm5WnQ3CG5oyrU/z/KeLnNW3vjR5aM
1Q7MwTC7apsU3bdc3eD6PLeoFEiCHON9JIprb2mhjC32ftQx8hKYpYWDWCe2p0cjcbgbC/FGoQde
BeLjAM2lVnNvAHLBYeBTu6o737D2yigfHS8lsdf4UVrcPkURmpsycD+bA+VeQLBCl6Q0WAJeGUH0
EFlQuRRYQ2G7iq4pqasd4xKcI5LqWF0tO5nvRmhTaHZdkjOqHROCu7AcvzpjRGIwJi5O/0DW4bHS
JAEZM2polDzYjfGFlEgWXQ4VpU0Z/TDG6dyn5fA0S/KLTOTo8dBPFztwIWvUGH2PXUPAY/v290uD
+Rc7iulaklQAKV3lag3AnxmrYQ/HxDHa9GDrj6x3A4+fUcOp70Z3KnBikVEEusTweRWUenint1ci
WNg6NIeh7rJ/4O/+zvhWtmKTcHmOLBDJX4NmUNSNsorN+JC54ecqT54pn48a+s5GbGCa+RhoxhnC
zIumXuV+dg1E/dH23X84N3+xuNsKvrWFRAIxofcr9byP+yGQRRkfumiqYN7wVJEumLT4FlXwmWGK
f2to1YbF/SYb5i8hlPNW4xtS88fgU6xb9N0bUhk/iD7+YDkROkHq2HVcTf/AxFW/0eQVIijig3xT
majqfuXhUmA7jMHH6DClSbAxmKLDrNiIAYGdH1h6mE1bv5A9sXW5bKdCnCIrGO884ZBcxS8CUN/P
aTxu+9jHqWtB0WZpNCrGe9q3cbkCZ8UJtYWYV/bqsmoZSW7FmNM8FqWxqgbVHsd0esvnhEixBVas
lTchEIeDOaarLopeyBJnq3k10gwfJY2Jh0bM7tMsByslzsPv1XYYAdayj5XbpYesLnq0UjEJHyWG
XjAr32Ru7WSuHiWS9wc1LKt4Zm5h2JgPOpUkq5vHxq6rAvs0E22zMj42VZttYui73MHi05xB1jWw
LAJzvFFFCzA1XxkfIga4gj0isqLnQbIgL0XxqiK4UaGdzxssso9KuM9FH767pej30j4ESdYcytYH
0C6nZFfLJsJBo8afrKrO2YxzvUxZrXJEw4cmjn90Y1z+rD7+f9rWP0mjWBVYx/5radRj2XTRf9tc
07Jj8flxk1sdv//P/66XE37x38ooJf/losxx6U+RMRCsBbf939IoUzj/EiRtKWFRvPMfKqr/Hbml
/kWwHLNHRwqUVsig/pBGuf9CGSJsj1/zbUvY5v9N5BZamv/UKjkUtY6NlsfiCLXYxv6FzO8ov2rl
hIOQvbJu7uj6JSNClG3KXmAmeNbeUhh3GxXR4ENqaf+o//P97YedYHMfjEJuWu1gPjdMoNcAfkPu
mMdyUfhFZA1smHTk8XYBANFXlpnPbq3NyZsUAugUGU+9Tuu+vdD9ivwQ24M6ptC0tENF2LR1cYh1
fP3te9cKTsx+o30f5uGxZojeYxpTDOQlLFF+IVnyC4vJmdwpcSgG6NHMnNMy3srZdI/B8JQaBdmU
CU2NrKu3Nlw+5GLEB2jMjwaSTEz7cbaa04rEIt/ceCG0o9DxX7AtPDkouCg0GBqTgoTV3txtAoRt
xJE7h840mRDPGGKVOVrpqKi/2SV1CXP/58qWn2o/PWPl8DKL7mPm1tq6o8bQLwP19FE8ernZ7o04
tlbSDe7JGYOuFqt3OeF1ySJJywOrAn7zqqi6B9UnGz8fH5zONbbG4n6s8/nJTYsXxiVIfSWhyWP+
UlTehlzc7LAAVQuj3KERHhRmT7aDXHUKmfRNON7rP0iKxUeyH+4cvWROwMJuDiiejhOu+6GaYSIw
VvDciSABnBwgsp1LA3loUJoNrRrtrH0fdcWXKtStosf4E3gI1oW5nKK4+Qwh90Mw169m3Tz7rfem
IvPS+nDWwjE5qFw+KJySMe63GKy+WAY8ghZjCuKflqk6jWOTbKKw/l53NoZVdvHdJ7aDHAFmT7hF
yuLYjeO3cUSegEaVKEzmkeleM2WWNrsLWveuh+U7GVA/Rcw8OGCe6sHREw6MHTNiHF3gxV469btl
SYXUAAF0RMzuKnxRnvWUdeYPF99lK6vICALWIcHFXEWR+54zv3ETeSK4u4ayAQFIjhiLLXxoI3E3
cIM5l17PjddEX+KxnvUsfyZKtrN32t+zzrz1OKqvlZtBpR6bp6L4NArQZyDyBoaI2WLjV76aH1OL
U6VMqtfBkUxEgnsb3359P1UCQy6h0bS5hQHe4k28ZM9xdixG4yldHKTIGM548skaZgCxxcXiJzb2
Y8ngtk3n73BtHzOpLVu75Kn3hdh3qSbKuvwmwXrNhO853cWlMYOPNiFrXS+B4cS8DWODZl2H5BkY
VjideCbmC3Y1aQ4pEGLlJwcghnTt+FHJDWHu/Kp6c0f5vcfOhZg8LK0GDHSiJvtf7J3XcqVKtkW/
iA5IIIHX7Y28l16IkkqF9z6//g7Q6VZ1xem+cd/vQ+1gI1NbmCRzrTnHvCeuUO3shDq4Gq9N12UR
MBToa82IYspAj0c6q66xbnLHh3eSAkRLq0MWJM+Vlw/o3w+1SZiNjsPeENFl7bYPA1UfsAeQ4nOu
ZCkQkeUyRWIQgH1cZ1KrN2kRD2tm2of6fujBtbcsGK1A37Lou7QVlqIukXix7eC2Hc2zSpnPdGub
g6rnAjhlAv8tLadf/AevWWTdaCES4qSO3q2MFhwwXSgP94QKvbONhmiQB1fTAO4i7E2OZdQnBHXH
F1EV3JHi16OK70FyFfPf09gsC0zhAmmxkpHcU2BbNmG72RQyS8/j68aAohdUv+JWo+xArFv90Nb6
nReUyZoSMk6P2Lzpwsu0dtJVlDa30oyesJ/SAfVpV7fdcUBwsiKN8Ebk051D/ZGnBJdX/Nabbryi
k/WrcefGLDJT5lCooVL93ou5mIVtVsT1Dp+6feV702EM3OsmjT7pb9GfTIe71oTXleTtg1GY3cqa
wGF4Cg5Y2Mitq3ikhJ1/34f9R2MWhH/1b2PJhzRVfmUJUrhbuDL85RvXsW5CLz/S9863Dis+bawf
DUTSvbAeixQ0k6XgREDyJ55i1ac6pQ5k2JSODJE/DEO1t6L410huXjyqnSZKYL8BT5O2teQaGJkT
eZQCOkSAaCNYc6G7u9IqSg+0kNdNlz/q/HrhOvFW91HRJqZ+SDO5rf1uTzSH94Hi/RekiJvYtT/U
ZI3bMXT5JVF06dHC3do5458iRBZFj3UV9dY5SCGOxNazH+mfji9ORWEB7yPlchtazoWP5NIbh7Mz
GT6BC4rkgA73KSpqC3mlgPo6S8F7gShn2Ol6cKf7dFez9sI0j2OS3ViZj5bPoRfelfa27jzabRZL
VZoAaX6b9ulnEJuXSjYwcPrxh2sihyY/7KYHUxnNdxcK552pmTGIxPBT2Yp5MvZJv4XviqhrM6DI
MrU32cRUJxvvUNEyJte939C07tbMV67c3P/ogdKsG4MKZq7eEVo/jWN0F7ggKnqEdm1XmVQsULY0
jv6S+627s01sVppLdlxlQtRx+qOo6otRS26mkOnE4K9th0E+14AHyGGv2+rOyDrUTzEpx0Qi1RKm
WZtYl3o+4rZok/0Qy0OJHrmynecR+ex6vto9UVKCdsGdBjS10MO+BgMm2qAx3zOzvu2HAAlODCr/
JQ/1A8Fln97YbrXMuUwH87E07Pt8NAJMbt1rjMB9r9zh1CgyKjoJOE9r7qoArgdDAyCvg9G4gBbG
YvZZ3VkqPLsePjU8IqaoEhxn8sYQtb8mUA9C0INXebumTH5Yg2BRh3i0VFyIOtGRpczOxB53ZPuV
jHfAhbXCIdQzp/uFVwPFhc1101PsRikF0F4p7F1p9WIP+F91m/2lzpWb+9OceY2lqNB5us3kJ6ve
B3l6kKVF64f8U8kHLiP16I3ZuR4sytXea4Sk/Bgr+TNMxF46FYK8QXv3LMdFo3Rtx6HHWsy8bFOa
TU2VvrWDre+LMkbXbhKYgmlB1xOdtMKKlDYvF+cIBErXsUwso/xBltziMqt+mFb8kE8MOXVdfZqI
svCaPJqJjiKlHHAHpOlFCfGDuoDG7WA+Fv0sZSrdJyhvduk+RqRirk3Hf04SGc7rzlfhphQ4MJJQ
Dr6Tmf+Z5zVcZI/pE/WlTT09y9Y9UeZijQyVFzsBVolsfDfLktpOoF+VJupWeKVD+kA/GjHaa3bV
zyCUwCDeu04ZETOreXAtK4Y2oz9rc5PM7LkSfD3Y9Q0/AsLmGWqHZPLjrHSUxStGzJNljVS6O+Tk
hcyoNfX3hlt+2N6N6elvg+3+JHiM26cZLpLGFYSexJeoJDeiQHDowa7sQv2mcUodzcxSq6xXopXI
7wdroyUjsV9ucC3CQ2elx06PmB8lwWtqJu9xFfyoZqKOGd+1Ir4yfP3SIZ4LNLJ+NhtjRS7uplYF
F6KAWErW89OUe7RVVHWvXPMt1+S5sBHjG2l636XyophtdiTVwgbXQIwNN0MRPNsFiKI8Cc92RbJH
ADGU4W+j5daDJkIdVbC1rb2Y2BpYw3asfAav8sZnYs3avwvRktTtZoh5CIXBNVAtDGkZQntwhcnP
3DCABytErw4PLXf6iCV2rgAFSu2gWnEnfAWNfWZGrlkZFH74JvN9Xg3EhjVUztyWFgxFPMSKAVEb
oW2unf62II9wHVNkwDGc3vmazf/dBvwHNgkqSe//IH72QbqKaUru07aZQJVZTfGcGEVAyfMjb6y7
WAPMCUvlx+gOL07Y/6TE/inAdDPTfo+8HEywzrEK/fiu0yz48B0OGg9ZudXGB8Pv7gyR7Sd7uDBq
/0zXxF9jkHjrggZ2ul3vomKfFOuyieNDHDkvIs7A1lW/wpZH7GSkb4NwNzbko3ZkQq9Ecmt0CGzQ
aX+EpLTCPBouDT259ozegXgh31vg137uIP1O5gfeuOY5XnS6izKgbqheZ0dXamI/6RWP/+7eKtx3
M6alTBbWngF3JAJTGA5pqrrF/L9rnNXkjh8MOHdmaFP/uR2I0cUXRHRsvPWLEJRMRAPVSarbIc69
tQk84hDSBrAx0Fn5wxQEPP7XGLxTADKwvpLBM9bhLFzRYjDugplyZ9NLssdj5CpAbh3wtdC5Hnz9
WpRls5kqopirkUVQI9eUlWabyEVVDPeiHsK11hcEmwsoOt6HFUx3jQlCoO6qGxhNT3rpviIDudBi
yfhCTDudNoSNOT4wkJ80rjL0G0DWI+6pNpE/pwa9AJaKmmC2VaKiizBnhKq8J2H4wY4yTbw1I13H
O2DhgomA5htPiRNuJdmQlY9YsR9wqDrZefQf4gHSDzJRZrXgsQcZ8wCMMHJp0WXX1CHOnJGgymI8
gIbCnu61QM9e/cFoj11GGBAq1m34oNEa2OQOVq9mcv2TJKhgyJDCZs6jaYW4NnsqmM5VyXENym5m
I3x2Qt8bVX+Ri2dL9J9R6P8M1PDiOfZ7F8qnwGK+7bkn1t83VulABStvfdcdN0jY9iMWsvUsVwy9
Aiy4/RGL/Gggxq6j65EQZwDOBYx++KiYrwyzO1SCycKYganqyL7dRjJHEFWUD00FBDSGMpjkLGo9
nWBf5aQ/UB3TKif9mxVf+BrW11bS2Dgvecx7WnjRRsmdUCYBPVP4GbvWrgvwcvdreuQfGJCy0wgi
65D7FqJFn8bF/JIsZYZlkyxPjCLSiLbL2yyr9lToxX5U2ZQdckBRgY/zcAl8Q5SZn7zgmqhI0Jx5
X20puP1cfi5F34J4voKK1gpKGMvORTmV+x5KC0lB8nvfWIpuj40Cs1nflV+fCZttfoKCqJFmNaUo
lkT9Y0ljW14G7rSuzhsg2TKGAVwNcu2qimL0hDKToAr+qsCLKCmEevDW49Hbek3oYzm14mzXwsTs
qQefJCz+oesJxPgqxgxRcrTpcC0Rc6mD9+Urz06r+CzzX5vPfxfW/GCj050/Ldl1y1Zp4PthTGTn
kixnU9M9mFy0HgwIovss769AuOV9oQX5BoBuZZB9kadDggJy/nvTRrPU9rfN5budyY2Qmsx5dF+b
Ku23MpfRYfn/xqYh07iZp3XPahSn5ch9HaUICWFhI5VcjvVyVJKWZ37TGlRd5lO/nJPlJ5atZd/X
5bC8X17MlHZO04WHyvI2LSrj5VAA7+DENvOh+b4alq/UI6SDykthEM8RfMuHFH3N8UHLO9PzKXdM
dvXejs3WnVGfyy9BztSrrWaZaF58m6uOEkjeHgMz3OWqUJuW9i0DLEmA80sWS7JuArULgjlrT2cN
dAhU0xGZleSIdf/4j3/7DMumk5okxohQfH3n19mj98scujfFZpwvjnCuoiHELyhSm5vxLk2T6Ovg
jpT78CN83zWucPxpvRy8P4+gWYVXBTB7TWEWDnNDbdEsv2moC7ffR5hb5CQcN+cZ988LqND7m6we
+t3yWXq/uk6lIjxJt3uYGaR5twMBVcvfufyeP+IN/26f12E6D3ncbJYroY9TagmFT/2HC0GM0jlY
Pl6z+UJcLp/5G2Aj8Q0W0+IymA5LpCEB1cNhyqEWd9BFHcpSvjvfaf/xs8giPfohwSZeTijE8n8v
/+XyGVV8ifoUF7ZZSOKsljttPvrLlbS8/d5XOBa0tGpvC+VsfacadqGDWyrQuBCX719elqtp2frt
Ev3aXPYqyqAHb66DzAf760fa0CbvoW1yOhxzyTWvgmYvgvr4fYd/X1LLvuVtMF+Fet9jt004TE60
W75G/+efx+P75/+8BJf3y1lbtr5+Znn/tfnH15e3f+z7umzLSsq/hh5YO5SOU4sMaNpDqTgYqDfW
ei+JYZyHL+HZHWLbZiUmsYthqrp2w2poPuODhEktnetctdi9EsqV7oUA5KdAWmBavc1d1Ft1d7Z7
kl2pNd7m2bloRkh/nmipESV6fTAx95aV1gH/RS63vBRe0Z5qo5Ykzs87ndQVUAf0gPCnwsGzLnz0
wTlZVIlE3kRhh+//+83c9RGDu+IeQYI6pvJhsuLwPMwvfjTwFFje+0IWcr1sdqKuD7SB94M5DgHZ
nDI4L18IAh4U0u3oYDFCZ/NTcXnx5sfG99vvfWhmOcTLl782ly+5y2X//f3/5evfvzkaneJg1SIe
LzAxq933j//26742nfnj/Lb367/+bcf3B/z+LX+37/t/X746Svst92s32JuNTTzjf/2jxXxx/PHr
AdYGuzJqH79+3ffB+eP7fvuo37+mpQS2GgRrqeW7l/8+5uIiYPY1zNFykyhJ3eq3TZxB1Ulkk3fo
0KXq/2q/GHM47fKy7Fu2lubM8rYZk10Hz3tPwzeaUwjpy1Rz1u3yMi07IUJRchyDYEvRnMdIOD9j
+TAM/t/vk6yU4PgDJqHLuJ/P18vy4i0XQDAPn15d1rvCNG6XzoxNnvOMAuHZqPOA29oNixpyrhjW
VExNQzqopecb0h2q+DR+9XRgOMyPyKQPDlbiblkv0xHKmzDUt0tDJ5ifRzog/SLK5QG5bXEi0Zc+
UxIIoqHn90C7y9PydvLqt4zeAcLIngTf+aZdtphJ7IeQ3CCZRlCWdRUBXOlYmdc5zusYQSPQAdWc
XL1qTuW/tv7YV9e6wyp0IDq2ooPVGsNfL0NQ1KevfTHYFDg5a11Zq+Ubesuz9mHFXHI+nxFlntOy
ZXBgvraWfdEguAZs3GLTFOfHpm6Y/UIwL0+jQpv81X5b3staPPlFQcjFfG6XbltEZ2ROgeA0f3ff
prJO1qyuqRjPjbdqflm2ljP9xz5znj+y9vmIlwfBVwfua3s50X1OTa11vfVyOpdT/N2Rk8uj6Ov9
Mr9UTL1wHR6WZlykF9Dql80poyPCmEymdxJVn31UEnExn0ELUeTvZ3TZGecFtVnmqh2CG6LpwrrZ
S0Z5LQ6rkzWfW783wTwv74MppgdO7LI9xwKnPTZ/MPdxe5zkq6979Qlx/u8vf7ePCsxBixpjHxpm
c5q07q+XNqcM0Dhmgrntn/um2UQRB1SXPZ0knEWWraJ3M/BKQkQnezs0PSziOXB6OU/BcoqWzY4h
xBcB4TJNw7X+fSaWE/N9dsKaOEOUSoStzffa98vSGf1++3VTQsLZ4r76XE7DcoL+7lR18/kZClHi
eVGb5aSUpEHD7pDYMLjTvk7Rcue5cW+v82mgJRKSstzPFfXJmQ6Jjz99Hc/hzPPs/GhrMU4sWmmr
KCk/fDoJ22E+ToHBYU9d2ZP9Ob//2vQChwTFkPXzcgj1+Th+He95a3lrWD1rRzTcX3dGTEpdk7jP
ywC53DveNHpqvWx+3UuFjI6yoH5WujOEPXPHtcnZX6OFYWGlGYSYpw7aL10khzEftvQvKTQvX1Xz
SOHno7aVqnxarqXKKqtTMb98v122ln22ptF4YAKxXGnhfBhgm5VfStv/l1b8L9IKQ1qzOvQ/SyvO
qCm6j2T6XVbx1w/9JatwjX8ghTXQbzn/zpt1vX+gtXCkYaONxBCNPOKfogrT+4dhCQ8Vmg7oUgCC
/ZeowpT/QOeAJMxG7iyRVv6feLOLZOLfxMIwDKVwbXSwYMLFovn6jdBoSsg7rvJhNGHa/3rwVyVZ
vXLUjkXpX6LJPdmO4s5xrIesRMCu3Dw86ONtpKVEtg3jMW/rniyyGLw6/YZV6hU0mODp0F2m9Gch
m9y0ZUaeDF2PMInvE61lPKLWsoGCuUl95rYDE5DjUA2ftdhFRqf+FwmdQPv1pygayYi0dZe0b2EZ
6FH+Xdc34u23E+HKo18rws5s7DtRkpHDQbD7MvgydtCdYThAn8XQvIwWQeFaa6dqIDKp9JAb+hPF
1ZNCJL8va7yaKomjc1x7q1D6FIzN7tR5xqNsnWZtdMV9runvVkg+z/KSZnQfpDfqW9/zdxbBpqMY
jpGGrdEpKzhzCAAy2WfFblLJcNbS4jgppvERRLctAH4ypnwxnL0mCfjs1o/ELCsSwrG/8XkfXC00
TnJ+8RhtTxnNQz0nGnN+adpBJx6hcI5Ku/3e7Tmz3SMD3hG35qbxiEAyI6FOy0sYYc7ygW2tl3Fu
eennKYPpY4aPCmPn2y2KXENm8a7wzdcCSaz47FnYMu8P4BrWLaZNsjoLPaJBEgrG1Y5jlnuOT2qa
rp9KLQj2ufSuMDkjEkSNbkMHqyij4aj+MKxsIsjoNk3G5KRm3xzSuzuZ9v6pLDLCoKWJ146FItQI
3qpW9357WfZpyEkaa3IOZZaH+8hsbsb5uxouvyYY5rirkFindMLomzIFTQSBho7BN6+w9QZEPxOo
25EWVqW9fVq2JqWMU/OcaFW/a40OF46NVYn+1Lqhx4+YxE1XiyuIbnN/argdNlAgAbtFEcgoUwH6
aqsfIumwu30/aZiw6i27lI7VKA26Cw9y7EqEPXXv+aWUOg25oIjOvWZHZxQJ4w4ox9Oya3kJgpEv
InJmfWXeKj3UEJt0nXZaXkr3l1Fk/SbNvWYVWG9lAi29GC4kax/UEiMmZ0X6XFgqEItY8ZjL4jyr
1TkyvQ6Lo3mui/oiZZ4EGES8ufJVBy1CE5lKzTIF0XQmKEhUMUCaBDZqTOLLuU6MJYzMnWjuo8F1
y1V8qvvzMD/zA8x6NFpd0l4bxJAwuHb+7LFsSJ1oMyWPzezuyqdA7kwvegji2iSPKgUFddNlRkSU
VHJJfyLaVx6OtLFyD6yqkekSyOjEUIG0dGReDKmZp7bUvE0yttNea9MLqIP1mmKGudbqaTjm/htF
bcAPvgukHhE/Gi0mzwiSmQ3PUjGjIniwoEG6zJWQ/eLW1SS20OKZn3eOnC5MPBgEwGTgFg2rdDy0
ExkMoW2dYo9bNOsJFNQLEkxEhaCJxFXLo1Qom3NSgZ6j2f9UR+0P8ja009gdRuUaKN7xpXVOf+6G
MCUepboPyqnHibcpmWjutCF/rDLlbsoSDn3TWijDHEBhmbu1g8GjWF++mkNo7gTLRqeyG9Khw3od
avStAw4RVzHCBdNgxKO8B5FDZrsxSdWxDz4KIkxO1fySencMHNMxsRVVI7TW62Wg5IFZHaysJ6jI
rvZqzG4bp3M2mZ7UKxyzJGvlD3U668VDknXbAp1E4paE/I6jvbaNXtuZZXqtNeZ0KlxhHr3gMSxH
8zQmORwbQLYBKaAT9cwE0A/+6c+4oDWrgnjniviiMYZwp6XeS+hYWHIATiCbezJR4BxDCp5qAkyK
YwgVqh36JzcC4yVi+aNtaMV2pYlzr9LwSFXJwxAQMFuZj7lIT2pytT0t/6uiw4eXuf7n5NxbQf5G
ZkKFdRsS3jzTTikOR/O0383eckSRW2xFdPqAHLNycyimBA2XcC1fNKn4lCR2xY7Vcj10aA4bAiy6
kEUiFR+EW80uaFg5QR47ME7cOeZTA6YSMrAG6bUosTKq9K6HMYbVzYaaQyAdH2Zb5vibWkFXR9Pz
o1cT4RvCEfN81oKq6uwrgzgnKzOMTQwHFTYBVBdWiXZiHyJWkiilOoBJpoQhgauzngjWcOr2aHVc
Xrl5l44WUkOpX2ah+WqR1B1TVovKTzmFV5arGZugieWmHqujZ+T2pUTrMWVdRXBFVxLmjvyj5CfM
qXWuDFMLaTKlKA4TpdaUgXA/6c3WFEa5c4mQQAwtiJGcvPcxLnaRlvi3KqhRlBOsA+ihvy6x1pp6
cqzI6NjFMt3a8+IsCRFXIis/1ETPt+V0iDMCCA3PJ3AyTTZFVD0LIySjb6bjmZO3qiOmL2Ffvzt1
2OL4MFHNo67bZho0pyjt1THR5CEOykMI1GjrskBc5WFnINpQl2M9EDVaJTWgg01j9g4z+WbcKs1j
PFIpkAEWBqyyIvRb1bD2OlKjVMbHmLRHJ4J9o3JNu5XN/PVYXhWZOIlSrV0N9K388EEubBhZ7HUj
rI0t+X6sH4g3+mg64B/cdhBvtqktmrWD/7ZzQDgOVf4a6czMhjsSMugTFYBkAKbcUDys7mWZXlo0
Tds0ZXXsomavTSLHGcp2Zltcj0Jmj4hgGpE8w7BmkYsBbRUJW277ur5RMHExbp5C1euEewSXqow3
Aws87vPuVtfrdK91CEm7/s1u7SfMleDOLAgWcDuw3VkJBMLWmHEaal8ENTCqbtgWLae/jGIT+Kns
dhUSN0snWKlCQXFRMWN7BsVnh3c+QV7XQ+C+oiWtN43Kui20pwRAHl6zl9Qr27WVa/W2a0xrLyZX
rR3XeYlxbpJOOSBxzKRxMzWpuMnCYW8V/gscandflsNDNcTxxuytXynFnWKKyIl09V3sMSNjTtNt
pgJlRmrYE+nTuTzGJUlCzS8taa1zR1+cfty+dW3C4jpzm+dIVlRkFT+KxiQcvMVTGsnYO4wFAkg7
8QntS5tknWlMgTu/xCMdtBeOV/EIebBEJtCyZBfGWFFy58BEMY5V1RzdwTgYo0d5hLLs20Qk7OBO
T25Bm3vsyKPttE0tG65TW216WTpnh7w9wqp+gvMg7UXlLxZiSb8kFldaBVoXUEy51iAqjVwikRNz
2nq01X84qxr7jKOCQyHwOIumWdVJBYWpmC5Kx0/2TP+Qb1DAyWxetLLOLnG9oEx6Kers3YWsjNsT
hU3zk5N+X5j9Lfl64cpLEXaRPpymWY42IyZUzrMAWxmPzTLPg1GRpgZNnRzguTe9qznO2EjCfW6b
u6ryMVFZt46iZZ47xiHLdQN8C/WIZPSuAz8nAtTc4gCKWTC4/trJe3fNav+TtEsAEvJWQfXfdLm4
1NzhEloVdcC2dgHkeDvhd4ScucylEhwPJW4rHH0tUZyhZR57rd21fORNIqkOkjx3YxQ+qZ9DYJOp
1KFYKfE3+NoRNk9F0U9ETBzCCJt+l2xEXTy300/EFjSLc3k1VV6973OBDK2rHgVgt3F0XvLSv4eR
hEim7d9bqTmQCrL64IF9y529M1ounXN/jyd5DeySGnzBlU3To+MOjsy8RMaQbcxmJHspqRTMfhtu
XUhzOGrbnT0JfOwGCrmxaa+AAh0CzvIud1O6KOT4BJW37XzaPvRLz6ZKn6qqvHJMa+sH+F51I1Bb
q48urBwj3JiL/Gzg+Qo9F6kF6HbxyPNmD8BJbqTd/SpFf6zUyPUaocjEfVsfmXP+crp0gA5KNNrM
wAapd+kVwVlLbhXT7LuG6Vhh1hIxDYI4Ed3hjvSh/QTtJkSOmL+S/5MRncM0qAcn3zExDezyDj00
szj9MfNhE9FsPOoiDTgb8XOl24iSsLDIwFVHKoGolrGah3Bvdx0ZQitslVMYcG4RNvPcRxaQXKGk
rwKS0CSKKSzqd7XEPpelJis5O7r0J+A6diJvRGsNWwSZjMOVCYeY+ZOu8PNVwXGM4fkpCbxjcCgx
qSoZ91WJoDixsQr6RhyvHSwz9KqPIiHUfkqRK/pAzDamDpU3CmgX9+BaBGbQ9agzkQzc+LFK0d7Z
w3CsjRv8QmRp8zcTBuDsacUSF2yhcSrs8yxaxqQJomdeVdl9d0KyBRowgj/akGUYsOQeTUpoKja2
Zdi8OEVwjQ1H+EC9Ktp18Nf4o8fM2ukFY2GrqxQYtPdmmaW4bDAiKAiXJBSrTZpe52P1JLIgWBEJ
OK5rgChE+JLTnWmfnXaYTC/ZlEgI9h0aM8T45CnO2vTc01AH6/VurCZ3r3l1tkMqUa7r2npIqvmQ
MhZKFxeYX04rRIsbJyf/K0kyeHW5vC40hChjypwYWcmV26XQAToyEEUkfgR5P25NQ9AZY/RyE+Nc
afZjKsHWIiDyg4F2WemsgXCbWysV6TZJPmLDsTd9ZL/aMxVUDzMEjQXVS4O6dM58V8fhiH//0CF2
DcxgXZUEbaeWLHaszeC+Wv0Vg6MKmDkGBnSuqL1Kc5Op4FSutfEXqRqvSBVAyAnjyaupgUwNEJfh
o2zT8qhNB6Lxor032Mj382AN+y4qzv4wT0oMFEnJkH50TXjhZd5HQUHX7FgiFmkRbIru2A1DjJCk
Am/F8Aec5Ox0oK+LXwO8twcNfDbcU2MDdcYMWmbcmaz3dVp82P6MEJDTjSZ1kwqAvTUarVkhIqt2
hpJ7OSob9Oe4mjoRARvC8F53qO9qH4RXFEdHU0QxmiYEQOAWcf3bkCZgavW4PRDdQ92Ntgk017bF
ytWPIyQ0r77VZPAIGt0lUI3UqwSVf15+mpLkYNYiVlaLrb6znOmtHxvi7GOHm354Szv3PqoNvDgJ
pDEsGnWKeNYsPH+tyTeHGbw+mDzCRoe8Ll97SRt1aCwWDqkDWb+u7vnFTJtiBrDGTV70ZtiWiH3X
NKAgu7pM8toiCXdtOyIIbF+jdMiPWUCM5KQJXIdezlKXOXRwIRPH2SI8dZgUBVcda7k1NtwORQg4
phA9UhzTytRxGRQVQEOL0R2ZP0/ZdML3GkAs15lh217Zr4R0400xdjgLVfmgB3lMc1NsQyOGHxXC
nUh9dTX/y46pF3mrbkxod+Vlsmtx3Aqby3VE5TkRX90xIZk6dQz18AUIF89XrTgT8ufCeEfJn9L0
GYuEGQO3A9OCbtWmMIXLzOH2nw9kUopn96IvFQfDkbDJyCPAhwQtNiljFt2gfik9QrkWb5ai2YFC
m+jlojwBb6/4FR5m9+S+JJczTD81agFAsONVbArEzZZ9Y4NSRKWB1EvaCh16ph+Z2z/FBaxo23/0
TDltR899yJlErs0aI0RY+LdaxYNsJAXOZlm05g6/rpT7E/u/vlZ3Xu+BSjZO/kSlHBC8JBkGDEY+
M1AjDZeWlVreqj3ooi/WgNRGHo4f2GLh6Qv8AJZTdaz/BWt5nhNgHceDLzlu/kBLLSGmET6Zvyag
YaLuVrEiL2FjjDAad6oziWHFPL0eIJzvfWBtpZnpK0/CSRP8wVoY3fnzHRn0DQj9Mj5DNDf3kx9S
PhE8kBBCB9ZT2hvJfvSqi3LQZnsPz9j2LQoVTBbnULT9ZW1btCwuGUP6Tru3DQ/oXpQhLLwuEZyO
GZQScPd823AQnX9Vjz4Fu2Hnw2N6SxLmrzuVTMMvphahVt3ZcTdLB0ZUSxXybn/UV1Xieuh4TNYh
aKPVbjI5gMzyH0cjnz0IqAx4UPLUo8mIsHhVBybEdAZR5TPSRawE0opcUreYjM3g/2Je1ePXmAhW
8oNDmvjJKfO8TaXVKHKaQ+MVF8JiNk9W7njwDPVoVuO930TXrUtyWSjDz9Ky9rJosPdP9h02mCcr
tG5j/CJ291TY1nWjy1WXZauROYUzpme86Petyd3SM+sPM3GX4b3xnWKbZz5pw4Fz9kZWrWqd5YS7
ixSdIasbrYsoVY1nmxyZKGw/jXpg1aKj4DOzY1d0B09rr/X5XjOLz6rOnwuHtYQaWXH17QeMOwPq
vMDALORN2zXltvfah5rMcN+4RwocrKxC+9W006UbuHAItQ7VSkncX5rNhth6/EhUSSuYwMseDTud
1B+jprdQn7SRO8N8Z8IGGQmnVdcELxW9IfrexBOMnY7GLbrBfCtj+Uv0yZVTwNkujeAHsNQbnxVn
VJTXMrd+gUq8L+a/GQX4o1zYIQzkrh6tDMcQWN7IpnZia27M0lvN3UsoksaI/QLx7k8DzF7KUbwq
9csxiMTRxK2fME1d57Xr7+rcM3aOPgZr1sG7tIyG3VhTOKO+zwoELT/6XdVjdI8oIcauOk3MJCuM
ZbYBATpqe6r6rXYMNO8+Yq1gVjpP6fhJ8w1S6JlygD6ALY2qlE7Y1B3RW7irEqQgJEv9OsjLde9k
khwaRPIt+kkY1QDf8RemTJnJapvF1TVf71rQecp4JfcSoVGZVPukzE+Fk4WHSCRU0/Xm7BNFu2KK
TQlTDR9ZCx2j75KtW9g5FUnW5vTiakoEMbNXnTXd1WBVT8nOwL/GwtsQO6ToT67NjEbriSgCy3pV
JSDOTE29pyVNuYnLaBX1uJkNlhI7ty9XAEGsnaeS5yaG4Tv7K/zUxC8QpjB0TwxEcouiELoS1acD
IaFvRZs9enVR7EKiZC3mumvtNpXhpVHGHOm8jjZh248Xblj/bMPAW1uRZeyLiSTKCljkJYE/jIqe
+jFm3nhEegBRU3EhVO5EFqqlzh6IYfAM8WUJtKKtiboUE88QRtCsda/DMGGJ0eHycEzd2ReljLap
iQzaV8Z0qDEOje1VpLABKAMxeOfIjUtgOcL9S9El5d5If5FFkCEpzaGqIaleI/BGzNbAK2zgd3Tl
/7B3HkuOK9mW/ZW2nqMMwqEGPaFWoVPEzQksJbTW+Pq33JnvMjpeVlfXvMzSYFAUySAB93P2XntK
GE9TbvYXqVgrP5h6H2wWkTk7Q4N9nw/J46z5ATOQ6cNIK3dTGrFNnwjNJf0P5N6zt6oLHleNGNmL
oFgvzlBtpsTHWurZL76ZR+eYKKgoSU4V7sYzo2QuX3Mv9q3bfIvz6Qc+DNQYhX1yq+wxK3AKDAs4
xirQ7b3rOOM2SNxvjV3Dz/eCT8iq7sE8fJuo/ZzrcsHH61jtbhq1ld9C+g5MLG+EUiUrr2mTu5ox
kmNOXAXLlighrImDiQSaieNyab38ZzLb2TawqEphDoMLASJwrVXZU6sZ4s5Jqc9Rvt6liQFsnG9v
N2XVM57ReDU51jEe6vFe16JPQaGhdKymr11S15em8Bj3hlW1EZNNeCncGoRe+kM0zsd5ksVKgbXJ
WFkd+ao6MgtszIziLJrmSDish7h2i31hJuTtGu506F28AHnkb7Hy9GuAqvPzXIKMjsp1olf9U1zo
W70hhtnp6o2twwsU9rFofjWhRmqFH/xAMgOQplxoZpD+FxvaxdWH+Ox6rxY9kX2bMsR3tXq5I4Dl
42ha5YNfgcg2SbPoGYfnex0YyxpXJN15yRr0ohZtydDwC32ovaw7BRkJRDROL5RmEW2CfucnW/9w
+/kZccVzNUd33eK86tw9UtG/ptqEcn3kL+oyB/W7qds78c+6y8UTuuaPTJeDU+D9GhYalMByVraE
tiPXXk1Eg51CrS+3M6kyK23pn0UZPlI6GvdcCpG5d95LMZA/YC+Ygv0Cy2pZjk/tGP+M0+LQMUci
84Jb/JiWn8Y4ouDFT9Lw269Fanl72S3cxONkb2Pdf42d8oPRFR0Z2RUG2I7bnzWHr2HAjENPxdMy
zgVNlmigCWYKIMTx54ouwS6cP4dLeu5CiqhL5f7VG9Zzm0SbyLc0xnZzsB17wssZQfQeY8OwcOd1
XNRPiaWPzIHwdCI8OpiemI/DeHE76piZZFJhbUKDHrQnN02jbWPiDHON6G4a54Ntw870qrZexyU5
uwgWSNLIl0OZ2ruqQ1QOJeN+NBd+k/W9fdKET25BUDd8BZlzwg+5VHcpbYnnFiaI71ICd+RsMkqn
zUJEETxS7Fl51P4UGu8zIvoK412wweR11xhUQzGZf89J2Ep7LzpYQXku/PpVjBZuk4D6Su7sSi3F
bmG10UGAg7TR7dNcEssGY5BDI88gtyNlVB4V0oG0XsLSXrnNvMp14rlLYmZcenZGL2bqdel9sOTf
mVxF+wR+juv4X9HDW3RnShiqZb9J8Nwd3eZnRoIGyl1c57qJ7cjShHtvB49NbomLXhfPacoEL50t
fp7J8OD5/ZcQE+3QzvoaFDW29+FrGY3RJaXbvfETup1mibmWT2vI8RYAg6a40+lYBRpyVZg2b+s2
gPPj6BurQ6xkdfORTGRcpAOjv1FMH1z7Sxot93EuMrRvuJqJls2BRa/MtCD+05+hHOm2c8CQxMCr
bXcaRvpjt1TFJqvKF/IyP1U9WlwxCyj8VbYZKi4COeWZBJse/myUuFkbiV0a0K53QGdt/iopVX+O
BsGj237b6IQ0xZg97nO9Gs+4VjdJgwEpGh3u9GO9DdLykhsjCSgx4WZRXRsbMx6fxzR0jumHLkvR
Y9cYn0cLzxBfkl2ngy1QSNE58eEg+B/TTLSHKW7MTa1Lh9Zc7k1Tp3Ojx98ZNqBM9+JybbrWU1oj
w48pN0MnZARSDaTE4WR5TrWRwb3t16Q/9ARf1zZ6uzL9EYrCwAOkPXeYqvlc3PDRhd+79QYCYbLE
ZmL6tOTCeVhiDEPF4j7bOXcDP17uBRNCLtr9ehCueyLw9ntBch9gNY+cDtMMPxMi0PS/AsbmT+Sv
+vettmwLK+h42yhlU+CFvdnzdXsq3enFGub60AWU5cbQah963fiWz3O2jVPtoe0H7NxJfyHogzJf
1kV3dZUeHIzfuhjrT42zrI0wM/djYTwUWbpvTPeSkaEX9/7PNPo6AnnKdX5NlahloIgOp0zAU2UM
2Buj2M8m9FqutAz+4WLvjcjG6ZtiNCgTbyNEm5093dj1n5Ol+gXLnSFyl62zxvrLt8vih+XkJxu6
3tyUd0mE52q0+r27GPUe2CEOyCY7L7mxqTCXwFd2mRQFDL2hF/FJYVzmcpGjoFlri+5shhLQY0Nm
VTaOz4CWUUZAYw/tiXgNwGxM+sJv7ow2GuC7uSHL4S6V8IVx9tNdPAMxdZCyJVN+6fsUSi0TB9ob
gDXnUDtmVT+cjXSBMAsfuZ9eMa+0R52xEdbKeEvil36RqYIyjRJee9mHm0p43XkcNLy5UK137qx9
oWQsTmO+PDkj9O9hXL4x2sDe13yFr5pgU5NdIVIDQx1xJ/PucWNOYp+KhJvfDKTAkuMbp0PP0Tbx
tsJHeO9QLsf6ygR7sLKHKVhcagzdvhZbkwBxemvfE5ko7jZkiycB4akybdyQueO+Z8KSFcdR0Anm
5Um4LLLnuF0elyEd0CpSpBAuf86kXr7RrrwjYzH5ubj6kTkeNzO4zBH/CwY47fM8Rxcdn1pl2+43
hOk2N5P06OhleG+LnnvfQoRIaBnbJLV2OqWiO+4aeLChoTtOw5/P4Ced1ndNzGuiR3da3dtQJLBX
udmXjxg9GHTGGhwzmfYyBOQle3R4hElVu5hIP/H55WpG8ZefFA92mctknIbmS3LJJiN9cfUT2Q3Z
RS00Lckvthsws4DYH1V8F1o0HAxiW7qSabYRPhWCQqJfm5LJfJybMZ0jrzwvLtrfzB12bgUetHTp
3UaL9Yi1i6smfUVUA3Qi2lo/41R8Dbvi7GfRsEmwehYwyz/nGX/rjuY73p8BDoWNjkR2OvF6b83B
MT+m3cmaHxpahCdChygE+17KlbklJc4vi3OPD8CP6w9WPxPfVPmk3qy7HBO8hqaTCb25r8H0rMeh
BKk5amvUJ+7KctPpMYXRbk0dwYLl9OB4GYbLVtstvjVua4aBDOJ+TsVC35I65tj3w9by6R44VUgw
oGOXW7gywTaaGaA0VIiEMZ7RpSx7v8j3oTkk9+hmn1MdYH+wQNfjHkjhThIIZqdD3QM0akcgUWuW
qLWrdN72jnn026C+Vwsd+kAc29vBtuKjqMRM0T/S99XEZZaanEAXljSfI0ZUDgFhex0z+LqOUGDj
KLjv9dZ6nLLevETTeEotSq7WEDE/DboREOpyXGzLv1ggSwFRNY/hQB7A5JxKh7HThE14O4cHryjM
nYGeYA6XM3E+n8Lati8mODxiATE1RISEeLaot3lWpfR2wnkTzADHzTH5XNLYnLNU39aDeZkmLkwk
VB61T4lAu1Fp+YD7qR4PccvN3bRIHKyWIdpnxkTnrQoew4mRN4ABQHVQuJ6trPPWxmJdwj51X/CK
fif7qDfFp4oI3Ayao46FDxNxn18S7N29w9/HSv09nlaQ+LH7GDJHaEwPK58FTYMMIe1gT9UvK41/
uLXu7WrdabeV24itDfGLCorgJ7CU1R5+EdUw+1sG+v885glVTORnuuZe2gYpCvL5o5c6fxVxTHWp
8+96fKwvCY3HhNxIhsVcGbOPtdGO94i/zKTcmnb4QCeEGV3hHZn7c5fhwk8bdtssIZihShYLYcSQ
ezJhiEoOlckfvWW2QAwZDbW44SF96O3Mydl1S/jY0yCjfDe32r6tkQcWOQ2OurhvRofcir49h4u5
CygWrnrSeTdNRA2l6hrBoA4eq2fuCX7IdoCCeaeC6ls+H2kD0qxmeECYT7xryucwDpadH8fioBe9
sdHmAgjrB9g+5kof0kuZ4b9BNIyNzDr7ydG2ivxLnpnMtiXErpufmfIHxy6hG4Opfj03AXGQQdM8
u/Csk6Q9Um0BH4zynkKFjX7ZpxRPO4I5cs/4Vp+x/Wb+KsmeyrZgpjRFiH75tfoCv5uFEpsuKJNe
B72fN60Wx/DWWaLPGyPr/sIMqeEoZPzQx9pDbWP4D2yuu0tO2Uz3HLg/VfRhcEZ37VXLk5jaeGtZ
ASrMEk5lb7cM3Rb/nPdxcJAl76lK4n3ciR/+zNw+w6A3jKWxL0RzQqw2n5IC46+Bx4wJ/Hzy5UKt
Cb2fT0QmQRgmmqcl5IuGqTG1G2VsUAulxkCagBUu03FG5xEao8ZKpD1AyuGZcdDwiYHuVxHzKdRh
iPCzNdVo+kIcUsfVop3qcNdp3kfeOi1fpTn3EUbvAqN9vNlBQsrR9YBvLJHStlggHMrccieyhSYV
1wwK8bBAGXVul9LfcFFuT9CsacpIewSsX515mMWMb+6HExXu/rr4lHX8pz2pPiu05IPbwGNK4Kpe
d/m+MV4jyf+jpf4XWmrPs1A4/3Mp9eZn9nX82vx8K6W+Pua3ktq1/6ELhMoGaE4dzoSDyPc3oI5D
iD0c23N8Q3AACO1vPh1Sas9ih0u7zXZh0PEgCGdd9H/+t+X9A06xYes8n6kAdf8On44h/TuNMchD
+LbUtg1UELy9d1jhNCHuzlj8+jCksHupDZ4WY0Dz52BSl2q0OLfbbSjmeAX0VmHpBmc7xsiZjIHg
p7zGihcSusfMJw+hgrerOeFCWqIl3sypW5+ZAGQrVNZRt63aLjwPoIp0rxxWVcogCB9Fd25zMjrT
6NK3JYXxELEmA7rO7px16zj9mcBF+jFMMDdGHX3V4Y5SMnPuwefkRzm9iR1BIim9+oiuCQWPkBDP
8mda5stetDYSPP6L65Tp3lC0r1Si7ukYxTmFwqbPvgiNAiiE1z2NwW4zz4639iP302zp4TaNgnsP
WeUWJ3ZKoUHHO9pE1XoJqOYW9h6sgv1SJtlZDxv6cj3RWUMQLWfu8PtiEXuSZRhYGoDPZs9feVCr
PHr9B1fv6p1o00cTOoMTZMaLF1MpSr1LQKzrKV9mA9LWh74k/U6TNOUugoVteUu9FonrrqdaaqBD
/a9F5yZclEgbTPtlHAHcTyJNX2g5/BWTtZjdoWCojmPXUiURxk9EKiPZntW9kZm0v2cff3zfkuA2
64R0xV8oJ8UhjcYkJQSrzBkozKg1iNba5j7xgnnOkNTpdnyHfqWkvCEqsxlbJ91LFWIedQz+9jvd
7D6RxpBtlgm0uL2E58gBB+WFP2wt5c4Z5JB6IvOJAfCTnfYt6IU02ox9hKALaNTuARrOfZNSRNXD
lHAwZrPuCWEX9l/kwHc9o3SmtR+CgBaOSyTUum3mM3Ux7p1J/cOAorKy69lFGeMgH0nyx4gXcoAx
rfDx3nVlzeDNNJ8KmuuzJek+/Z1BfWwVTcXLEHdQ9gNoHcjA19MIIjgjQY9IVcLNvfDJ9PJLOTOC
1781Vf5Y1elpwpm3CoMgJd+JPwoK7C++ExwJeb5nyLSU6TGzmN3P6ZfaRnLlltQuUoo4XpF9goCy
lvfIblpXVkTWGs39Te5qB9BvwzqOCQkIHsK+fpgs6s4u5X+KGR94xzSw7Q6Odk8CEqLJXT7Ixke9
0IDVyQSdQYSHUioou059SasC8zysGWQcFT2vchxpKdTuoa8an349ZohBT2XqHqnPk1Xs8YNVVBoY
bVcIaeMk/MDNHqVER4pjpMP3957hLZ3bkbEeo4iHQGinLmSC1zeuczd7L/TZxgenyS+57jCjrl4c
be6etSCDjCUh5U30CTXtdhpjUGKbIM+LYzbazKvosdDHqB9axz8k8wsl4HbLLKrb4mr8AG3NzZyG
UJkAbTMhsCgWUDr5FH4Yw12cgGBZZA/Ae3JKFG5d+8zlSK4APLtKiaI6Vt+ajKqXfW9lUXeiBnnv
ctHZMeqnQxUvCH6CMNkExud5nODb6MT0xa62AXe0GmSMZT+bwMZOLVh9w20aYsPhIQhtbLejUz/V
oCYu1jLR4SMLEgTcjDXUKpptEVdiz/wc28HM1WnInr2aKN6c/rGezi2dUgusWt8tOxHpDwzF/R0I
ubHuy3UQRy9lVEPzjIqXtotIDO3yX1kSGHuGpcVujozvLkCRHIH/SBMzOQyS7ysbPRr6TuPRrY2M
Ou94P8xPppWcu8JgMGdFzrrKg40X6N+TeAALbNqfKPW8xCEqgMEULhEKgXN2UPMAdxuMY0FnfPDy
cBdW+LazqezPZG/lu5E3YNVdc45xTJ+ZlJC8rC0/BsqlZPIiqZ0+JVBRuTYktL9sb4/yozvQSXxy
p3ba+0Y5AO72uG+4jXM2GbgfK+oXbk5tiAu/aUyECRvI5cqsaKmB6t2B7ImziDOEdkHir/m2pBfI
jtSR5uiYecO+TEd733vMoweP66gseW2YwTZMy8xhlVvtL9NtYWEHBNlic9TO0PvsfTiYj1ph2+cC
QyUtRZqyUVbn5yiDRowxlDqP4yaHYlzuu8QoDkQv31nTrJ9xwNsbPorNGNLrimo/vbiF9dnvl2QP
4ZmU+aGuDtiY7kqykldJMSfbqBHOhuGtc30XjXwr6v3Uyy8KUe5JbeTdOB34ol3fZUEJ+kwHjDTs
kN9yZZ4ovOFMua6C1Tt63SdCrFB2O9aHkkLHRoO7MeOj2jXCfJqYh54gRN+igtSayhASGlzLLmGo
WS7Dr9xmXIukFtFX8jpk7EWSQOwa2WaNCbpMn8VjWBAQOfvLnYolCq0CryFhFT3ZHftRW+5qSGIr
Naz6zwD0XwxATRwNjP7++Qj0/uf4v+5+TvH38u0Y9PfDfg9C4RkDPBYOBQeLgSODzb8HoYYOC9kG
jk7uBZlUpnOjJFuufJAuXB7lkjsh/Wf/PQo1/mFh9XMYHfsuqi3h/TujUM/HGvg2/kMndUNwIbCF
bRuOb4t3o9AaFcAyIj26tHW8DmsnQLdV9cs+5aKaKPurMrhFpl/ra4cZ3ypy+U1qFEqjuKXfgCpT
5ATgWfaFHKnp1EIzvC4QtE2ngC4SuMH5S25gHrcqnDJ+UWO3VauF5w/GVq32QYGTRh5Xi9Slua+l
PiBX6f0upT28surHOu/H3c1rbCgXstomlLE4xvkPRrjQeyQCQS2U3/i22ecWRUwD6XEgIQqLDU9E
eZBLZeVXq93Cr63I3XmDOQ5ribQg3ZzJalMdkJM9rrbLFd6sHMjKlHxb2L2I9r0cJEu/P5rb34tY
bo6aTT0OdbnaXwU2wz4kI+t6mPH3Mlpn6Shv+VCWz5kB4PLqGX9jH3d7XIEpobRVgwnEkvZxZQBW
C7WZxDgFjVj71cCIH89hDAVsad1hM2N9nmjBlpssCryVHdB2r4YfXY4esAcKjziCNCo/B57cPzQJ
AEAVLI8pmVYtuXNIATtyuIYPQZTsjaDRD4aXM1gwIsIcm3tks/Z+dustIlwapGtH3q2WIm3O9EGa
M/2fcj8YxtcgTbeuRT0dPCNeEFTcZBgvOaSdJcNCTV2kLY/KL67+NolTf8wWQoGXu4Iamfr7hQtI
hLQVXtM9inJ0NgZyJVREfUIwK42qdak7P7uyaLdOEPcnDJD9Sa35f6/d9lnViDDmtq3OuW3eHqf2
6X5AcBxF120z99Xhdt6/eJr3h9XThmZE+VOtXo+nBDjh0L69pq3e3G379nr//r6GODA4ZQvqavmp
qEXe6L/X3u0bMkjamu1Tutu9e6nrR/DuY3q3ORUJI8a+pcovXysajWrftMEpk1yoWP6+1KL4ezNV
5K/btjrcFAnULfUYdeR60u2RgvL03LnRGvtojcLjfz7tu323l6+IkEeq84eH3M65vRsqU7BdyZfb
3F78T+fdnk8Le5/wXP9y23V76G3f7f9225e25gODsplvuKShASL5CB083EWSoKGVLKq2hAPaS6Vy
Q/wWJdR3q6YnKfcoB5OeWYvp1C16DYOUTwezxVo9x+3Z3m2q50pdyehQR3x+bJTH5YvTgoILH2TX
1/vT49S+64PV86g3cn2G27ZaU2e+21cykcJXS6bPOEYU4YIvYjvmQBE6FD6n2M9wR6vtOEOqvH6/
as/4vyBYchl9f6jqD7nFREbyXK6YqbnAucXUj3mLYr7II82V7nI7KVT8NIVl0uWN43aq2uwdYezm
1L6n8ALGQy48CUFRi9aIuUIbWtPvlrl9UvvUeWoNiS3e5Nu2evBt8/Y0o3RVq81Ih1sKfhaol/x0
CMQZpPP598KGVriuPaDFbw50rb2JUxzMvUHbiSv028Wf9oHIguoZrhTPS1HN1Jpiuqm1FAsl+ejy
d4NS/lCJwdhPHdHJmJwEmYee5+2MIr5/f/L1cWqvpr7WtMh2iZlF+PMYP6gF+TG8+yqEnI3u6+TI
m5taxBJbodbUAQODNXyq8rPeTMMRMVR7UgvT1ZEdFgkEDtx9r/hVbBQNBHNWraXRbyWabvLamNYW
8m935OJkyxTIUXB7uC3Uvqi0v8FhNrZCWt4nN1hOg1wUNv/fYmiv4bWpzK1sQzIusYCtBlFWaDex
qY9yQSd+3ju9c2ImP9K/HcxmF4rluSEPmModue3qb67+vrP8I6P85gujdvbqu2NLkAq98SxkBhtY
ZsPVm1oLTS9EZ+qTUB9MgENIGHiFAplS6UtLulqLbFIq1Rq9JHArPZ05KgAzXUJZXTQXgbCbEWB5
0iWkyYxKHfeQThLDXLd0LduNPYllfOGDKk+2BSC/qaiJ2dhPli1AB4p/OUZywty77YRCCsdP7J8y
Yuu2saeNIKFdWtEAaL1JG7eNHNUJNXqTMb9YvdlWDMfrTrWtjqhFoUr9Fb4oyQ4NgHDL0v/t+JuT
1JOo7UyGPZtmd3d9yoWRIdZXxH+LZr14xoiNWZNuQ132F5hK/V5MMebZagRvlR8cI7SPpjyuFpgC
f6+1qnOhttUjb+d0Cvjz7vTbOY1TC4JadSxsMZ48tVgU2Uqt8i0DOFTJ4e4fj89OqK/KEufAu3PU
2f8f+9Qp11dRD4HD9iP0Q0KF/n47au32Xx0I3F2JOfcRzPBBqE/r9t99t6n+o2Ay7eWpk3eh28KQ
N6HbZijvIIG8fZH9t7OayeELK28tpbqb3U5UaxMOuoUG4n8/5nb4+rR4SxHX/f2Caqfbxjzdu5dV
5/zTfWgBqK5m1g7DGXpMVBQntUBJx1O9X1XbhWb8Pun94da2+VP+8+NvnvT9qW+2r6tvnnsyJ351
Wu9cn/p/HFenIp0iUdv48eY1/rz651e6vel0Nj7MmBh2b96BWr2d8uYp1JH322rnm4dfj795OxYc
9RZAW6Kl5ptF9vdmXiZbUWOSUmfc9t8e4Ao9IHcr+3LbFYgO97Sd5bgd5Ko6QgqjcV2jngwkL0aa
pTcntZgAsOHtZ0GYAa0Ttap2qsNZVwGDup2p1qIsMrDNE0aX3A47vZwsq+Nvns4s8vZkjkAY1mpV
Hb++ktpOmuXDAjJiR3nZNyjy8L7Uw9Xam+e8vaXbYf7cz2hhup2RozsfoKyp38rtF6E2RehQQrv+
LpwhQdd1O0vP4Z8EMaMQbqdgthQPM1IjoFGOdW4Lr8DY5BfU59ypFtyKfIM7XonVUC20YUE/oVbz
JbXpgctD/s+mt+PT5EtWWiZ/M0IOzyY5nLtt5tMOlbbtSayqZCi0cFcZ7FBBmC0N8Gz/E9n2D0Rv
66ys91OK/802XqigN6eyH17daJWfYzL2wK0IUpKEv1Vz65SnKf2z31n59gYWU3P42wx/iZtoK0Ju
K1pfJGe9N+HlhAxwVca3xc0cVA/m/oT8Hky+o3A+ZvxfbHs6t4LmjM7Qi++OQZzR1kPlt2g2wsb0
4TZ3VaUINYvNJ5x3tTSL+ONg/Ie+dQ0h+1cFO4Ossf9Xwe6uLLqvxf+daXZ9zN/VOvEPnZgzrhaG
YVoU4G7VOsOhWmcY9IQFeC6Kd3/3jIXKNCNGF8OeTRCaTIH8Xa0T4h8WPVDidU1mANT//q1MM0qJ
75rGtIwhn1v8s2yqgsKTgZRvAFwkaKRmEMzRg8McIjAamg5pWRxgPU6rXNOPS8EEPcksJB1A27Mh
/uK1HgqzyTHAFBHkUUfnXi8G/J20XPrilyd7bRWGQtPrnkXVYEseBOLJwUYepaG/6BCB9LX7qbXL
p3y0H/zIBGYPI0D/kM7dtwVncOkmCyWmaKbdY/1Fvfw71vC9I/LuIUtn/SlCZ0SkABcWACVZ0FNs
chbgoUTLDJ2wViMIMSt9rJflk2bnn61Zi/flr3AsySvCqeoRVoXwuthFDWJMkDk9QPNsT3CwQUfT
obYfh69ZhuQ1ducfk4ikEwC/fyNg16Cy0hGkct2eT+HwdVr09ClHHNn7TGvapUkurumesTIIcPqg
lLN+DjfLKCAB+fGPuvdoTGTlzreBKg0bw2z1PT30fTn5TBfhHZGXka45Y9qbFd5pXOEnnYjgfYR9
n5kFpjGP/7mY+v6CZaMKbWfnaFnMhTf3Nv2Yopkqo01izo9RtiuwTz3UBRacKrU3nQg9BKz+CwJy
Iica/bEbSqK4NJgIS0rwlFO9tHwHtpphw60R2avRABsByfvV6PF4WjGp5rEEHTFbx/fHVMxKWuSS
OKUcQt62XMJBbuKgr2p4jlxl8UDT48ga+CpO0+9DPgF8nkA5JveLkQ3PziLEzqTNty5EOBMqgA0O
yBVeV29+qAltRTGQ/UpSTcOF5YEYmo9k3IrDPPAcS9p8cquCzomb+5sow6Zd2sQA2MN2SqLhSEsQ
eXJWokSya/mHne41CxN7shDmFjPLRLhl7wjDMfaxm+/4pdzRWv1mhEm/x5X7BQoy7KUIHeowS7ns
fVSHyXq0qq95Rzdb6wrQZ21yXxtNunGqxdlN1sUyCRALaWcygUE7mFEEz8xfvh5VxyjvX/U4W7bw
a6R10tpOZRJvrMYEMQ+WuHMObfkdPB0Dl8IEU0/EyZ6oxPmio7nAWmg++aDKNlEzFM8RDp3Ix7JY
twY5d/bI+4k2qFIJhm6B69bTKpniZ2TLuhMl21p8h5ZURF2/0ZsHF4LTLpTZQ1jNopzft2ts8EPQ
9jaGNU2t9Dh75Wfkf5Re7XSTx6RtND7Se/wGX/Mm+NGBDoTqiscBhs8uBpvVzjRMxWz/dIvpztJl
mlMykr5T09ue8HZujCEtcCIQeQaMpd8ZdrcayAo4aKTYzowSQvqCjWGBv0xea9ubjm5lLY8NVKWp
L7pNQ5L0ViKmmtg3SCgpm+1S5P2mzw781WgDEqO3Jx8BHYWnf4njblMSCD97ZMfhRQ9c+wefOFiy
zjTO6fjYdSXMA4+/bYcWVwsZXhXiOPGdbULsHsRcwC8yz0SwfiUMmsiKfjrYUrOwOG2+xt5OzSPO
iU3DKnpMzOi18qN7smyaTeSB9BxKvnIAQHVpOLI2XiFblwLIC6LGuWvDnS6KaV/5+Vrrg3Hna6DR
yGwOSxTWYzFZ+7oPHmp9FWnJliY8oU8GWm4h1oY+dDtTaMRS4SkgTcUu4ocit+wHzUXrMQZUHUhY
ekr6+S76GGOuywykfYmUQehInENk3WMLY8CJvb2JvBQ6VHBoxAzcfaLReOztrHmIEjOlKEZ6c4Hy
nzkH0nZGWQuI37hEzZb51ERGG9mqH+rn2y51RktCCK2Z62Oux+QD32ybSPU281LxHfW04ZQuJRUa
uWaM1uOiOT8sSOpJZBl7hXJGv1udFO1XbapF2jg5tDHxqxuWcVnXLk3oufUfkGdRu0gpNbQTKDna
x+FDC9/GMdNhRYSej+pXXBYu1Bsncs011H7tPiJZS0dnSL0ODYLq7XgqsuLW5mklP3jhY1irDsGt
zdPKat5tn9FNBI1Eo2Q0LO6TwW0U4X67ieSVkAzNZwtnIC37YReay4eSSB8Ld/g9KWKHqI2zwyz6
B12zDCpOLCo7NE8ijI59C5K2aIz0VNtnvlcwkmzn0QnDz10AAW3CLkO5DOFDeOcBJj5aqlTVVGF+
aFJzq9jLsW3Uu6YLXyanLHTC7/ijKExzJlF0GHtzEjuQHW68tJ3x68QHx6QsjEnia8dktUus+oy6
41c5A/TVPCfZJ277oGSY10Gx7EHp7j11j+UoLK0oD4opiy/FH5zg4M5oMZxw2WBbsWFaMLZVC9UP
7POW2ppaNXB3IfQvu21tQU/Ummxbd45OpBh8hzEltqUSJVfcG2dZjbnp9KQnGD729CL0nPpleYoc
d6JuCMMuMPRLmDrDkR/nF93Qyx3u3GM81vlOzyTvZzDX+dgam1xIJnOQGtvrN8DSwSx2MGrWhuwl
3Ib4au3dPjPsIUdhaYQn3xHuEMtPJG+Tab1I/q76lBqJec7hPavP5rZQmtTb5nUNEdnOtfXnQZYQ
1WLpZpJ8YnAfCc7xeS3gOK4SQBaVGJ2p2uc+ygBZUFPQYrWwAnTx2LRfi3TK1NdByVJD2CvbWjd/
kQMw0CiEk14Ee6hPcfSNWeh33DKk0dXy6z3J+Zon25u3zTwdivygjkzQQReMYpyZ1zKHYFFzPRfm
5+8z1DHMODsxtCj42lkcbs80FEO+cUzCStWz4WT4/YrXp7m+hHwHau3Ny6jtPu8/QlDne/r3KWpN
Pc317dxe6naO2kfS/Fbgiwv3eeJ+eXfwn26qA++e8/pWry+njl93qM/szX/jzao6K/D6hRHIlE6X
TIaMvHvqN6f/8X/y5+N/PPXdM6tNNyf5wCUCQWQMzKWT8TzJJAX4C1OIyt/YQ6ttDupAMBsQ8NVq
HsZgAnCURGe1becf+ZHwk4/sFxdQzy5cCHnwVMjDn1fbiiGeVif42QyQvWDERsAcHY1Pt6TireGP
0dfqoWpbLYyoGA5NAMLLGIzmUGVet6lk9oSoz8Uo/xMC2VzVmjp6w5LC+iBpRxloSVV9nFUZlHJz
swnj6sHNSReQ5e9ypE6E9Afav9y8prrcttXOW1rJu4eUY9Ydho5hkZQIqIUqM6s1M02mjUgYB6iY
EPUkmIr8ea1WkZcSF6NeHoAge9Xqm72jZ70WslShGhOz71uABOq/HEVRj9AO9YmWHbsBD9o68Xxt
O6UmGX/R19AEEKp6SmqhelIJg2E68sQumXP2rZjNk59YXPsWpEiiguDg9weVdWNMJlVzH2duBSCr
hG0nPxur+5GPWn68darUGn4pWBvu0aHku4w+Wgr6/ur/EaTOS1CP6a5QFwS1T30MXHvdI4+7vT9T
3jGHGU/p7VMEJMP4XNXccw9ZVmDjs25kDZuR0uuASIba3N8FeyELzY2VvVaTYeMbh9WDWY9roK5N
9X723CPm+eepSfYMCSDPQDrKE0Cpqstk9jVogtigPJu5uDzUu/TT7r6xsJmpt6DeF7Cr6djBh7Mo
iunCerqeKDOG1N9TbRZ9/z2xUCFOZQkWrJTt5VuXS8VNXbtTqlF17VnRFKgA/mbEBI7/xd6ZNLet
rFv2r1TUHDfQZ6Ii3oQ9RYqirNaaIGT5GH3f49fXAnSrJMu6cr15DQ4PSdFs0CQyv2/vtdW1lpDX
N1g1cXSNKszdW9NvbuRwLPzK/SR53b+f9QznDQtN+p+4HZiPk0dq+REcpEIYeOun8AFJkBDObQxZ
bLJ5z8yHNTJJkvtYXkz9o/nXzH+bb96Chd725OsBPZ0+84s/PJxf97Zh/uNbERnWM/e4nE+5+Vib
v8z8MJnTF94ez/denxzpOkLqFGgipz2Agd7eqaP1mmc1fyxrTWCL891+PtVe787pHfO3ec1rmu++
C7t6/bd5Kpc980TFaW7nqKlwSgPwFRcD7XyaUDYBk+cN5hOt83zr+G20y+aYjvnlr3fd6YoULF2r
YU7x2oqajtT53tvNfPTOD4cRPtqg6TjlMML+3zFp/tnzDZ5TLvnz3XeRaq/fHtQSUaOXfVbHIED7
qyobxo3dY//CwofixTZ/yPmLYL3Rpa7u5409Z4vN9962/dtzglSQZepZCnw5RoH5D/Onvz18+7fz
vbfd+PaHt/f78G+D9K7BPcsYRqtuHjgb4ZcT04DH85nHFo/qw/z49cuPuUYhReng+0zD9by33o4t
qCTelEcwH64BIv+BU4l94DcNU5n5SPn87vwWr0NVnw3VTuJDj6fJWzjdzGPJ/HC+Nz/39nB+zp7Q
sP+t180v7tyXTitTaNj/5zRq5wP07fR7jdV6PZjnZx09bcbX2LCPr3rbEK//6uO7fnx2/vu7J9/d
VbQSEph9q41q+JqR9RZiNX/sPPR8eO7t4fzX17i3+e7bzbw/3h7O9+Z/9x/fNZ9bBm//ZH7hh4/6
7LkP7/rhk7xpwEfuUQJGY40+Te2pJBhtMW7nc/3tZpQGxNy5Sf325Hzv7blxjnKZHxe1wdn++sp5
uJ3f/O2l7/4y33VNryVYW2dIno5oRHKkBr2dKO8ev96dz6t3z86P59e/Pz0dvCUBOppo1CjpMTku
XmAf27pqnuMRg43twe5Mc2dbFxTfnO4O0K+xVKtGvWM46eH+5eKaujDh3yPAL9B2e7MwVKA89vA9
NVOs/4ZyR5qnc8ayQPq8295EIQa5rOydtRpG/j6Apqja1re0D3V+oEtRr4rz4zgEKaTqOtwnZnIc
RUC5kTrJ0h/AQMqWZLdOUK1rMWwq8xr84w9+HU7GdID1w6JqTPqVnKOW5svrfGF9u3kNfHx7/E4m
8tnLPzw3X7rn514/YX6fD695/YQOJZZdbenZvIsSk3/JBptjr+Y22Guq1/z49W4yDwi/p3LNf8Yv
MqyELeDI1tOgNv/zRAqS7ud/00ZFhdu1uJ7/MMwLsc/vBh46bwtqoxaUNvSgoKeG1y3jrm64bJoo
+Tv/RaTHRsnZ0bBlQlPsgvQxSmJzE1TljoKduOhUI16yjrpoZW3eV3lwJuftKHvnZKTtcyDD/Eli
uSfqy/puNdY3WBQvue5ay2l4XgdM/XedJjF+jPTazCDtIFbDjW3giK8UT6lWRYW1CH18vErCmrom
dcZtrTSH8gnSgrXRPWaGhSJrPuLsxaq3c7saXMyQlYC/agIQfHKTcAbscPerRLFGB43r7M7L+SU2
+Bgs+NZKUdx7u2m+ez6Rql6c6CtrSoCkzkaVr6UKRiF8UcipAu+CDHCEzYnR9waVguHU+h5VChvT
eKoSn+GCHMSuG6+HnHtWg9nO60ZM4BVYgsqN16mZ/VQ058pU8A2McBbsXPmVKERCJwqUALSuiyC2
7mMbE7ugMFfkmThjfHv2B2LBBLA9igPrKnMfGtwqMkFQE6IwiW22ahsHS/0Hxvv61Az1uKRvvLFC
ayNKFw5Ykv4cZL63FLhhmd/3GxbJUK6j9FxkqnPFuu9FOL5yoWZC7nA44Uajfq11xEwB88BKhPKt
SvMNTVpaHfbEd8W47ckYUKgSr1m2UTknC6jICCeLUQcpYWtvkh4oa5dFTD9pIjgAgiCe+TlgbxCO
gO8jj7KFZpYro6biqaTGTZcV8mANhQmiNV2VRXXnjATSC+E5a1M6N+FEIYjUKrgOrebRRy4c0aW+
zRysDuQX3CoZAcpCd3DPsOQ5NJp7mZJXRwyuTUEbPuHgB+ohLS1wKK0GHBMEiXSK5yHB+ZyPEWCP
3pRY5JPqKLCjb20l/d7IUzpUA/CGulrQkqBQrom7ZNCeWX2yqjRjbUMY7a53S5ef21N0TikzNQqc
Ka39YXcxfkQzuwCxbx8Lo4O6k0fLafT3sdlTeKk54tJlDLmmRgBwLBuP0E2t2ddg5hfGnu6iQspZ
8N3sPQI4KLAWTblLrswaRl1s06twtPL7aFQ/EwejZ6zZtyYo6REPuMg1/wc+yB9h3qc3ZRuFCM0y
tLMZ9nQ90E71QK2cfsvSLLuDA7L7pou1o+hYhAFv3mSdd+yBlew6IhX6jA4b4fTedmj+8USQnqMu
+on6CT6BzNdhmdGcq6FRl6CqbNKlG/XHaIPGZqSIqCAAteYy9D3CsbjQId+ty6J4BHRjrgOHyBMF
AF1bYYufNOtR4z+PtZ0vHCNm+hmH69I1H7ONnnUVYZHVk93RSgiHR68TsO5r/Wh3+hO6dGedKUCS
nHatAhbJX9LC8q9DNSkXeZ72ZB+UFJsgXrdGWR4FOu+lZnffdWFzkFAjHgLYKY4iXjQXmnWrJNGV
jZI6sA0iWoh0B2kkbgfPTFYaQIo19s6YaEt9SaIokjSVYzYEydBOvcQ4h6GQ587PhFJb0kP1QuB/
xAZ2LQrk2DXoZCH2kc1aU4sfnICrIYEtkBHJNimVGwk/j0optHTqntiatqYRYV+MbSA1Jy5/CIxI
3yjE3mM/rofiJoOb9oJFDfDQQ5dCujGlT4BF7JIRw4ZUtPjQhS2OdT5u5Q33utU+OF2ibOIBZqrO
4M8E85xYyaFDd7k2lDFbmDmcOGmCC9PA0JDDbRh8aeu+tTL1onAfCPRYWbFYG0l1bzLfWeiO6ICh
6AdZKhFFEPdadwO4Hy4WXkCKq27MD/C7KJKTb0i8i3Ypm4BEzLw/mb3irgLcvstg4LqUeKRG0AAY
jsxnFkVb/jIz094VsIVAXePfzYlbN6KEFbxJnXZM93UJtDnpmnRfmKwIbd1saGhylnuZ5ixifehI
R7E3Q9F1l26OrlvSZN7kNG0CJycrtMH9Bd+L+krQcgY2Hf1sCruQHUJGF2HSlO3NeiWd73lNz1Qv
aQV5qvdL8eoXD6z8sjau284QeyNrE04ofTNZeZc+JMoUwOulMep3QNmwTw5RdGgU48IYnosqV06x
PnK4+PFlpyjN0kzCdk9TjvDmFhZkaOLcYrBkaFiIBMNp24JVq8vqID0BKgdp6gPj48F2MG97Kgdq
ClGrMRisdA0PKQiXb1TmV3VCErHKFltFhoOzLfKfQi07hTKDWlnRsavLbFxgL7nUlfY81uGBlI9y
hYvwByvmbVVQrHWCS5riOq5cqBm09WiEut6lbuv5sinkicDNAOouvNem1ehW2f21FVj+No8BVJgZ
OU9p6hwutJxecM/peFCVu1hj63qU6ReOa5tLI3gAqSzX8bPr0tUHixdv+pCJNcbGXTDctypC1Va5
LqY8Zt2yr/vB2NKYiwCvbygeGWCmh6PTcYoX0llXw9S96ZsnutucoMReLDIzUXY4tpdWot1Fg19f
ezA2FjrANel3+yZmC8HD35ROHx40FaK6QshWfuz6ygHxAcMMqEwGs2+t2ylA/r5FFJ4BzpgAEepw
EdFRjlPsJp51HkD1MIwb0Yor1IWOB3vZxczHWytapzrgsLxO+rULTXjVjsFNQ9rKYkhsZtMFAtgB
Bi4678pb60T/kLZZQIY9izE+RdDgluLJAP+5HIyW0pZerA1/7NeqDXPK8kE6p6DtyMeAEln0ytS0
nOJ7dXWZRwdTeRy6SGw9o+Osj0kmaoPq+9hB8kWCe9sPyhlHFpshBTPOQaJP8TBQHEHJdtL6PqDU
6JP80CmxhrkXz7hBqtouaLt7CRRPE2mxr8OSlCoRkTlt7ElrVujs+83esYcVEmomzIEvFr1y9hvA
qcybcvKUDC0fv4XGZgpz8wF44Y8/CcXtT25XbJyI5hMcyWhRDs9U2pBFW/7PPB2PvSHcNf1atkSg
bfx9JryRHdRejQmJxAbWZQamKgCX2NdcUDEgL7yoZIKZjxdclegEE8AT68GwcJPqsUV9sQKO+l1a
7d5pBMRmXPCO4/9Khug7ShPgydQlAGPW33SQ9Bvfaq1d78kffhLdWsQGrBHEQNgVst5Ucc80SbNu
fPGQsP6hHY1Lqoxzew379ZhYl0J5Ep5fbMHYEZ6mHJRu7I7d1KsakBxX5IOAemIqxmiapZH/LWir
g8hGsRc4nZFIkyQzMCgXxKauBk3Q9e1aQuAWEbEYumGEGB6aeznIX2Vha1iGITxNDu7WHy5bZABR
WWCokgjKgZoTDYt8IWpy0uHOjo4zf7C5Fku9RLjcgNIOGzzJvb3XK8c6srhgzZC0VJcJZ/XUXSwz
c6M8pp3ORJ0o54Me0ExP5J6roXkTMDoIuWdEh7Yi8XVnw0Etz1GvOps46V7Gxvzlpi4MASRAAU78
ZWKSJuKHK7xkyDVbZ1OE2cpuQNpmljPsO9c9qVWrozTfi6lXGNDvHAl+2aZhUa7IIrMX6NuDdWJM
IxCDn1F156bvL1AOhsyq4u1YDYQBuOigSQVnEh6pW6VvWkiS6q4PE/M6GVeIXmiE+rCc/e/pUJ4q
yytPwF+RkvilchV72qbM043t5/mpZgGtSTU9RUG/MeEu6FVXLMNBPiWJToPQiOplbsuCo1/e+Xax
GpgB9G7+LRTDNtPMrdnW8aox+pxibAU3we6OcTquPdqSq9DW74dC+0mESgwqDfFgIPDj55aRLOMk
3LJseCyyGpUNmoMYUhOmx4nW003S5bHYOWm5JdHFXDqC4M+hQ6ff3JFvJy7S8NyoxjRDB/4Oue4Z
x+JRBBSAoBZGE2UC57xmtQfq8GSJe/u44Sjs9Ho8kb5yQ4DeiyWt7jGTzkMBTn9RGfHPIFRsYELA
/Jnu7nqD4ws8aRlZ+n1ciocKZQ8NUm1dezY0xRSQVGqkS4V8lI3ao0uCTLrTUgjntZlgnO+sVRLD
PRoRO4WBcpeGMJcqFUoR8ltgJFTRU218AByET7CPN75kX9pWyJGTkUZSDlB++8bfkIqJcgXXv0SY
tsyo3Wn+qlWMU2eAzC2MmGCOoSVeol8KBWJUp8fa1oNmubNHIKdxj10RgNYiMJno6H3fAUyFNkek
IWJZ+BJcbzaKINSyjbnkRmi+NOJOKG8iVtHA8+sYsy234XKGsaMvKgl5BaJm44toTX4yoc4JaXVg
ULsoh8pS5yQh48dfx/IYqbAqg6a2HhKWS4TuqkvM3nJplWWMzYB3bwlukGqdkKdowQOhLdaXhIhA
52tXiYd6jHnwVR0C04xZfDCSxVF1YYnBgnkeuywTB3dVjt0UMjySGWmySm5ltU2gJ8McH3ZDFV4n
Nlh0HwI0J3W2Dt2Ar1KTHO8mLulahrK0SXsXedleh4CILRfxlg91f6OWqNNUxwoJ/as54TgCN1rA
6O+llnYBT9bfuEN8r4YGwzwXrc63lS3JQXRHJAwb8Fp9V93L4Jtv1vchHkzwXkjsI7lp09DeszdK
rwLXHS4Vx2PnmXJcRbDviH4CvFKDuDMyNYb369z7OTQV+t7Xmu7ZWxRl6VaYBfSbMFo1JfQwbdS0
K01PkNO5TGa0Uodyg9lX+JAbKtxQyuAA6Y3+IY7mB/377fQVYRY3TxZVLuJR4ruy76iGDfXOqr2t
k8CekNiSoaQ8EoawaQX+PWfjWUazioraOvwqCiW6IJaLXyDkN50lCMmLsGlNsgA91zPATrBLc6vd
sK5YeF7ln5pMkDbWw4WlMIwGr2y4DDR3o948JpqnnzK23lU9lie1h61i95mgCoJ1lUzNdOOUxk0o
px6sLWCK1VMNYrhqiqzcVJoBsarocS4bmrcmAQQKp1b/fxjA/5O2WKNH+SUMYBNnZfDzN23xv//N
v7XFUv0XOCmJ1MzSrBk59W8YlRT/spEZWrDBJlmxId7RqDQ4AAZ4KCq9toq0+C3YVzf/ZaFUBg6g
2sLWbcf673AA9Ek3/D7Y17ENyzQgAQAqIMtowl691xV7Xa+OEoTpDhgmirSkDK6UMAsPMFSvakAk
K8IxCEXlYnuE06MBoi0yEk6iVZifTeQBB71pTkodMZLlZbcUVpkeJ1QODFHCSJqUrpHWXlYW0Zul
mhZTB06u3mm5z69f9n+kTXLOsKhX//U/P5AMLFU3kURTelelYAN/zOwtCm+E4QLJGw1puawaLOFw
7VkGTII4Hc3MCMS8ccRPQULKXz5bmzAJ77bf64c70kLaaRJpaX8IDC7BN2sASeotMzOwVxkyZcLu
ysFfQ3zqCHabUjtyZREVzCYNwJhf//ZPP5/dRlKK4BgzDVgS7/ffqPUg1E2z3iayOhtmF620DjpB
ldrIbT1kn+QiBqCdgqRaSzSIr8PCS/+/vH+yT7a99uH4mX+/wa83Obx11NUffn/f1k0UW2x8y8Ic
EpbtN68EFGUMiPpU05ewb2rwMjJ4KdsplXBgsZtQxVPJ6jBYieSl8pdN8vk3gvQynVyaQ/D1b1uk
7n3XNfK63ioUIBZa2PvrVDOL4182PCfnhx1vkYmtCylNNE9A5X7/mMqTRtUWLhSzkdguZLjUvHqb
CZDbUfGqvQuVTILTWGVIF1tt13RKdxYlq6wYpv4xN+BDxL1tH8LAlNuvv9u0zX8/Ji1dY3zARqBz
SJrTFnrnFbCKVjd8rW4oAvxkugwoTPFfTAPE7ODeBiaKYNtlsfn1h/652S1d1x3dMiWJ439Q7Vwi
u1HCZM0W6I4F+sch3hGQ7frrT/lsq+tEnjtSqA6xUtPf3/00VRIZqEURP80jJnykbQGc2waRb2jF
X46jz7bi+4/6sINBungFEdPNFqUdGUxxu/Ka8GcOK54psgl0zyALi3XZ1z/Q+GD04ISydCkk4Bgg
hRzAHwZkMMs2aRCc0LiYYaOjXt85CZDhSfoOhAj4uoPsd2iI7ehua2ECtS3aHUODA4FWRCz9Eax3
obJVOlvfRfD4+d76prUZd2VDHN7QE6dpMZtsG8qupCqR1mDAeHB18jj6lrAX71el4dMYonNJxg9R
wEQ6aYMeHDFxePW11ihPZmEFu7/88mmDfjhsJ+eNqtmWhIrz8bCVpNPoOMZgi+g1YSt9cG3UKdgZ
j1+l+C2R5OQowdhei9a5rWJgHaE5nLu0Fau+x0xgpzeETxcLVUF4PlUCcpmhVxtCFhQB6w18bxBH
W1oiJVy/2MpOIIN3+RSYUgA6HHXjaOkm0ozqJUjAUXmyU3fu42DTENInproePnz9kzXtz2uXZahc
u6bByuK/D6dq6MR2NFpxvc0KARm9GQ8kZvyDtgEXdXc3hnRjxkYqU/uw36UDm0Oxfg1OdVJrMrfG
UDl62c804v+q+l0nNmJV5tp3H771OjCyYOlY2sZuLLyttb0hxkncOsjIHToMivTvyHChGia4TipF
oy9JwNzWLZnwpqtOZZPkkDhVje+Ev5lhct23EmdDflc3Ry2iSZZS/pKGuNRrFWCZtTT7QziSRGMg
2CYmqrjomvYaj8WdbA9RTzBtBm92lZk3qmrdSSu+KUPL2jm2ki/ttFnXLYmdGcysiPCM0iQAcxS5
AaiYlV5jBvcBQbUa6SZ1v4E4eWeEwbkRLYgMljsBqD85dC9DTm1TydNhrXlFwrZDLBahozmLFV0i
Zdfmza2pQo3slPrK64JDVJm4wfO7ImB2PpisS7M2vjDVArXuWKMNs0q8Qa3yTcuEs8icF7+0XjJR
ni3z1s4qmOWF9aRPPZzRfCRkiERAFlsJbFJWBiSn1ZI3KdvmzvYkdHALil6WwG5kvAoWaYlRyh/+
clT9OXBJy2LWylBsEgEvPowgPUT2BiBwDX+o3uRJv5VtpCy1oL91e8ibHsnPbgzi5+tj+dNPtbjq
WqolpgvB7yOzU3J0UN/ksqveV0Z33WTxr6a0T/2o3GFUeYgc+/HrT/xk7kP4B1cCzdEch+XtB4RV
5TltqsQNcy8KMSTAJYxt4U1JUWJdPluihU6gHtSaClRujeevP/zPExf7KZVylfhj1cDr9/vP9Rrg
khN7fauI7DGneRAOurInI08h9US/AJsnlJ9KJ5K/bGbN+GOUnHyvtmSea2AG/Lh3SSVR4NSxnc2G
4E/OMLo5SbuMvaEnrCt4TlgzLAksm4qy46li8MQ/FT/b7T09WO1v3+bPqz7fRkKzhZyrCS5dv2+G
iOB0zc6dCpYrsyDMRoj98mhNyZjejhw4MxHrnyqhgsA3SSqBNQXqJlwTvXybYVvYWrG6+nrP6J/t
GubDwM00y9C0P8hmRWaOQSuqrW7oILNjZZ1PfJY2aO9zb/jVVlMobQE6HFKfx3UvfkiM7NsgXPVY
xRoNT81bkCFZX/hSwdnYkJAsbNyS7NdVrXq3Wqhf1si/yKPU2i3xgC7ejsti9H/5ptuvUSC6f9nM
87Tm90ujxEsqphWh4bBW+zAX8UwF5YNvVBQ+RmebrmqvOWnCTWiLY6qMNSor7aQtaI0p0yXuo91Y
USKJrenET1itVar9rI9MXWyIvMuIzl6Obhism7MeEzr2XRxvVCtV4Xa7xr4x5a2qZ9A9bXIJe3Ng
CHOOTi+oj2T8YM/cezgKV30c7zy2URb4yV9mXxhkP84G+MmOhuFVQGRmBf37kUUDyEkG2VXbNqrg
wPg7XyA792EBjIV2bOuCSp5v7n26GssmTXuEEr+oNNJMYcLfNqayY3pOhLvb2ysWgLgtDHOk5kb3
twuzx6QnBzKcFrNTk7GOfxAIfVf6sbwgBqxaN900/7GNVZJjtaX3Gi0sPTeWdhtdSI/iUu5W9EqC
4XlEMUNhzoSn7FYkAakVsgj759fH9Dzr++MAeLc1PpxnXR13poficetRooU3O5Qk7oBKz4ixWuWR
pKbqchmdhAC2RrPJ0St9Sev3rg3rq6+/i/XZSM8EnIs0o5AmPg59VGJNchqbijoZtbTOlMPBJCe+
cYngKbThGFjERuVB41Lio1aPb+cqIYT0Sjj53jHjHV3o8uhmAJ2tnA5bRTKbcIhIJApjXCTTHIcI
5SXN2B8W+ZaLoMiea62hu+OZ+cItbLliY9zytrelbOg3UFZf+m0G7VVGEys/+BWn6E5coV/V4Gc3
VmI/JjnhxBJo/8IY3X4bIa9GZ7H3dYYoaciE8DLpbHpnKhWrD4bpPmsiu7ObkGt77qxFXTzQD18a
hR8cg8KgXewhpQjjVwf/f1xO/7m8oU6kauDGbWysM4by/fJmWhlMkNVqK83o2XPrbEXYjb/IRub0
X+/FTwZJm6UGnHQIlCympp38biFVxZGd0s+vtrmX/grzYplQ9i+K7Cw7P8E3PEUu4IM0U/P26w/+
ZMrLb9Slg6zHtIX6ceFcuF5DgLzF8Jxa66aFytPI3txHdfWiG/jARumuhN7UCzuN7IVFPM46GVjJ
0612ltGUtivkTxOP5xZjIqkjfhmuiT5zbfiDX3/VTw50WzXhqhkGkwsWtr9vo9oLCt0N1Qo/rjfx
gQ9ZFT63anzuFWuZBMGvSmR/K2bNk5YPZzoVP92Rmk5pDuL87x/qtErVBwFnl9Y2J5XSLmM/iqpg
Ndri6FECRqxDKqbiGDuqDN90V9LfS9tV50SEiWXmmd4NjhC/bjfk6RoLvJC3ARkudCX+MgX6c73G
jrS4dAr2i6l+nH7R2qCl2zImdRKNkpoLm3EQdaCtEg5r+eGvr/fGp0csSyTpaJTbqPT9vmFsJ4y8
pOkraNmXXa1fmiafqqf2icHZoOEh8iXJQ/FK+dsB++eKXMJdYDJtTjvkD/RCWCFB1sycxspYP5Ac
d03HXFm6tIAQi5SQDtIlsKh2HfWoGBDsEjtnYSSlS7XuXC9ZyqSyESK1G1VGF+OIIOLrDaN9Nmpo
kCaowZkCd/SHQ6YbGmv0q4gzSjGfGVXgp5t1uIny6pJ14z9+wOy4NeXG1lmvieEmNz34+2NOUBRK
FkaxX8bAJvz6W5mf7S9myOwpVrfS/Hgg117r6kaqlsjPvHCjJtCi4T3vMf2EKzRl4lTVoBRAOKgb
r1U93GD5PtcpIjahTM5DgoDBCm6Mvv+nCf3uptG8a7qs1ckjaUkxSJqW/mlkpDkWTkE0rmul24CJ
5inluuCE2mUtIW8Hju9cjjmXiRQDFmP7YK9922kfquIyzVkhkBTVbPdVXT+DYHhEvpLtFSMU93rh
/RwLYsxbzSctze8vY43LGmqZ/Eg7siqYA3y9wT7ZXtKxbZvBWDCX1j4c374ig8FK7WLbeuDqxgBD
uTkSe5k2KLIb6zbwm2tbKX+F3V+L2J/MtRyuOsJRhaZK+bGIHYQa5f5SFFs6jQJVTGPuAsV1t7pL
WorMbG3fleUFQqYOOB31TcMorAt/MP4yoHyyBVhLWbCSp27EH1cG4uDHOpcmib0BwVgmWoUiUnHn
dmm2FL723MtUOw1ZegxNvfrL4frZYpIPp5rLIkZQyzd/H170EYFG1vDhNQ3WReP5W11mCDE974i2
TV8HCgG/AGf3Yettch8dxte7/5NRBh607Zi2ZmuQYz7sfmZKae34wB/gnSXLHGu4i12wIrA2ROZc
qn/9xSyFPllLMqcEBS0cAVf641pSRkRWelP+Xtwmzo9MF0AN8to+9xRtNkFd3sQwUFaExzu3ikWo
Uda4Pw3h+wfRu8XW63EVhMozkTj+ukkGb9EFAaHBneGdG70+VhrAOy9rlCVo1oBUCZwIkmj5fCgt
xJdVdFSiXtxXlJhIWc5vdD9+qIZ2WIqqDJ/r3oFmX8XXFXITugiZxRVQZdmb9sFdWufdmqhsb5fo
vfEQmeaP1ia9Di1LypneyEtPm97I1NznSCjbEJGNrqrfqOYoqG2ZRorOug8chCWUv9xLNyAMPstM
5WypbXk96i5BzJ1xTWOjuKt/GZlEAtC39oM07ptRC/9pqeuXnb4om+BWsIK4zjpLuexK0qvzJGXN
TYfZQSeCIszzhoPfBOeRkJH7KgWXw9TTeUQwQvCDQKFR66Z5lTrxPTOZZg9PcTz1ukrERqNd1LXz
xCIousy1PjzKMVYXXCHT+34Ib9XSa1ZJR3qBQ0P4u8+8LRnq/tnMyBVumJKv6lEJFpEao7Uamuwm
DMSL7ufjixpp16mMv9dJoGxS3QwuB9EEl01f/8wHApwQU8bgGpMMzA1BH6z34hagRMoKrI4hMgQR
+aghxDF7HSBRFbFBhFKWM6tv4odagcuiTY/mp4Q/SuSfSHDR4gYnruzBqc6y+mKgTDI/pcncuqjJ
7IrToDuG002mmu3rvfk5l3SDqi3dbdADC40gjlN6tI/zvbebLvHadd5Rk5NWnmwG+K5EK2TBpdsN
waVnTso/bygmeU52QE6Byo7Ed5KcRfkEaoHVy0jkJopBSMjTPcxCMQItXV1ErTdeKVk5XjVweDO3
uJqfofM3XAUxLFw5YivET1GnrnV+uylS0ETMVU4iqfyVVUX9NqX8vqtwOTPHzc27PjL8XS2SLW6O
cVF3LrLViCUVoqfifmAPbHzU9IjELffGlNlGG1LtQfGz7FBBXTIUpslqnhNKmmvKtz4rrttY1JdZ
mCpnaDfL0QHV7faKsbI8y731fOTofoWBZ36YMMW/RB24aqp+X6Keht4jou7MNAFJC/mFdRg05ypa
CTU86NBakXE6FpzcPt63eeEuNaChG9wC4bVJKO8k8gfpMxD/MA425Xe79Q+GGrQHgKYEXkK8v4+H
MN7mWS7Wdarj5QgrBaRQnTC3ImIImO/9YGqUMLwWzLfijvd6hHvQ1JzrRC3L++Qpnp40Kz/eQ5vh
ZMjFlojp4s5zneEGcf2iFFpxVwxlsaoiAjvy0QjXdjZFI7EkvrKrwLia7zF1xcMiFwIS7EbrauZI
4WAgMi9GsUHy/QTMnVxwWdsXZLTbHN/QnGo3O7U9wl3aa+XWQouU8FvupholObpSLHzLazchQowb
NSFPGGUucTDV2hn52U7rOnetn9orFSQqil4+uA2aGKd8l18iSx8PfV5tKv2glWTe0j13r+u2naKB
zUdkLwcNMPuV3enGKas4TjJdQoIpk/qy6tB+27n/07eTASCURzZRphabzCNuta0I3wjTOrkZk+aa
JHb7exJKjClt3u8V5KCPVn9PlGdybwTmhOSncJyGLVFLhfze+BeFPthP9H/7DfSIelcpXvRokeNZ
Tc/bxpTTmeNgaRHGkZiUVXe2iflVL/Vh1/iQryCZ36dD8MRAEj+RasvLo5tQz8qz1CL73g83hhck
933TNdeGDC794Z70We1Wlk52RYLTHbAO984KxugU1srL/Cg2g+AyrZBYJy5y1y5V2BvUXq+5yCyE
Z7s3znQz1CaxSv5oHmJaoKTA6iWa5qZejRSXyCDUhrtJxUwMcG7Qb8uGu9hE6gvV4EffIQUtsrC6
QWeuXTpm8K2s2uqmnm60CdXaZ1Jfeh4away1KDunTnfRpSSRFtPDsKnDmwAdt92pT05StttC9oR/
285jb6QR6zWbc1EnGBVU007zouBH9Q87utu1Stdw8ZHm2UW7dZYWAtTKOtGWQ5jeR3Iri5o2RYdy
jgHPPloKbg6rDnxgWd5w5cliuJrvIRolFSyKl9aohJuhh7RW9mRgoQX2r+z43ik8jyQjYNKt4ekH
bOUaGTNUbEQhxpWt2PqFrU0p6YUz7pwhEQeD+lqU+ycxiOzgaVF+wHGgrnFMOdtuCLExWumGFm11
rQcEHBm9KQ6FLvNDYpscpWJE4DRd7DKTv/phx0LfVcfTfGPRN9AiB8paVXr/m6vzWm6b6aLsE6EK
QCPeEsxRlGXL9g3KliXk1EA3wtPPIr+Z+qvmhiXRlkwzNE7Ye+2zE3abILHsgxPHf5ZsOHnpUBFO
+9kY+sOLLa45zNn4D5xCIMyqTOWWjjqEJTVtMpw2KMETEJG1la/qpjraZDVI2oiV62Dc0OFOiPZf
VhTkcCNBV+UMCyP7NB7QOWBHrjE6G7h1PArqPj31mwaf1QIoGR8ZgRlp/z4Qvxbb8l+uzw7XcRqY
aBqcXzrzXk1jRvCZqTvl/LqekKT4BYm26BeTdUcNaVTOGXPFuz0PLwu8LcYht9JPHlddNkuxg5LE
X7l+8R7Y8R5nxIdtpzunz3YQH2IdcqwZX2TmXMlG+rcMEzFRoomMJKZo9YMxkkjlJ3NoI1ahJCMl
jUYSthC7C0SbZig/Ws3yQ83eS+fphSzJFtD6chBzedeEvSLwywh5OmBjqAGTWVtRL7s+MzaztjGA
edhHWDn68ycd570V7FdnXzrAuh0mkNUseNooWV3+W0i9l4NZnPRAkrzXfifxV0de7r7mjgmovndM
zKMxVYHLvDZG+t1nwUdgleC4MnBmSznc6zB+9ealW+O5s3Z9TmUCYvkxZPQjItb4eAa3MlfBZlnG
IarD6jD0oG2Eh/2vNm6EH//JoL25DbYXU878h4T1u27NK6MSHQXBrjbttb/Qe4b98i8dSWdutI3N
nfcX16SHcBBgmpQy2M5Gd7ELmNgoQgikbcWLKQ20jm5JajsssNL+aWM8w3fG8NnlrYr7siWVOe83
XdpdR9+o0clacsuqSq9iwj3WSWNfXYM+opb4cVFGk1zkcSQ4/qcBLWTdBOILk50ZBW4jVsUSXgu9
3M0+fGRxuzayRW/j2LjWinpI9kWMlJjBPzwW8HcrnRkYBonYBgB48VOtjlP6sOGIBKxYc7at7DsA
7GHl1u6RSSBh3SCpQPT1qvoM8vxL9HAxxgW8raKyWPlabgt8wBu4QD88LX53VovAAB+G++rcMoNl
dBJqzjryCVGIo3W2DZ7g9gFGc42ozYdTGGybom/X5qjKi8bqvNjeH1QcyWoAnriVnpusOqW57Frk
eORjsOrm4SyIqVnn5vTTtQyyhsfxJlst8B0hd8DjdFIN16VW+wdym+WOtFZkmOZy6Dv1UXMBzNs5
uw+zvOmcUD+FiWFddy0slXGeTs+v+sxcyyRUD2TKhXGOsxuXpD21k2hOmU+by5zRtdr2VAaOgRQk
PZFi06w605ebMAvrdWMyMw7yeq2rRJ4ClUhUBj3s+sZlBP+8Uz2IXO2QnMU0Bjt2N92JOAAmisTi
orEtuhPS/6bFDNXaO2Wqi//4Bztnbk8PB/GJXECXTykOo0kyGG+cIHo+9rSaatyJ+QergeyUJ1N2
8ujdocD1aq0lWnueZxNxedGfXAJ/kPc9ZB9yWjY6C65NUezthKzFPq7+aoy2Gz8pulWlVXNSjyeh
yFkuhI+QXoAa6pQiPd43s7tLWbaT0DAeqgCW6MQ1Ezdobh4D6YFJ83oD05Xaz4jeV+MYm5Hw7f70
vGEvuPV7O9xLw4XQW2UHObhQDLuqxFGZsv/vZFCfMH+8SwPeXv/47nkXLfg5qwmPXiSk36ariYpP
61MwLb8Dl2KJmGwHXY7XbpTndQTLLUOzyh/Pctf3zRqrSn3i4dUHWJ9rf6gEMcVc+El7PgGkLk/Q
68uTNaa7xU2HfVGrn+BXGmLoETM/bzBxDFuHGNy6xOpnStdfPe/Py5Cj8vnl6OYk2tj+HrV0csI1
Bnjp8VWYLnsDmM0SkwPYOw8HZqt3vuyAjWrZvSNwnnD+Pr41HqxI3lL4r4QLoD+ly4N5UBpZfnre
zIabnabmvWwSMgEed+PnDla1l6NWJjeg3g6OgNjfxwgAFfm3siv+QpCLNywzgqNQuuQc11eCpKdj
6veXLts9XIzs0MyRjSfXNcvn7UParbG3eMUJPMyKPZHgzsYeyalbSmOdBWZwwfPDzdQSxBuaeI2N
1uZDXiDY6H0SDtJPHL7xiSHfI0BQEvlbI7l+2JxjHJpKBMfZCOE1FEGwctg9GB29KtnaH6MiM4D4
6DyazfDfbA9b/BzTpogz3k24Z2VIlHz0TOD4z+3//HLJnKY/PaE63pMyED6xc08IwPNe9YBbu52V
b0TMqMKYrc0CBmD/vF+kuBGolCGjmZ4KiAd83v28ef7651fmKJwIS1Pw35/+9+/8d/v80QYQd4SR
WEb/3fn8ofb5cP/361rpe48wceh1j/CM5w9Ozwf//Dv/PRJMte+uvfj/PaT//cUUm+tmmpz3xtYZ
NffjAReGu+/dict0QgBFTTjNf1EU5eOr/337/Op53//395BylFul6u/P+583YyIhef/vZ/2kd7fd
lN6ed8Hqh41aNX/7oaZVDkgOq0LfWT+//d/NktNIN0vHq/38kjNdHZ1wcte4P46NRS2edthHw7HD
xtB0Z20azgUNpYe12+23xZBXu6myYkzeuCvNxy5wygl1Qhz3NeUWoEysWlFWeR9ciNqVyeG8K2R6
IHdvgVyhxMswW/22jAGdegGdeMuSu6oYzsg+tHZOO5APg8DKLsZPkqnN3YIlbOUFC/P7taHY9mbm
34DW5ZYy6qDP/lb5uO4eceMc5KuuWnxyMEWOzpWzxyvKz34CR+XadwQryD4xwq4hGr03TOxXhrcY
YLz836H/4lrmtpm6v/GUlMd47tQGoBXdfzx8L2GRGYpoWwz52Q4L6CGVi7fDiPEN+HpC/EW3p7V6
WWYB4RdyVE8UKi4/eyesATZdOUQBYaaYxoK18LBnFc5EljhL4Iysa4C0eAd9sn+rsvubfRt1d88c
4MetENRPyQsRGy/kuX8NjrupKhJbuX5+am3Fu3Sg8QjEgOfbOeYLAd1uzhZhQmFBY8ewiBkLEzFJ
hTTQlBp6YxFWca5E+2tSN8jTr3HRjTuZBLjzwHm/+Lr5ixUk3RRB969N1JsxdPMGe2wbZVhNkzz9
U+Vbo5I+r+xDlqgId5ep3ECq3fkNxtREok3IqI2seiTC1f706tjap/p7inzrNbEoZ9osPhvoU2BJ
HGbdoEYS5jkMh3ZThDnJs6rJ1mZX1WtyOCwuz9e8/dc4ybTpaYG3lptAvHabEqCohZPK1D4cVUks
Jpmn5Zw0kdWT2djLgrGWVVwNAyZtHy+faByLq+/AkHJkcKo0xN3Z1eNdIDzLqvbdKFtsgQ7ESpUr
qh2nay5l1u5d7ZiHucj2jJ5+PGH0LqMPMis1a8A4mDaLA9MD6na87+32D92txspkNziebH3LvJWp
KPlqg7V8q7Bp1pMv15r1JoL0jo1ihQG5aejdGYEBxGc6wB9kbzQ08y5jTbTK2cueYn1HxxRSmVAb
IDU4edL7ru2gJ2wXs3uJxMVc47w2DguC+iibAPJCQ2vP5K5yJapa6mCMqCIWBK4wSUQVlf7yc3hp
5SLgKOdY+QfmQ32AMgtSsIzAp6JOH4OfE17jY/C3aJS8daBlY3yFi2tfVcKEoZ+MbF+YzdW0UH9o
F68aJK8Jw54GHuj24Q7tK4DpwvmNa1dHvYM/Ls2o9xULXNqKaLGyd4FbfpvVCkZ/Q+OUNhSpMqnL
qOxItzfKnulH1q59QnsZY9UY/Vr14tql3KT8kpA510GpfuVge+ZdUwabucatC0QRTypr4cJ0KO1J
Eo/ihoO5NP88NGCtISlGeHbo65jol8tXzSrZaLJfRtN+qXFyjsoiD5dK3ttVHnItUkbxG4UVHyN+
PpwGG3N8+pFm8Xaq3W5Dyd2s0yz0L+mYpuifsw6TFnJOV7KTZu53RucUrFsE21w6nXjryGney6aB
mzRkxTq2x39Z1sx3TkCEMFqplewmdcyKvNvOoy4iuVTewaCbI4rSOlX07onXNSdLU4AJ0/7hEAW5
rfC1HBpLuZRARrifdXzqVD6ukzBPvw2T+Be7l6a99jl7HEO74jEJzl8WHP6XtBFRtQDyIDiBj/bj
UzSKbjx0k3XzE0kTF+qKHaW/88SMLJNC+dI9bkjUTh1Gc/XgHwc/dHZGJ8992BaX/25szsZBhF8x
BOGGLsHZmMBWMb5ZzFJ3fpeemxqZipvhyWYd6LMCZDhIqrQ7FurUI5w/0VBOaztgf1HhNicZs84Y
rnNSPapJe+fK5BBKJit2VqFHMB4Q7WTc1L6/9+ba2MoMR3WsYFfUfxwrx8gr2ow1eWqvf/S69rZk
67IWnuJIpUG6TRqZIHPltDbmnMEQznTHVH/meknxDWt+F/jpOOw3XFfsDfdugjZrN62yITH1YRaZ
/lCeMgDFqzrN4Ggm/cdY6Q/bnCL4e1w1wJmv5FRb1InzZ2OLw+yJ3VzMHrPQANeh0UJFyneaCvYF
l90qp5dZwQrFg6/gBnEN+pnZibPNs/od1MAljVlqJCM2VnY5Bm83jB6VavYJU68tyis5v/Uxpyyx
z+6GdfMvho1uRHGLdseuVyCXbbY5oTzVxS6U9q4e7Ec2PJ9MvHc7wfF4A5qyIu6AMnXctqRsr3BD
YTIuLH/b598ZeWM+CreqFrdwCUKUtTAGfRuWlt+OV6yZPRVDGGzG6tFjBeV8DEsDj6iaXtL+NMxh
1NhDcCuoABMc9Xcp2o+sCHnTObq4TEX/k8APQmIYvmxJGNm6TM3w7AUJICKEcXJug21XWJfUoQtp
kiwam7E4+SzTNyWH9joh4ms7Sn3U6WRvCDFRAAxUdutDLi5CvxLDgH4uxyJKAiFzpfZBBfmFpaN6
1SyQ1nlROxFUHcj2jLy2jYOADYf6eUIjftBJ8W+0EvAmlodLNCxY8JTib1mG9s4ZAbMIZl17Sy7x
ZvDHhNh2eWAuMx9cJYtTD71FD218IMV6QRU1/SXfUZy6IQ/PpBsk2xJNJWosm2UbKGeQCf5wZRRg
nouyw6we5y+dQw8bz/bNCpspIDelyV/uZjYBpGC9uk/cXKectiaGR2+y9zi35IuIX7UU1be2TNYl
bL4XNAr1N7TxxZZgmWFtqV9Sxe2bm+fqMqXZLz5u3dsQKMp6N63hTXzZOq9+Zkp3J7M1psh8fIsy
rloPYMOPQjfTIS2ZMXR+sh2n0foyMryQ7bABDrHWnev/rKCXPUSATEkg6Yi5mW5BDYLKmgd6AkZJ
bpzne9vuxrVvjctN8DSv3NypDmVNCTnzi3YglLZzl/52J7IL8kDfWy9NruxMr8PUVm9ZqfaMoIio
IBJhcAcdCSWTrVOZX8VwI466PnfjXwYS/aXIsWkNJdLKtA7JvlPOg0Nlb3IQpqbVKz5dJvYNQ+lT
zjKLsG8IyIh62G1Rds4dCPVQjyxJaF7qJM72ovU42ilTXN64R9P+yAK1cWdNWgjOd0LsYhrcePht
i+bq2VVzdS3GhXE1TAe3Xw5jXm+nDLNSAZPSaFPvReeQbGbhHVja7vUwvrqOO1znXJJRbVt62zYz
jn4gLFnsgm+t8e4L0wzPZUcNO9Y/pZ1OVEgZuz0r3Fet/dcfTHEAanuZBGMEMYmNNyq5M2eljyX7
phW8Ypr4wDlXU/KJtY6BqO+PmyJfIGPV4640G+8AU4ZkhHIgbUcRueMnDhdcDMnMEyZnL5qtD6EX
J/CY3zSnrpVZ7j3LXLzdMXyeqs2Js6iZiBiswBCazISgOXD1xl7tF1nGB6Q8h4WoinUZlMiqOClG
6W0Fo6o1LJ32IAt3Jj51/pF2lnsSOBZWFbz7dTpV4bYOcHhPfdZ+s8pq03uMlBvULbvWq3LcwWFG
UnzFucV4fGUDSlv7LN4ssz9wIk1IPzzN4EOnrwHeZhNZde+Gn5YT64MWTIZ74QKeyij6xrwlCD3g
8gKbdJsEXEbNCvgUJJ0L2YjztlI4zx/952mh+0XuGrMkcLPfNiPWA4Cu38kY64t0N1aapy8J1N1t
qQgiZtFeUVz4TFRaujs6Wrk3EWuLqavP43xEOE3jl/cFglxX7kSW7RBhojj3pkNcSNyfvT9vRwiJ
67F4yfPOv8rOixCfTN/NPopzabxbE1sZX97zuYu3hpg+ZmrFc93QeDJcOwdYuR/W52bHC/MIPniP
MeJvAIkawKT+xX7tvVv5RztX8SZ0p/nsBDo4SFIGbSTMXNSL9JLWOGAsp/5e1VN/iYfCetXjW1tA
VYmRJVzSPCiu1cBJwih/VyA4uVcp6U9+mXkXXV6hJNj3JEA1HWDHp7Lth3tMBfM1g0S4GhBILO0i
XvUEqtFHLELZMl7Qbiwh/yy4iR43vQPCUfqLv6JsDK+heWftda5mc5/IptjLZXlr0yE/s6KYX6Wz
RAbBCiutctZPLoiIfgnuzxvGdvu8sD/bRrC8M0sfEaqfRdTumIGS+W2J8+nC9UC/Oto8pnb6e2RM
zNRas6FJUaX5hFdcFhVX9AWGXKMG4mkV9b0RBcHePiSOblTs2JdSRE2J9jlox+BAxdAylYvlC3gB
5RKIYwN3q8W88T0TClda5WeR9puhCJZTzaB4AzFQgOxk5mkamnWOy7oZrNfOmuPxXqAbGVlSdvkU
nPGOgvdIEG9n7fiZdWPHzmhxNh2woaNLw9pkGQjqtMNWWyXWWhFBRF4NY0WyQcqk/Va7pGajlsK0
dJ5L/B+iTrfSJZDHfkStLESvRAPMo3MWgD9LRbZPWTAwAZ0jT7Q/Wb5zijh1BrMoh22fDfNNNPMQ
sR8BmkdiEVE5uXwwL52z5f5Fi2oc3BSU1WRlR/QG8vS8MSQssnbiiWkhDd2rudl4CG/eNJ/4Y657
+C7K1Mc5C37VcfJpYN58KYVAKlm3B8RUzQrw9UjJWLek5VTVeh4hDTTSZnPcecmhgj4WyapLdv6i
ur3bQomIPSZ38zwxe00fO/6M3bO7HfK43w0j1WGXBT+Jz7iUCkzUIkZ5mnyA6nRrPzHGDrwlYJil
hvV3JoljPc/leBzoiXe5FXTr3Kvu8EbktdLZdIvj5jTPlr2eyS/Z1pxCu3oszLX2iFmxuvR97g1i
T4ay3wjSbQgcyimFcghkLROJm5v8Ce2vztfiPWxGdH1e+asx8IdOzpT/Yq5OlClvMXLVDjTWHqc3
hr8xFR2SASFhXYxvlZXLS0NJ4RLcp7zBWwWcowcsMEwHdsWgsz0e+7c6BVcYh7aIRn+k9hgCb5sV
gzrkBUGxQ2h2V3UyK/8zUDbizS5217Y7vzle5RwURLXA7BEr2IiQK8hXUTsM9B0BOgGF4A2pzeDC
NPYAnSTLP89BhduwHKd7bMGLEVK7a4whYj+B8B0zyJA07TbOS4lhwUeyTldUDAWiHER4zLUWspjq
GNaFVPW6yKw/XbzpgVhEOD32zgDytWztaRWHzb515gahQaoiYqT0jnzYva7bdj21iN4LAI1Bwvaz
3Xkg175G84B/ZAWoB5pHJl5Aqulj3Bl7cBqbomRwZU/Mf7xYXWRl/Jqq6SOxmYVUKlFRvczTql0c
60BmxW2Be3FpjUKerWYAmoIyg4UmS9SOMOlawMDkev/46NZRMZGAIaafeWNTpvjHbqg4751uTepp
x6WeUBUnzNu9oJzK5hEucj3tB4FD3ottJJeMZKgl0Ne1YzQ0bHOrJgd3lKc/O2UwqWXGT5OKnqed
aeWm4FrKZT62ZrEr4tk/Je7WsqCHLEYPtBZaJa9rOOyNEKQR7BFBQEJMjBfXqGPjDv+Yh5u7QIBf
wSg9bkaWbGXR/GFN5u3mRDDWMrDWUAVtSGYXq8wzT5VL8v0kVPzaMVyaJ/a1CvfCydBDSps3vHZF
CmWgSJBDKMP5NtR/fJK5jshg9WqAPrnu0tbdq0dfbzBY00Mm9jP2XlIGcC24jMLx3OaM0Tsqx8p/
T40wYLzY1rvOTKcH/YqQpnjyt5yGhLyBlnQrSW9iduKma+uI/Q7op2OO1LKIxKVNZhJGKCdK016c
HVQ5h2qsXkJ/aM51DeBE9lJefZ+a0xumM4fwspriIryVGXOQjNlalnfuiiyUNyoo2IW1QCyT9gcR
2DmwwjJi+ZlskkGGu8WskFNMq6Br/LVRdfKq/OXNYlP2mEj5R8suq7WjmpmemidubGfaf8+IGXla
b12xDEdOuKMzewWmm/GPGm0rynOSkXvBeC/dOHGYbuyO8i1pLEJPQKcPTv2vp2nfAaaLSTL/rElJ
B1psBQSx5P9G9zHqspNy/wCbucHYrG1chFsniP/adn2L8+fclkE2oSrEKqSYfxXvaoJtvINVp240
hexfgNj3EVQf49S7OYUs1sJoSWqHc7b6ZM9Lk1VRvsQL2Q6GZlgUGDmDhXa6iOE3M4wopxB598fD
PEj/WFjEeFluzqsTQFgjH6DbYOA/hov4I/3c3GZmWhyn1hsQ8lsbO9Pq0MG2o0HnKKGOvNfxl+XL
5m467owaIgAe2Ob5zkv4ZPrhBIaWcyOk22hJMlslRLUgkgwPRTn+GkqZnZJhvre1HyWya88lzoIo
9xo2hOSJMklAhjW6gueYeiAjbe84F85HbDGicYqBV3l0940/6pXnTiA/dSgI7DT+lhiJTTytW0aO
XA/0HJwmwX/PmQIP/0g3rKsYaGzCyvEWzukewGH1MNgma6eLxc5n2VKk3jGpgmY1zlZzCAyv3OWM
/bba+QVXLTh10xBiYB2zg+9cG4YscIuKyTDuieXClLBD3gF2zwe5lO/Q5cYjxr5m1y6mFzWsnyYH
lpojuhYVCSjX1BnC0/OGlKR/LbM1Zn8ZcShqyA7sZF7ioHXOqRR/qSnNj1I6dzc202s6d2Sap9nF
1yNJbZm2NoyE9BaWEp9n5fACP7DBMvT2zFuy9zxsrsuoJpIP3UvePtZjQ/I2IGelYCrzo11Xh67o
SxLJE3moJ/cuan/agfK1V0vRsd6LuGSkgGdLdB4fQM4APAbvcSkpzoEUEoPqFFEVGiRqzeJ77tf7
SvV/7KYv3lpGQjvWZSg8tOiulZJvFFXEk5FmWCx1+aOmRgKmKA46lMMKI/gm9gvatDYFRJaNTqQL
BqZzgMG+i+dVOtjpUZpcRdUU0xt2LgbzvqAVWHBhEMV37AAanJHMbR9C9k0NYe/ep42OjKk1t/Mc
/vYRrkWmBwbPmfAeYN1ShLkO+85uxGmaE3cV0osNOeO3AiwCg4YRVpugp1ka8xIuFtdBHwJxwi5m
Lox8xWjMv3hhseubkFYHfzmvcfx6LePS2+ahsjdOx6e8b20mNGkdXypz2puTQzY5tfRBl7jMvbZH
72SX1xRk4p40HR4HfbmRv87E0qG3mdNriGUwzfFP2IlV7ir2lKygpv6wtA6tsnHJm55ADpOoQWEt
7WGoh3EbYPFaB2YMEoy+rZu8nyWflZfKgkpt9+mhRkF1q2CJVrPUB+UV/TVMyHz7f1jRKBWTdXQB
VUbdFANCQAuXFtd0gMzZl252LuKWl0cP9k7WJadVDf7tefAHmm7SN0iQbwbbPnDtuGYzpaLZtS9N
kt+EzdB3cfS6BPp84sX0eQsNHOTkE+/bQl2YyneR7CTBMKTWk2Jof2tqapR4RHykCzZDOrP+1nlb
v2Q+bMymc34FDFoirEA8JPwdm7qrxA9T7wf9OQCEe+uEObwE+fBW9+in6IftqIC+/8Mt08/G8/Rn
0zDfc+eQsEv0sC5ZE3a2zGcNrfvQ21NxCWxntwC7/8VlsEaDaOebwmvSoxKS6bia/WtaoCmJkwbo
nFaErHXlwWCVHmf2W5+Fr2m18CYy6c7nRrQRBukZyWIlroPk+hHng3vT7QIrGhBBwyjv1j1uZrMq
ccvK6cWZRpv5gOl8X1CNr9LxBz658NHjgtUYy5e5FdO+n9qvqi26KMj9zqPpR1DkzNPLGFrJVZrk
+qXNax3T+TK68U8uc851gJmB8T1pW/CI042RKH9Na+0eul5mmADwti0tdb9ES5tT1KKDa2AoDDR1
9mjg402K35Zr3XAnA2ALGSfbEpEbx/1v31pcKvJmOGSQocnTkcAu7cLDQZX2ewev07eiWr5a3t9Z
oOs3J1Ri39FHrwo+y+Tsmbdx4vjJfZIIzAWUsyBR6lLJh7DFIcqJSjQ+VbJly7JkZwyNxdW2zolk
ud0MokJAEt6HMmluo9cQrq151+EYgoTrxeZFO3V/tfvyYHbNN+EajJ9x5hwCKSloBjeyfSouK0zE
d3KvXxn2D0cdpGsHiwCJPUn8DY3wD2cMRpJwITR3Xlze7Z4PfCPCbO0LMiBnpnmXMG8Y/tkYdKfU
rs7saOmxWr2vQmveqnyw7830NAW7606V3nnykv6qTPNCklW87lVjb8rHVcQoGd16SYbyDm3TyALL
LZeGuaAaXhOjMe9heuy9HWar8qNgPBV5k9m/9PqFpJfyXGIuoPEsrJ8IEzFwWxKBOWuGd/pF/QAc
O8EvASeP7Q8XRYvxD9Whz3YpSchIStQf4hmQLnqtc6ys/jcdgXmyJdeEMBMbEzu4P87NaUBPzqvC
4VQAgn8ZJ0F0IbWeY6VMSB43AQsqkBvqnnP9fsEGcbcEyEEYIUcn71ER5VZ20jO5FEOH36h3xxUt
68i7lptkoN82lnHcl0rttC6sQwci8DVGGOeZ3cbnXIwqoZeTxwBjP3sJ9N2aCHEDW2AbiuSHzBi7
JlUfn3nVSacYOgbQTlH/LmMKEWAd2b2qlb3r2Y7+YLeNTO/OZM9ziptdIbirhmMb+O2PSj26Z+gC
Uu8NbEMXJzG/xyw0vxrRcQn03Rewjz4Reya/NQ7Ela3QvRgphoIhnjczlKh1o6orSMaM+okWvSHd
4mIy6wc3q74NCJR5XuvsPe0Y73QBfrFxllvHmgUdLTjiR35PpdtLW5RyXaHKZA8VcgjnbvwiK+9P
kHjNLvX0N9tIbjJFcKsKskRjr6dpi/lnpFPe3TkITuzpGzbBIwDProz3dQn4Rzuzvo+4S0Z8Bz89
yeCzKLK7hduQRYntrfhM4vKID7j/tl5ve/8UPgUPsm7DbOp5k7uWf3USx7xAY1ona4N90M/S6eTJ
K3nDW0Vt/hwk6cm6SoOTGJH3qT71d6WhqwvZr2i3XVd9T3lzM+wtfiCmeiRzPVqqJfEPbZ9YpJiH
7d+ZFdGcWeY5zUEftEHoHm2xKBo5D31nz6peVOIjQCr0vWeEQzXgdpEPzR1NxTi9zrPXnIwh/pwY
B71mcb5s2xqhQvicV9VoTOs2FexuGF95sq/Owfzl+8Y0rYVA2QlUxoog3KldNzxcB1kuvrsLjPzM
1uLYx1p87yzz/37rtVzvoMXNW0lu9N5skIWX9VQd5nHGLFAlv2clsu9l+xq2YfNDg6B+BTWK5iLP
7w9M9Q3wwa5N4zemOvO5F2GKPC/070Udpz+s5y5CTe1Rx2D+8X2+peVyHkLXZ5xSzG9Fw6QNkxlQ
dUQYtDniNPpYopJQdj+XmBUW5oL2iDdT76Rk5hCiZgMsoMJtoWihXUTY9UNevrhy2vXVGOAvKeur
O+ODrAWb3Bmp+UYDFtyy3UVR6fbN1W6qL0YNwa4jy2MX2iOIZ0fykYBhTl4zC/54NjhmqHQjc5iW
rQrpZamt54tHwR+1zaip7wxrH1rOcNMLLS+ZGfaPmd0D6SbqlQf2NUsZrhfkIRtVpOO+Roa2kkMR
n5F9Dxu2mixYY+ndChTFQRENWsUnnVDwVr364uVkQEj2Bm8kJbY1qZVcii3xQqfrkHrhKyw/7qky
3GkzTE2xcd5nF4BzlxjyjfotWZlGme7clvporOmxxwXcrTsxKCMz4V0RD/odiS0trl/Nd1Y71pUk
qLUq/PyChcNlAzn/lt5gXZ43hrZY9uCBZH7BfazJ9rIL9S7IlhOvVXlErWe9kqaSKVXc2z4Wp7ia
ONMs2hrPF2+L9W0IDfvd+ih7dSVmJfmRGnZygyjyPnlhuy5dv8Hflo43JfvxVgXLGQdsHB5B3uSw
tJkbbOuZEnXB+MqauDa3fSf7J9HgZBYLV2XRD5HbZvaLcso/eYj2cspb8Y5OKkVk923QdCS5Z0Gw
FVpe0r6++Y42bjQMiIBSzYxnyeXJSowjoblOBDTl3VsstXe0D0LR1/+HsvPabR1N0/WtbNQ5eygm
kcB0HzCJSpZsWZbtE8JBizlnXv08dNXsqmpsDGYD1e5lS7bIn3/4whveyCxWW4hj8p6SXeCN4ypz
jRHOTJ3OuWOAA6Vwkii4GEogax0pwK+ugDsH26x+CamKWzS7P1JFCq9zd9baMHMg/mMI3nT3vmzx
e1jp9qgUwxGlil1fyCriccE1wAxl3+HdbaqTgAttkeubQVL63wmX//E3sYXmX//J918F7akoCNt/
+/Zfz0XGf/+5/M7/fc/ff+NfR5QJiwbI0//4rs29ePjI7s2/v+lvf5lP/+Pq7I/242/fOHlLcfmx
u9fT073p0vbnKtBgXN75v33x/9x//srzVN7/+dvHd4ZBU9S0dfTV/vbHS9vvf/4GXGNRe/iPv37C
Hy8vt/DP37ZpGtEZaf4fv/Tfkqbrf6AsJcvgtMS/Kpoaq3+okHc1fgyTlS4xJFa6p234z98UaXmJ
nyNtseYKFPivTdEtL8naPxaZKnjHhga7n7/4/6NoisrPv9FagaNIa9lQ6TMqC/ncWKi2f9G2iOjl
xemqCXcKi74wDGwl4TZMEM+t10mpGw48RaLaP63NCvaCU6O+7eiVqLtKEn3jzvtrrlrBUxGnhjYR
1TAGRWuIjPPU9JiQpiCNOvSVesHYTRAfDjq1BzOLILqmwZ4WkPoCG0RffQXysL6MlXqYhRGfQnU9
Pw20c8wiU6CLrUT/rHZA9Ub4HVmVtq5WxTF0g4nwaka+QUaNyExfh6KstsMIELeXDiMIWWAI6WY1
xDeUviU70YMJTaUSlp6qQG4U0w9hQW9SqEDciBP80MTpiz4F857GK4gCfC4Cb2jJoGjtBK+DthM6
mCITR+5ZyhZTS9k4rNeUC/12MFEGQtZTxjQpGOE3pZ10aMUGaGWu+w8cy+a8BC+0mCHBRFRyjLi+
icDowaoD/KQ+LG5k6tdmp8pgGTE4nsFw641fPfx8oXG/pc0/OYmIG8jEaKTS4E7dqvCSzNCwjohl
J4tloPd5TREnEp4UIk40H/JNU5cz2PxhX9Y1tBWqyhUwZcfQ1MJZlzTsFCNfTOkhJZYiyUBOCSFR
pjvcxq1oyIOTNoK71mkxasAAlJGMEGcPS1kn45noYG3Gg0AyWbRW1Quy1cSkoAkx6BjLxm62Gz8K
nBq6hlOWzXNGtyMRxnyv5ANVN1IgN9RyA+xlAYDcOOmrnVTn8nXGu82hrBg55F9eXCwk9xaBfWSq
zEyNs1sUckqkYW8XIPBHYf0q+jS7hkZ5FAZQVtStKGQXvnzWFsBQvtbffTUcKMcLltSl5R5IWORU
RSYyI+NuJxsDxg4aPonSJFDZKGKzlTUJDWrZbkdiuXXXZod81NLfv3Br6hSmlz5KDwhImGlTg3AK
ylMg5W8+hrDFSANRlarZFHSKGYNfehAFI0+PYALKtB3NXOqQliWFA3eC1roqtXB7YnOEAXQMxNXT
GgCiFM7tSYf9tqKNcEzIWppApuSJmL7ZCsNztZ6Ch6zKtkKSIK8EAfsTmout5fEhK7XmaWrKCW/U
LHCitS1X0rYH2X3X9JBYd/WphIXq+D7kLyHv+1NVr86U1ZHvy8fJnsUOTxqxNKxOi3xbHB8CgpNd
nhFdN0HsjB38gb5dfdH0zWyhES0xUf1jMab0E7BpBUM02aSYqAtiUB/sx8YqFOK6wU/7bZnFhRX1
M4l22yETFMObmTT1QM+XKhsMB9qVBUUmsGNIZg1Gvxv6CP6S9KXWyTP7peAaYs5vU2szwRjdYhTd
eZz+UrbUt3oczqZSzbciRtxCyYPansriLA6xa+RyZY9FBLApEcxVASkjmMC7BVm5A4FU4YCwijKX
RqGlKcgjrxPhFGpYuNFRuaKeJFB7KXFHarhFLapRrR1sTZJBQq6GT/AiLxLdbTOrkACrVil2U0Vn
agICPOFYIcoh1A8yCpFVugtLkbmt5ED7NVDSBWFAqH/WQECJFNy7lkkocEnfOWZNMG5N5dy2+Qke
AbK5TfU66XOMej4+7vgfFm6koPjo44FGJkfZPexiR83D+Szm6a8qGC5UWSoiEDur8CWuZt/W/XEX
yR0Un6oGqSmHn+motAxe8lmn1TYoYYFL7fALkWKgv0nx1aYlLg+1D+KpHncwVgPSChpofUVxdY7y
DcrRiZVn8TnAPsqMwxWiBv4lC9JfPfEPWRw0P+DBUNagtEJ6gxdVnVPjOdSBFIXqfDMUuqNl6ttT
LXkV820iJKTweI3S6h01g3OT0rAJNCHwNAHDlHJuDNPXu/fMn6JdGS98dmmiyQ3dtdcouUEMtKJ1
sCBvAQGEs4jkwa6dp8WEyezq8ju/h0NwTsN0hPkoPmitykIe5X2c6Ue6m9swk5B2woknDlUJOD7+
R1Ip0l0WQxEAPDGkn76nqR8BrJm+y0jclsP0RokLmkcvvwZJSQ5YRbdRXD2E0BY3q9dSHBKnqgPJ
bpQptLIIrwc0NWlCas0tQlDc7xAOGQJcGSoRlwS5mS9z3v+CcFghhWDJvv8ILl4xBZhjofSrmEOk
2QZD98o2Lk4GQoaOls47KDprerKvUqrFB6xjGGLsRdwRNKlpEE2LxoPetrql0T05CVPu9GX9PevU
JfI4rp2WzzLbDowCCQYdiY8IInG/Apez8nHiYW+5CnVzkQZOVoqCd0WF01XHwoO8Flyi+FOg0kyF
QFXm7NxxpPr7UJi9AXauLUm676a9CNgGHC5iIiRJWb8FgEnP81fUqB8KSleIxinXSkIiPSkaJzMg
HDZZT7b7GovK0xRUyhF3CaKLCbMLIbqw9egwYu1GQ8Zv4NzAtWSfG/OVCjJGZrgRNsA4jUH/UIX+
RRMLx5eVu84JBIABkwrQF0o2kAxPb9UgC4jFTTWlgNU21SA3NjAiCSOKbRff1lHMMyOOpn5LB35a
S2+Z3wPepcphivIEbp+DY60mh7UsjtsI3QbkTdnDh2664ke/snFPaYPsm6U6b4Vw4CxWKE7wiKdM
IpSpSD7rIfdGCFlES3vVWHwW+vw+yOnWqPCZ66JeBdkgvja++rTISNFbV76q8dGvZGT8NPh9HYgw
HCMXIw413CPzW5uLMlYJYw3ss7UKT9MMfLENKL6nMltXvLp3uB/RVkMVGHHaVeiU6DabgAeAAGSf
kpGeWlU+inX+KbXqe9C8jMCYsWnb5GvJUZXFSER/9hOvDdHTS4EMd9R5cg0URJvAEWndhPgD3MZx
Xee7eKg/5omWYjWejVR5IiM8oiTzLVUatMRpJ7Wrnb5wpdXytpp04G9MMRGLCtwxPWajW4pzuOlF
ud/MxOn7KNc/8+5XGwIHLBrAs9lAyTvAD3T0adB9yd28CRNsilbB+rWhy9EE6reGQqs9+ut7lD6U
SCYf2xnXkiIeMzQhjbdYl33kOBixMGHvoy+NegkFAEAyU9ri7eev3+Gu73NZ62wChGNQqpKjJ3Sk
GSXEeAzpFMog8gn9mLCW1H/ORurO2vy4roPPoG+vWizs9CWuFCt5l38raMJQjmrNqMlcRPROo05m
HjYQxdYcpLGkwKUQyEipyglAWoTQjbJXoUyQTekOWQ7yS/eKfrJXlZP7iIuOw7xXm/SyjlUw3hT/
2hXQBQO5Eioa4nM31dtK17bJEI9WO97mrAaEY0Cc0Ef6jOu15FENVrhklV4nzc2VQdlJMoAyVInB
UyUTMMtCI75F92aV5wOCX6tbWgvGxqfxVxnK15j0m1aR3jGhP8aB8LkO9ScV6x6cbTTLH+iwB7Nq
p7KCWMbislPAIU8uUiLAjdDUZ/ykEWyMW/CazVHCW2fTpjz+XqupneQgDNnoMFqdFlNUU8Nsa4Et
DgvyKzLjBh4vqYnpwxgwQzGud50AeTishpolsvxTxVzRVjD6MuPlZT0Qlubd8srP91FVhbbeISTw
87M/X5AYe9H684d/vvLnz9aAov3VFCEV9d+f/PPiXz7+9++Xl//tPUkS72WpyzdJl7cr5+d9nLDN
H/9k32/+uM6fl2g0evDxsFNofCBh3QVwUOn+3PHPl5Uh1rs/v/35F7rMf/1ZR09pV4mWCkDUMTr9
Ay4Dn/HzLkiDf33r7z9T0O5H0Tpd3KYbBUP5bvmCesbKJGJEyMUXhcT8+eHPe36+qHVb7Eatpuih
PaM5EaA8+7ff//Nb6uaT1SGKZFUpcYT55yurQks2FSNULMy+8ccTvRqJkvNIt39+tu7HBFO6VqYB
DhekmZpHhB3wXoToUuzCbFGm+PlnJwRnRD/sjLroEB6EY6M8cFrN6pF8Io6vuhNrFkGp73BS7/TY
Gt8gKF1gpJ7oOQ5WvydyCczmCmDLt8rbfCMileiufAEkBW1sEUnvoucVhFElu+gH7H9ibQcei8Vj
Rvf4ZDz4wAFuYLmxqE6f9TPQPvNLps9VuPV0wKEGIyx7BSG5tJGb6u6sX3KVH4UdK3vH6jPao44k
YGaMc6sF8V/MNrBjEEUqcEbatF9IjsNIQq8cIG/Rv0OnQEAUUf7Olj/Be2JWbKEWeGMrMfMBZKvZ
WACqXspnVAnw8g7tBTmORgKagZfKRHspWh3TDSj71bOi7EJQWqvRVhxN7x+QfDmnJ/08s1tUZrJp
O1dcYYRIMhuesl1Ba8QtnlAUqtMDXxEownJyhr8hSa8zhTkxQp4cA70jX1drUxfM5k6fbdY6F1JJ
0I/bxfpoB+UPfDMKO56BVoKJzTNHcl4nO/bRlrac4MkQJQrCuqXaz6luKc/0SJTn8SkWr8LHuSnc
1rdnT6VXt08v2TsbdHqOzJVXWOklv1SPoSWYqou+FalZ4AFAJsg1gUR/GO7r2jhN1lgGFvVgON87
6JKdbWi7VrSoroHtd8Hh94slWWSXmR1/wDX3amd6VU6l80ViGhyMY4smxGuuW8I7IJFDIJnq4220
pBOekIcWSsyO3j+5i2yTHtKasc4VXlCebp8TC90GXJjL5WsR20BIzv63vsVm1W495c1/1reIBGy0
c3TUttp3/sn/gwa71zdtm35GV4TM/G+hc9sbvXimqn8OHLCPJuEXAyB7RsO8wuzW3yExpNl38Zzf
Mgu5s8wsAKJtBQegNsmoHb37b1/GVT/rZ7FH0NnKwJBs/QBrWzuRTEk9U0Rag6h1wRum5kbpEJ0x
A6e4VvfkvRUsd1E/sd+Lh1Pw9AqIaoWGiwU7xITaVJgpRuyqp41WEUFUN+n/6kDULaxBzHmzeprQ
Kbz6B/XhLj89YUgpWHTRnfqzbM11Yccn2oB8OlY81+cYRK692s8meq1LLPJIFT19q5EtZi3BRc4t
NDMMRAxJjoR78JifJqc9lKcCh1QvuSKs3+8jdpzNvI9Az3H3dCD2QuRui2tLMel9hZbTHz+loOEG
u0x3gOFN+VNXsAJcABY2hDYzoJlpV1f+bnyqNtU9Q8Zjk1mtF+EFgveeVb40oLMsyXhRNtRZqPVY
8xeT7esYH0YXlqIrAa58AJR4ai8tLUkkAPUjejgWwv/euK2s0L0r29qr0Po07AgjQOf3mXJPrI1h
peSo5nqy69tXsqk9OrTP1Hw4v3PU5WIuBR3O1p4UOzkKD5jtgrg3mTz40SJ2BRlr2++F2Ap2y2A2
9+2Kl4drAnUOU/FTmR/9YLumxgFMaS/u1C8hM0cr2c6PuHv5Xoc/uOaN1TZ6AEZvUpG0iuNoBu8U
SSAw3iInMFM3eUdOcldRHdqR5xSPBEyMHDgl3eyzR3eozPUnYK/EEY/zFpE9t9DcWrKzh/eiPEuP
3a9FTWw61YIL66HyIDdqkDgNRq0wrOqjeYiephnlQsu3h/pd+oaDKa5eiHQpZVW9E22oT4IHKlcW
C7nUMK45CCusrj/6b/RK8/ZYIXAw2ob5PtPtt/RfkXiKZfNzZQaaJcGVeFArN7n69nhDcFOP+Anu
viqSCvRZl3EOT9DAoFSWdnYvNhj7EFvJn8Md1c9ZQlLbYQuLnMisaKjYAPsdUCc7ldl0DV+7x2HT
r0+MzryvLERNFLP+BHM60zS3pNySdRduM3+fmb70svu34rjiETVW/AoLNlc3s0k2nu1YhYFVALqa
sQS3IgfmsexB6ryubI5UBdA5TMonOHmgiyBOji3CJ1a2wZFt5NEPdwzvzHg5MS7yJ4clRyCSG3ss
mNkchmBbvKPDkah8yxiAZX+MOOjd8XMiUhVB5NqUf9igreXZU6opPrIdTScPsID4LdskS7N2DN3e
g8+FyiNYq+4l2/T+8tgjQrxYeqJwmT6/A00tPoLH9AIb/fTEJYr3+sINLzd9ZOsZ/W0Ueqw3dCxM
f9u4ADzmh9YDbPrzPzrv82dgrvaB4zbXEYc49Cps6qwP0Bss/zE/F9fiCrggVDx/MBkJHCGGwpoS
Z9Q26RcSFKZ+n5UTQK9qEyMlZiXzxsCArnLQPsQ4N8JR2MJnRmp4DNmdk4Ft5NZVWOBanOcDLrEn
5jnHm78DB+qITuAxreJv/ZfWuAjYVDVnlMsUalgrgKcZR05SbhD49SMII7dRGJXVp3TPdmu289T4
WoPukfCaNPsUijwtNgQ6TtFuq3AQuW6Swo7Z8XWHiqqdIehm+TO8wYc4cFoYhP7jvI3uagcssynR
dHooETTsxZfw2UBXgjnwkDyTeH+2N/HKQr2HNkDdYAc17j22K4vNkz2jMkMMlT/Xe7A46I64wb77
0HbllmXwGnz478Je3lb7wBWAF5i61bscsbuiOVcN+biZnqWPYI+SBax8iDBr52djstmcbKC9OLGn
L+fWhEzJ8KAuafSY6RKD6asNQ2jBueAhyhwZihnbz8s0RS6WqpFZ7nVwyqAS0SRyx4UgtE0/ckI0
9jr4ny6K4rHNytfP5V5gLyRpECD7IEX0MhfvOTGcgq8oYZU3ZWelT/cK55eQoLeNsi5q+5Yku6vM
W3eXtb4ph0tI6TcKaeCL24BHq+EDr2Bl5a6eEmtt3TdAPwVvb4sb1ST2vBiGCXaiyJzWMFcuHo2N
7C4M0/f6FALVO5fe2tn4LtUs23dR/raY5U/I/KBK5AyPMBCGU1B9QnnJvirhuU4Da0SItDUl2TgK
+zKH74KwFlyRdXBedeVurjJHeIlnWG4Wcznz9I8gbswxHTcCcosfqc7k6LZYfq4a/M+flTJ1xC08
DI4rylTjGuYW3epDrpqKsyA78i/puZ4siAcZaSJKVjj3Ufs+4qXTvys2lQTgtju2nZWXuvkJVXpY
aJ/sbZwnBNIrONxsbSz/jieXIb7Js3UJVyp0sTbVSGFsS6DKwjux84TmALLtXlnVFRID9K6SjQNH
UGBqNIHYPJ4axVafUMCkHo+AE+xolC+/5j3Mg9kHT2Oi2bhSNz1ODwvi6yqztDmu0EEk4m7zR3jD
jVVf5tLDsfKu3IXSayztPmyAeLfJW3lina9vidNuxcbst1RMkHmYuJ7ZpLpiZk8rlSls0danSAyQ
iVJJggAbcS4laBrgE3uFVTRuxC7Gih9MdLEvaNoQ70gDsDcbg3KsweJ8K7FapXE3KidKKnN6rCNX
ePLjh2C0aFa8r199xdaVh7FHfsTsvwX863/Gg70v5UgBB8A1g8cgV98y2inmhSdj38RbuHeIgOA+
AKFcMWn/lfAwl2eJPhA5xkuyixdNPHOCGM29VOYz0ntqcFB1ImLtOO1ETCSccj4UCObtCyjnyxNr
q12W7kPxLigH4FgIR7xHogVBQSQskhxkMtBbNTmn51f4W91DfZ6uxeAMkisWT33lVMmmS2yKKuK1
iTwBbyWuQCNI28raUW4uk/Dij28w8IBusLmk6Cy9t6JJRHhrqTATgodm0VjS03yC8GO4a8yYK4cA
Y8IY4kSAOu+zTcGcV08UGte7jlNAJMSIoY9Y1dFfRo+pVFzTiwBI+BTsJiTBh636iSZoOJwhtuLu
iK4CMqdISJX2yutLr84etRBcuif7z2ns4vYrFVZujzTdANuxmyEYivJmU3zWxsI03a/JtuRztzoR
znA+tuWOzW6463dY9Q0l2dqOJ9dAuVMB1kJJqngOA1pbWOeoFrKiYukoDM2JJm3Qb+I1exv0apgy
bp7sktpbZ3tgFhnSU90v8gTkEvULtRAkMSk1ItdKj07GHhsU0oQ1PMr0mzRxcaeYhAN+qqPiNMiA
BZvTMv08A1EbOwfMgCk9NhBfZfgUb3MkGfEe3pXxYYLgQxDGOaLadHqmx6By0xANPCc3yFsPCdR6
v1n0QJ6yJLA7EhKhsjT0J4gR+S9OH1uamVcewPxJNBghBbNLEs7lKjlnCeroNtJkPRZfyT5kH1Q+
9PW5Ft1K3HFkg4Mulc/hHRUX47MULMIRdAoDUhDrjjygXDgTKKaz6mg0vw5KwFlOEAsAicr3dGez
ETubSvAguxzTtI7FdKNEHmj/VLjCFsvc0PA0nGNvNWD28NsXTGJ3K0NUo9hiGMVFs+fgxy6Xu4Ba
CEcRARN73Zw+joLdP3M8cD6Z7Yl1g7oULWz3hA8D8WtFPdwl7mgvmUf9ykI64SH4SD7aw3u5Lcz3
8lv2xtvXTCYG0MRCeVhhBzdhzpPvR2xM05GHcFsT0zBFwc7xMfWZXNaLjtkjVm4CNXYqs6R3H8IF
LZrxojFIH7Ldn9Aljr8WrI8lc4ytD8+QEwQ7TdhQ4Yh+9jf20txG+4a5t2ISj/Wm6UmN6CbRRSZK
5Wt+yo7Jjhsy2ws6HhQPNvXgLgcvVffPWHDZbsj0kl1+yktveBq/uxqe5II6M3FXR4xFpRjBrEam
s3mHjSWUDoJihkTdQ3fGmfaCze7KgFKV4LvBbJVthG00/dxzaFfDcTlIxgtri08ic99UV7ax4rHb
sOASrq9C/YE965BfWLysyNSlV069gD19ZA8yJcKnwQPkThN8uwKct8yy6R455TeEhdAm+sAcMNtV
0HhdalG/xOvqkeXOp0DQ7M8t8KhvNCWyO6DMx/W+2Kwdwjvt+HM9QX+Kv0RnPhhoGZEiEuSXpZee
/O6Ux2/zetdILjeFlgR/LgPm/FBQQiAsXhqm3VUmoDJu8Ss5+dpdIVviSXcKTMJnghjk17q0u0cJ
pa5lg0RSlD2Tsup4ZmqhZMQpeyO81Kz2bfHHoFzgnsQtT3y9qU/USlDfpvIUuXnliES0DA70NpjA
XxSOIgRNRIdiNR391CdxCRGtRV6BjrAZvWtvkPpYNQH7H56tR4Im1Xi+r3s3cKQrShQk7b3sFLmt
vxUbEP4oEW1JM8TEkROc6E5R9gtQ5I0PhwRgMKM5jvEaDPZx64i9HQaO+Cy4BZbbHNXqoT0H8IKf
hocU2PbWr0OTaFaRz4XviW8atQ8NPxbyUSbQ1sfY25IsMPZsWR32P9veTj7qA/50iCaEG+ELFmWM
pgrAhd6BEXhGZBK5LJ/KS2UHBy13b9WXuhkOw3O492/1deDAJOmEqA8CUTfDR6hO1qVe36AEIWD1
Me7i2qScaGauDXerJ4SwEfFJbA57cLvJh/+rvxTGAdmFVelR5kqQlErMSrNZiYX2HBk2jlFFfyj7
1+GD84yPec82qA5V7dsNqHxL84N6EzmbIvwqG5qqVvKeXp6xKwwOzSPRSPcO/rErLEnatxReUcAt
PBAXlBmh3llUB5r71JihxZrFch5UnHiX9xvjidh8nzlkmPRF7Y4apvQmvcWoAlCZeQgepmGLJ+Yk
YUuIzd8BqIjkkkxwPOcXYoHsXZo2z2u6YczUyqICQgGDSg/7NIQq6iBLseMe15vUTe3mOCUbfipK
e4E5hKYyDY3mKOI+1zmoxSL4o3rZ+lr6zqCcIeOWN2q+5Ro0jDkSh+rNPnvR29NYP/HUj9gilTBg
em71ZNREAulnwUFQUYOLg9JEOCpbH8TplQpdru1gyvu5q86f/EdFxgCCs/zfgwwuH52AobyCTR2b
vbbEoVp07k3ZKwvveeEohN+w8nphz2d0VPw3/q/8xKz/ojaCqA5shn6ro3Ti22xoB3L8pT6Cf5jn
uxF+Jja6bIXXPK39vQ4Dm+xKNv036nSE8Dk1DyJesiUKluVO8K0tAw1qtLr6LeVzq721N/5vqbh5
6s14qvInHMz2vmppb53gkXg9MO9hyyWbfmWRvd16th9YQ4Rh7BonMg09/xCHHuaSpaOR0iFDeWRH
5WMoX5O1sZhDdnXC38itvRglUDsCTju88Mc+SS4BoALh6U6IeC0FXWmvLuIyDsnnTXjgGEJ1gR0G
xAmNH4IotFzxGqBqs5GSB+ST6t4dvWVA3rkimGdrn0YYbvZLFs2JCDosWszunZ8dMDuy3V7I1VGQ
I6vR4ofxk9Hqb4uT9hLus12hZUN/t3skLvXfAF1/kboQF1PLZYOMXLaltSfFexKL/T2F5PwWKRdC
zJiiHz0hIOXzJ7vbiJX8puc9WkcdZaDpdCxR6r9Q1GBpPRC1p9smOE4IrQ1oOm7DG3zc8XNFE9uS
S0oz/spNNltSe3PEUmnciIrd38SBlfYIpAIHTGwHaFMmCDGcGt0RHhjkqLJiaoUKShNOdxyuijPt
qsokrnZZZPJnewFLdqDgUVGtIQDV34juU+rCkCFFk1SIkAKVv4EYQeMZvATkiqA6sKYFHeSt4lMH
aspEm/ZXaiAIB8rdouSu7IYBtRZqMIQlICPi3kTPuLgP6g2Xa5BWwS7evgoXaqJsGTh+7SgpcVk8
IAWhI7S2zeGXwqFYTRs6EgUETgws4g0jCjAlIUVKdiRJ/ts0HOVbfkIW/MSTGTwxvvnEWeTfOhUa
dKxLW0Av3NTfovck2LI1LLLk1/GTv8S2opKwiyYn/NCdUtBTzxpJrYWUv14cYBhKe4kN7j28DA8R
3Akqji9+TJLg+McYyzQV4RQwWBd2LRD4HEuUpbz+kr3QSVanQ2UNLyGTkPeXwQFuY/uZBJZxGfcs
ZIrVIMEe9CMTnEqTzuEDjbSWHAaEvQvGJsUeEvUlHQG7MTiGjpQnLaWNmLyo9S2bNrTaaIaSvybP
vJfCTkVwkTgSLD82P8PtVZpLzkhJiLS6Aot1Don4KoffGzqbAN0Dqk0mMTBM9YY/ZeTbgOKoipoH
NdfcQAjgVws6ZkLOHkDLjlr7qL3nhgvLvlS2RM6NDPf6JrD1c80AsnMMhQIvrTejOC2TJ1oyD7Zs
UmvAL0AkmJU5vV+H57DA2WGxk7Y5oYCVms3Rnl4ITJQAKpMLyJCr51r5y/xDXjGfqafzdCsKpAiQ
MyNLpMSufCA7GeNRsqWMz7wKer9B3VtyqCbyb1Ku4oralrJ6jmGkKr1HY71geYff5fjNoHbDG7/O
5yzpis1At6TnCBChEgucc7mvknCn54nYguxxSSv69bTAeHkGXrP0c9b9mbOQEWe8cDdkjGLR1ucl
DCoRosZjHUgDxR7y4pKnSInyndnJ39TGR849f1EAeOWuYROwul4o+/MNl09lvV3CEZWXJOrW7JSc
fKTUq5IDd7lNUpRimSU8M+6VbNBPlsiRh8o5z6jiNCJQ0EACghVPxxtoS+ny1FvMUCSHuYUijOHb
XD3XyCNiV2Aq+So73KPQXPCf2FRo5Fvc0RfQdeOtLzxR+KVQtj/qgYfMENdPnYRSJQpNy6TVHW31
ylzhW0qukrr87d8/mU8w2i2XoJBWg3SDJUp/3CY9KVEYY6IODhfKvU4gglqSYQjkW4afj+fgzy/T
TMN6uQU648sDDaBCOtx7HNk8Rm6HSS8jTe+xiHiFt/A4hs0IGylabpu7lSCcJ1ba2AwdQ8A1RnBb
2clLmz/HnfNLXC+TYHlIJbBNOwfZhhOFqZCDouextG/EqTn4O5KNIOXsIUqi0IK2pz0dh3c+uL/Q
JRDImJB7s7gd/pubC39Qo8yjIqlvUxdOFl8I5bJWT6wKVdmy5DN536rbjq6AKpoKTWDRBv/GQ+SP
LQsDQRkWg2p3Fc265/VeIf/RXR4sC4TP4I08du6Q24SlUNq9tqkeA8mDSl7NeIk+VsAkl/4BMFCi
X7tflrL1o/2Eco4L15qocPWspXuKJ0JCMeHCnOfDfVDPAlBOZ1qfYcijpVSsz9zPwFQiHvTW84HH
wHsNvAmYiwBTKD9jcklyCvSVijvhDnMVWOd1uKNKBG6UUeYqeB+PYaXveAzozhFx16gmgpiUr/xC
KB4G40C/jvnBo0Rp1M821Qp1PGSO7RCZg2gXCyx1moDGflhW35q0j6visucDjQ2WRVJa0JaZZO25
e6JBGsBFZi1ievKMcw5VDzTIwoqwBZTOhhYbnq2GCw1QDj/EfMPVsY7V0CFyHDvk7RAsxEYIk4N8
+zQbNtuJ0T327RtSNEZTmEW6zZQjkDZRcnW8bLGj5c/P7pRvCnFLa9yQEfe0k5WDLoao3njGXGbv
P7P21s2Fb7ndBcFVwnHxiMuRTV3DRxMgizNvaXMtA4tuNRAdCW4HkHAm7/Zn+E0ErXJ0P3AWsPTq
qozb30eYvVRoPTCVjE+CnmptJRCcckd/Gbdg3bizSXB4JKxFxkddzEOtfOk6WfVZeaGGx2jAHEYR
CZ0ZZiGYgrVkS4LDgOWNF2boxS+ria61HDpgdVIAnwwsOxDfI2G1JFK5U3LdMTBxRPF3jOlKIdBY
JgcLsjHL0nSpyX1zfzxXpqVP3w5FZxKgdG98Vo8+90TixGSMdgwsaR6XxP0vgKA14CIL9WWfYj4S
CUtuCj4yUnZ1dp1hBQF8YBL0lDKtnuc5WlTPVX+jUOUkK0MQii6WMxrIflNSMzukewejsjbsnhY6
JBm25cNTpL2yGBEn+AKlmj0t8xUbepJUHcFGbGXeyR6YZCS45MAKWVsxPCcGSgsHcfSdSriJYDx/
lp2uuFq/jDSK1exkVPmyR85MQgu5AQqHFQqNsW2kbpoKRAXCcOyXtkJHyrDUFyhtVNAi4F10GEFP
2ROLYtr38iOQ/gr/LMIZ09D3KwHnw5wK0eM69Tcsg2X9KFalgy+00RdIzzUK0N2BH/CoK1hvFUmF
bdA4B8Py4L8woqJ0BNmFlzBPmxVQsIdIptF4mgr/wav1z2Vey488SwqtIg1R2p5VZLUU6gG9oMTH
yuoaF8AllVx2oJwyKXCuzFjGbZqw820oRKGhK5PiVw9r8P2SbRiWT4+89xCXy1o8jx2250LZMQ25
iz7YkEDjmaSxQGsnJil5/y/yzmO3dXXL1q9yUX0eMIfG7UgiJSoH27LVIZwWc858+vtRe99zUAeo
AqpdWIAgadmyJJJ/mHOMb7DdLSPXCo6NjwDc8UUuHrvBDulvuNJQZJqRm/efwjeKFYYx9bfcgkMd
zGua2zXfKcsb692osIqt0CDOZ1LroizHxKqxSDlYwqrm65l2CiBBz/XLHdFJY7bSuveueZm7XpQS
AjsIWSMsk2rLWCVTcsL/hTSZcAhxqX5SRrBo06yLcsOJyaHglEXxT0kqAxR15ArUqPWxyDIWXCKZ
/8pkZOa4LOcmXo8L1acEOU8yY+DWF+GLx2bg8lJ+8KLzEQqXo8ZMTki0YG6F+AqyPx3nT8FP5sVy
fgi6G44swshgFyC2NhaDRcTAcr7uMadXH1RE+PNGveLK45XpODFvJ0yn0Dg5G2n6j/MAMs/ZgIVl
As2xD6ymcJVlDqdNq124LBGne/VbyUBfE/2wxQsLKq4J7br55oSnB+IpFy7dBhM4doXJDqLrwAdC
7MBVIdSkQWNWXkvNFm8JvBIOGBqYdqdoG7/fQM0TKZ37UF0vHJ0+sYtup8Lv56RnnswuHisuBpbn
YMTFWpyTD84ZLineGSPR1M0Hmx/iZGYwYuTgEPmk2iQuB42RJ0W0oi9nMiYfMlzVnwhCGKCY7wTN
5cfbdc++mfVyskzRrKXLXDoxjBHPVpnojFmbr3xCPmB/BvPah7mPYhkP+Q5ZnHG1iCBE4jMdHM2i
bD83GTis/FbqY8xBM36wJCY7LDnRgLdbfRPQkmlf83qPl2IJEq8ZQpKpxt+BQDiCfpd1nP1we8TW
5ZqhnpYon1c0AbRkWInx6Y1vBvkztVE26+xX5+kb5QnlT5RFgMJnmUFTo/pzUVpQTGZyhh/Jlk+Y
KvBsIHswSKbISVWSFCyRwUOzQqpCpIttlRJDKmcuj4Uqo1vUaWBggXEOy7Kc6m1blTIq4YgVkt4f
JzOJcAo1xlZTKTYpUbdKsU1TzxXDdaGrF9A8ylbC0ri1SgkZWYSIKoPuiWHtETXYKNJmlEHqc06J
ZeyKfUCjW8DUEmLBtoUq7reeaHRbvyXZddHLMlfSjI/qRAZxYKkihlGp345VfCpCXXCkiSNS9+pr
r/cJ2O3awFgxMHKR0mB3wUupmmykfDlntvLyrTFpP1Xqf/Yek0yhMDsHU7puDTtiXeP7ZubGiKYX
fWPB8jKk22CCuiSs7u9fJxJmdLzYPD2fqmIFv6Yi3p4vnabxuBmo3GSzLegJ8sef3Gz7MuQra7t9
KCPWjP95I/sTIsnn4yYwym0rF+ZSKrlwK7Uot34c/P8bpV5rWs5U0o8lyw3x+q8fiPTo2xz11lay
jCbQfFN1Y0JKyz8fP+91NacfcXTuWKOiDA0NFePzLrBP7gLJjtZZNu0EoBgMPdWIbXSocD8ZXCMh
ev9V46l/v1tTQBFalTF0/+fd50f46xfn30bZyf/868ki9tyuYg/W1NR6KgMl5PMvP2/A1Obb+Pl2
nnefT2pFebdEOomDglvJnwHDrcpMh/P875t+fvhvzz3/9/mc3AJBisD7K0a/T40Ellrnl0hdysLu
iR4wcNwzApRvlSjXCxDBxqqhvyH7EMfFToOMoaMyt/bkeei2lhj5uhaK157KzIRYTDPn8nZEZSAb
/tSJWLHz8758LU5YEZTb3LMwYwPrWSkTmraIElpkdAgIusw/ZQJCGUUlE7iYjXQBKN2kMCOW5DXO
JsgNT+RsPLYgf8f+XDRMyJ2okR2SkP2mj2yJkmM1zG5CoA5ENpoEhw3mV1rfKo2CoFZJ2QtABiFk
uy6GaQ+0tIzWmlzQCKFIolb6ZZSlcymO+VpREb6WPZCwgeUJRAqCeCqdzEYMWmwJqM/lozODlAj8
YkrLu/YKUR5Y/oC9PPEORdq6WueKoUSgfEIeoDe0dA1N9lqW1m1qmFj+UKi2hbnPTge+aX906plE
DJEPwZ6xj30Cm8a4/BlaMrhrn2WQTrXNL2imRwIclYRJCO+hsaSrEBBaxK5QoCszwXVxShPseweJ
ru+ojxI96xQ9ipBUYodBrsNbLjYuevpQ72nQRuyfc0K+XYkohT6nymxSINT72KNN1D66nC+tKkmP
CfU3xWLvQBBcsRStGQMB3CTF0TY88Ae2SDM7FP9A0xTQeaMnsLEM/KXR5uo6yaMviwoQ4HxtM0Bq
XBYJi8cgowHTUqwCygKwn9qOGE49mrYIUnLeZoe0lG/yvOvCCuGalBCReuGgNVAeWafB6rlqOsFY
i0H/kbe8Y0GIEQUK5r5tBu0oMncZxAhChJpY2CP2LIL4w4BPsxa1LyuytL3fMsGlwICIkvDvks7O
EB1z6wryuGuDDvidmBH6jIt9J4oVcjaIZIk0L++l3LP9PksO2MEAcHd7uLnKIZOLC+AtFFI0erGg
TDvJ0N5LGaIpBniiEcKcC8hcQURIZN+/9NmpVnTrTgBCBzHH6hVzR7SSG4Wgc9pCA9dR5DtNqGaf
er+Jy+ah+7By+76cU+o7f1kKxqWVQua9cCTp1jfD+SRinxMaHdUc44do434x9XjbIlX9KQWWc34K
pl5nPQI4LluaoYGYIa0ztw3FXWBImtujpI2mMUWpRBaBFLUfMUSCOYU8diKJ+XdUfwzf6Dd9hbEP
28dR6WJ5q8TT1s8TVv+j96kpOnaOuD/Une+vx5e0NKCqSda+Kso9fppmh29ll3jSH7J2MdAUFM6Y
Aug1IEhqtJ2mSdEaUJTM5Wo3qVRuxena6Jhn67qStxniCGx+LtApVGzyyCapiBIy6PR6i0OqXYqe
9iOmOfmeub72pISZoKpf+yp79HqCpa2V1pOSHOczHaeuJdqakMh7Ixi/zLgIV3AFbJOUIhv0XF9K
9Xpg/a1aG0GRNn1YYGnWsdpkFlqPauqh1zCPWNBAIb9i9u7ZFc+iRWQgRokDFgC4K7SstzQ5F6F5
Gdu06JhYDG9cxW1QgtesXUkUAGEr2XhRg2ATFdqOUyT9Sjz5YGaI15t8eJVS9nEtNjcdYq3f15QN
g+pDrYeNajbCbgI+TKwjV3sxTL6jmPXrKCaDq4jKvuTQUHJE/e3DpgU28qv17G9wXPXUBFgVkSlL
/C/GLT9iIxRq00lTlTuhRzWVj4nArFBhTQiUyKrGhj0hJiwdGIcjVN1AEoOObjCgi0yuryeRxQQi
ZSmW+m3E/7odfbVfh8AUl6OcZduJhYye5Ps2LJRLW0YvnmSVDoNx7MrRq+7n4rHxir3lT8pOpp+l
x8C0mrGjqYMUq64ECXrJAzrTD3nu4Sbtwz9jkBJQrASv+crHcurm5kMIp25vFfnBK0e4fpiOcQ+I
n8kskSD2GRoUUcFiUcA0k4K3TCdKUaSTMSbSQRImhk0ArI4QG4EtpcUbZ+myIGvqoKcN2/OuZ91s
kXcc1gJdQF+7qQJ5U5MGK3wofqPB20c1eQdBAMhrKlh25n1IUA673SSm7VKqtIHMWNJ3rde9NJFc
uz4OHRoPc4kE7zAwq/AQxqWjGumf2gAAh7Hfw6SOCbTv3Roilq3p8r1J/d4mlmJY91B/ndSA+qaN
TLWqTAJhz/bIqFTiMpI3gHxoNOrxIhg+TTFoSXZqpisrzzOMj1azJ9GatS1DS6t2stOLcruXi/Tc
99PHkDenCgw1+4pB2UDo2kP+9teEf5I3p/c3larhKTJAuUj5WpDTEGCSb6wMXQPRGo9IXAQFZ7Ts
ufLQJWwthGrbEHe5qHWKCmUjJy/Yf06k4+2JKDwKkW7ZxpTigmBBXxZlyYyKdl6CFxtEQvaTRbmd
RJrN+l39hAJFoc6srxmQpHVhmG7ICn2T+sg69KDdC2C8JGzIfgYoRhCJoFWLlZDX0abo6ldLlxja
BaqK0kwGnXzzO5xYbRK9jVRGp05Vyb6ri5Q048zQ3Ka3R6g4A5tDqUNq0pBdBnWM2pxZcs2IUrtW
jRyVedQdcD0OcfYH4/6i5bv4LKb3surMpR96GbsbPr+O42UiNeUwBidTS9E2tB+jOiBmHdkNyLtx
inawqoZ9JQwiuuEfX9NZmPtVA9fl2mvo0WOrLuH9dj/hqJI/S2dJzENy3ABfHHy/+/Zrw1sLrqIV
G1CMOkbAgTIABLEyZUkfS+kuqFL1osX1t9SA/5FZbpQmRfDKnN5DMqs5Puz7xpHL+GHUta36U2Nr
Uke7WSI4TyAgVxoOoxIG+7aghWpGitNLFg1Cg00O2/CGJCp8ioFChiAwZeJQPqrQcnu5/WDCueqm
TFruTJQo1j3XqV14nrYvCKQbpKnBbT7XmMT8Nlhh7kbo4MZk4EPKGHw1CvSKpdIerBX8z3ppVyUc
VHk6GWFLcmabUNYfWbBQITCDjiSToTgpUqPvY4vW64ARJw4inKTRBD1Gjr/MHFBg5bWog6J4TZwO
JddBg/DQi/mmN1Yw/dkjaTuJ/GLHGKW7osenqe31g5RUb9jWmSdN1JsRhnRZZsgZRop7Y2adYyi7
O0ARqJpkBcIMgSkeoVMrXbpQMWuStGZDUaZgArJDptYRFfCGWp1eaHbi19C8u/KtRrboFPTXoTtc
db2ifKHOxKaEBV0n0qUvpYzScKVmmPfyWxO1bIc1DHc4utywBcuoWta5LsVw00b1vE4kmmUw6u6F
rWmxrrFhIwfmYWomDel52mMkF2UVqNWux2RM0VJ6VGp5SkHdoYCamuV88ejwitk88uVC9ps1uSxJ
hdTJ9GF01KbS8GOzjBAYmZKWsECi2Vhcqo+cta+tpOJvWpGYNYh9iiQE2mBYbgyLi7SQfYYxkr9i
j3Zt0reS63WpuVTI1R10hsmsx2mhmHhlvfpFERPzUHZUdnM53+ThbENA8JlJmjTDJo+i2EkbGTjE
hv200pNt5klI12NfdAZ1Qs6IIIwN9VaKq/jShhDHgpbmejzbIgleCdHPj8pe9GLSrDqdqlnoLeH/
u3qP/cg0WjZ90BC2Cfg75quYmpQXg7+bFJYnIJ+TEev36L+ZWofeNM7wjuXSu/+eGFjwIxb10Jum
mDQhyiklIClbl0XvOBrx7BegfUJ24asoUhfRVUk6F2SHUKmm5qf66USgpYlTHnQvF73vIAOEFOZN
2SaYQ+Y16bccjRDYbw6zfqgfrV64k5DVlByS3plyaetVKLctgwzbijJa5vNhRdM/NQoHtwb/XIoT
G0MNxHNvisjIRrQZQiRqTp7V78KcR6DIncWaJarcakSOzi6CklOI6r+BsTzhf6mboyB3/sEUo5Os
9sIL212FufN7qupyqda7TofkqZn0GlvhmmeG62VsFIyWrqboMX0nDV30zDiyGVplsfLdw+5F10y6
UqSmGW2HCf1W8955wxtlB43tk8kop9WQg6sSA4VV7L1WAc0vJy5ZXsHWKCrGlhJ2Ip1+gbyTNTRH
kLfQ/E0szWthSrNFM0drjoYIQ79WEE769Axbls4ZUQW9pOA+kfrUNdJGOat9B9M2sTvyUMgShxNL
lnR55PxkOI2UiaQgkbHTbFhu68KPjLNgZ0rh+xAyrYoBVyNnCxc0S1jsQwSsVlLu1Mhea4lhFKSh
vih81eQHqo9c6RW7GauH2GtE4YYhl2gBXDSY3qVQfA0iWoVTR1vetHoP+T+tfm8cJxrU5SMIS8lW
Bp8mJVrzmoxDJyjpfgRBx7YrjY9DqNwEoydBwRoN+h5k7H31PvLrMSiQagh6yuKhgjccXOA3v02w
r4FWUwBu8/RIDPPrFGQbIfH9W6Ld6677HgASU6JkK1lQ5ljxdkmqpXYr1+K2Bki/GlGQSMAyFdHc
dmZ8CKq9IomPagLJkCrWDsL0uLA03UR7211rK+0usdj/Kj02EhPQHEAFS1vURhzftDB51/u3Is+1
n0m9ZWF8SYeqdNtsog0UDXPTmU5QbVFujdXDwIREUErzp4Oytmksenlwa0gvzCZrDUEpprKIohF+
y6cw0VmQ9N7uRrxnAho+W4rvDFid00YeSsmM8b3owu8wT34Kwy+p6pbnSvLafYaWsmNWNSbzx6pF
ydZnNEjYTG+frSkNR7EVbCvlS4JbQeIEsSOlbFcJhDUJzKQBtrrI+sbJGMGXrTTsu85XXNlXWPAH
hykladvqDFoXxbQZoGssh3HEdtACjgiJNpDnmstsTOwJFLPGpqAg3paQnCcWU3JxwuNL66Lk2g1K
9T2zrF8lFXInauuvTOeIy6FXrMdJP5GQTEU6IgdrzsMz2NsVJlYaVcAN2GYlFn0E44MKCcTCt8VR
5/JRg1U9GGg9Yo1SAUB3BmysAkI8esfOIgudNmXTpH80r/dRyONBrRAwM9J4lvgppMiJyDwAm0ne
nRbSjBNUnS5N9ZVJuKA88rHrMncrNWd4VdnKeV1wb+v6feim6ZRoZyvFaRy3QrKG+ZGhXQSqBAWf
XSS1dIvXIHfv0hDe6QQ9KM4nvexvlNo5n5MWs38ju/3bw/+loDdDAo3234Defj6D/D9T3p6/8Tfl
ja3mP0RV4Z+kKqLOjPYf/6f/rZv/+x9kRhj/kBVF0lTZ0k1D+xfmzfqHCHdNhAxH8p4lS9Y/MW+q
9A/L0ixdlBVNg3gpKv8TzJshyTIYt78O9oyx08T5JUTel2UqkioppvifMW+x5JWtZnj6URojqixM
xT30HoSdzC1gQBMFu1UgN9vnTRFCVNP94KoLRr1NpLCW7efd5w3LVgObaE0McqnBUphvJiGot8N8
83yYD1EP0AyhbtLLJG1VQrl93rTE94Eckv9++Ndz5EqtSQ4k3479Pmd+UoKK5OZ5T64HnlQrk+AT
wyNSbagKrAYGdfHnXa+UUaN0Bnao/D6VCMYCoUrtcs6pNjRzA/j67JGka1t0NCnAhWsLFjW9GJVd
uUHKLVMe/RLd8nunMdMDkxqRPzNGgFUkIVatuGoznWnAMtx6jL+sTK8RrZXdNtDVdjv2QbeFgIm7
V67PgsZT1Zz0qwoG/V+/LKDUICsSDN6TH5mv7Wi5Bl24kM2Bq8gTAoBaC1eaZkKemiwIFM+7dVVz
l5AsGgH46qllVZvn+xQK+jzPeyBLWXA0Tpn40/Z5A04jWIs9vJCuzjdhNW78yEsxgSBhGvxtOYee
DXJnJwWhWRKFqOYzCjFSsIIQm9pwZbBShdcXru/P7T/YRwBxb2kaloSxpNtmDoVuZ9aCNGc7C+Sz
L5QZ2/CvGyrndKH++RzTd7ZlyRtdIPy1DhRUGgTzDSXK4q97xtyPeT4nQ7veJPTLLZob2+c7f94Y
88Pnc8JEwWZIGU2jDo/B8/00UYTePF7LwuZp/5Rmo6Xh53PbtrwoeypBkomYUtZudGSHH4oaCP5p
EOXMTeLcCu9oPK061N0OjqQlkzftwfGzwUkB6ACETNteuWe1CEWW6Rs6NLQVte6M4qnpZjW44+m7
2tjF0gFmSPYe/5FwgVf3/EADmt0+YcGUiMhBzjFj1oTkDTeV3FwNnf6mIrOsihHqwCtk/9FsWc70
y3I3INUWgffgrpKICcWcyvoIHQT9eNQMsH4WKFAsDBMoPQ1i7F3gP3QXwDARVcWK3FCJKFl1nIWZ
rf9GZxyF2ECZ0HF3zQkss0UCbWTk6G/oVGRk3RJygAXNVxQe7bBCqJH064i1JJtmTC/0LvGDzLJx
vKcGHcRjgcHmJ7UhQ3Sn7iW86G+CtbCQC++bG4oOvgljhTd3oq5Q4mO3Y/kwmksPGNEuv7DGq688
X3wQwmF/xi5OvR10fxRk6qL4aNGL4PtXlxkwA5JFab7S9rdxySEFV8GGMyevx/CMTBM5MMYdfdFX
3+h7UdzyN/XYzZGhf4smxA6ClBE2oMyhaEPw9lL8ZLNAu7dM7PqI/79S8cgufHkL2qK9KsCizjgA
7zSHJY0xZEFhgm4S6npxwbqtuIEnpAGGHMRGb08hUefavBZwt/JFAYkAUES66kU7uenkxiyae/Zl
vGZvFnJYhDOsw4x2N3f2afVuMI8JHEXsb94aqQoke5MRqfs25kb4q7kODwlFgPNYYs7Fc7UyX5S9
8I6igw/Daat+qr/DCzIAfzc7ahuXEj90PPrBHUF8PxgKfdzQxAJ/gxcQZ7/rKj3ICiPFRn2Ld+j3
kPAioc5v3b58I8n6Yaab6n3291m40hfd3iyOHNT2j57AWF5SCSZUlRNKSxx8iuwdS2OHmBLdp/+o
dnboirqdv+jACDgSID0J/KVNaUt2Q3F4Nf0hSWLZ4XF0YPQZ6IX1P9Z38KLs6l/1h3CUz/DHujDu
jLWt33wwkRSe8Y++esmGtS3WSTHfFWcqJigLpLu3InfBQtVr90AprIV6yja0Jk84uQqmA6xJkAk+
5U8UJXmywVUypU5BhNcPzmKU3sXqpzu0uJ8OBZj6OwEmbDNTpztYK92W0xV7fNRfeNWoJQFwSQ7U
JHV8BTv6XS8lgCjIkYwZs0jE/JMhunmj4ps1ttK818oHYwcpICa4aP1HTVeJcUXfwB0qt5Erf47Y
Pbdokph6El5uINBssqsP6gXKJvpp/DWOXpyRm/wKdYXvvP6ccC9LX/kvJTyCN01Y8SR28vc36FWi
9/GVrhC8ay6DNeYQt3cGPj/SitfwY6K16eRrRsv+0UXO5BboBRGJLirUVpkdIC7xKDO4xQucDw9G
1yY5C98lVg7i3gUgcluuvexlAP/ClYi8BQX8vn3zJhcAnDiiFVhZgmPyOdAHsPGm/Tzs6KzhFcyY
6Bh3pG3yEnFSEmoj2P6nGaPeJ2vSBvmiNGsx2sSerV+4vC/pIfoi2cH69q8N+CIAzAwgyi+Fthl3
EaBzGd7z7jUqD7G0tm4C9lk6dvlidvIAoBb2hvCoR2IQBiev99U3VOl3DwEHpIsz6JvOX/lvvUhz
5U3T8Y1QIsGWQ0I4dBzpjdw+UbzUw8kQ/5Ad1sIwIJuN0Ta1PRUGvJ0mv2m0wZakgKO9DO+ws0zs
YuCxbtPN6x4yxiMGWa7ekuQmw1G4hArU6JT5AKvq6ZnXUH0LnSxJjQ6DxUz5J+ESxQm2L2tRWxyZ
VeI9gu5O9EMabT18QX8Sl38YDPAXUAdET74Q16zNtsG3P2L8fhFs9eIn72wL5WPG222W06F3l957
tU0RYjD1wUtz4KUSIDD4352+p+UUpy580LDFIurIKaVxWsTEWp7zCpyJLTWHrl/z9ioKceOK9EsJ
0Atm+hNvVmrdZoV23F+8lpk7sOViGCNn4kJvlU74Lv6wtso2uuq7caMeldN08l7NLWc0hfCd8G40
cA85uSkpisuCeFqHGgKkboFqwByTdizqhMBbW/I2XXjM5l7qivjqWTh3Tez+JXe0leKw60wInnKQ
lWUQT5pjPOx79QAobtxlduy8sTfnCGo/hICr0LfglwkLBU5OviLZwqxYftEq90V8bzv9auFCJchd
XJZfDYE76PSEgkXkZoCYhPg/QuCK6Irpk0Lvy5Sj2j5I3abDa50cdDBKbNEK208ukEh90BTCsuLs
ujIQvc4vBbrihPffZHW7sNziF5xN9Sqc1XItYT1m6tWXHCUC16Jf9v1IZLgb4OMb1xRdiEGSMQOX
ttauaKELEFnwRZd2pOys+I1upowInYwI9Gvf6r04WB+pucCyLhO+u4a2CBP3iGCImsq9LFa8pau8
6yiK7Gn7f6n3fCXuE/CwK6DI0Aj/CMaqOvqWi3Jw3WBpXqP+Wyt29mguwrq7TLZPQt4WMd6p3ykf
5eaig0v4rR7DsZls81TwGijIduomgxK8ChCC9weK1e84PL2XChAGfpYd3xHxqiNtRmER3oDi1d6K
6mdIObN3M6zh8ZtypqFDoZhUogyTAiEOa/HL+hDZJt87NOmvmPW6S+rgrsMGvmOtxLsg4YkK9ZpU
OjFYJFva3KArLuSmXsZ7f69e+f75Y2G7Ky4olqojE0c32MvcrV/6Fx0n0m4sUO46zYAm4ZhtjTfp
dfoNBpsgzDQ7TK/Vlm0Axe+Ga1C2/e/2XHyqTgXRB2WezDm0EmW636gMNsG1df2b8GL8cOJUa+lV
bO5Ej2tvkrKWkKtTg67R1d3NCSwHtK5l90ldS3oDXkedqWw2VXftIfTna9xi5c6AJ2HRk3KAGO8r
RLsLEQknPIrsEV3mGiNss9ZONq1I/DYeArSxdtut9W4BQLBP6Zw7yifYf7Cf0qddl6f8h3naQjaU
OsobIUvBOv+h0rZujm1DQRDq0yu7qvLUvIpfVPetd5O4NSfOHImlJ7QBnFIIoScn7Vndnrtrda3k
gxQuu6uS41xx44/ZW4dXa1eeSc9oLae8xd98+FKx+xN/AC6knyytcFue5Q7VLLUNXFLLzjjK9CjD
LaKZ+oSsjh/NdbuQNtlVxalgLDMEkOKKEz56jDBBjvHJu/OO2hHFABpJ/9TleEVWEVyyYWX90Vie
C1s+S6ESaLKuwptRfA3ppv0pMyfv3xOk18qqJcnMYTUhnXD355h9Fuq+n5RZca2w5gzAaS8qZVJX
bMvMrYaWaKug39oWhGXmaOWfN0ZALLVACdU0q4enUCPqAqvdTiC1/7r3fO5546v8rwX2nQJ8hQml
yetdAWpBaXBKVUQVEZ44Y+pUtsvbJ6Duea+XBvZ+83Mp9SDkhjPFLqHtsibAZjdYYghMeP7vQVOa
bPNf/jZl13al6T3rSG1jRCYUR4EeH1gMOWOlSHFybjWyz6Rul29lk+1xqPBVW2GN/nncZl2CdXEa
oXpn1ZbgQqb9512lYJ9PtGy/lM/QpAg7a/I73P7fUN7FXP4HtmjYxBCI01+rUCitMbHm3YzbaVEE
8le5kkHjqKCFMDztqo0CD9LY0rbPviCSmnt2PJi2BYQyixC//ofGTEH40T6XcQKQLbVgM3noEAkh
Kce0ALcJH4kOKatbGEv5pt+Uwyg5EHYF09FQ3IoLGazMb3Yfz4LdsBa1sJKy1reLuxksvD1+sUM7
u2ElLIJ8+iNVVDhVsLoo6V3GYNU66kd7KB/sOqnQmeoqIAuS8EmTgvmiAAB3L4n7+fC34ll66Lfm
SxhX/i+WR75oFVs09Ae8ERx7VOeJZtNUlH+7n+jMJrVIrhpUJ+0ysNGCQBZcNazPOBAzB+Il1edk
Wewb0ipZJS3rP4K8bN7JhPwNHOkxS9o+jIu6mnkFWPSPpDzOm2d6c0vvo/7NH0ivIKOhPg2MtQQE
BI8ui8uAX8M4h7WBtZv8Vt06CFZMSKCaGF3x4OH+ay8AcqDZsh4+pHY/sooNHA53AZzqPOLq3GiX
ZusfetCdx1GiVGRnBgQf5rSF+NODIYgWFn2mUxNthh1/DXgfwYcwTkiV4Zd4qelarup3zylwv+ar
RsbBXNBEWILARga356ws0JJ+YSeda9v3gK8TOttdsL+H5cA4Fu69F4RmQMf0mekRHzwoijaMla2y
gW0K4qVdNzMETf3hVUtlCW0t2zQ7DPYWZdqFcGsCGwd5vOGJq3DF9R8fVGR7M7ceKTleNOoo0k5i
YLlFJ+yciHkxL4IvwUmkftR4GK44QTlXUPKpP3j97/SfJGY1zJfsHOUZRQICjgb+St36O9WGN4es
nq7PurzCjChCh9PIxEQLRKBfKmsFfLyytA4ichMYWe1rdELZZdxLKGzmAAsnxxcZE5Gbr8YfWA4X
r7MNPLevDW5bejF853b3BU4A93FwB5YonvXQln9UNt/sqMCdcQbDEUsXKUvqG/JjiBMcjXKNkwum
EJZN5AbxawH74sDuZTYQQp94qLge2QjEjME5nABXurI4h/Rm1/6Kw16gPqvn2Glvg7RY0xZZvCHt
jzsN7CVi4dVrS/mJiRPJPbsH6QL6xrvl2FY+Z+PRMjX/oOdXhINWoUdaWN8s/tie6uvCnYtl2NMQ
0Qe2xg4F6hQVA2oEKCDfxD8mKqs9+0gRrf5j2nvdZ4CKHFE980TNm1jrsNNYljKV1k77qX2BbEIe
QNGD6iT2d1q0/i1LXrS7I74NLnHQlJnwEUnQcGdrDlQF7ASAXTrqYPfsAwW8P83ImgILUWnjFC5W
0m5Un/UW6JqP+Sx6mL9UESBw3TgxQBxxGVIA4oC3F6oCwjubb+2LkyR4R0Uw4BN70IWDODNeUnIX
IwfKTfROIoy4CD4KtPnwaRLWarvuXNOsZE2FBbmQsawySPK+KE64+qXXsa470bl/WEDmoJb7S+pY
o3bHmSUYixn98JtUdv0YATrwpfUHOBQT0zeu7hC2XU39K3HoJ6cPc0s6lJquBco+PrHeB9wiK2NV
f9HXEDnVDwqyzTfMo+vohDMSps10Tx/WddSO+HWxc0oSrNdLEr94jEx3HOWYP7uKnPNDPcxlFobQ
2fONdxWsku3vUWXKN2SzoFOvuJjmjQNFB+oEQBNR5d2JjNtis7/hheBw5ovpQllrSW4dR7f6iS9c
JL6Cq4+J8zApG/gVeEvTYGuFDiO0sqpfZZvdC5W0Dar08RWaWsDAVvRvVL2YiWbACNSO3mbKqb6g
KRypoIU75c61CwZjPBQn/TyecwvZzgIuU4ascsHorAN4UVacTfPLXcLiynEsybZ9nUeKaBncOPJc
csK9PSTmJYTOwgiLyKr4YtbAVhxBbVEkRG+MvLv8NT70ZwN4FoaYxF+JvwP2zpn/uhO+8HISCSEG
ZOCh0XNMKqGhMwB+ZxlhnWfqFWzkgvUiOdW/z++bA4Pm4dIxCJgfK1Gkv7gG64l6D6D4ujhhoMdv
jsWawcfCgsIiJN+At8EOjb+UMO8VjmpxXFPCMn+Zas0e1uJaoIsZ7ZihGEU5scL+AOwDi2bz0l/l
X4ib8C+QqGBbxz5MYFOwwCqIGGkOFscviRBAXYF7tZhfZ0/5nHcQHHN3Yu+Pb6/lsl5kn0jmaBp7
7zUn4/v46A9caQzYWEQi5JJogaHSRq+itqPZnbiVqxDZAGSS0ymfsQp8V4LyymqhN+xpw1WLfS1a
q8IV/Jd1VdjfzhiwXa7ealK5MLPm+wR/7055kKVlZKskBXPlli24gnU5OGZ6ajkbf0Kb7bGjxY7k
23GK3/ZFH23MayOql9qukHaC9QSzNX9mRhYoNxy7wzRjzmbkzUb7AlNA8ZMD7nUHyEa+cY7D7Tjb
tdlVMm1jZs+gzC4hJQDywLaMOWE+UdQZhtCATWKAAWzQ9ujvZutuyD7ZW4IxsY4Mv4ve1t+gtwSs
oeTdbKek//Mr1TfLdGqgre1RfHLPZlM45LD8UgNvBGQYahhVVspdffUveKB+6C0bx27XNZQ2Bwgl
/4+u8+xNHerW7S+y5F6+AsamQwiE5IuV6t67f/0d5r337KOjc6WtrVBCANtrzfLM8RC1+UChcAux
/JX0je3Drgb6kuNN73CN/gdQm0Nug1O/EG9Mfg8oSTgl3vpfYi8IAw3NoWVD1edlnh4+SV8j02Q+
gIaBr4Jw7tK8wiw37/RK0UH4K+9Ss5DM5eiYbBFpVbFa9y/1Td+mn/GLaDN9lq904Ks0ZZ8Ffahe
0pu27v+syvVRQa9x6Fkr2UYYvmckh+ODu2P5ZQI6vbFJTupavPLFMjLLtVv/EosjfoEbjnFnWhwE
WuqLmXWgbs1D8ZDAff4hGobXN5m3poGzqCxN0aFiE3MMlx7wKjfjLnUurIqULOnL/6WA9sIPw6Dj
RrTHRHNVrErm/m/I5e8pVwABXs/Gt04zV9KW6S6TF/pfwApsLYDBisgGbOrA1DGhyMnbYS//seqK
MIMZ8jv5O86y5pr9qMDfF1m1QqOA0eB+vDSG7f0yZsQKrhfo2ZdxtJ1ofqBKWI3b6Fy++C5n6zdv
0ivXdbOnWFoUJw5yufU2KqGbo8UHYAnhh3kvj6o97DBBXqM1YHxJkTk9Keq0f2zLVrJMXuWZRKHt
AGnRTthLJ20641nEo4zyrQjOX1ijKsWVZ7TiGtvEQZvDDIDbvrkPCvKeNUwTMd+T2nVf1hcXJzyL
7o2TRf7BJofvD2JHf/eASnH11rfhbQSiAKuJr+/nI3md9tUVMXGwBbgBCll+RR9NhL1R36cvqEO1
M97gP6Qf7EuaekpaPKu/2WgI/7298oE9W6DvzG+iE8SyWebgkBK8pIQPr9qloKBzjXENwG6H020v
vxqck2+d2/4yQEpSdooPw0V8IHTB9BQI4B6vI8MGuk26B9iPoZoGDQzB/qawrYN/hqYYuIOtntC1
9mQ10R0YiF0s8j1TjC4jDGdrN7jDS/+QHHOPCKggWTqOzRw5QMMhioeKsuZoVAsP4mZiE13Af5W+
cEHqrqyRCE6AiiRfUoURskv4ztiMONeczXKBSpiEBIqLATm5RESEfHEZ7jXHcigT9K8iqtFhJTY2
RX0FB99pbVLhhVA47LCGRKLCCKm5yZO1Cbdwkc10TT1b8gdiBRDDCgKxfAKR67YG9MVbwcKKDm6u
NoDcw4vcTSSbAJF5nm9pi8T2o8cvEhnwSn4w+7/ioBMxg0FgBj87kfURmL7kylL6AOQGepmMb0dD
YENiYdxKVqIDNg7BJhExrMamZ0416ndEdz6Lvg9gyebcET49t38Mf5DGkcgKh/IhNOv2u7l7yMiZ
rb+gHgWPhzJdu5s78YvCldZhoyhsK8kJXoZ7X9las6Z0kf8g7wXvO1fzEeljC90oW31aR9NCBllE
oanmgNuFTjmEYRi0SzN3r4DxjTUYCT7llA8tWIp76j4jQIW9YhuOeS0fPhUlWlAE48ZopxRjKJO8
qPFHxycKN/0j7K+aukYnOnLqUJvfU0n/dmsGVC/NC4et9BbLLqHwtmjRtUlwKdCKLnQXgw7hB5Ha
n3Kn6eH5duo7Gi02yQ3PyoQidFVzWiz9Fj3trW4dpnMmznzS4GQpoT6mszeyQa8ER3X7eClCXMkg
DSypKH4XC/hDj4T6mLpEuqRizQ75tFohxx1QM68Cj0gDGi9pJyneeEqODZplLpiz+d1XLk8mL0hG
5iDt+MCqnZDtkO/9IMnkoqa3eAaLt4MejsBnXWxTLh5CZTYS/6DZxTr/bO/aV7OPmAdPV/6nSCkZ
fwjo/3/5uEj/mndzmDcqen26U2/rXXCgx+r/Ka+RY73WWzj+JPzjh/o3QI0LYb3PvdEAQ0lXM2f+
Mf40L55wnkj74XsCIPe2lYjpxpFXDNrt8PCy3SAvaEgyLsliHbXASrZmvAWYo6l7hu5o0oHrTiAs
QEYdF+G8Z92kL1C/melKlkPTUvEdz1gh8hVMZ6ofarxhUhtFIW0igPCtA4xRnuMIeqL45LVLOEXl
i0pQrs1/1Xoo3ZauaYqTJfxIAYjhoh5W5ifBsXfU4TOCj9tgTmcjJqKDReubC+A7e0+prQkrVsvM
umiaE2I47gJRxgLcJIBZABvJcAIh14/d9LOheg7tTFzFdIMTmH40DSlKz0hcEpfShu0ESHhdkXwd
/A+ZdYzo3pZrOlwcPSLg+BJChJDmdzAB8AVfx5cjyQvUUmxnkJGCU6Qxh7OBqcWGaCw7KjEOS/aM
ZSIyjh5Ey2mxzxhFm3KXGM36NG6psszu8Y+v25zq6R6Cjm1CwudtAwCDKA65/zLs/SPt0+Y1AjzA
xJPldK/k8DQUrfeq58zgxd9KuFUUofBeKGzht/8232dEIIQSNiT4EgQbHwjC2L7Z4VBpz2o+mETq
L0QPQpyNMU+2A/YJoKZtPG8PyFd3tAd0RWsBVBO8vRSv6fWjNQ4zu6lW2bjmpJ3Xag4+Ye/rqqxQ
Q0NrpCdsSIvmmw1UAQcNIRVkDzh7xOeHlKmLO0Shk8ByJNOZmohtmBmDaBFha89AC3kYVxrntbAI
buG6vsbmAilfzBwJStuPpFiW5+KW564huDQX6DhIETW7tQXHNjqP/d2KGFkmdmahINjgrazbr5g6
j6NT3lnRFuRcBxF6GA/ZBical9IR5wKRHbCTG3VZBrwKAqarcUZKp53kLdsjBIt1ta7fmMYt4Ozg
MHmTpWWFpXm2Dykax5SlOngBi+nq36crE4mt8hGa64Y3SBuCVpZrUifHHxUVsrYMZyMJ3pq+8WHN
VXaPICX40I+6Dd6abypaVg+oW0V0g1ip2uHnANJ76fFPcUfoVuOZhjkNox73JYZHVwRxHeBKG786
2sZ3Khc2baxHS5vyhjXeJj2Vr8kLm7qFinwnrKBE/NAwishHq4WyoeEAEcSNr6J6irb9Scc1xFsm
v96b+IboNCHw3pTvmRNtmdVnwGuhoKdcNB/U/4ttLqCVXMq76iOzPVvYNLfwyseBEifhZcOrB5sQ
gQHLtbYMDv5pOGSODCGQotLcoQuDJScNsV3yWr1yaQ6vnGQseHK51q7Kw2ThPg2oEzdWs1TkfZe/
i5Qw7jrFmIZJehsBL9BnMVoasNyo3fxmyq6CIERNiF4ZWzTfPeEOjNLRZTAiaei5rEfP1lheehAz
6xwim7kxioPkrwKDcUAnAIOJFeRAL2ONiiz11nrM2Q/QYO4/DMjMWwbUbSt+S5iqb4xdJxylAxtL
hfsTcl+KAM9+HKO+QMljTHrJkt6r3/Cafg3ZMvulIXzh5WcIBQdhy0wbyuOcROmt3lW/FcN5szx2
YeyjWwFg/QWHIj6d0j07S5S2ygUtwA7cJ1W/V44On5HZvokw7E3ewc056CdkQktxZ77QOxwq2/hB
Xr2ClS5W0AQoKC20aKfvus/xO5a4BhfRH32OTcNs76IpMcB0ekB67VFSbIUgDYTVxX90jN9Q2TUO
jILSG0GgzuWnwuVvVwqEMQm4GRYMZLOL8St8I6mAs1MxEkFHh+aJ3W41rlMkPV/mDgeS4FLckIBD
HNqwOohrXLerfG/la0ZTS4bFbS6DclXCwXhVz/4vrhn0m7/NZNkskUXckl8gwAXGpOht3/h73ZrP
jkboUL+JrnKjpQif/Sq86y/Dux+50kaGq7WUv2tClB+IvHcKd9pN8DeMWjn0Fm/G6LBkMMe8DUCv
vPlXFgVdnIVommoX7ZykQFrrXfoMBWynaMH1X67Ds+T03/G5ofkmnFucXVDd3ZR3lSZPeE3UVXEz
v0ZQDRR/du0rzZMJvnxsVzhNL8ZXXqO5VBfxS93FJ9DKMtQxGpxPPcpwnz4qR4HnQV+JQgN10StN
Zg2uBH4fC/kBtPgafHDa+VeRYvPSPNHyKcZVuv/8JK2OqTC4gxMTg/0aEAtvJUWhZcAf4j2GTJIt
ymt0m65oAzKiWlbwHKjsRuiWI1fnl8XvWPu/hC/U2ieODyVkhdI5oDd6TWGDRa80btFN2cnveNXX
waXezRHywMaLEGCBhORGwXLXHNOTfhRWHNLoo+DC2oXr6qW4WBvtHK/K8+CoX7CclX6BLGQnu9rZ
tOzmEb5x6QZbuCCX5Niv6C6Ow44JVXQvlOUJOy8raZM5YbeU1zirjYaLDo8yC4X5F4XFA/BRumjf
mo/uqPNpad/+zCVbJmT3dCmnVbATtMXI90y6Hiyym+omL7pv77W/Mthxfemuikq83HCcf6jFQNab
J+eBxdPyQXBICrbuqDrQRDS200WRN/qJEDMuX62tuEtZPtl6yj3nZbFNbjmgkk/9i/taEGq/LBGc
KNJ7hJyGyP6tOmAOQ8QWEhGtSvnMVGtEpwb4HQoroGmURTGz8x2FzBbxN1j6YD5FxNfqgu5ToOVG
Rg1+Kfokei+U144gabIl2VHI3bWF+F3ueSXEsqYC4WNZ3fsrU/a8TsjsQ02/U93Nnlef7Wv6Gu04
P2leM9oqUNlGiHltDsI2fm03qKj0Z5efrPFF3gfjqt8QqRcsfbxFdkwSxMA132hhl0BrDtI7dd1f
BsiMvX/P9rNEzF+Zw4c3bqxT+RlsuLQm6qkPNCH0bYpl1y7wVmK7Rz4H4e7koYhFD3evHjUpeM+I
4op1e3jMs1tUp7b+HUWHsNcvVAUaCvAf7HSvcbw1LwjLLshcL817+Qawgziaaa5PVmwBgyv4vpw+
yokdhJ1G36IaUktkaBTCmXPH/uLgl0ucvJmSOmPjNQSga5DaX8bX+qqd+x04j3gTqkuDyPZeOSww
pxbszM56TRhfPIoISNiZKX9M30Lo+CtEMbvZow7x2hrNI2UWol5Gi2ERjY61YiV4VMZquNPrru7R
3bqRlDZwA9hsbj5pEOGXDXZ8+wB5kAUrg7iWijH3WgviE1qq418IcegRvZIwzAxdAGQkTTYzEceI
mIO0poSnYzP4N9Ig+mk+yVRDsOtH68O74ibHkihWmyaFlOZCdiCe9PpdVhwj0dW/9e9YXrDoBHyJ
mEavtNiljR4+yKnahzrSDrFxKXgVT5id+YyfnvsfESTwNXKzo8KF2S6NT+HMTpcqp9THodKj20Nd
lHwK0ua4b3rXyl7C5NIrLrb2Ja1WAtPfkv7fGzHEPDHxAao4pdpEbeXmY8pnyx5ljiWXDys18wop
A4OFXTIcA3y/eouZ+CTVU4EKLCoJtazLWVblVJfpu1K8oteEbQqCqEO+a5xl8sFrjYRV3M/S0tk6
JmfvILOYkfwKs00NWNPVd9rsgzsn1EpGK2FekCdhjmj81E7ZrIN5A/avo9v8QufB03GRQyIGiPFa
v8VIVH03yPemt9SofuBlprh5cmCkChkVK59AWx8Rn0HSBsN63Ab7glrGNIewZDfULf1lDeCSvQqA
4SWiaN7fh+ZkbEzapp2rKMhQ9+zTtKXXPgsO7t/jCzAGZdiWiCCYRG3XRCS84TR5SB6SUeDqDH1F
3abFVpJNhWYEsbU8f/1MxIC26TepsOsGyPYvYXyS00OKOUCOkH2JyHAS7kK/6btzNs6+cik9yJzG
xHboDkryNeqY8CAWu4/AOsQMbPQsQyQWIkiA2VNRDJlJo26M4WTIbNyCwzFBzRz2luB4iOowkRpd
r1vp+grZXfJQX6wz8qQWmGODY6xtQqITFgRGGRRNCK3qph72zGWjLmJhZhKnu+lf3fnZ2G/nbv+/
Pv/zpqSwquupBPFjfvT5vMD05+pIhR6Ouwbdh7iVVl4PugRY1nzf6Onq2miMc+el1sYEwpK2FMYw
miEIFijKgeTBKMPvW0op/GQUKOr7EcxDWe1NQSVXfN71fFCeMgSbDaXt533SlPGwNf/G87bFJDmm
6Rbuk0jsU4bW4VCGP1I/a+2f91XzA2WM1P7531gzevD86d8Dz+f951dMFYALUJaugRhHe+v5pDQx
QQc8f3w+tfFzEpNIjredllQnv9sMBdm4ipPh2OJEwJuV9NB0qh4POs9vnBENkBw1zXLo9XGlZ3Z4
i9vxUPnjZfDqZuWbHLUcSvVJz8JTkgSflgIeWRU+ZbFr1mqiYjRHeyOMx00oRHbF9dp6pyEbFCfI
pYhq78MTrHphRMmwTtDTxfjoOVNT+2tcuEnyqCBYGa3GBFksw2Ii5DaJlGaeBDRbdKKJEh2FMH6k
Xd5vOpg0SyZO2Pp09k29DWlc1e3gpjqd7bD/zMVc3qkesqjad+Hb2ByVTZTxHWlix3SgqXEOUhrt
z2kjSztLoyXPxMSPKdKLN+EYzPycuF6Z1fjBVAguTxMBR9sxx+chSRN8AqMkpGUZou/UUFvUXelj
74Csse7ZCOOaYnMPtjHJg0cXYSqEOnUeJPFoD7QW8H1Rw8wKCNGaLyRbarkPnk8rEV5aZct0IiKv
SY0Q03Xdwdfl31pEzqyDV8pqPHkm+uVF0IsMZxk/Uap9Zhb1jASHY3C98UozUCZgnfrmV5RvItQU
DLaTYiiSxEyxzYIniIUJ8LvPyFhPaYDYDkHgmP2YQxbZsArDIXwpyB9q1GJVRxoQjZg2qFO/0sr5
1wMGzcPgHlZd9uLlkN+iQL5IIhuHpoA6NoI8c7KUMVixTtJtrX0No6tlAnM6rIFjHoUrvnK7HpC4
S2Ey2WHaPjwxKCAX/YkRygevQrBuDDhHTbG2BbTAmLK+DiVqDlUTRseoSe22mdeaJPsMS6YtpGNU
lIgUchPRwoRHlBEbH4FhNI7s6V9WMB1GOaEohT2TmjGHOzKmv4j5RL5KbVMO9OGYajAEEnj+WgDk
IeFS2xhKa+fdMLjNOKHmDoAhpPQUFT2/l5yJttRL1CHLDRNRiCNjFrPITP6qPqh2hTmeJmwlKc+O
LNAZ14fXY9eqTSpNnoTY1fhgCSz+1NT/ifSK0lrC3hZLlKhkTlkoFWu5FLr9ZI7AxrAP8SKiATWq
3wWTvaCgggYFgmib2VjAzcz9VXLyqZUppa4qehiM9C8aD62zUcCkJiXoBBCebUdXVaRu6EdsbZFi
XVvVp+xXYJRWsZRFRaqdJLJ/uT97nEhY3lKMkH0QPIWPOhdP5XX21wtxu5diVm4VVI/VlkTkYRo6
ukWruyWkiTx/cLwpx8cD0W0uq+gMwacOTSI6EzxhNtS8S/L1qOk7nS+gmxFvactp1k1Uwf0egLAp
I/GfqmiGnvgLeDu2lRXxpfc/w3rYSiq6LxGRAUus76oarkczIjyM+5806WiRhv4jyGkp52C7YCVg
36LUuPJVeKPJLeP+tTlymaBU9buM4n81qSEJcPxWTdNdBZZT0JoC/bYY4hHxc8sZHFTmIhEoYuU0
PkNAkHDaxIuhps0pl0lh4uFbNMT3YeBY43Q+2gIAZGTZX3VObr/1AplDOyonU6XkKKgAVCT26qcE
aKThEomIbVPANZ5WvQypoL7HlBtlhV4lJp6yz9hsogrbniBCHnQ2nNpstnEXfiQt4C+G6HZKHRio
Iie61h0N0sFnLMFDJRKO5cWS8C9oo2SXK7SJo5LIoZEUBnvLHLMeYTzJzWjLusGAv8lsrlcp16RN
MsTv1AyNITcIGcJp3U4V4zdGcMokXz4CPHlUcnvLK66TFmO+ZhBJ4w3qE4FfB8e0IAHVaNpPGghj
MabYTjZn9EXB67K+yYL3Ing+fYpSiLdoEUtARoFGfBFZNMmtPUitNRbyYkyZ0ksjGvhMKEjR2Lj1
0NuCntysYR5X0NuPxgy8jWgQDvf6V6Knv2OjWw7AClBgIjX41A50yKWxh7REltNgxfibdGpzpOaW
lMcrUyVfasE2yrKvO5PfXsKiDkCr4YOZizMpiToFlxlKuRqaompOK5+zHKXfsvaZ76Hj3GcR9qbm
uvPRG2ZijQNH2N/F9mXs63udv8xvcesZASdVoAuOMjIeHUF5EcbkHloKI7WZJm3lkB5NlY09bRw0
HpJFZcRsuBSTHIyQBfVtldH46HShRQItLmtpFJZT4HvrrtNOsUc0amhqDnVo2rRSUNh6nVzSNB3d
jDZPb9aOocpwn4MJYcPUJ7QrRg+hfUKN0Ri1dRrXDIjwIgMZThutpLQ6ZT6nvBGBhB3nMnVNIK6G
HFNLbFLGEtCuCAWWyxXF5WIC1yKM1L5kT6QJ0WhviUjRIDX3UyNMtlqinsj7GjIZzLkCrBNmbMXW
06Bn5xkhpJUy2hf5VPkLzWsXnQfo1yMLi4UwpINGCoPwpEey4JtUDRUAjmtwrYpUCHagzdDhgcQ+
Uql61Dq5X8cOuzBoPAWGBVZRTuhhCmixUY6UY9fhgVIXII2R8MGbOY4DNeN8a40dvdiW/n5oYJrO
0g9Gn0GZGAgOWGotckMa7dKQrEMPgXwVyG+SSXVZ4PzGwJDNPRpDkkThZiW1ufIgK9Cf1yh/QEuW
s+gOfM6VBhZkv6176vAkIyLuVq3P0EuGw7jdsJmklfFWx5p8T9XjqFQaG3nhCi0FzFGMmdhq8h++
cVJ203rTTa1/gPuDeJReB7mZjmnb1bvZrW6gHyDrYb/TZB+luUVSDxSOyrRl7q0s/cRtOwCGQhc/
j85DYBpbZWpvI2cgJythDdFd0dcOk62UXuk0RnA1IZ7q1M6J2aqc/lOqq480pZElIGKLDI/EN6SG
BWIkQY0m/Sixds+rUsJ2U7SHftyHHqLPjvwFcG6TrApJdbIY6UJQv0yGsQn1ciWFiBpknILNErOb
1GfmR/H1D6XuS7IvYCvhQBFLyI6FBoa1mhgYo3lQpDJYaEk4tbz/VaP51TEfq6MnBO/jYAauDkkV
fkIEv0dtRNcfqSalMPOc0ujsrkL/I9Z0tlXst4YBdzovnLZq3Z/LJA+dTAnwjaN6JQWo+POoZAwp
bBlWnFMgAcIDKF2p7timQ+vo99K4MZikX1QRZsQCfHWxoEmfBNEqUw+6kEbweGmvajqDjKL0p/XN
N7QQnuafkUGPO+I7vrDi5qWTuSn31tCo10nWmbvFhyFlJG0iOHGmexCF6poJcBCOGKGFNHNUj7NW
wraoDzSaKaWAlTVaIUOuYPdSpR9qGeez6Vz4KQO3I6OktQZSthnR1qYBfCUD3VV/GCx2iZ7eT13q
0tIaUUP27V1RlAjL9fSMEGGQoQ+UCOpLiUMdNoNii2C9MqZ9F51RGpvRKHfqoPovRQQOVw6AkSFV
NBVVX6vQ+QyrgKxpWbvRIl2xtMLpho9MO8hAxmpGhW3BMGkBjSF5tPEWSNq1SYAxtbxXvqYINSHU
GALI+HX0za9Q6zRXGRVrpkO+wGby96nKUpaN8bsWC79xwxeqUScFK7kJtOK9KpEYC2n9SGWYLJGY
H0OvhEZPwt1z5a5SHUJD0/AthJpAUgISt1SuYgqKP4Q4VlDbw+/TN0U8Qrql1RA5lfCEei34MfoU
aoP/5YFAWXjxCMwLRmXWFONRMaRjGgjqQgC1oKxVGJ4vZUFRDUfgefG3yoto0VFpwrx2ilnZG5Xt
xjJKEOMK+q+ZLT7h8aT5xJ41EyLwy+7qkDKsaIYNw8e1ZFtauStxYs9r/K+AksFHFpxYonaUZzFK
oZri2zgK54rRgleRplkf1u/pENXLQOnRTfax4WgI8+Od3smk0HK30xX2jyaQGTLJUn4a0c6JvlKt
jBB9mgaAOwyRalRwJZbdtzjB9ROajE96aUpmoHtGygJp9G1dYzi070JkiqMfrT2PVG9S4qsX6BAZ
W3q1HI182Wqx3SUQYGD4URMvS+r52IuFpB0bRdDPklFS76rXMQ63ArqJIaU9ZNKkUMhSkTCD+WHT
gjPQb7iSrZe62Fc4Y4/tXHFDK8jFg8YJc3QrwNQxl53Aq2grj0FzoaZwExLsK9UUgp7HARSkihrI
0H7ELYZEOnYMRPP4MDTi3hvp1ooajEiRcuOIWFrTLzrZ0FbSLr1IQywa75HfulYcUToIJMxzfYEv
jItdxtahf9MkKJPBzGwKrHletr4z3I0xTIHe6qRmmbXT8sktE7VFEYt/mIIbR9dJZN4VwYynRJRC
S/Oo6NRefcE/TN4cLEucnMSlCHLqA+c5xm6+RX/X+jIroFJjE0GF787Acg98cJA1M7dI6Gtm2Dvo
62L0ESt4btQa31ALBtXJM1SCRvwiD6jHO6VBWjLy/YrzcffQkyqSt5M9K3kTdY8yo9DgpDbPKaYd
HchxdtopBSdpsDUbRPoug0VtmkOpNjQ2tLhKDsNc56sL4VgFX+2gbaEmxjvLrDk7TJW2TuUz5YOk
1SSt8EeFpvXEtG2v4M8VveQJMgY/aL4DEU1FRXGgbEh6LPrqoGNWosFsf9bz7RYUZ9Z+i2CnCWl4
AyzGKqtkamscBzzLqThYcaWg0+1pHpR6fwhyY11YWj+XMpjxlhHFhbLXgqQBK+ZNMhzQCn1dq05w
SMGj9gpqcnCJptOicakQPmq5qjNUVf2NLL2ahSl22ia4rY4VTPUa9VFvYY+kel5/rOPA7brpMIly
vMtMdH/DVOystqlXReWhHfRCW4u8S1whvhYmeafM7R1NZWECSXrXE4MWnLjS+7fJ98UtQJB7pyqI
ubraWPCm8DpkgXdVYUIVM9Byz7R0p2Qtg1IN2mnsprw+FdaKxlzDeFcSnVFUcQKiW6CsqtkOfM76
fgLKOWQBlk5d/oY0oxAr+Xsqr4EcSva86hscUAZMceQ4ymHIbLASXnKEHYWMwrAYS7fGrriUBO8q
VkyITPSF+WCJlLwlurLupo1SM1shKOGOsPBCxWRCbNE7mSj/sVD+BFNZYrlBdpe1vcQVkK68GjO0
CkC6GslgsTIzt/XQIqE1rdds1LgIdU5Ug2ZhTw5/kllsGM4yvqcwRBOC8L2tRbIdvX9ngqrhIFbV
ftT4sAGK6rLIhjWQMPocQhNcRv3L9F8YcSioSS18qwW92MsfYkMzpZ+7R+PD6MlcAFN9yCJpXbGu
PfXh5cyWMoK1FRt0HkkbfDYiRaEIZkCU4/sl94RVEU3KuiwfXHIUmDyJeRFRfa+Utod0ifBU1DMZ
mbv4pQCRnCp6Go1+jKscKUBtIueTEJD18U9ghNl5Qqov57TK8jmP1UjhoEi6Re/vBQYnzJ4SyJBI
e28KzatW0RDpaV6NFL98JZSORi6tco0xqrpDqhkXQ3adFPHLLKTgi9zmR4PImEr6a2ZpVDWV+of9
7T3Vqb1ojU+UdcrLtnIpZ2qDP6z9MnxXRRVd1qbt2VBDlWHeuqWsxtKwT1G4jBlz+428gppaOppP
EGPAaqgUDMoTgdaECnS9T8xlJnVfnhzhxoNSPAeduhy9ymPqGisnFUT3YLK8ZaP0mXjWDcQU8yvJ
c7Gi+eQNeHcl76ZU986kp/W+HFSTfhduxXoo5ghyys+uV505zVjmlTbZo65OO8vCHCgibsmnKlt3
kndgoQNGJlsYUBYZxQ1Tei2Aly2SdBCQejIUp7UPNq/wEg/NCKbNupqGb9nehJ1FXeITnmUrfSzV
1ZCXjKXmylVtWP8ySa1WiV84hiAKDhpVuWD8yTOTlH2OGs/A2pcNoMJ9OHt4W2Fqkme6a6A8gPSK
M6BAEGoyyal4GatQKjKPQJQkhriYEbqnXcCKYuJfKqhtCNm4wH4lslyF2AIUsfodpoJ1CqPiPIkM
dfayMqzh/ReswEy8pBmBvKrbeqStvVJcd2NDz9LKmqPy1SM8SVn48fFKS7S9uBgYNV0H7w1svG1O
CiL9jn5GEH1WBX5BJuVosoZxoXfG3UJ8lzLqx8yLOtpaIfxlauv0ugk1exJORlv9+BTe7LxCK9EX
yuRYKDEmYLqYEBN2z1X7HHjx2jcU0JSBb7i9Nx7NYcDp0KBHqnkjgVxJcGAIKIo9AKeLUWbFkKhf
+RO2wUEwYKrQtu++jx15bmCOpZMlB0X2kMcpdWUt3nm4By/HnvFDpZ1Flk2zSkfm+IWehTSXKDYr
9bkSTFAMfkqdww+0NfRAod1V9Ug3aeoZ6tAreAV1i+dBABavk5jlEbOpBvKW0dufKEcM7HDLSLIS
N5JFwy5lvlVYpt96q70odaphwovGyoyKj0gfPsVGOMqVvmevPfcc2XvhadtBVJJlkNUoVmquwTRR
4Q8/BrJi16vgyEChN7N93DPIHyF9T3sW/4axLDaSYUE+wv6sl9+JnxGQSiby4nwm7/zvPwZjdemb
eaBK0+BMWloenZ5P90vDHGlUz0lE148rEv+M6dD5SfN//26mpQ4T4Xn7Pz8+f/1/ffzfr09dxfv6
d9sw6TD2jiT0f/zJgBkJhXc8//f86fmfkHcQGzuGVP/dfP70vO/56L8n/4/7/sfN5/M8aDNF9y1V
nj3GjApb6ZBuvbjg04zzR/zPj897n7cnZeAhIYX2IVvQRud38vyPs2t2mviv28Lk/b/bYIOpHdar
8GGkk+bGE9bSglhjm0Ypc5vAi+RTCs1G9bBILkbT9QYFWo5J9zTtSm0biIG2nQLPxMuOkOZ5symn
//tAPD/F0FU6D7jZ/fuF59OeNwWKQo7eYxMzv1Coqep2kE0m2VoxxgRNgdvzfN7zked/eVrxx0k6
X6JQYXBbzxjoiv7rtxsZtGouf4+qrCEYtjqmW3W0AiEUsR2BA5StmVZklDTzvYS9uCzo/qpRA52V
Bk1XjdVSz/Vm+/xPHhoEEUFe4SFvTShEoM4YefMzCGgtMhOMbhhJ4S5mA1crOmZBXdMuxAMtBjbm
Qv7MttEMisqeJ/h883lfmvZIt1ujqtzKb1a51DHe8Hyk8zMJcmaR/SY9Vfl/v5fUARvq2OpbGPSJ
Ez9f4fnahS/M5BGh2/FxQuff3/vPX3m+7H+e83xoaOikSD3E038vHv/XO3s++/nAf3vt/+/D/14B
dwisvNp68++5/+1v5qGJV2i1SyQCYJhZLH9mCkgBDxOskK1rryJclCXm7Iyx2ceUnsFJQc/ozIxm
GN52QfYZqxIg2tKjK5AHWBCN2UYPomovtD1dpZg+fuO7XdDZUZNsBB/dSpmD8gKxsvIs4bOrxD9d
DdJtV9KIB+ZIFZTIhYzz/7B3HsuRY2mWfpWxXDfKcC8u1KI2pGtN0imcGxhVQGuNp+8PrJ7u6u4Z
a5v9WGW5RWRkRDidF8AvzvmOSZcNqUCzLGZi7CwltOOFmxHpMfYwiDq3XnvsPjSLUUDdEGYau1cK
sPwU99zS3JKgS6HrS78h8qDwuxKzEsv6LqsQfjr0ImoAakD0yzFLfzo/1JYVrPOYWoBY7fHSMqJb
YJdHXWTl18ZigVBC/0bpA9aFKdmCopt9d4NfMUyUvy0H8SRtQr8FFuch0REihNEm4RG86Wb4b5PB
4BH0ZboXIqdy8HPl7QUMOA+z0GtPg2Cx1LLBFAZrunZWgye+u+vyYVx4MaatSENLbE7FxKUFFMdG
qwz3Y0Qo6RRadcnZLXrROfAmcokmFwmNaL5Nn4jbKSrthXTFPg/6Fvmphxi99na+gwFEt93XmTfd
sAdZ+H6Ig6hF0QP01pq0j7YFo1xl9adur+IkaVg0mmz04xg0Ms12ZBK3qAL8uh5qUMlyba/Md9s0
PiQoyaNZM0xTo9iYFtrxIEcYkJ+7GLmhnZSvuAxSMsrgnFSN79+VDnNSEZMaFgky3bqY+wOE/mFb
2vQOPjvYuAmrvd1rJ/YEFaFbpU5dLOhMmwyGyUjsNsvgUx+LA/EQJvqxNlo2Tn4kPqlc9aZ3Bl3+
mZXz3Ja3o3GEGY5IjdTkFmRghjEm9rI/dhKSttBjHPdL7RhkzNB4nMEUCuFYW4k8+VBGDL0jZrNm
HEAQymEsfEK3YvGmN8aPFZP86WOu4LceGQdwwQTTJdWsJwDJw4XZo/Qp1mITBZhl2u4G/vaqZBiy
05Q+4pqK461w6IIyV9vb3lOsOvOhSeQfU+LiD5NnnwIFR32GblfduloHl9JMr8RI+YI2YZLRRsWz
rtdqvlgGzo1fry2dkl6vyTHxGaR5FRF3NSMlk8FLqVmNjJU2Etg6s6FaQ6gl5M/+8rsqeMkZb3me
WwBBDVdlP8c6Mtddeam30+NwyzDzWZbK25Z8QppraIw6c/NZ5AD8UxcNnMNNVKU9tjplbjojcDZN
4R3rIKx2RElxHwFRzUjgqGPCGuruViagegveQVoggk29hyIXlzoYaP34vDtt2YGFvjPa8VvElnas
QnwCsmaEpwUCNQ06rDhEBh6Z3lsQIqqeMh2mTpBSdOIBbgLvmE8Ws16uD+gR2hftGooKnZxbDL5+
u1co7HqMPXUFUonb+croofEVWuqjqU3Lz9RibEBmD7FeFvA9hb5NMNpD/BJDOZ9U/5Q2FSrDCKEM
ny0C5oaAC2p6AH4C0e2Y7Rs79C92yzPZZy2kVOivBkO8O5Gro4bJ0F/K+HlUYUs2Nm04DHjz1AXe
V8MIrRUmSAyJvGtoeV9lG13CpgAfOBm4Z72Wq3voOmQx453bMZkyfURTHWRjcxoInbWb/trmPWvL
/lrWtY62NPiRRkuaAcOCVWOi+R2EFNTw/KFsidG4tLMTsXeJ0cEzndRpA+8kkkutO/MWyX+svQbF
KKMPNZBUmMGoZI2PEnYY833m9w3oPNSkCDnWk6aZyz7CVAENKI1RGlu1mW6lAVjIJNMAsmiPRmsm
IbC9A9TvNNvG18/lhC6MZdVzOyWYmrqHvq6ne+kw+xgLgb1Q94madtqvCFIqg7bse4hAEvZVkFGl
6S+aXtZ86hUeJBNSJrD4vW46GNtaklailhH+DGn3DXvGgGaYLcrhaWgkenAVMi3WIGGTY9IgrklM
Pz3OIjNOrp135GEUU7qs0vTAnPSs6b8C9FAt88gqaTvsat026P/7YYoJHOMb7U71SfkhcJqi8xgj
DDc7RgOSDMM5Zm6/6wsWKykgaUkSAqbh3N3qQ3wjWGJhD8MtsVimg40/tpM2BzxhtbAkFia9MghX
RQo/duOhraJkV67GnjzJQnBPzdyPIqsZ5jdYfK3qJXag2nOQnyyWWtkUQhG1eDKnmv1tzZeqJVnh
xOmhIt4Gn5NFtTcNn6StnXp9LIDm8NVHON6FjiXbSbEgl8FVuLUpkOq6EKRDrhSECFBA+ePSXW8B
t2PNjA1q/ne/vzA5sPFKW13zuiHGNDDfwgSyYVTp7a6dCTb9/CL6GDOFnz0HWhDsgrQiIEUNb4EG
qKLOjHEnqPaQl/BSaaa/NFPkBBE6qH1cZmJbEokk5+mhV8v1MPcAuk1fUNJHOnUu1voM+fx9kf/+
o9+f/uMtzr+hDkMWc8vff9E1knJumN+504urFidAfmziTRy85egiX9Oh2RcZGa+UjwDo+zFudo6c
M/pYpBMKa2XGQrgaAJLKXWcwEdPqZvho/4WLzvO3pP99UQ5HQc4vvz8NNIcJOg3bgoyAdhd7775q
h+kfb8qo655sxbF+COYTHiueB00UT3cWVwvNJU1EKUGX5PPL74/+y7/rHJfnpoXBqJIRw8m5c9K0
gpLWN1rUl7F58tuWhi6bv5f/8VLPhXMbmv69zsb5XsGYTjdiprD+IlL92KdnyfT1MOfFdfNL9JvS
9vvzcOaxTiXTGDcxSO7uiA0k66ZA8QKZNa0eu8YRW8uGWOTML1OCkFdryuS+14l0ojb3+11b4Dqr
cvMY2Dk3CEvK3TjnBv7+qCKkcFf0Vs4wg1GsPzNiS8OYazGTloOf/b6H3x9ZtLoLSyHhCsJDYZZi
19SO2KFj7wLL25olNBMZI/r1iwATfCLUuA2MR9Yi+S4TTrkOIgcoW32beuo8er30nrVBybeQtEHP
17Ds2LWxK6QwdrURVYuWZ+hdY6E+sCW3yhmdDOvSJUw4nnliCUngSYGgtGBbN9ZKEsNEL8Me80Lg
R7gWqc1xcml5CdXU/vRzH/P70s4/Er2HmH4iH/bfkbh2RlAykU94lion22edwL6k8UCD6kWebDRE
BDPNL8xXt3kzifXAfnQ3zS+/n//vTw1GiknKMIeP2wegN38PqNz+7cUdYKg4aAXuJ1dDgZvQEMnA
QFTar/MWxUtJwevOIOH/OIC/Px0jPOX5OHmLtnaeDKO/FQWeum6atZLRFNWrQB8+Dezx3PftbT8U
+39JFXmEqtGGkwRGOLlbhjvAN4HSK2bWwCfjNbH2ZKDjDtPfp++ABiJiTLhEXg3Pceley0/tmu9Z
TemIVFFqz7UgzOWIgvgeR5N9CJ6nG3ix74EAtTvvObimaD3W9gjh9D79A0RxviiHNWNPNogFviRW
AcQ7qCVLEOjWEeBItuFv2QwcA0Gy4qY+PcGTrnpAr6uWvNFuEXQb/XE6N185Px2RDd4pxBAgjtgB
3iSXr1ggzGne+KssdnHIv6o7/REzGkvCFDc4whvrEH4KuhjsqVDkOYGMnza5tsc71URLKudqWOMI
kWoVmF+IYYDVFIBGr+L2AMBqGV5a1nF32IwRWlw1JqXEUuETm0FTzmH88i/ygDoNcMESfyxEArjz
1nfB44x45ifr2zzJJ+3d2HlPzOOp9WrsWAbs3TsvOFAzcFuRt+h1PHvfA97w1x4GdrP2DyLcKgz8
7T0se9OikVypcqGxxUJOfgA+OxU03Xf5G+cABzxYe4+t0SHZE4/3YRf3mbcUauVXOApwxKK3wNgL
4KHVCFBhhXWPPA5QVH+hEuO+gSTefTigtlgPn355Zz7+uM2qGZHKH0Z83k7Jw3Cjyo1rP4G//ydc
++UfrPP/lbXpJQ+zpv77X9KB505dOAPv/8FAd8jTpJwwbQdpqjBNi1//+ngMkc78/S/xL0U59FFi
CIya+q7QkKws4z/aPt/En+3Of4RymqBbWOneJbQXY7pmrGgfnOP0xQmhrkWjl8xsl9FaiFXlUTZt
tWTmpEb+OnCI/rjA7OwLGKoLQ1trLjmoZDsba4nk7w2iCcrAl+kPdL9VukpvUDiOeEA3xUv3ED2m
1+KlYeJwLxfVD4EsG+ct+VAYXNbdKdnx7EeHqXNgMdZvjPXIRmJtP3AzQ2uwQTaDnRr5NL59A2PT
uJb9vVpwddyDeUNZOincUc2LfQTDPDDNPlhkL7Srn6r7tq7pARxv8AdjAoYG+w8OKJPM3j1d2gJg
2i36RAypfzO3Rv7aP7FYuJZ807HawCrmV7iq4TUQI7VBSrbFMOsdzAeObMP68RGxWfmKxMI55asT
Rgm8usyGEz6/HZKomx1SZG+ST7T6K+3BeIGCuXKX/s/0aWHsNtbhNZk5jfLNMZbhod3qm2CtTvhC
1Xtd3GOfWmK9bx7AACJ4Tl9zyCK4XlA2LZE7Y47kOrVxA3xGy/twS7wR00musPE8IwCuxND+ACYL
7SXVwYJgiwVxz8BZ1mywAwyE+3Y2XuzxKYBTX4pHlpUioNI5MCKHLj7TGzi2yPhO44IqY6GVG4gM
W75EMuwu4jtNt+Vm+KAF563yAF+bu/I27t0bfeWaym1Fbb7RcAwtZtDC6Wa+oyREIbrcETC7/B9O
/gz3/28H35K6UJZtua5U//ngA7KvUXTJ/iSd7oRnKVjM9xiO17PtvslZYXoXQut6xzaDsgmj0TOO
pHomfs9a5f/hzRCE8N/ejFAKxbOuyD74r1ehSViWVbldfwols0L+3+jbIFuOfEQg2nDY8PxY4LMj
4Yq+yj8XzdlngYvN8hn/SHj+fTv/P+/iOhY/f//r4zsNswVpPFX41fyn9Aq2nhyD/3vexfonr/zw
4//we/4t8cLR/+YoXbjK1qVQjjKcv/534oVj/o32Qkndti3DsoXDL2V51QR//8sg/qLO298f6n8z
TFtZrmk6tjAd+f8ScUHUEH/oPx8sRYiGxf9M3eJ4SdPib/rn27sr88zxcifZ1CmY3ahMwc8zXij/
kMJDNgWO1taNn8O0POgwFsYAaQDxau0umcRxrCEbBVgIfYfbWjpgWUk8VHWO1NmYaaw6U4R4dNMY
uGpWG3UvHpwWuG4P6o/VITBjx/hTjfM0Qtk/k1XudEtz95HRhaskoNHOI3XSqK4XtULyKAaUSION
W6kKyFuKo3rJiggEiomufqq5Fxutc0rlW493ozET9vgR+zYrNy+FpqHMiZGkWkZ91NLRgcFCY8Pv
RMURkUfeewbM6BTPfyy/s8HENzex8gRLq4fkz8aQonP1LqoRKWI+CX6VOINI/1AJURkJNwNIUrvU
JWB66jEKRa2zLHLn3MGYCmOsVbZgnTgy2LVtU6xDRcEQBcFTR8RR6WEBdVwU7syDvlxUWtIcgqWO
0WfR1PhkWXbAwojMxyhmPGEWzy2LqcMEciubpq3qMWDUNUyHdDTIqVDpMhx7rC2oRRZqCh40a/xR
iXaIfIvWwWDEj0Y/m9bhQMJshHkzSPBbGSi4+EeOyUNMOoI5leQGMmLjs7ro+fTiBC5OQgCudGaQ
/n2eCFUz2/V0MJMlqqO24sZvWwGZATi1xmYYkNk532kXnqpY+yORrDUanhIGdrBzzcn8cqW3SbLs
NfMdzoO19lvzK7Z9+DZNcR75srypYtTUvHqpIiaQUrXxfPB9VAmRU1f35WAtSEB8wKCRLKLUeUT5
ftNaEDHVnO58QBtCQBNdZdO+tsT9jZLHemZjp6shjBnzmK6GMKL1alliHGHZutbG8KdJxpVj41EP
YmRDRvHtde6aQdeSCT/76nEiJ45kjwwK5DAAlhuRXu97hPOOI1wC/oJq5XT1FnONDwQd06aHe1of
vwzzByMTAKRAd5fGFJJ4pLCbeXzqNMrhygYiXheq2I7k3mC7SI6Fk0cr2XoCxZcpV7UJtd/Jx8co
iNIVM3BYLNDxFXnZT6j+SBxjkSGc9KEHus+Gad+Ew3Xo/GSjReO9UWO5G32TjtD1ICUmVCCjKZlb
wtUMfDh6mkIbMBy7DkN0qKULM4JHOeF+YjGsMAeEFLVOIPe6Rjg9USK70gOEWrcISfSW4zsSz1dj
fCIMFZ47Gpd3WHyeD128YdCIeJ/bhQXVJNbfMw1k9jiK54jhIXFY0LONaFf203RgT3DIc87uIKxp
LbrpFnQuMviuOmQNjs/ag3Ck9eN9o0A/xSRT2T2oNxo4bANsQTzuUquWLX7nhPpGfGtj4W6b2GeU
hAGBmgzbRx6QPj7G1j5r5i+6GC5ORt8lUFbjgybRKy2pNCxnbSaBu+4RoCx02jscNwAsVTyXcwIB
ohHw0bjBJ7N11DJD+TSMTkwNBdsTs9Guss3iwRZsbooBMHIUIQBvTNw2Oagwy36LNVecTArOxEIi
RRTvoTL9rxpl2drLJbyk0NrkPR9s0KLRKP2WorSH7kyeklw4dQ/sDIv1mObsWzoYJo2P6HSQxS1p
bXOl0Ers0ZsPVS7vp+FLTSkYrmFGyFTR0uo7shgF83w1kKZpOoLiNLUPvTYXzBM7oMLH7qgBS7T3
XVlQf0/fHpOhZSmohYvOPUZNZ/O7Qavi8ak2vc6krYOTVsXWCxYUe5Fyo+lKkD01cQRDE1SPuS+2
fkywkF4g9nCJaGYQbe/ZxiQA5IPybFViUzMxwxPirYhkn0WD+T4f660KwnceoOlSTd5j2JPzImxw
YSWG1smgSreGCp49cjEyjC3q+ix9abLsw9aHI1ll/Vk4PFAc1/tKI7pBvcI6kVXBEVWQFmVowjEH
IPFEre4I8Szr6CWtNIPiNdy3HH42DDUpSHpPqIFenB2OgbS6bNsjdXMNkx1R2MFq6jK5rFHNrOTY
Qpj1k1XrETeklYznwwALlJTQfp1dMOpwqDpcc64LctWvBwJS2/yEjeoFeQoqXnZlfpWPiyIiMcEU
5H03Uns0pzqibdGhB0K87Ul/da26f1Oynk6qsh+73ESr0PBWBcJM0LuUrcLBUWHU4fSca/rFwWm1
H2IUqf5QpuuCGWMeAWdCVchksmAngJh9IysDkmJxyfIpQSOgxEYrvXpvtXwiMhiwoHnwjLusPgf5
VnpQ/NMaolnm5SfSej9a2YZbokWXrdFUN7OvYHdmQl8YpIwuEbgfWmw2Z88fT9IvGP+ZXbuozfyT
Z431OtnqeZTXpOkGFs+wfjLpPnUZhb50cFdPyVdneC6oO4hPnKUNs9iVRaSGnGhW3NRcV7r9XedA
rpRlveHxc+9EEZ16ViS7fmc1U7cODESmo9LiAwaR+7wYJ1DiS6PXusesw9ctE/fsBAV0IBcUiSvK
dOfwME7SNj45kToGaenuuFVLKpHxpGeuA5qi0q46FzRa2uYW2UyzFanyMEViZJzOaPDB+j7PY5Md
cGKz1p1Q6dkxMJu2QIhuoseaddvBro2CmkfWdoxMeRyqfm3l7Gk5Vdtq4hnYaUl4spJkU3YVlCuX
MoPHiXRsaz/MacPWDdsHRrK8uOkugD45v4x6+eFEcAu91VBAEOlkXMDHQlWXFhJdMII8WYFI0vE3
sJItmlWVg+3LXdi9U5Em60QgrNU6biQWzvHCIRwDwRo4TZdUeSMOql1koXr3SFPsyW9b8zUEODlf
2uBP3RAuC5Fad+tuXdnl1Wdq+Bhh2g6QNg4Vwe55TiEhAxxeiEOwk42w0gs80GeVrkeLnOcsA7OM
crW48yhFdL0+sdfp7tNxmEH1+VGoggWb3VQg0+0Phs0t4cPz9zhOin0ZPYUEm3l4qu8Iyx5IVORo
2npBPmOR/FAOuQwC0bTpeMju4ooPY4oED80JNoakb28MbPOGprWrpuFSUQwcqgZyeGFuizwkmKvs
/kiVAWLddHUWvKl0AJScoq8uuokaKwct53mdRvXVDUvqSm8TKupsFmGwg2UB7C2rvxhdo8QqzGIj
W9ibGJ/IVWZHZvbHpD85wmLv46XOw3xkijgBcY4bs9SAVExxtdCshry5bOaIeePO5bABysN678qK
B3OXPLaGRS4V1e2KyedxsCn15eCt+wICXyuQAiAFgsjmoBoes+xSZRGWuvqBDXB9SWWVnxu2B5No
zQ3buqtjtFfW+CAjxoKRqUDYqgJ7YIJusOR3IfnlSeMuhc1qp+G9rS2LwRqDepsjUHyy44j3gwWW
mrB0FxG+BHgJlqbIpDy71jvuXnvhFTKBLl2SWl4Pb35eHMZU3kyDO0HTsxyLWLJzoaTAQ5kzaSMP
6a6Fj+Z4GcScgkfBoKc74QznPM2wDI72eze696IAtIrKn2SWZNEJbC9mxQrRzbYDpQv2FvJR3Mc4
6z5YMG21wItQl3pHDemMnirmwC8k3X/aFVazrF23Um7j3vn0+vwnaFChhTfXac9jOG6mjnbjpcK0
cZ9/dKGJeAT4E1aI0HSP1KZs3BSkM+u+85oz7q9NhajOt4nFamLtaFBEtJCRHCO9r4Btj0FPDDu5
A4BgtKlaNVqzbixYW4xPtJy0IN1A0qy7KDymCanfLLrzShKL7U+zJYLebw5DDbSNvDMypYJVIYsH
J7WuPGlhJoU/HYU3NoKa5TGosTYAj9l6LKJ6hnEOA90e0n3WiiP4IbN8mf8jWcTPDmlOrEp3TdQ/
skg/OCnBfMSzP+Wi2teSrLYQJyAkG560BLziw33IR2fHyf7TmgyufAQTcI8LNhN3HdO8Tifnh3lU
CVMWGflTk/uvffVAqu+aE3ttsBhF+koTqEImf18a6sdSl9pgRDb/haVRk9NE3+FO+4FfNzv0k5FK
XkpFNBR/Lw01MxwIqDbPeA3fLtDiamRyS/rrqtcClqkDsAi9x3liQ4DVHG+Z9lZ1n5X6fIEcLRft
vt2jgQ33dhhu89ylIWYHOhbhZkQGTOux9Y2BtDSdmOZJ4eWE1zjJ8Jiqmkk5FlzHmYnu7kvHTrvJ
xG2o67e+qg9DuxpE+VFX3TNIszp+tD0hT4VW4DcevjR33E7Ou7LtVy8Ayl6k1wxkD67991oNJ43q
Gu/IIaiKtRqYkdb5pzHqcNrk0aooWFoG7uiayG4Yn7LBuVpjRpK6L99sPz4Seb2JUDanHQIAUFmU
OBT0bJYRovXGeD/vqc0Z6w4dMzgXFQ/XyYODnhoj8Xkz2yHb0pEl+DgI84hyOEhhwdifwdXKqy6a
TC+1x0kpJOWhjgahsbGt14N7TncmNaWdt1xObbNXPqEtFjqdHmHLYweTVEvlpWzlzsJn4nOLaPOY
1OVpWSAS0Uv/kSkdH0YzPKXOeGW5ebDrcGcRFxU14E9b89RDl1JTcdbL8VxJjH5Jrm0apzyVNs55
2jCLWGVLMw+MBl47k+ksApWgNxH/KbZxdXhrY/0BLaA9inRho+BD7P6IjfWtjrs9N6H7rqt/dEPt
lZYdXbRN0TSc+EphV2JtgpHDUvZ9tI2TNjonU5EZMVwrkV7wOTE1kDt/em70Gq4FhR6DPOU434Vf
LgxDXFzLf9bsehva0YLg4F1OzvuIsojabRWlHp8Az9QkTS/V4Gx8LLZ+Fs+RgeOtC6LfW2aGhrZO
6lut6Y+WE6C7XVheuonM9ivHGa9bxlNKksrY55+6AWBAm8VJ9dXBVxQnZwQwK932wE7RbjGedRSG
CAKwaBifea9/0HM8WK33rsM8B61kN+WLzw1uiom1a6wrO7vvBmcL5995xrz5rIv62220T78hEcXO
F7mnL3LXPUSAdK3+y5cpJL2GhoHD4pvRLY+Kj8aheAvUiezt9C4N3kzvCk8ixmBQratObeExHFVe
EMnca6BAXNwOJpf9mNYPuUGUkBj/yJ5Lzi7112xgPhWbcwWcLwpbvDWN85zG5rLW3NNAMZEV5ltv
kJIGpt0vulMbY0JJbq0WfSCoQvAXP7VzzoKrH0aVkybkZutWG+4QT6xSs33ihgGHB12+RkgeQJWd
Zg0XK67u0zRY10a50TErRjQWBuko0vWeoijYRkqsfTkesY4dAwuLVXsZ2Ohh+CxswjDAzNZSm2+L
G7uDwxOXzBC0eq+pd5t1kTw7kmqE4Rg0zLDHEUS8V4kGr0gAWcZt8F1Jf1V2iiwGRI40vABLBhBQ
VEtl0m2Ek8F4bONHdI6XNCWk3HTJwtIGiATRSxEAmfQdiCFxlM0wiIcxq7i7xdq14rFJCFdxHCu5
K3VjlQv7ZSo41WORrrNQX1VjsM2FdWoIt4jKh9gk0KQuslsNxtKOWCXh5ZyUupPQCfpRf+yRX5So
3UKrenWH/KE0KkyzEZFqKZJ7I4GNqkawKVrfb3x0arkil4uVYct0Qo8YEQ5F36y1pn4XufWAnmzK
xCkLk3PapIi9sD43/TnrtHNqwisTePRiWqOhhCr1rPr8ObOK/Wh3h5bg71H491GdvbkjSYKpIIB0
wEVJdMHE0q33JJvyMsJCHNES5eZyHBCUzoVe6U14ztAVWpuGm4kFJVVa4NzZz/q4zaR9KImvD8hk
xBnsD+rRNNj02dlbkJLolu0jxROX7k93B4JyyTt1q/vWeBNJS5ms9jVnxCC3tDS9XRRUb3oXXVn8
V2qNonLRDfaR0eNpQtLJ26pfGsrzKqzfHcs/UgBTabGtqs1F1lkPZoX2af6zMkSAAVOKbLTghIXa
g2SnaePS9ttlZPwefBsMNIUT35UEaZKpfnQ6Wt9r/9TSRoRsLGIwCtIdX2PRP3R8dS0PCjGTfTuy
p8ofP7ZYUUiRoQB9rcrsOBjTMoEH2xrdxbKIySi1AlcFJtko8O9RCx3m7xem0VtndS+ubN7TGvRx
iRkrSUigXyIwf5QFbAVHZ6ZmjdUxG78Rsv4JWYI0evLh2YLFKjCZhWu0ZJrOG5wJiAtqmn6uESEz
G4sg478e6aIsReZ6Y3hnX7Ofst57EAQ7O1Fk35ElT7pCju69eppmgtYo4GlAcrPbbCGHehOrLNkI
JD1Mstlkk8xjtv20ygrGk1WCHQ+Odj6VKwYqJGaa7dETxJ26GYJRGvSnSL3XZn+mc6VgYofu2OND
Mm1tN3vKa3bDcTe9VR3OQDsv1ro/b5yzs65Zt0bm6Hka4AZG+h3X425of3yEktzAX5IOcbyRkG5S
jsm6N1yuDcHctJxlNVpU7iuPuULroFar6OrZ05MZaMlTqzBsNV1+wZd0zDnLuwQ3URMPGNfCztkp
QJJaGupHps5UdcSx9yU+nonpdp5TY0XUR4bj/EmQC98FjdzU7tQtW83TDxP3T0tQGYHmWCkjcC8N
bA0GINzq6ikEuUELv4oLmHP4CkHejdg4BszodACs/LrGhTycEKgr6vppyCXUWscPlib+ldYCrFYH
/pWO4HMKVLwqa2Lu246RuU+ohQ3p4M5wgvAogxHcbqmukUXMhyjlulfGxerVua4wtSEBfSndhLAA
379O2nBRXvbimewjzQaykjG02iJoSrWJipj8oCRHUSAFdTMwvDmORNhusEQtDTawr19QH7sLfbRf
Ze4Z0BKGbcVzq1LWm6kZlD+0eiG1HNQSH4NZ+WhqMx6xINJStl115yO0SP2Z4VHTTzkygzVTsLNG
8rQuS6h5bTiSvDc0J+I8bRdDcLmtvI6ojuSLJcNHxdKe+ONW2c9VwSoaFc0ms/kWpt5Sl3gJFHe0
MV4boWkdQOBQCc07HN+lGYfNdM/QAGBVgBHZz6OPoEi5gtN2awqDEDS7UNs4wW6GWG5rJKVDVKm+
bLx8PERjS9Z5wN7YrcGLeJH3bvaUp35Y4N2qKxPALT3nwFHClyURlnWKGgpbDJa7O9lZKcbheOa4
/OCVhZ7u1qSS8fYqyLZFYl2CaviTOg6Pu1fM03QAoMIT41mL1Ese4PrG9P5Uzye5qliLNA4Qv1HA
00xyB0y2A03dRxWYZwSgVPYqiDls1dTjiuXxlLakThvoOEnpSqpLFBnXQeQvwbj01QVawx5A2rkg
cjEWHFkTVBnFSn8bhfM9qbWFiMxKgvIu17yR6n875clPqzPhheTRIjLEYMMmPB6yl6InX0Ezx20r
1b5o0Oaq8aj343AvdDpcVaHh9uvqmAvk0sYXAVFSXfCzfaayXrQOSa4MljkWPqY9r36kv0aO3CQv
rT2PDgsyf2DAEPpnfCOjjPh8kAkVOLAIlArNTYLpMkttcCow6X0Dp5O6T7mAU1cSUBoxPNYwPNvX
TnU3D8NEgO0d49pWWebW8sWzF6LGkprY8sgGP4huBQUrylfZbCT0Sa8fvmmrWF21yYcFaivO4a/0
CYmmepzdBKxsB4pVr88igfBb75FyjeWTHxGWVo3HCMPAwssAEw1Yh5z+xQhpSmybPOv6We95+rjV
l5a/Gp0Kth5P3roB66G4khlJaxCCcCpxGgOMG3yxd8Khuyhxg5qzocwzyEKXGiINfVdHxaMJCJsh
CDDO4cSS69ViWoi1Z/gJguoBcnTSO4/sUBal7q10Dcv0OFVP/kBWR9rCnCK/Iwoe8jbZm41XHHo2
80yYO7rEsOQhnmZL6Tf3BZqyMR9YhVjVluH0t9UQ7kXAPF0SIAI8I24PfsWSx7JLPnzq+3vl4cMn
f3HoSpJZev4wsR2s/iexoEJ4zRuynXOjgTAK0uTJJ3fNAnWe/aBu5g5L3agaxum2ubdTcdRcaymN
Oc91Qgk+tqdKuFgJp3GTVMOHUDrcpdGG2hO2i0In7dbqnKcaIRlm1g9joNVydcSos567m8ATV/3R
7ztU6VW9d3UxEP9Y/Gio4kd2itUkT1hpHsLGvrmd++xZyXoySTjAjg/cvqcYqerloKUXsIQ4KKvm
xSeUWUTdunz20+Ec2bB43ArqyTSLaIb8J8kglAzZpcvItBENW1nl39mNqPmEkQZrMbRSZdWoMnS7
2/2+uP/K3nltRY5s6/pVzgtoDfmQziWkNyQkRUFzo1FW3ns9/fkUWU1SdJ/ute/3TVQ4CYpUhiLm
/E0VIwTz1lTm5oe+D80Pl8krLjfAwzEeDVJPqcNW1H4Mo1xbAcJ3UYDqcKyZ4bfujLfNyBWQYp7O
WeRh7DUjGPW5kLVr8V/0DSRPEOAgLCL6MN5Kjt2I9tECWACq/1lW7JwZbCoL2XSFaLYCy1W17RAx
mCGqiZpzA2cAhWcFKbITXgGBX7ILJWvQHABrL2W1SAWYWVmdGu3kmQ72yU7Ioix5gLJQZvzzpVZ7
PKwewKrExZC6KLeO1fL7yl/zUpVMQ9kuZgnRnpCFKLCxZAuHwKWfVzhl9r8K2SebckA4fsfn/jZc
zzWRxAninyY4IxNgKjFLOosMAZGuIaOJ0DEZtGLXmDovNrUHYRAH5Y50armTtWsh+1KlVLZuCy+8
u/eUHrSWiutbBZDJc+KD4xOOE0b4dSJ9g/BJDBe6CRr8lPxsYW5iFz2wlOBborLEOTWxKr1HpsXp
OaVSoNG2Teq83BfaOC5cV1mOE8ukYWFXmA4V/qmx5m19Jzt1YQH42xw3WqWyuI4dpPihWAoLH4CM
789g4Yfn8xLktHyTD9az2o0JApnxMZqs/E6k+DfrdTcup9yN174NvC7+qQrM+AbH3LltP9OJp7MT
9fFON71mH+TYao7l1yoKyk2XeTFna2RV+uyuLov2rjFLlxUVjf6EFZ/g/DJHc0agN3M7oNi1nPQc
UdiYDzNHOGkFmSdiTyp4VTlKjWRRuoCenhL50NWt0qsPRq/Vd51VHbUc1MiUg1LTJ/zJODk92V6S
HFUY8z6WsXedjo7s2Ph8+5Gx8RT7BCnkp0hjOBP61KJzCDcbAaIKYYY1DzbMkcHZCs3wDjBK2AEZ
C08ZXjWXMIpT6D9qvUmPGWjUaCL5gkVCI/g3cgaPaAGuxVrsEv4N0AHq3fpLP4A+hxiZnZR6yk5T
+DNvLTh61dQtHKKLUafGoFX5VKzaY4urYtocx2l2h1hjeqcqn8guDUdrAtQZFAkpFcJt2YT5eKdV
/Q3nc3FMiEgfZ7KRH2Zn3S8FoaxyPNgb11F/GoQIJlJsaHeAqM50XLuI5DWLkRcTW9V0wsSaowRx
gHSpFRw34QTdaQMJ4cxFlmr+Tcg9KWTn2N5oKmIInnDaNUKyfCrtgMh8keJ34bvJXdzpL7zv1A1h
uk9sQHA74UMkowTShIRKSk6OWUHGkxWXtrGUfZdhOWKlAhRyiwWts5/CTVZAZE379Nlwne+tPR3y
tGTvGuWPZgXpz0TEKrB3keI9DZggK8MXuzR+qG30aUz9Y5yiZohZcz9on8IGVHZjap9zI0ar2i1e
hY4+sTYRlS0nRNO7dp8mxsJU1IPVsFPU7P6Qk4DZKOK2LJNdYSC+lLHPi8pVG2A0EqKGAZ4YeUUV
XbRcdM9mrm+6GFWSRNWhd6NK7QawB22PfapQ3HPpJxj4hdCEM6cjg6J1n1zeVcrgPPShTz6pH+9L
rUZYQN9xvAUsj6iR01ife68/Osg19cgjVTYHT3TG7rUU6IxWAU0ltc22ZEBIAbLJTR+h8GMZxSkV
x4Y0amcsOheVxSoOH4sQV5WWsBUyVFimZjHCSG7xrS/ZhIlUfW2LYp2K1F32udEtAJJKyrQ3GT8t
znY3pWamM23q7IWs/OOAF7vlYwnB3kGz770OfzXXCleKjg9VH0+Y4aTdS2sbZ3M6TwGPTVD5962i
J4fIBbOR4Duk469bdDku9yH+utgIp1hPhz1qSVOZY7GkPCMagzhhkJHbxfy9sqYvHlKoHFyrs6OZ
cKbOFiyMvPrkNiDUI5E9jRVWPaNxKEsNSVSEhxwt2BZN9M3U7vsOhmrokLPIneY1A/EBR31cjYKj
Xzv8yApYRRUZkntlCMSiaEmpqTq003xl2H6xmXwPMVnOeWBAIrRMVUjiPX+GZFwPln5QI3aUtb5t
SYQNGTolNUYzPSJBCEXCqDQ45BihxkOZT0AzEOcJwv6YY6DELg7MoArbKcVPngAFtIa0/CF886sQ
gOZbcpVqaxCTjNxH2JzDJrB0aAZoI+5L/0sXaPpzaxFwsepdKoS/DdsB1eBYedaUu5L9WZGDQDGr
8ntSaizT3S4vgp+axrovVPzqq+TeZXPW6agbjj5YMQWFW4FWYZVzgFZmdlvFGziop928lawNdT9a
pOx0EaIpU2GRUg1EIsKx/gIzjUh9gTmihwad75Ih9787EKP2IsuAqnH4gbFq5KeBcMKNDjlf2FO5
4bSbnau6eAIx9RUd5x9R+90wLWvV6Sgx2miMs+6a9yl/rBToKRpOwPU48ZMPGJ6cIhwXiTuCa/ea
ZvVFtdAzKgkvNyiVLMfSzZEaHE5aMLTLEur9ovTABcYQ9Q/Wl0AxoGlxouTjPhW+Zv3hWdqPMphO
dpjq28yuEKQaaozO09nY1lWXU48Cl4vo7o2ts20m6BFAcyWjCcg+bTwspw0IB3kAjL/38HpKJ54u
2y8fEo6eS0WveP165GcqMaLaX3/Tu2wN73X6pGDsxYoU7Hwtu0NmBoV9VXsMLPbMeprB3sg9fKDb
chM0SGp7SfZjUGJ06qKR4zArGyFd+xhZQHRy76A6Jny6AuSbi9CUVVdoZM7YLytwlkKvXttRddd2
UaGDWbsbw9FOeIrfVFZwThDMvEFOTF+6qn8mZ70hMuTc+QIfSIhy6jYKZg+hsU03bsHGxbEQ9MuT
PL1FgXRnGO1Pu5w+p33WcW97Z9n6ofXG6HPSngKz/u4P3acS7AEbtWrR9aq3rDx13UYeZFbfWZV+
SfQZgRhWG9yA2BtjOKF9rSA+oq0znxZK+0dOBBgXKoHZkt6sBtVFmB9MZtcqPfsf9ZtXKvwXkIY0
M9O5CRswjmlCeMLjSB0ibbUq4RPxP7utGrdajg46XYr/A3EQ4HUOBvQkxvR9yHt3FQ/km2J4ZsfA
UZ3jmCgLrTcFbGIPMmMKKVy1Zn2jxoBOI+oWCU6ccRvEM3ciI1ZT8CGK+qgDTNpFfndH9CVZS8d6
tUcjoyzjr0nbKjuzxpGzNoFydVOByGxqQ4YSiJffIPIZAT3wYQvmz4Niodwge+ZigrMEleiTYfA/
zNTZqnlWorarkleVX9TDqq3K50sTzMm6MhFDGr3eXHHIJrk4b/5Gn4xFjDPIXLMJIm86DHUQevJ2
YeIC4ZTVqSLgnCZ+ujAy7XM2iYbMIVNkITovR02lfaHVQIAIwGioyb72gUYEcy2cXYSb1NiOxFP5
CmZbtZiyfVHjCBMqFfJz3sTRvrEhh+rCxk6uRUgN5QtOYsP0OqZBxrJVZnsW932QiQhzIf1QzIwt
SdsqFa+HxaM8y644wI0AZEmGHLSF4Hdfp+G2hGFr17q7cfx6BZq53ssCBrB6OxQWVh5uu9FtpDBE
ZbN6ZZG66xOYbQlhkEUy6ISq4FcjnLX2+cTBAyJi42RMiCIMPJrJL/aoLOd7sCWzFXeR8VynXzUf
Q8YM19E2dO7aCm5ikSK/aJZwFmMV4y/gjuoC1TcM0kIeH0sFiRf6A47Gfh7yO0bfOLbyPIAi3fcc
T9A6InERzcLL2kDAxBakp8yx2BNbKPaN2oLoKPS1BqGPrYQbl/uuUMsF0QU8hvy23OtD76zzBj5R
xO6oTf1qn1mIpyDWM68uPokQ2SmiDFVd5GKd0M04uUPPcTJkEcQY7GPHJLYjf2BIxA3BlHww8n03
/xFQJTXXbR0eS99tt1WoLuTvHhF+2staE/JuRXeZsOqIjq6Xhg9VxzdNq77pKKttXXK+iR5WSE6J
bZOrAyqC/T4wTRfVMfYzytSempRfIFSHF50UPFTbCluJGtU0tbPn1/ZriaLiTV3iAFz5bOdG3f7C
H3o19W1yJK1dLBAMz8EJ+QqCK8IhmmQPOOZ6fo2dUT8AlegXYaXiSf1gnr2evd7oluswQGy1qz8j
lZouUZxZpQWQy27KeGprAuYiin7+Lx0ia8JmvNAhvpFUbqrx/MMP8+w9tUE3/5EM8ZSFzY/v/+ex
+dL8qP9y3S9ChG3/x4VYBg2B9xo8VfgH/Y+6gVom9P+Y8CRcQlQ6OxDbfaNDCA0OhCkM1jlH06/c
CM35j2voFpErTReaK3TxPyFHGNrM8LkygEwbuLauujbhbAhAhiO5E++ob0DeqkzrY+tHaeRHK1ON
p6FM9EURAHLTOlt/6k0ysekEG1qOqg55XzmqV5lxGU0SYJH/32uvk//uWs39Evp5sPC7otzLAi20
krTbW9sdxnIv5uJDX+RPxZ8TlfpgZ82w8c2pOlwLGLrvmyGaoXsCwC7nz2e/SNKDYbv+rTI3kX1Q
l30P1lu3S/NZF833OCOT6g8TBK8AymcVrXAlGF+tgixio7nPHdp5wMAa5LBVdCUWCQpy+3EsPcRJ
qNmF6+0zJNRRLn1rx4ji7TrWb/Tp/aUpUIFoQIVj2tRP2n5A46dcQarhyDO3AxsAFfiBr0WMTs0I
j+EAjhWW5VwE3iBuieiYtx8GZFMWdojdW1zE8Mlktdi4fh8f5BiCBsrSD4YIgNLYoW8xOVgZVbO7
jefcIa3YraYBfgPYLrak2jqvjfqzq5bKfZPA3Y0VJDwHzkx33Vx4SkwhyhEtk1ksren9lkR2aqeL
gvV3bTTNneYjfQ2X3nzU8rBeQpbwV9VQWY+BXxBrLeqnMsX1TA1UqzvHUF92+EIJ26rPrZo0Z/4f
HTrpYXjpkwPzdwXJgsjfyqY96f75ny6SN0qsbmNUeQ5P2QB4boXtuO+d+H0h+wpd8Kp7G5B9nVk8
/frMHUI5UbdhJ5OcgBIHj7yJrXVtIsdM+it4HGqSqF3PxjvSydiXbM32mqa3u0L03cbRyCdYQ2Qv
M2fKUW51jFuLoNNznHBC7Qe3YyOEPBKiAAl0abDaspa81epeCS9915owdJ1TYGDjBlGFCO9keDUH
3mx5NLfZCbNpSF1/02kjoioTSRyl7oNHMcR4CFUdpIBBdc5FTWauAyX4PUDKvymD9LXxRg1XJSU8
Wo3uHXyClAsPmeFV3rLzSAu2xoBVcCDnoUfpO9FzXLOD/I63dX43zkUpyD4NblWs5EBF/FDje8OI
EsAKdcrim2iHY+klrzobmQDYLcKHczPDawWeFHKDO6PNX/l68h96a1aZWT3U0xauQrqfLISEbkzA
3PsoQ61i0cQ5x9EeEUPZeRmPau2rPWutcoYLl3mgoPXaKRFMCOWb0qQDlpmegd8TsLdIJNPnLuln
HFZIMJNcFBZsmkUeH72C8d6drOFSZJzBBzd83+OTe8zLalp70FfuB8Iug6mP60T4IIxgP3DsrNJv
xFs3Q9QOz5yN7kRWkupi9ZAFq563t+Z1RDZTuZhc23yAJ29C5ElUWnRoOi09ApIQC14304tPOpp9
pv09CKdHINnhc+q4/VK1IAnlU5UeQ5dks5yKVvwhMtP8+R0v8P6vxGpN+51YDYNPJWEHi850bZsX
1kwsfM+8E1qKb6sdOD+A0SbbUKos63MEW5lFBppYR3VZVj+2P0591/5L9eO19TjFsKsGc2kak/rU
gp8rrXE4pWEYPSGv5BG8vSWH6y2T+WOWBSwckzUsjQ9Zgny9/Pj1PDBuZNWZrxgUjkly3vWytyuu
/RZhTQNl5f/qZ5RZdSyzPnscZxunGt+ah1CvqoMHiHFh2U3xBS3RnT8Y/mdEACHkg9CHU+8UXzp4
T378pQbXhp5/Dt0rievPipKSmENmc2oeB3/K7kElW+c0aI/+KOZTkRVsJts2l5po2pcMrheZKVgK
6QwwqHyhIYpB+tIF0/TaeeDhUlUdDl3mjI8EhO7F3F87M28vnRCUCq3seYKKJvtbNxIrpKv1tZfG
wavWnNhoixdvzJRN11aILszdPmC2JirCJ9914G6ZEwJzvR++Gnq0+JenD57o73sbzt0GKx4EVIMd
Do/i70/fFBnEe1Q7/B5p6GUDS8EjT42nV1OdbPD3OnuGwjPO7eTwKs/HVzVxbXRXm/oA0dI4B77y
PPKFXWk9EsBj4sWHylDjA/iEXzXZpzjpfZwRGPrQL+cOrQ10Wc67Dkd2eV8ZFX/xv7md7FPraF0E
7YOYzUIQ7egPSLdah7jCTSbNJ/+lsaOTmL/clmfdl7apPsupemD+mtpN+rupGO2I77li3OMhpD3b
3pgTYNeCRUX2GPiyguZ0kd07bb/lKznzJSMsdampicnJ10d77VL7ffTjPGUIV2AOueL3eblTY51S
tegJouF1UMbpfeEW2jYy5ozx7/3XubFXqAfZtK380Awp1IJ4ROzgOuV6reyzyHHofTJs5KVyUPZ/
vCx11bMS69Dw8niFKN/4iZcnjlWOVr3YIzDKkEzXV79ojlPsB8gAEKkOQwWcSUqWt7Hc6gxCorpV
rOxJQ53lpAeq/vTWmlzfeArD8knv0gg6E615TLZ03lTXmf/VddP8E97ucv15Pj9Btt7Grj9vHru2
3n4zcM5iGxd4tqLAGRydwjdviRznQOJM/yj7ZO1axHLAT8xbop2/5v3d5GDwvM0/f5Ml8//dIYWz
kzEfk3TdUnXXMcSHL3LRjrng6XW+Kz5oHOXGAtO0lOcPFKKSVlc+yQbBjR6B4k8FuI3HcPzSpWIP
18c/2vaMO35rFp7KfiLqvcuoG+JR4/ojWr/KBkqwfjBglmzqQtUPiO7CV5n7ZE32XUfzwlPW13my
1of9WUOx64BHErtXUx9WTVnVp3jyfxVyIG/dgePEn31yCrQp9jXzQCHBq9V8HXIlv24jZ8uJboyU
3z//jYX4fbGc/8aG6XAGtDXTnQ+Wvy+WQxAqelAZyvcwUh8b4nkPCAVF8FgJ9cpVk23XtzYznAe2
l8RU3vod+hH6+tXfTTDJ81If523at0GE7rv5st/wxbfE+xJW7tltEhhCLKAInb+tDJfa3KdOOHJG
oW2C8qlVJs4LhByWhfxGy5qcyA4E+pQxc45k5+XmRFSJvk2QThS0GB/LJMYEsHOzPZFfC1S4oa6x
SQgXsqlmTvLQ4HQvW/k8A4cJWI34V+xD6xU+MaDK0dpjhlWfer0vQJLG6beSjyjy7OE15SiyvM6w
re8IPtedY2NXR4K10WwevGu7MP5lx2X/9VMUHA5NB3VzaB6c6X//FH2rCxV1CIzvVjYbmmL6gUXb
n4Vdh/wVZbsBlsjbz18ayIwiEcYU2VVmfL2SsDOWE3rBs6+jeRfj5obAen008Ru6g/T5qz8k4gXB
GFuFDwPyqgEX96bSw2XTukgg51Mokjs1hy4U6ulLOYTa1sqt+lQPbX0y5trcjxvDuLnMjSMTbhx+
UsCz9Cdy8u69EOG+QmP8yYgh7M9jpeq8G6vnlmn2n/I8GZe5rmDB0hfRXtaI+/2qJW+16+i15veC
MLdeV+t//oY589+en/NLZQg1DEu3TceyHJtMgw7d6/fPpkHFPhrjzPsWj9DoNAG4DJExziwqBxf0
zdK9bAJ6xrmyikgNTuySCSUy/GEifFmBOs58dSknDfMkOfM6Xd5SNuUtncI6JboBpx7ywV1oGgUI
Rw/eZLGXPRMcmLtYdosi8lY+Lpm4a9YlHtbzFXKcOFZ7I4CprCctHO8uw7/uonGuBo2YWsvcXxL/
BpjfKW110KIcQxtZlUWtJN4+9ZeyAdCNkOl18nUa8g7VIVAdF5jGMiwKbie7LlWvxWKqgb608uoE
un2WjauCXQz4my4/yj5ZWJy1QPTPc5xeHAp1rFA+bqD3XufIWuA2v+4gm25hubt/fgA04y9PgOEI
xwY+6Kgu8UBzluN5F2wLROAl0ahW3+MGWXkT+0d3Jtcqx8Qpke8Yuq1sXbqEhlVflbXjwjfQ/0su
7Xm2HI/icNz1otqOmQORLg2sbj26+bvbyAE5N7TxwERZFvHhAppylE/KH5aenfOi0sjIH/yxQc2p
8o37Qc/K197D4hdws/qIEd2wzMB5HksQc1s9BKIGwcpA1BhbLa2PqkdjtkUcyZi9zncMYgETpjqY
4PDPjhFUa1MpQF72ZfrNhDKL0tb4EnaAcydF9Dstsb17OSOp7B5aNfDiRq5X8/o0mK06M51YtPpy
LEATzFzzt5HrxFxv4dhjFokAolE/wKq4ScoheATnEzzqPRKoIV41EHroe5vRDGW80AbvXM4BBGsK
sBhBW2EBuqJ6kH1hIhDAdNn8Cxly8N/a5CmIOcwTZZ/iRhGKA1H9IAeu90pl5CLTTfDcCgytMliW
jZPdtf5AQGSuCZi9uKRl1l5DNOpDv5whB+cr5dTrRSTe87tqvvLttnKG7JfT9HC43FZ2fbj899vW
bv4vmzbN/HD4Z71zVZPjF+d/HlDD+fC0++4UWW4BESqugRURu8CDr3KA9ILVWch3xPVd4nQuwNRX
2RFmBVPlO2VE+wHWxfRrvuyTV04h9LPuGw/SfNf5LXW51+/3v/zQMBI/BQtYPMCWwgUA0QxxDlSz
vL/s/ObtH0fwa4/vpPF9ER1mtsTAKvQQN4n16Cqdj0ZPDgnFc63HbMKnyi71kpQrowM5sMf5AtPj
MZBdRFy5oJ8wpayxrpzD5Yobk1mzMNeWTRQ42gWuh/lGnUfRqP81KiPv11EZW5ej6jz5w7VarGZP
Oeik7VQMP70RHiJ+ANmlUPzuO5hmbSu75GDrJN020qufqVZn94CEpgV60gb/kzQHrxAZOL3Ou5qo
Q+lr1EfrVI5quxdA+SEieP5rLZTbyguMlwlBSN8vIf7AKobKXKH1UxrBoxbDC/Mb5SS7hnDI2WQV
waK3Ipa4tieh37TZKsAsG9mH3D2VpuucxFwrLHTGiaYkQPD/HBhi1zyWCqa687Rrv7xJ22S43L0N
ECtE7U5V2GyEHvYwXVUS3YjZk0dFfg+jBI1mMbyMXZ6hRWONIA+K8cVr85PdOv05DoJ/+R4Icji/
vfaJiqkm9jmWBh+B7fWHGFjbe06loo/8daiI9GMjMygIGJiDdWSfhvNS6hW35Nd/Gl3g7qdI7R4J
20K4EWkPRZ+mLLri00x8P8uGHvLcQJL1VrIJSMs6+pH1IFvYr3ePXej9jJOy3ev4idwRWzUvcS5s
5ZZ53yt7GcO6xKoSx8VCs0Oo/TrPkFEstwUY4FqQqXdyE5a6nHfiIlHBibPTyn9vughfLOBMrEh7
WUcjyR9lcF8WRZzeI1Ze3MmWx0ewhERvLy/ZgKiyr/NzbURZlN3ozkQ3ZyFrqQ2ZtxwRP5njNLLf
RLED+2nP+dQ4INJ/7zd6lbdhFFa3vab63r/s5JAg+8tnaqNPBm3MRd7MJL75+4vcKfUaOV87/1qP
vbPIQIJtm7S9i4YxHm9w3xqOIMGGo6xhwl0DugWiaKi1tZOT5yaU3ggJcOOcqAkSjHmYbgrXDXaN
0qdHgfTWEiu/4ZGtEQjsMEy/CERN4rZAhqxCVlt0aHiJcQQJoKLwSUzwSBA/I8LljOSVeCGVk+qA
90nG7D6bIc5iWrcpNJAAYYzwh05mc5EBsbyd5o3WtbCDsD5AIyIK9jbQZWDaNfLXqFrgX8jbvTnn
nb3NvGqT6oPxbERBvhgL09paePE+N7Zz8HS3OLfohSOD4e1ZAuPPhTgJMcXwcChkTRbOBPcf9Gmz
z+tE28g+hADJEJGGX1+OdCSePgEu9RCv+vMQKM+N16Y89Mkz4dtc2SVn2EoBLBEQdV344/5aTF0x
ArhMNyl28xvD8Avwp29TLm1Ush4125u2VgSFakKGpc3S8mjMLdnV8NbZqw3Q2LmLNeZXf5eTt0c/
rb+99skp5HBesa2u1z0x3uprZKjYXKN+uDUybDSSYvT/SI0MmXs7HNEFSrNn1Iwu/bnn5dsxiHD+
JiL1h4Edz01qay4qIhlsULN5sud+hPXIVrpoX2SKyEgiAauHpVRCNdt3Q28/ZkYePuHJKgNPZq3J
howfmYETzCOykczT/O7dNB+PgQgC2D/vjQ11FuF7fzrS5rVR4GLt6OwcbHv+yr3bGw9Gn6F+Nhlf
gdjUW2GqzkEWijNFaPInzc21zwyasbvRCYRf5mQA2w9886y3q+TcD00531JHlMhS/ktATx8DZRp3
UecSGJ2L0UJWzWQncu2ygUMiE6+jjazn5mUaisnxylaRypJ9sE21hVW65UqFH44MVp3C4yjdTyXs
zqVtFGR052YxmdUG/DxqRXMzQpsAQGcBlHluto6lnTrVPMpWHEz5J9+6XCh7UnR6Paia974bfovU
NNuDzYcVaA6A5ead6DjvPz/0qXMfBOT38659CmSem0uu7cN1reGMe6sHFDspPtIAafy57nB2gF3J
K2X0vaMNwmWRWLH6hzr5W1Vr7e+/T40Fbx9znmqV2B2EaH+snSqASJJ3wZ0zF6VKOFdFTCsIk+DO
tkoEkeWobPfOAFJfxQ6t0lE0ln1uZwV3lYJmlxGM2fLddaWii3UCPv9QBkFyMqbmdRKu+hnFnmiP
DXxyK5tVgYOciJEVlU24qOHSwG1vfZmc4LasJ121l01fKV/QQ29Ptl9pn4O4vnWQt2s9YO+mZViP
o1WGx8LWXuRbTHaRm9tzvAlPInfFwY/Nsznm5DnlflxLMUEqNCKC1436dVcuR/WS6N+H7Tq80nyL
lbqzcyeP1adpR1TkQnMbIP0Cy8sh5T7We2Mu8AyuSRhSm/I4Z7WDHffWJWtympwhm7JQG1HjoKbB
AIohLWCI6qx1TxjQXcPwxc5zsMrTOB3j3vc+u+MpEF34onqWt5+8DOWauam7qYlwhJpuZTNvsn2X
ad45qiLIdfaXWBuRsrK9YecGefrUBMm+SrrxVfaHc79uqn/bL4ip4/yETIxMhw62i6vw3JQ5UZkN
lQPXtOm1r50QWZqgadSqcfTUIAfHG6skvWleC/et6WEWe2OVZriWo/5McbzMrko9Ok7h1itKGBZu
VC7htWdIHBrOceAUduP3ffkH50a4RyjS7zviy09F6/FlD8s/zFgx17hfNqt6Uos/St08hrzZHx0z
cC+XT/O0D5enMHFlP1slc2mF0SEsHWBiMyRCFkDrwJqnwsAnjD52AtqpRrhTtsZMIHMwsUt0WmSm
RPsUDhAmYMOyTQhINi4GII/LLiKBJfssWyODIZ7cNv9tWma9wPQFyBkUivtgjueJ4F5+q7mZsoh1
I1xZRhs8YivhzYPljH3wOvuix/tt+L/+D5jWMk72XqVbs+b42Ps3hE7AahZyVTVcei1Olb+/IQR+
4mWXdcVr4ZmzLFZt79VOWpmHGm4Ylzo2h9a+EwUC4wH8V0sOAXZnghy6FBVm1lGP4yvJz3LdpVly
SScUc9Ph2VzKI5eX28U6V+pkKQ9kdpf/Go26NH9w+apK/ILEM8haW7dPlUAX7tp/hUL0fw7K+RIT
cZ2G6t5TNNXnHGnjKYvDpzgalqJLpxddS/hOYf5IhKMaX9webqJLjPcudvvLNGUS3RFzS/1WbnjY
XagrsOOI1M5BddknC7kT+hBtv07+sJ360LzemfcUSl9vd5Y31Yfu0BiRc8IH/U7mJdOwf9AAhT+b
lVUuzShpDq4SuwfFH4Ml+jnpS21Ud+gNjhhYzQHizG/wbeVdeqNBFD5B4B4ee13d8dYeXwxMaDaA
NMn6zE05TQfKdCi0LrvJUWwlrD2k99dn2R/Tp64YVOhh88Ns2MWwMVLOuHKKLJr5wUer86ntc3V3
7b/Olfe8fGkUK7/cL8pHTKymAKO7KYnPRKK1xVAj81S4VnSWhZ6GrxNM571seb3m3Hvxi2zIawLh
6VujgSh97ftwnyGL1X/ZYlkzavDDF8jQXaIygIyMOQj94dQS43+UekFevGIUnu6IQgfHxHTRSavH
FIEqVLWsGt2Chez8u2E5gCLcH3VtFgCGOWg27qm1/e4sGzFc9IWO6MJaNpWh1XCNGs6XQy54+B9l
LvxDVznWZtSsEM/XweoXkdv6CwMrp0VfjfamjNrnkKPPEo4SAJ5pck+W2WuCaLnxDNA52sk+e44P
RKNCnsgr17I1jVAdwNqBbeq7oj6PeQ4JKfNc8wGI+VL+UqlO5EGN7QDLNQ7XXt4GDySysS30+0c5
o0IdEuJ8km9lsxS2s+vnQI9s4vRrwrMO+3WCq/ShMIdFw27pzi5GYuRlQ1Qd39B+6bco0QZOm9kL
OYQ20atbOOZmdHGn8H0/QKwr61BHGbRzIOpuMRHcOfvx2C2GuRbNfbnn6Edkr9i2i1hzeUeGpNKR
Y7YCnbTJXNRzllD2c+i7l60pVJfksd29Y8fiflI6LGz42tS5P606jLLW8PX8fdtENgLrHs5lQ32U
kLVGz+Jt4GJiYM9LuiwUHL7iWNRH2brOkJA3edXbPeQMMOOzxwbInuu6KBc7XauDY+N9/9Atm6LT
gyOhKtm4LplyfZRjXvv9uljKWmkeu9qp7Lv5+42DYnwwyLjuODcChokQFFS1HLCMkwzE+4KQP6oV
IdVodnBjyvwLAjX3bmJ6P+3mK4xrGxSEVixzEITf60Z7zWw3+wNBF/82I969K3QO1LpiiOOoR8jP
iEYcQ6vOt5kWP+DnaWBHO/fJgcx5tAP2gJ2qzAfwwY8wRtB9DN71X6G5IUtWudsdeQoe0Pcwv71V
Ej+69ER/VuahRhMnJejiva0mzlEJalhwfUVosbWUiqMIna4GgnOBDU6xyqDlP4SRZe0KFYvCoEUp
5rY2kftW1Nhdyc0Bq0/1EI2nRHHWeDBZh+v6J/hrrNjvpbeXpa+rz03gKEuhAbOEp518Yv6L5pnt
V8QXEWTQiPVbplvvhFoYy7IihSCgmMkZ2Mqg6lpV8TFtW3Fneya2xqXQt4qT89J1XGtfcHLdV3Mh
m9eiQo+uN5Jge+1qbcQCDHy6ps9aVbdr0jtLgm8BVuaReT+QZYVvj82ENkxi3QlTgcPrRN0qKDF9
kMPmPDEcgoiTh0+Cs8RWAXrJjdEZ7hqJ32kH0T07IFb9/yg7r+W4kWWLfhEi4M1re+/IptELQpQo
eO/x9WehqBE1mnPnxH0YBMqgxSEbQFVm7rWVVaOUfHl0XYcm5FrPhWV860cjfc8xsLAcyvhmozdA
jS37N6QwsC6byl1AvaX+q83Kh0yC1aqq5jWu7OIhCxtQZE0UAc5mUIMccHYlZyUGRRdqKwSUBCS3
oinJcYfHOkyQpIvgj49dfI9DLT6ORY4OwqAeFwSMDAk9IfnnxyQDZR1EBqhzTkWnOETT8MeZrBrZ
DLDHz+miUzR53JprWwcOFrm+ClRSLwPos+FLn8Gvc4vEOWNySaBWDaS5HOXDUgx0UdbjWuxhj5WM
1hy9Fo8Vux9eVJXESW89I+VzEWKAz0wJ8RSJHo5POE7JfHHV8CYOnnRv3MK9SASdb7WR9ntlQBX2
a1wrdXvZ5b26EH2qXH21sx6tN9AAnJvjAVhF54FQMxJz4Zhqdgg62TopCk51fFOSb/9lRo6ebdXl
+ovG9uzmEf/U2GTcRQst6W+taYyVBinnaWamSACg/mpNYwP2yO+Qtqj5znD6a6iZ+7jfipigf08k
9GO5LgqP06rduzoFe26eIANXpCfDruYl+utHV6ram6ykW3g70pOeGv2h0GJl1k2zwryz1mHh50sx
GgOeXfhVTnVxTiGI+Gg1i+OLUje/bQ7ars3WpRv+/AlCT0vWtRdhRAS24NCP6q1JLIxI0yGIl61J
pk/p7OomDqTLTkB0DWA31dkQRRVlRT4Yw0aC99Pi76MzHoxs3apk0lwv5BVmSuzN1Ci94PuVUgor
dWfYb6Lns/tzqq8YyUUMxIkCE8Nn4Sw56zZHG7EJMlldEiOHoW2a8XtFcZmSue9WYkOVN+v6bsSI
IDulGQ99rih7oCh9M2eRKC0+Ck3iYOeYY3tHu1/uWsT7n/16r4XYTEJj9hLtxstnLsea8ygiLRmi
LSfo8ptoha71orSu+xGXUQmCou4rsp0YbL3aQaM3xmvRDMDPrsPAglM6fRq8rmFnqRKwWNvF2EXJ
QkKauPaObmkcZJ3MSmkpeA+6tf/GvXdtlci7I72zN7maaCtsaYsjbHltxm56XSGG/W7F8AF5BDcP
7uhJ68Yfhg0VMu0tHm1kvtOUMCLaQhXIlxjU82JsfYrX1KT9HzFw/b8sJi1sPBQb2wrT0JQ/dmMa
dZ2e4uTxlyCIZiaU74uiSdUtqtVol1coz6ihqW+iL7cwi0Ha3yAGY4oYGEHo/nFVLymbIYOc+GCY
LWCBud07SQS17/OE1Hpy1WRPXRKNIiNsaXW1Fwc3MYpVZshfcRqsMLW0+hwBH+I6eTqIKaKppzXX
idPPi3+7RnxOP5Sv/x7fhCbz5+Lb4j2E+oc6aOqi//H7qkq58rtE615R2cKZ9zAE06b1hDIdxBl4
WF7rgVzfSlCYW9EXTIuKDp4aCvwGL2VL0pA3T51NFNjHRNWsQ9RabIGyCWJpKuc/zlo1Vj/6+l9n
//95HSrn2vDGtchTGhQEz3ydwJrYFoumpwP+V6cspmhGeh/+1hSjn5M/r62zFmHp3yd/Nr0KdaEf
S+5c7hUst7IsOwMg2CRTIl8ciNdr88TRtDUBWP8hBh4OD0ib66oM/iMapBk1ylhBha26ySM2kb6t
R+wLNA3kXWt+j1wArUP5HZYqmum4D3e5wiPZzMEf2H2cvngQl5eSD+taNFNwUVJmpVfoFQVJZO2k
OVryEsRZtfGlBqmBaIYj5o6dOxyxUh2etPQ9TMb0pcMHZK/p+AiKz0JpECD/l6udGAXVPnf8tKRg
VO7ZTvATiA+TE0xJxU/w0dSdx8xu02vjpMWtao1T4vnG0jDCYAudRlmUPTykJM5xKwNSNrOjInjj
5ngN7Ex70ORQ25po/1eVEZZfbOtNqi3/7Y8L3UZ5/vfvv2r++f0nRGWqmDqphiqrui1qY36L748a
T00ITcmT2bPseNIVW19Vfgj0AOxU04JhlkzN3fttcfU9T1+Llugns2aVAGsZFW3UNETeKQPbdJ2O
F40ZssfzdWTflgqey3LHaqu1Rn8rCjO/ZGYzR/473ERXmvXtqpUmK7ZphhjQQe/DDqDsc+qyEOcc
sIO+i5Y49K6SI+4iqtJS8rsMVXRL1lhZ66xxx2UfUsbHInOC/tbxwaAY4bkPqEqwscOlkg7X8dDC
G6BtjXqqhsEWFwushbiJP255cSsHdbbW9XLvNTLaeF5L6xAn2rNO0uvjkEdg5PTYiH8b8Kcp4gpr
ukJMTnPzDWDMhK3P0ce1k9RWdpDf1r/OSjEi2iR6bXtu29a3Pnco+J4mSr18qmXz8kccQDQ/+7BU
HCliOoiejNfR8TNkUIN+IcsGidW3U3+HAkR68kDk6Tz7z6LV1OdYz+x7oroJ/HX/TNpJelIbv9/j
TxXMS6ORnhApBWuTUCuuSrzjEOCkN57V4bXiD+JHsvEghRwKv4M7AHx1L/qS3EFWnAxrN8zbvTTJ
o6VsaPdOrNr57LMtzj7n2NNs0WTbd/IJMqut0m8+NnG45Mg7383vooxCFE6IMx3XklmfOVSaDzmb
PY9Q8uc8I0MBVkkhDi+9op+VwDDmJlT9pTY1xUGuPeOc6vl1qjbFgNgAbFe3kXssWxfyyt+mhQXU
4A913KT630dV6Z/FASk2pg3DRTSIBhJ2JrL8lDXquE3HLtFnYsQKpuSTDkNeNGFAxnu7Do88ccJb
D0s+zrr4Ilq5ibswLM/paRTexCGJSXGN6KtYXvzVp+f4Zze5PU+wqT6m5fC9coEzRmZui1YehNo9
lMbfWuTcPlpVoqr3KHJ/G0O+ry4IvSYLLzfHneGjfRdnNf7MH2eiDx2mNsOnhAL9Ji52lmFDxsoU
l3Sb1aDa/jgHh4jnbAh1wiLnvbWLYdj2SRMfVNtFjycN7qnpEthgpDpvWZIHCz3163tq4O2J1Dp8
7dvgPWQ/+c1IFb7OPd6aIbQNvQ3YdFRosXGGxnV8iJtDUkj2m+lXP1yztl9SJ3Nmeq4k9wyV2MK1
ESP9+wP1H8pdW6Oiis0jD1Uepgz/UV4VgQNNIeZYd78GkCJevV3eFPMYL8udCF/3EkrVXJbjnXj1
ilG0/T9HZSX+Ofp5rRjFmAteY5Zf/9v14uPEBb5KhbFRluqwTwtIAmkNmv8PRQA2WkHHZhiowEcQ
yw6d7qCrAdaMQdPd89ItYXGa3V1n095Q6yhJ6hkbqvx5tINx11tA0ESTSKG8tD1t4CHJqOlZlHkX
dXEE5JY9GwaQnqGAmWvgtODVPtA2uyrWRqua92Y0bmIjOGBsAcgoqB7CzjCw4JGLtVeH1l1qtVuA
VAoct69vYCXv5CpLXzE8lxcBy9yjrqXq3ndUY+kA8nxKKvNJRLl/TU0qzBfEVBAU6HanqbbTP2dd
Li1QTFpH3UaWvFBitFNh1uxrx2dNB+TGPqqkYI9ajb+Cmow3k5vyTdaA7vi9+arlwF6cxB2xB6uQ
RJpme+8tRBgwLJuHOEyHRQHM4SpLNQziwtfPaSq1K+pC/ZNb5lg7N3p9AP1qbVSpd3aObSU7Tcr6
LX5S8t4uimwzmIgBnSAL1k2fW6c8NKSlaQ/jRaUqlBRg10D6yzAfC+z6sSpV9vJq2j3x4NJmDS4g
L4EFd6XKO+mLNY4v/J+U31gAHK2xsN6NLlnp0MR3HkmbTdHxv9OCEj4P2VBc07x4w0RdeZ1MwhaV
pxS7qEIIqeBqKvpx68ZLg9q2Ve9Z8qvvGRs/tv3Hrjn33Nzb0RnCTY5UGqVUFWCh0UbfdAyH/CJq
3ocCwlRjNvk9cGPc4AxJ29dF6h1tz0iWsVx4z1FnPnXO2LxLUbhqGkNfmbhMbAb2NHM4Ns0tmaC2
WiO3e4vabR6IHmYmpZ8/VAnU5NjXkjejGFdKXtagUYJ4bkW5vSfxb30cRNMkN8caxPAhjjCgWFD9
ZuJUTiZjZTHp49SZLtdqkCRR8NvHiMl2UOOsJ2fxVpWcatF3MtgxOVB3jZmqK8g4WEckmONUkp6+
a/5rN/rjN3gmAIbLVL6qxZhuwMfaGx1HhIvkYyrmYQ/wVnnlXFyTwjRuVDm75wl04Yav3h6AV3eU
lNSiYN3vCUeXMq/FMNnxNHwIxOpjOmjTKkX0l834QOXnz67PfrKSD6IFVRwuexxUH5/xf/aJDxH/
Qt/GmAxTJmAGtrFAyOI94gRWnWrIY6oU+o+iyzTqXUUymfobumwH+JZBxf1aDIaGnVBORjJANB0V
DitefLol44Vd9e0Sed1Ji8f6bGI58lD7wd6LI8JYCl4QhWJoy3aKanmJE85a1anOBXShB7XxfpvW
DFRaJs6zFgFlyQnTJU5Hzbo6MUF6g9o1cRDNJBr4+xlGCvrO1EA0Z94lxGPHcIlXii6pM75oslP/
7BtNbnTKAIqlGGWVke///X1CnOHvG1QbwYhNlSepVW5ORZH/KMAptDQZszBV7+Q/ScaseNbiJTXa
a5O427WYXuTAQNfINn+2prHP1jQmZtbTa73/28x/XidmVtNn/voXfl0XRFK57sp0nLmtSzrFnQCP
pnOQq5aaSdscTqJHHAaKpdZSCFH8j4EKU8LtR6DYtnGbdMp050cGhexTmo4bPDsZpbsRLXHQq8BY
86CA0Wr48ONxt2/mrWMPaz/F48S0bDSAjXO2hgAekRZegzR0zqJLnEkB6ZrGGzFA+jVAdKtcpYk3
nEKnWurJqF7wZ6JwJClyLB6lgrKT1HjwlVDes34A0p6ob1Ca48dAsd/HWvXvpdJ2qyF1lZ3iRsYJ
/K9PxbBXYcrUYT3UAz7QauNm4XH1EOUpvpdm9mymXXgwGmKDotlTr8hTy8Dwqk/z5wGjlrmk7MwM
FqYUp8mCmJSK2iQzuc07iJteuRyVipLRSpK2LCXqZZsggl0P4/jVULNuNkRtvSQybd+bXL1pJFu/
JS0plD5DEUBpkLkBxczL9Z8ziG5mixrPF6xAcmU15jVJDTVJjuyB82WSy8kT77Lv6ATcd1V9beqm
usQoi/UNvnz40ek51u1WbFy6OFN2IZGSJTX3xouMb7ffG8k3RYJsLmbw08u7STq4tEzSV1iZVXM/
iViCTyW/hNQbaHLsldWcIhdqTgPJ7vYfJXKu33iHYOgPvewV8HvIotRShR60Cg3IHZ36w1P0E2Hm
6K1EFzxrKYV9tnNcnFiURo9DGygLTCPkSxzgY55SOn6ETTts+ppSliFofVztjWyT2Zl9JNwYr0Is
d6/8xYAyaCSUBy8xqxVr8PGoFQNKIDXTtp4sDS9Rzzsg7x1i5m557FHbzES/7lbjQvN7pk0Prr7A
pvTXNDkCzFpPTzBpwHAjq42f0yKYr0nk/ODVHj3r/AqBKJSvHriDZYyRCmSmojzFSuTOPWSWbwrk
EU82vwWynM3HOnKojHLU3WQyzA+rFs9RlpwSMzK/JXH8nkpd+WgVRf6/lr7GH8oCHlWOoumqQjhN
NnTkbn+vBKn7SLFgyw13qnWcW6k/2VrDgxdcxs5oHRQDcVS8JkGYz0wJC6q2K7RrryqgNeiPxmjZ
Dh0IU6hoWt5HW7EREc0A54nfmmLUzOp9EeRXZ7Tjg6sE8L2g197iEpppT7TjVUvGayDqch17mxtW
8aMyAUoPsf0sIT+cJ52SbEn+/KjrSt5DayJ50+TDF0iUtwpi0EM59fsU4y88XRu+tIcidLMzQLqf
O/8sGuVVN2beXOz3RVyABFd/DFTc2czY0uu1kcnprDC0cG0B/xophczIVeL++DOYbnXKgmrp9gBN
y2OBJPfdQbRdL+sOXm/g++b24Z8DYoqJTR2r7WkilLp+mdj9vdZNsJ9UF4raQ1Tu8WHqkhANXP3c
ikFM2B2wLlU+2lYNS1KeNkOToQaMjP57HaCqVD3jh2UXt9C1pReAArhkhaVyGRGr8/xXiMX9ujxw
qRkTl/Ob+7gcsJb+owza26gN3rnRXWDGQZ+eK2QFs8wz05eyDGpMbs1kLZWYnPiW+dq4encJijF4
cJB0iu7BSe0N8AQQP9NF6cDuT1dL96D7cv0cZBtdc5MXJ8vNPVnici6avTQ8oDY7hxMQKC3dkxUa
mP51dbzvFJilot9LvTNFdcWjVuMU64zKTI7zlV7XLMFZyR8oHv/98NknW3W31DNMSsWUzwHRpFK0
W6LQsxZpVw2LXk3iq1Ok0FJJ9PKiDNp1gGHBwSuGbBuxLNwlVC7sNW7QjRY2DYyQBLK316KlCMdk
OSRhf4tjB1SdnVb3qM5cfDSU5kX2Mb9OwkH7qrpTDjjP3ssck7bIxYliNNa2QS3qTBswOIk8bPIw
A9tbrlV/a7zgQYNGFv5oKabYioxZX5EXcJvoKk/5s8wOdi7Pt6sYI6PzMaZNovhfYyIn98/rnKj0
4TViP+NNLCFHhyDoZo6/ERWYaGO1iSqKFHHS79bQIld6F+eUuvKNbB5ASeLO6nk/EKptfTcLXomF
KDwo+ugUO7G2k0HbrJJQtR7skix2AJrlPTTn3P3W91Ip5NmophLM1zFb1ywGoEeCS/IK1puFGg+v
WeEBbIxxOZYjbW0RyZsR+PR+UHIK2Vn7IeX1K3aZyrPVRPmiAAF7hg+JkZ6m5lvNbfRVJMWA7cJ4
8gevlL1WKsFRrot4SdFX9Kx18RMcgOadKpdVE+n+1yGC25Gbg39BGMGTpkj9jVe22tXyI59tsWq8
Wd0XlszIDeJU646BkCmY+AhBfDWgAqFXEANUBP0805Whh28A+FceDPPSdvVrmTv9S2sPw8pKwcDq
U0VJrWAo2UjO4xB3xQFdUzCXaz14abKQcjW+HhvRdMby2FRed8OMp752+F6o0yxQofEGKzagNFOT
4B2RT8n/lhpdcyKfwK8iR4z0WSQ1BqBVYcoQy/9VbDU0EIJBTp1Fl5VawaaM/TW5Am0fRz2CC89y
1npe8WSQgWZWSjO5OmKSLJdt96X28mvIt8Ob5dIyiiJcytMQgySt9d7qEXSu5AVYeo2nj4WBFH3j
Qf3k1rr2nNfKuGmS1F+KpuO0zVySuNM+Rvnf6lLPPP37Ot38x7vP1DQCxCoV/Ioj/0PhrXQjEmmz
kB47B1+b1NW0+VCM7VnukmhXgfJcIQ7OHt2MZYmuJtb3nLpArMiwOPo1d0DFux2iE8sCpgd5+pgX
kJTzTDM/pycyRCrx0TH6xt3H3OmjMV6AVeNix/Uh1E7Hydw7jvc1Ed/3slbw6MmiL3WF3UZQh+lF
j0p1k7Hv2HiZEl48NNKYW2feF8Due49Fubio7ayIKCh1GiN1E+r0JMiNJHic2NbqlJ33AV49Rlhs
CGWCGPvVGqLxz7HpOqpcrP+BlaFk7s+NEooTDRKFbGr8RwX631cfhG9cnXJC61EjtbuImiHKn2PD
nVFiFq0pFKv2ttyhRBanZUM6sp4OHyOgnp256OziikzkONhzLzGoJDXHo6hzEeUw4uyPmpg/ml1n
DJANalPfIJaCDdRM3mDk0x4sbJ1WsL2bvSIV1qGO8LKuwD7cQZV4GL7zC0/yA0gN47u4KJECLrLC
ZiVr7PnFRVXkcVv6tna34pylfnxW1dz/3nTd0gYxicmSl83NgWIY1H1fLUw6XxylruZoWYybPOA2
l0WBeaxDXdqgP5S3MEb9o0G5wEofO2nn+PqT7xIliymyORCic/bUh4YrKRm7xxRNHO/Kbnh3KW+u
db4g1ONR79GG9y5yjGXglD8vIhAO6Xu6iG1r8euiQVQKlKC6SgieHxeF0780bZs+/iVXlbpH2TVJ
kVAAtG71ybaZws7gaay9r2jClEOn4acy5qHDYpcoI1aj+bLqe2+jTzHIQpOzmVEMzkcMErzUbCpM
uuexgekL9ZuSpJgvefujmurc66buVyXxlI1thNbUXWhhdvH06AXUuQseDWV6VanPYAzdk+gSB9F0
knhF4D08/NGvV6o6b5KuxHD6FjXaAJ0UACIZEKTz09nnQfRFXptvovTAE8pu2bfJD2k0FRzHrnFQ
puSthd/3TMUs76C2pnoXo0MjY9ruPHhlX23VJNLwp3ZWJOnMB7m3/Gvpdw/xJALL9MrZKElkQkZV
taXUwAPK8jLddMTfF+KuVewh3TiD3Xw0xWhi5ltXGdZGXv8wpq1ZT6H+ijCOSRdNKVSOBfWfNzf7
rg2WdKggbB/FAtdXVoElF8ePNa9qmzWWMNDDFwSnWc5E0N06OYSeVvlUV7NUY5fpLVCr+4c89JMH
Ywx/7x/Z9fWpkTxM840mcV519RAPVPgnNRrbqPGXuviJgiTfsvS3F53Wyji4GPwBEn+cJXVtH+vI
z+5S7S3FPnNIm3ybEB+ed5HaPAy9n69zWwtXIlHoRok2SyLdOUT8yp7T8JLLyvBE9dnjRxEMtV7a
YtQkecXa2NolbiMd7bZmexnWxYtRRxdvinW2Yb4zk9R47aI+pFDcCc6FG7hbsN7VOvAc/RansTqz
qVX5jmWoHlU/UrQOr2l2IxicISL860SS/uz5fSilegFrwt/mpEVtvcqI+0TKgdqXKUdkEW6dvk5p
RcpIDRRvJUYx86b0cnjDahd8cfLN5c85R0pQn2JMWA6NkQWw1yrrtcHHoYpr5VsyeaY6OBheYxZJ
FAKa9ioOOuee1O2jmFEmARvWIL7XeVysGzsNtkrcFLdmCr6JGRbcgRyX3GPOM21RT7yRcjp0MmIa
2U+UBWD+gX29GdJpmdo8hqp/T/rgpKlxcREvn4wWF+QX8TWexj5bteb91vp1nevyRfz3t78jW/98
/0/lNmR+FBJ1/+T0aIZUSZ7cD4+jsyslpWu2QUJNkuPo7aLNQnMvhBHizGtcNkA6GqdFWLkStWSt
u2pSkDSIU9DhE5vYF3pvkz2XHyMrwiCQR9V60OtwZbopUeGptFgUGYcTqagG5JwWCNYCgDt7kyfr
k6U7T6kdqWfRkr0eN4fwMQqI2ihm6u54bmMAmVrGK4rr7xaFctfcqaRTNLb9LEFhdhocqSAG0V/9
uq0Q/zXfDUi1ryWRNWoX2uE51JpgHuAMEA1ed8pCVOi4C2en0rFc/Hy7aouF4yxhD7kcmqJ96FV5
PMRB80UZ1fZhKFJ1HmLRszIdsgo577rvjon/Ab+7TaSE0qZw67ehhAMHSxkfdYzCFp3ilF8V7vZU
za1nfdDdNXLgdG0WeXP1zfwYU8r7GifaQuSVZIx/5pjL+hcrLK44LIfbvg/MvZuiRREHXp9UKGYF
uLVJJzTpqtofncr7lgxNUDgvfuYC2tTkcm9bQ30mJcarFOs7nBRwwS3xND2XPJ3mnVvYK7ujomCG
ahuiUBNZN9uVzxplcF8VCmZmuIVMxih5zoZnWGWy/ewbaftm23jdFFgwL8OxwQqllJU5T4Du2TEx
9Cx1v/3mIYcvvQKvnEZ7bFPd+WG00pVN8aYmO78YLBQLQ4SDZK3Usy7x7XWk184+66t+Y9rSzh2z
dKkMqNjjqp3JVFc/j2mDPQx1cavMbdiBp/VZzanfqyg6fGui7mKTbH0n5UTMxnLmnuvbK9QgNa5O
FaXcqP2Y8JcsMB3GFtlCfOg9P7yKQ1HIyl6KKOGbuiJJKudBYhvL3MgUDLAH9Add/tLb+QXYe/5I
4e2jUjrxGYiSfM8k5SnzFOukhnl1HIzyghCAkv4kDNnCvYdykx7kwLs56Lq3njV53ZdBph8kAtDO
cvTN5LUziRrnjVyuRFMazLOdsz001bY7NSZe6Z6Upq+6hCdnKTf+XnWaI2WaNvXPEK6EjMZ3OCtg
NkW5762TofvZLwYjgpiEa6Ypog0J64tkZemidYc7mZH0XMThndVJdRr6kDtp7JRd11Xtk2zzpKY0
PFkTJPnOe7e7JnarHfve2uAR5wdzsGgE9HRK0KdBGRz/FW9Va5eP0Rs5RmZ0EBK2TgAz66MdQMSd
DagmZ26ftkvcYosnljHNktJ7XmtT09RMZy47+Gyn8JlXgZMP866uJGBHppbuP04tvWGbxIrLnndT
b+TxgrIxtfK7U975Dm6reNAMoXG2k3rN7nOpO9r3rFNY4YX1W6cb7WWsk3yuZna5KoPXsaTQN2Sn
MzRh9aPTHzrb6u5V5DsH/D3RDmMCvOgjPBvhvRcXEH7uRu4wN8y5nS+J1OSXdDqzdOWS8NDfiy4x
2GZVsu46zZuLJsVNyUlSyreIlHBWWcZjGcktaH8M1EXTCryRyFv0NZRS8xG2cHdLmmweT608Q7EZ
eG2z7OVeOozTgWqyn2dxpLXr1je/fnZ9Tvuc66AoJrXBv/7rSsus9lTx/ijc3N71+IJu7cZ1kIT2
ySbQFe/YBUG19kstOpFKHFZarhXn0cb5yklAe3Sdd3F4M2+yJEv28Ijrnc/tj1VAZh80SKkrdZDH
c1/U2dKl+OPWjBHoab2TH/P4WpYGVQf2mFzhWoebVi/Lbeg59XkImoC4V1y+qm56lAvu9CimtkBJ
qy9h2WBJZGnJRSPtuqGQSt60eRPNi0xFbkcUdauYfFpnSNMroyvmtqUp2CwaS1UuzXc7Tx4U1hDz
iqjgpdOkJXCR/IeOqMznWfjqtfyEnR9lFyMNmk051CebW2kdqTZugwa1MrJlE1swffVZNqo31UzC
H6l5pEoTwAI388Uk9/xqYaGC/Y9S3cC94OUS19nB7su9E5ITdD2pwkOWAlUMO6K3IuvnflbG7zL+
QjMHS+a7aevpCnlhth9HzTiq1JEsfKdTXvRuOBIDsUlUOgqP7FUlm8XXwMeHtrPlYkeY0rqlVfeO
toIHJVl7dsSVeU2qJtxrgQdlLmmHU+JM2xfDeAuV3EOWUeOx5tfN2vRYIgHouk7+st8cyuRw00uG
25DoHRXmJa7Vads8E54gQcKMYFo420WWXNWuyqgDqDay5cU47TnmVhnD7MDfMloPcm2eHb1wFkE3
0Yr60NkMajAc0pxy/D5w3EdD16uLVfa7CGVqp+F+WpDu9fo6PgZgFNdkkOulKO7y+F3ihx4UW1H6
1QA2p1LErmEaUfpVNRghwTR9lOU2vcmYAGp5beyNssUgT2+7bdMo3nK0lfQVIcY7WZf+UjhIOzLN
/x5Mz1wjcrB0kvJ5oBKHHRzZ3LZBi0FSG6U3T+0c4pVN9c3ESx1KsfIukbIo5MC6FzJmPYoSvdpD
mS+yVHMuyXRAYI/LWcgX1TUlVZoRCFIWY2nlS98tnYuY6DimvrZDHCI++wB7oW8xeLBMnyKmxUZv
XuyPz/74sNhU1h5VDW03Pg8Slr92lqdHySMAiGaQ9XOrxQcndL5YkeYcA439tV89jJoWzNVRBVjr
oHIv3Z3l2MoxR6AyH+FrU3oCFN+J8YJK23g459MBO7MhSVdsjoNNzk4BT+RGfQZ3+lUr+/4H+bmR
SmUWKuy2SylO8NpxsmVH7JvHZeyNOynmQa1LxrXnObKRBwlbksJU7mboWRs3klJQmyn3qxK/UAgT
L0Ybh1pNzofD6FI9kmiGtQpNrYcHFGUrG/PgQ1Y0TQtJqXkwMivZiL7Pg1LZf02pbJW4mkX5F6sR
iIRV9WxXXTVLLT14aoG6L9rE0C6R47NFpRaCeu51qI1IBBAkUN8DzrNTi242BvWxKzW2gESoHhLy
TDNE2f1W9CkJ9qntWCMqluxLqAXWO7koXBDmtevZN09jlRyo8ldZkoYdlafjTpdQmszwyMR7agpN
FFLHQjB6kaogfu1k3N0wNO6nwmWbALi/oyq9BeqnmfOot8ulSQ294QckJL0kOMh5n26DMeV+yGVp
UVijSmrPcW+D1d08TM7RRns+cCCJAEvUrF2lzK7E05AkS3hZSUqNbNxk1YSktryb2RAee+IahELq
8h7lmX1yIv2R74/5OA6oeZCD/6UQtyZazKcUrGAXtyhaEsBCIC4GwqJyT3X+TTRM35eXmdVFC8sq
x0sEGmumKXWPMkEbLx990D7WamxTezFNEQPsFmCkSDBg6Mm7MJrLRsoCeMIF9o5VHJom/nkWa3m0
BBtpgPnqKkw2pzkfpzyJ+F7FcrsCmQ8WzwA5KclIuxPFcY/iwNfA2TYorTTYIkejNHkBJOG1LqSI
25/HIitY66qMeDq5/Ga2Bu5CV9FX29lOjapxk4W2CmAKZVcTm2The9iHcgpTpRhwEne1izwMxlxz
fe/q81OvB2uINxJby0L1RtRowxRCOFPBumgNWec1TeWmk6tocUL9tUXUd/Tb74OWkWhthnzl2ARu
8yCydpVbsRabzpQIfM5Hp2iLQ22dyPIOq7YJ6iVhU1IUOUrITopf3ciPvmAmMBFRpPqJ570yr0PX
e6AWJVjqYemezf/Qdl7NkRtLFv5FiIA3r23JZtPOaDiaF8RoJMF7j1+/H7J5CaplVjc29gWByswq
gM02qMyT56i8KaLkO5srCvBdDXi/s/hpWYZyGDwdVK3lkR2grw2XPjr2KR92ypDqT0bzEpkNjY2q
DfWKzwsMJQLMyapXp7e+rQ+LMKQSbcuZfICZWOkumhXjWQ5VSEsgT1vdQQvUN1vddoiajXp1O6a1
eYkbNO2Bgp59TgrLO5SInO86RzNPyPag+wyH9WcttJuXoRk2KgStn02n33uJqjwvD+p+12ivBojV
MwkClDOXoVVm2TaehviQ6WWMdmWPAkYJ/T9Sm2lKLbb44fpxgXLAMJz4rCHm3JrjM2JpxXby0vlo
eb57l9TKlzAukpeBDkmzq5vPwTTVnwvQSKXRag9loNSfPWOwtj0c1XzDMkSFxT9qPakZv/UfrAJQ
Fa1b/kMe279q8xy/BhlS7pEaUhHyguTVpltmbw5NdCNeOiKgbgzNEvQKXmQm4CpOlE9Iq6kv/H4A
Y8E8Oj19i2Fhb2w2mneOMgMY7C3jxjKadAeLiE3HVNJA2AR6jD5w+6eMVAL6Fa66I6+Pd1K1Y1nw
864kjkWKJYS+EZjoXubqXh8cS63s9pe5HaAzfu3J8y3BPOE1h2IGGS/epCf3ZyIIexkC0+IHaxrV
gwTnQ0p9czQh71yuqwZJvq87EmOXuePo7xwK2kcJNvpW39UoaV28qY04FTXd6uYyNxoovPWUhORP
SOYQZdy2TY6I8dxYjtc/9lDfH7JoLs9ucgf6JPqsNNteU4fPiub0n7N6/EIXlXdfmPl4U/U0byrG
ODx2LRR0Ue/RO6RE9sXWat+rGT61i6mHrODBpNiMiB88tzE7ZoDm4ckd3OFR1sjrKIXzJI+OLqp5
mZMPPOJFzg74dHqH/rX2Qtfbj5zk1PeyDPUNKA/rMfOt+CYa3VPbztlTZyU/dWoSvNKPrJ/QtYCN
2RuD1zpBYJBcOwqQixfwQIPqcOqdxFuY9aesKfqnAB3kL933psqCGz0s1F05WDWMIXa9a+hbPTYx
RU40LaBB8krUQfYxkmJvp+lyampZpW8/BHw4NTMNtayJ9EFgvfg0YX6x+fMoyALjHb3gi8G77dlP
i5OMFGswH+NgepFRPOcwYObDDxnV/NG0byMmHo1V+GWu4Q5yR2p0smrczsbBB5myi23FeJx89e1g
KreOMgSPq5kH/vKU+sFPErTaU7PT9uFEpfjKUQQxsuk+3QJrsISQj2CvA48Zumxvl/N7NoxWrWk/
0Q9/iIZ2+tmdbX83t4CaJy1X71WddBfY6Z0L1wv973W4jRYVFDlUiyiKnKWG5fLxzvkNd9A/EZv2
foaAobcfexpKrhwSLN6hU4IPXpp9kF+xh4asBLnXy6oNMmRpMwPc62gqJsEyzfkJurC3Q8yjwild
DnK2Ota41XEV9y9C1uVnuwXZJuuv82S4xqxX+hchV0utc//2Lv/2ausdrCFXyzfBAsy7cl9daV1m
vZmrZdaQ/+71+Ntl/vlKMk3uUuunRSk4eln/BLGvw7+9xN+GrI6rF+K/X2r9M66WWl+w/+pqV3fw
X83959flb5f65zuF3qHm6dAothCE8GgXLR9DOfzD+IOLUhSz8tR9m3UZd2ZSXFa5jC8TPkz7yyuI
UZb6OOvv72i96hqjUnee96vn40r/1+uzmWHrPZgxT+frFS+rXq6zXvej9f963csVP/4lcvWWHgir
GvrDetX1rq5s6/D6Rv92ijg+3Pq6hHjS5V9+ZRPHv7D9i5D/fikw9d1uQuFnY8ZT89CNobOvQcRv
ZRj2C2WAmTcgd/CC0bK2auX6O8VtCv2YNoj6NbXHE+XilsBxCsDEAV4506Ren/QCzaaduIN+b5qp
dw/mlw46MfWzl95VHk+BpV7qR30ynJ1JUWlL39+WMgPQy0Wu7SLmJrpuotxGzx6UnnJqjXOibFc9
N915m7iaVik43zdiWI6b9LsfNcqtCeXzNs+y5EhNinyUmhUvoDJvzCpvHyBbyl8Usi9ny2ufxCdR
FZ/cg2fX44628PxFwvQEKbGQZMtJQnRf5REp59GUVSUgLQswXGasbdaF/uXVdbd/cizdJ4n6F1f2
JpiXdP+XIDfIwOXucD+DxJo2Ntwf9zJGbDLcjqn35l4d5nuIbSqEFCMhxfA2TebKQeK891WsKgkP
hUnzrraI7Bp1TBVATuVAlhCS0nX8IShxkTlW2+n4YQ7I0/+Ef7BCrpgi8G6oAzR9ULij8mY/9Frk
PMhZinZF3+fd/ZWdB6Jox/Mp76GrCWMbnvskgK3hP2tIhBxKtrewQNn9cbXJWZg6/Q1tkL9d2WWR
snHv6nK2T+IUk5MOh0ydhtsKvD2YSeqECDlZvETOFqFv72IXp9jlbD0Ar7PvZDgLAZ6cuhRTUKR/
myvTGjPyd5FRt2ieZeMBCEC/jeIZKXT49ZqnTaWRJEHUSOFdC4SatJ09HmKvaJ+GQG2faq10Tk7v
fhbTaod+67OVtS57DULlkAFHPtgmwr3TMlNsl2vISqtRruM6wXS5jjiQYP6aFXVzlDZdOYMH6vmt
X/eqdRcSPq/cXHyXc+nZle5daGFBO7Q7D17OkBruSW0NI4XXvMqak1IpNue+otZ/OG81o1a3Eu63
dT/etZpub4Kmz3bNIkysLi3RidJ5LtkNTteDUaJrbZHNvw657rwWfxC7tGN/CDUWrehlujRiQ1+w
iVC1QDiNnLVp0CjdpK59Fy6gCBQi1W9ZATvQIqSwRoS2pkEaPGRb/fYK9JNkgM8PYnQWtVD6Xy0S
ILviHRsEp9FdbgdUjpYMIJ+Ul4gqKsSV0OLJAUL2DF25tr+Q5pXCJ73EtVTDLnFALYY9rCcN1HFl
87wwFByito53iMUjdQNSMAcOksW7wffq53KY6mexaYuto6kbORxytAcZi/tqnVGNHxsUk297uxnO
vWr1Z2+gQryRcQwL/Z2rPxRdMea7i4PkE3iA0el+CRG3oXCv9/AvB+VuXaHL47e1rmzhsp6vP1yZ
bTVSjoo+PnfvYqAfflfeVERrf96SQ9A+/MJcfnYoAd5dYmT8YeblR2bwI3UbAHra0uEHP65CxTRL
o9eBvrBjvojNySF9P5tEVG4di7sfksuMK7sM2UH3R5D/X5uhc+cNiU+6pjyamDMzUu7XQ+43b0Mz
aDcdMJGzOMV+mdvTjbMN5nrer9PIqvu7vqy07YXt1qThkDaoATJA04giQMBatVec5mdjQtH71ObO
cM7jnI1p1FS38ZxWt4mRuurLYJE7UEc330pMvQQm0qoweSCjO6pu5CEfxOSGerHlYXSAHqTR1Gzr
6TZ8xaMz3/Azpz3SzKo/ylmGDqg+R939ateRbjtnugV3EaGeCqh2o42ldXS4bVr8MK4H0nr8JaC+
d5ECifXFHZkeVJXvV5PoZrnkWCiUZLjaegNhnTfnvjEvV/tgz9MKdAy6eMOs385pVB3JU6ufvC6D
qFLx7V91xGvCLht+cdt82NY09T/577GR4cxXsYPzFdHzPq3gUw40SgBdAzla6jWkk/LgxoCvabi4
KzsiIwnS4c1W0FhVjBUCK8uMy2RZZwiXpF4Vuptm8dTwmGk7WdEewxsJuZ6yrE1rbQTrOzPEW1jV
LtUdZ7Qfwazne7eBaJh/nf2rHdInoiXV99CO4fWwmvSxqhO0fxEzPFj0uXyWWKFr+WOs2s8WZRqg
D4peKxtH4ydJegYaVA9ohkkYLjBi1YBXTbzSbSBexwXoIF6ZW3TUIVXPML1667PO1qROvqkXlQPy
9WTgK/BT61C81aJEJd6sQEOpNgE0NRosv163Mf20eYSohA6e5Wx1rLZw8YLg0I52TLeCxMlhgI35
4qB349eZCt88DBRR1wlyiauV5BITbCcwQrOwBK/XTpebAn3V3FfAmgzHLPf2BBwvssf4Z/qgED9S
fw54ASgWRlAND532c2VpgKzK6dNUDPTnKUlKJTzQfnZy1aH4qfr3QTqrCCDyhl2my6p5m9e3I/ne
f7eqP+pwYygKalY8PN5ag2sdNb+nMxt81gb+sP4c6VHwGpbzbVCR7W/deP5cVMV2XIjR6J8rHvQO
1aBgiaJpkWdnG40Z8XqJXvGnsKR4ZUm68oazeCNT/bBkPuUUilnDbYtfKSmkVBi8AgS9072oEI7f
dm5oH9A6sr8oc/Qgv8NrRArw87aMHOsQNhakyybsVMOmnq3qKM/JcxwZd6aTb6+elWmq5Al8VlXj
zorfvG828URN/cEzjfz8bC6P6hR8boyi+ZQs8o1GmsKiYzanVh2U4eF9SFE0uJfDnDu3NEeX97aC
KiELFTeN5kYvcvAAeJQJWDwZwW2h31dme2f0JgIw2ZSNx6wber5kmTDz+X9xsrTdLvJLxwIqOkRi
WvVUtp1zLyGT7g8Ptjsf1wm6PSc3fIPSVS8TaGW2ti306ZeYy3Xn5LEsivCyiAG942M4UfiUu3CA
4SPb7lsbiZUDqOl0B7ZpOJjL8rPiltsRVYRPSrpTY7hdi64ZPk1BrW+jAeFbsY0gbs+gon71Fr5X
MVWFCVVQpt47i2kAnX5IapunyGVYsul7Mayv4pNwM6aP1Mto2WlV3zxNmf8z3CHDnRcEw93kj6DQ
5VQOfL0rCroW7wHXUdW7R2Jk6BdtUG1kDNVZtNetub+sucZkRTz523W2rGvV09t9XJaQcZk5n9Wh
Do5XIXaj8osaeD+FVo2SSueZJ7dXIrCDs8qpHNax+CVS3A5UWW+RMrbXyItLQilITFstgGdEgmQN
OVsviTaBYmz/8moSyR41hHUQZKKqN+OjA8HgLh61ZC/D3gux9cb42LuzsxngoDhcOfwh/TWk3nJ7
bS/GU1hm2l2d16mNnAqLjO4nfSqHh0APWsBJmXPw2Fk+Q2pfb/x6Hm5lKIekc19Us4/PMqriWHvu
rHGXIyD0WCwjzwyCZxoz1ykVLBz3XWfd+FMzR1uva2EZ8LLvGu3f0RaOl5mPiA7Zn0xfLjya4XBo
ogycUlVvgfcMz7Wjhp9oBABX6X+SgxHbLQgiyz+li81tAKrOs4K4yzKkWt895oF+qkzvbYLeA2Gw
0JETE61o2d6Ze2hjl3iwt/m5L5zf13haA4F32YibLQFVX03boA+nGxnObdkBRrOjrQwVNzVe8vJL
lqRvV4MVqSJ9aTu3RtomoG4Kg6SNu6j0wSUa85fFwQ6KdfT5FltUWICI17F5a9AoB1c/Af4SIFEy
lIMR2TE4miLYXTnWIdot5iG0bDCCXwzNRSdnMgKkUlyKTSM89hbAx107NPOBKjzU9W4UPquRu4mn
MvuTV+aaSPJIbGq4wSeZT3P/9XyJCCGnvUSsV3i/vjjXNQAFw+ULCN2D6v9ghXB4JTWCkRub5p17
V2n3dGYEEAlYw4+6jYNTvGCsNxLd2ZGznUJjfJJDC2vqfek30Nq301Nu0+SRxX52lHuCYhpJBqs+
X0YuZbRGscZNIi/Hu1fuLvsLb0pK7MPcbpk7LC9dribWDbXqgA6nlNabpKxPwAXhlgIA+zKG2zRa
Cv6LpVBj72SP+e/iugTVfrdPKzfar3OCoUg3Ux+8rSMOyIz/H9dZrz3+7/fT9bO6NSwYyqrUMs5F
ox/7WLduW9/geSvte+M8VSzDo1dqnFPbiE8jLcCoAhpnMQ3ivcRIeEVTzl5rPXpJlikSKWvLUBlR
j9hVAYRPbVJNezGK+3JFCR9pQtrTfFVvIjdK3r6lywmcz6Y0jekGTYw96neRuSWpYZ6iKrOAbvOd
3wb85CExwdiT73fxk8uZ3H1Zte3N23ONP0a3ZPmUBz4gwaPbpe5hLFoDruP/2NTFgf4dnTm1frHn
MO8g5LuEoGD+tdet8lbmi0kmaLx9drxToEVZ5otj6DP3bOuTcoizkX6OoTyDlajOs2aV578aikNC
Jlit7XqmtfZ/j5WV0ij47tgwotX2p1IxlK2cmYBWLmf5YitTBfG/d+8/xyEHqoAKJpnppvsrbiwZ
6sB4lTwCMLs8x4lJDnXYBx9kuFOgBalvQNuWBfeaE9B8Rn3ZNDMwzqNpAGCOPxmL2c+65DSxl97K
0KpovYcjSQHAPBevukYSniwQhKNLME/0lzVmnmmeYif8FNCs9Moh4WNr8hyDwoWdofd2LErnpfFt
tFPXIc0ht30AoclRabyLN4Cs7Dm2TesMRfj4NEOTYk1GdwcJ2vTkmxyaSIEFu4r0ndOXfHmNsZ2c
Z/dtgsySg2ukl6kykvmjlcR7ByjNrnSrlFxnNx0LLTKeSxqt9l1Jnsy0LCT1FpuvmO22LOzmEiKO
iQU2MLPlp1KffusCSzuRGjaeITU9qXGo3mtd60bb4nWiV+y5XVxT1yr3mj3etIbjRYg8Z9MpUfTf
L5EmzVqg081iK9dcbyYN4PqOgcWUYNjvxJ62XrutkPg4XpZab0bccoOxk15uZF2ueNW8xLnNYz2A
MIGNnbHsJ91I6W+A+tO3pbCl36xGbZrB3cp+UcLBfBMJaf0lZl1iday2dRnUfuLNzOcUrfvxCym0
Vxoqlc9tMVnHojPLmzar088w+f2iA3z88ceAMULwog5IywgV0KTSJ2NA5CVkgGpoGzu7yj4OzWUo
weKV4HUo3qu5hQ08vQVjvR06y7jPEvBAo+9+Bd+q+adAgy6dJh5YvupSmUjTxOY9uV3jXqKbsd0l
tTHcFe3vaWGZpxCKpzs6SflXVQo6lXSGFjUkYlhRox/vSAmJd1pC5EwOdUOT1MVzPbaj1jjZ/Q8k
zWz6opc4WU7GJJE6WqGrUzwF0LUHSZ/RBs3BmLVQuRkrEvYzvyPb3qpy9/c0NbM70MAlqc8oy+4a
EFHbxPG1rUxq3NTbR10X8WyVO4p5j1QvXevDRAfgonO/DGGNmh690O+QkvfevJba188z0gD3NOC9
sussvnZZPG+0IvJfuw44ktYX06tfRdbGa5v81XeQHSyKwENFoVE2ikXPbmfQ0UTZwDtpaDFf+rTN
OPYvQ02oHqCh+TBcvdJX92/npmkQbZ2BLXm7dH8aHfAYo440nhU8595e2E4on4Fin6gZ3g1BtRfb
CORy3l3cy5SsL7R9vaxg0tC19zS93ru1Ut5An+LuE9p2f9aT+EtDi8Gz2lf645BV6Ubsedabu0wF
Ru4toF7an3k00776c9WeeAEalEqy5Ge625pNE3j+A1jA+aVU2mexB3pWHVLftEiMcZGoaQ+dCZyo
hWfzNfpmhPH46zAHyBXwtfbcl+18g/pJdaOaWfDCdhAMvZ3bv0bf9Bb+E4mE3mx6tmNoYd6erOGb
pPMJTccdFBYpPVApWaN66eETI60G6X6anPQeNJ7zmFeKslUCi1+z97MgJ1Uqtuj9bPVezuKxuO9y
yLGiwH4OeXq95b1oPMiBJnbzwYp9VBtRDtxcOWQ4xf5zWWburcSuEfC8kwmzwJz2afACuV/+SavT
eO+rwP6LhsaxWCnLrdU76Y92jLezOY3fAtTF9nOdfIxolhLJP0YIT1QaR9ssClETDRQaPnKoNo+w
22R8ihQ1fPSXDUcTes7OUuEEu0iGh7I5cZZtiPj9gP4GJbLuPDhDu523OMTrpS4fmrS+n5Sypilk
2dN8mLasTQ14vGvq+3aR2tV7Er5G5ZUvE8DE28FV9MM4l8oXMliXCIOmn002QTxkx7RE5dSHtYVM
HRHo75SetTuYddsXeBSnB7jPb4yc296qxVQcrEkfdhIrB0NNv0Nhp93JqOqimZ7K/gY+9+aJzeW2
n2vKkj5ibiKU2zbk4QqD7MjctNNPjp7vpAUaelS2w8ip7KTL2dUdbePatnpPg+I2DbVe+RT507SH
db+w6ZSBFlcOoa2qJ8VaDmDNM75FOAVba+q0FHS/ZHw3UilYPBK+9LT/3WkeIAJZ0w5L32s1jc/R
8n0N2ZdFDSe12NbTuJD/NvttflglPWdwt6j7VWgFTs6N2K9VPyUkj43xLp1CczPDwrGTQHGsS8lZ
kDTH+H2pq7DEfVQ8LWuiI5QrerxrM2vXtnb+ZJUpG00ziY+13qa7Ro/YaaopjfOdis6oWf8ylJl3
0Ht1RooAfWrRrhZb6/XzdlTG5lkcf2tTl7l0+NGausbIlLRuhm03jdpOCo8rQfSlbPmh1BmiXnTw
h+EnqVpe3Bfu6D+fX8qbpoEk3YVzuis6+9AX3U9utIP8cmPpY3o/TH0f7hOFVk8n/9MwWbqM84EM
Xdq3Rxm9h7bL95h8mb3bZUUZiV0i3uPFbi4CSe/xckkJ9b7ZFQRM5cJaLYei9O1909fzZrXJ2cKf
ea8XHjS2EmO58BLSr/82r3UHmoIkckgqpLSGxNkXVfIxZl2xhXjtSDXqV5QP7FNVWQ+X10OGsF7R
Fs0LsP5FVNkuYWJyc4fv8/epl6F4rmxkfL/7QV1tNH1Q903LN5uwC5SN8SuA+v4xAFoMhlXbCAdB
E1TZ2TThCZUomeQEPewLC5X5nye1TXL/VirRIg2lbzOn3a1MJjSkkGHeJKU93ss4QB7n0E+UEsWm
LDEfA+m63vNt5Vxmi5ucsEZlkfwb2GsD4qH4N5PK262ST8aTHOa2d3bO0AT71VbTXkcJUQ02Wa6a
bIuRah8W4TA5kK2Gb7Um552PPgyOi3BYaCcGYtTfJOCDueu1A3S22VZs6xrk5MA9NY5zWUMcdq55
93rAo+Zyqe79eqCA0sM8m8O1g2eOH5Re+9t18crjY1CaHW8+T7+BQQlKmIVWDVLD+tnQC/qsHfOx
yRF4RRyyfl4CxCQBcoidjyYJXSYCVrYuE/+41rr8H9eaivarF8XaydXDjWNbbxKTsVageK/53Zuu
TVtAiqTPnnnbqWn70veZ99Rn4ZKjQktmCNBX9VWiL2MSV9Tic+0t2qEd56lgK3MdvV5PZqjL+mKb
zNF7GllfRl2pvUZZ+DomkfM8DjzuVYkR3spQWne82bmjC625lx6eLPaC51i7k4EEhTDT08tofo6W
vh+xE+0fkx7UVG3RDLbtkM7baQ2fHJkhMXQgv11qXWq5lEMSF9ltbkZri/DZr+nzW9ZQ6bw6D1wm
85bKlurnh0ANAVmA038Ks/6hntPpTkxyKGF1OiKKrUPmSBiZR7jkY+JUC/BAojjVqRrN2EFJGNnt
G9lKJPITJ6dygMPR37Wapm1kmyI22ZbI2WpbZ1zZZAGTqt9GdYtuH9IACmQIvrAPpGE0izq3tZqi
xLDQidHu+kYYVkz13rJ0KDJ7xAUPCv2Th3opkM5JmR1oM0gO1VJNXb1ToP8YNRA0lPSiLX1Kzv4K
Ji9D8ZaUHC/eFSYvcHqqtOFl7pXjstTiTWbeyWgbkt2iiwhNoy9zCVOXr8Ho7/aa9cXv9G8IMuWP
4uxafQNJnv65ymrvZdLDo5jDDCE+Y6APd9Qj+8tYqM1trpbJTrxW0Cj7wIupoy0X8NE+vlzgsuTo
XF2AYuKHC0Ru4x6gMgX1SptLe7bCZMuQtIsMMwtA36Tp2zTpTxB4uufOn6JdY0XRLxWNHLMO/ylC
cOZh0AsbUosi+WlU6mcJAEDpQHYRGI/rTOQBw18qjU2w55tf0zmzDoi78LayYK1Pxwx+mAWz0i9g
l/UgthzhFeht8+Nq96J6OFQAJclzIQ52NVWGioApl7n06aIX9b7w9BJHvJmsLqjLTbfoU8jBLjoS
VXJax0Cw2uWwusU2zUG4mwcSQeK4XuKyTllTKCYLvTP02j6vh6Hrm1NfAl16twegkc7GCNHe7j+n
tBz2c/Mhpmij8Zi03i99MBYPcCXr97VykAHU0Mg82zyOX+xVdhS7WOSsXeYMSaPf82yzmgMEJeG0
o8j6h0U/rLfa/7BogCBWnzeR62x1OqeWPYVsQCzftY/jmHy7bFGkcLIcrvYfNAp/RfQLPO3iBF+m
H6J4JFv8x1hnWa0Ko2+XHZB4L/uZvhp2AJrcu9jIKlI6ef2pSWngU5WZZpSscuARrpzPk01neqCO
vyNh5/6k8f1JDk/zz3Nc13e6ARAS/SLjE6/5sAmVVv1VaR9F52uZY1X62xxfU/xzE0RIcyfFtNeG
aTtlBbtiMtrfWr6fNz0kLo9100PnoQbsvsJs/tY4cD/AFzlt0wYuR2eYih0VlfgR6PF4a7uTctSd
pnh2Na9i50MfluFBt7yQh03R8DT2jf71apLW1gpsq2bx3NbwHriT7tyagzdlqE7wAEl/UO0cEis3
viT1+JBObvojMRI6KXl6e4Ffs6bHlIhQUY0v9dA/SP7sryLe1/jbCJrY3G1OF/DO7ZKf4KXIngTo
0O1VqltfrKmpaQALPwugoghV+zTCsXWBOWSlAdQTNYyDMcJe1cG3eyyNvN8WhYna9oKEiPPosqjM
b3ey6ARaUhYVDAWNnc5l0U6bun2MaAnQYh5TVGd4CtQqP6NtwA4EcbLLUETqhTdWw0TuBIaV5XFH
7IupjtX8LEu8ryMmBD23TqxovMzQ99uAHmm8guQjOM+2njw2i5BeF4b5jy4EMdV63rdpVv1dykbr
EmG1ar8JAel4IO0OdhPTQPWeT4UOoHksylTDgYzcJPnT1WjBg43MpcLWRWZTtKk2OpwPyw9yYO+K
cSa9NmXZY1bCJSq65l0VjwCq/uyobYW9xOIIyKhdZiS9x7t4cQRxaZ51Ax7i+5FUVVY0avPpLb8z
GE52GClQi97dzu8n9XubvKIUmv0g06duI2+aHzTwTWca2KEIewvI+2hfpwp4PiV2j1PbHSy1de7s
ybecHemS5JBDpAjKCI15cUeK7txF/D3QD6FXmdJ6d5vqNLHLXwbMem+A/n/tRpg+VjvcOHszTcLX
v4i3F7seeQXIxgYusgJ6jzSp+ZQuOUkZq25QbygbWwjakbvwSm3cmHbWIhlbGa8NlZe6JQlJcuAh
rLtyIyyb8KxAaaXAdyhD0zb/eVKlmYDz8umeJFUB/e1yUOCpBF6IfkY7/8e2OGJkylCEGYA9qfZ+
gt241NzqHDfT9Bwuh3y09k1ZwO6+jOQA4N+MGh46F4uXdepjR61YRlA6wscBsg9J5OBuNcVjnd0N
vfqzmORgd15x66p6e5nZRHV4m9fWb0j0dHdwfyJj1I1Jjzho0W0hQreoMQ0l+fbFKB6JlLNLuIzN
IPstT1UVvEwyntkyaftq7oeNYC21ge4bnsvxyFhi5EwOsKTBW5CcVzP0vXG3KbvubULdILFdzepj
ojtIGSmt5/CdrOi8cl3t76cqcHdxYkyfmz4kj2p5z7oKliscS9hDbU25E+c8qCoNlQiti9eF/ukG
0Wp/K16Xn5p7e3K+01k8fbbggv6EHEBR13W3LWrlsRrgFpPIwqI7u5py9VbW0Ws+Oo01THvx6k03
nDT6XWHD5I7AccRPsV6eZFmJAAkJYZ9SvcgoyiGiZMtZnWU1clYdJPbVBI2Wjd6oiR6epfVsw+ZQ
/8mnmZWCRwRNFEqkNwNv5FsDGt17urL5aq6D8nMFOcZGHVBmK3jRfBI+AXJBzU4N4vGmC3IAF0tO
le20to2isIIVj2GmF6GBjL2Z3POjBF9LadJso5jOLm5jbZv62R8CQwcRAL/KDmpeoQK8lOCUpQTn
L6W5lByQ14/tg5jEaTcQ2KieORwkQhx2B5GTzBfbuohmdWB0s+5B7GqjDEjSoJlFv752rrsqvylD
/9mfFRPqL6G0CjIdIisNjtTZj39k/JZDrrJ4wsbjFC2Y5GCjHbwRI9zNhMvpJRTqynzfdZSlkKfe
ed5rWLTT45oCmBSTtgA/Um4kcSCOqDFHhLCbescXrPEkjlRvqHkX2isEGenJKYqcLz5PP5pZ5z2U
LboGmRUhqODP81atnfi1Hdxi48yZ/71yq4dhICG/GedvJRs+XtWipYOkr35LzOyLNST5t07hX0v/
8vQT+4FsF+Zp89z1BQkB09Lu3XCcb6bA6U6V6g2o8up/unIxmh+vbC1XVsLyoZwK8ixF+o2i/ccr
913yJS4zdRvnZv84R/kBEjPYuGdTOZrFpHw3Bt7nXpfokGHX7h6Kf+9Mz39/oo6uHY0hVp8SCM22
TlOVX62me11A28z/HWojKp1z8l3RFPU16J1kp/OhfwpSXznSvx2foiRu7sc2nveWNxefndCHMDo0
tV8Q0ni7DY3bUPwg+KUzSAJe3cY0e3+6jch0iz/cRs2Dzb3Bc/K2G/k8VwPyFRQhss9QwRbPRsvX
yjIyPZUDWL7cmfIHMfG01ey8xuiOMpTp4QxWSYatMV6m09ftNNtlKo0B9JhDiuzMZrTrjdBCIF7L
ntlqAUxorU/oCVif+mBJwiCCdCe2OggW1O/CdQXJ8ScQRtmz7b9NRxKMemJkkU0wO/XctebboVnO
EuDvttKDLl1GdtTP5FZSg8Tp4oGcB9UeTb1VYancia6DqZFdoAQyn2GDRVNP/SFm1EWRilmiRKdG
ovJ5ms5lpT7z3OJvo7KED3MazPrcLwwqctDbvuf5GDLoCPrH29WBNALR6nv0NNb7ovVvkOvstgb5
s1sp3qUJ3FcwTLiQoYKzFi+c196tFP4yfUaO14Ve1vb9/QU4MA9huPH9wT0WkVYbO9F71xYjmgru
UYTdRSxezsSrw+K2aRdv1YKd6YYW1XVIwh7n0PisC0vtMpps9bNQ2IpvGa2+JVJ9j/zjPASGL5Gl
URs0kgEL8wdr2ictHEryCHh5GhTjGJXohCwPi1Iql8Ml2mwNunwpza8Hb1Km/VTy9DuE9k1sKgYg
hWj6BrBrV6Ze8jpFdUmrH3bhpk0iDyaLKr3Y3WlhGHP96dtiX+M13fyNx7eB7zByL+PC2C6HNtHp
Fhm6iHQbttUbLHGZ086AHWS3mKdZ+BBo/HC17UCnxeSMXz3PD3ajkeknqe44xdM8T83rVdTgxEtt
8ZSyg39W+Kd1hk3hwo0cc+fmIQXORZh1MJrxuZr4l0pZo9fZs0l5bTQU5zk1VeMTLDt7hd8bNFOs
7qyk7NdEqUZPNR7n9JAmokXHBtmXHGh62NyJt02t0wRtxUsQhKasIeYeadFzmLGGLGmQBwOPlGSb
LCwSFKy68FM5VRX0OwCVKiMKPxX/w9qVLcmpK9svIgLE/FrzXD24B/uFsL1txDwIkODr71LS7mp7
+9wTN+K+ECiVEuV2FZIyV64F4n6QtQTLSYF9dtnYAzQNo8jfNI731pvhWE1DyfS38dqDOn0U2K1d
aNKgdqD1u1r/U8RMYO5XTnPCP0XMnOWmy9sT9U46M069yI7DmYPf/NZLvyZqcp99HPs3Z/qt4a2W
neSxTHy1LL3Q+GTE47/uRsXebPL97g8/I4WWuxKt2ooys49cBSDd0V9a4CAexlqNj+7Q2ce6H3Oo
GuLL2YLu28bp5YOdvszRL3+Zggt0Girpmeva8xEgAonJcRKcHUfWeStIwtsLst06/tZELIE1Cxp3
67bLyVt1HArZf3RYev4cK+6qC2xIfBkWv9KlqPJPqF/1gXj8ZaI78LqFS3DK5+uK9DLJWKcCtCle
AAq0370TDrB77n27me0xTm5PKPzq7Qm+C+yWZo0Llyzm+ZpG3Jw9o3iMZbE3DLBsonopXTSFSjcd
VD6hJRewfTeZzcXUmV6DF+HR7AEx0JlerLTiQSDmBJmFBrqt2oM6CuHsLdSQzYNQXtyvBMTNRmuK
LpAj7RZGHtafuxrpSJcV/FhEQ/0CPbLZ3o5QKYIgkbNusrb5XGOvallV9WCXEdiKihFIY20f9HBU
QMW34Q0kVx9jr3+GyEW1gvZe9ihNhFvojmxS20Zto7v/Hz+jQnihNME1rRS3lqE9gW5fv9Hc7TSM
3avD+HgcTWCWyZrlhbVUEm+UmtvQr1j3E0iwQ4jwGCDI27QitbYkdDH59sW1KvMhK1R2lwj2D5nJ
K0gCc1s6zviqvczQ39oF8DCV4Txir1keLRcvAeTj3UeyVZyvFIoc723Xdh9TCDWvfKCut+RBA5wR
4U4tAPtINj1g8MDeOscBAhYnAPFla7B28xfApdt9NLRszXXoy4fd7dyP9grHoi/a/292OeVQn22i
BVe8v2SlDDYZG6p1VfLiCTSG9g66lOGSR13xJHmLomU/9hdGiGY6RQhK1KDHJGfLBp/PUMgLdWZ1
Oj1kICGLsXWS0NlaFXHFPrFeJvfS7+RuyLzARBjO6w41Fst8Ia042jv21nKFGP6hDqMC3dWxYKo7
zO6Q7YPeDESogJ5qwMIy1eriJFX/0q085cgX0xAdBKdUvqBmXPeaYdKADKzuhSppDXEFlLJQs1BQ
MItd+YjMdHgf9N6ZzPjrgqEoBsi9zlpMGUAFrYAQzI56fWv8Ejljt8lynO9uyy2iI/m4SBAhgRbA
h2WYVtvb4huptS7q/eBAfZwUWNA5QeZlXqtpIEMMOgEZ0skBuzvOkJbcDDrLVvSqe0imaNP1PL6S
qTcD6B3z9h/qI9Nt0M32+6BOTc3R6uU/5P9/HZT0QIuB7QEfrRcB4qS+uoZpDKhHLaTdfBvb+Gik
2G0+llFXfSqz6Keld12N3yaLAJvJM+gE7bnp/d6k3pszIlbifGvKDBVnVh43q9DYR46uLFZ2MN2h
FVOd8fDXlu2X5ULmXvMASAhbugVn9wGzxg1kpdsTiOCGgxQQywn9QFwRX7ZXBgATT1MDIY2xatpv
QcP3wgLedlEBzg1+AgiFFvY3KO/wV4/5bJkh3TZPORia9tEv36aUEwBLvXTfpkRJ+SnGdzfphHw1
KjaAmhF3I2rwFtA5kK+lwDPpTmrbX/0qewJNbAjC0qXqCr4hte8IYZWz54PiogFx8pqabd9CKByK
nKQURpphdcH887udpMU8BDCwGGcp9oLnoIRs8AI3ToT1ZwGpjvnmY9f/4mMC8HMYpsTexL3dr/jk
R/skDMdXH3LWvazqZ2FV6TkHQ/RCQdfjldySJDP24AiGzqbjL2o2hLs0Y9GWo1hxhcJkZ53IGv/X
dT71K7vKoftB7bFzetCKOM5aQVQIuqDetLZNfwss0z+RO8Z74q0H6Kq70t27/WYi++Rasz9R3JPJ
1YARBTtW1XhPdjJR53+1/zE/vuMfPs/v89PnDAnR8T63ZO4mRFXbxjI8B1/IX5cBRLYj6699mYH3
vZEBUhdl+q21/ShbA9uO+E/bg2RED5h97CmF0EvqQxUmxVv631PdLO/TzcNTUPp6qoBCuFZDcCpX
f4tEvQytIN+QjbQTejCfXmRuLuyBgRcbS6ntxNYeqVFzxo3JIHcWrgj6sw+W+aeksd8W4LR+c5th
ZNot7Kr+DNYQ7yn75TZ16l+z/e5Gw6soxn+xh2+/PeFgDAWma1e70KS3G/8+EYlzD7SnRP0wvuiV
eco7MFuQp3Dsbud5dgCuRIZDifZvpwRUh7wF1y35jIbrLVoBNB1DjmX20U8A+7L74QnmanbPZTSd
QBtxR940rQrx3rLn5JAp1EH5QK04kVHscuhgPps1UhKRH8VnaoLqb9sWXfJoQJHusRjt1ahrXLPc
Zqh6EtWCmtNk2TuQMZtzb644gDCqLHfUS1NyCG6cqamnHHNw8tGUJeh18j7uzm4cgRbFCBGs4EtG
cRN9EW0BmDjk4E4US+njeoImXhJvqGllXB6ZCc2ioeHlpxh5o0cnn0Mp5NA2oHy+DReiMZeh36+t
zoZKYZyG96pBqRrTaqG1HEA74XcAGvcD2B/+7SGD7tgqLPV/eAA5hbC4Tnn8ZQ4f5/eVSmzow2PP
UrA1kDgIqXi2g+ukafeH1NgQkf5sm/tBqg+S/aYFC6xbGtbWbRxkJRhYTZEHa04+NZEymZuEsCFM
DZfubLphat4HEVqHvN5N1CLX94EM5QgnHqOUOmXVtc+zI+QH/UdAg/1Hn7FnlHG1Z5DE+pAsb4I1
4ttqTZ2db4TnESGrTneSqSzzS+XnDKy0GJ0lbrpGSX27oeGBKSycRNtv82g9CFIaW8D7kzsymcGA
TRWIn7f0CdQQ9EcOPeAF9dIcDDm40mTDPZlkbaCCSPrZjj4C1LWbg8s8EwCQX58IpD9Q/TIeyNKZ
BVSfpm9Rmgx7CsAJEORup6av5wCeTOzugoX2njrpS4ZsLETfU35PXzCedSj7+H24KOp6xT0G+uYy
C/YJ1gFgd4N9FzbFJ5el5acC+yRbZeoaNza+4y5zli7jYkedQEhPOxtECUsa8D4c76sCJK6jvw68
Kr3Y9iOBJhgWoRUgvRPYd8B3nzVIKrdSJd9Ag/vV66HvA6KRcF9wqDH6eW59wUDqp4FjbQQrNwVo
plwZZsr2robgW0Yz7pAWtzT0QtwjL+wuorrNNwFYCyRkkF77LLHBdpojg5FrJSkt5aLtQNayD/bf
/ZEzPLOw5f0epcsKENYMSAUd+fsjBlj7Sb20EyQ0bh0fgoUtRQJ9CVbNMsE7fBgqcGnI6B4qXtG9
ZyHLgu1xuB0gY3sPjgDE/D2UfskgPJEHi1LrTvVfp9F102Ueck/Th/+IfOmlS1ezA7d6SvKlOWhK
t2mh2aef0AwMwdse6t3RgKI3fbLDe8mDjF/c7anZMnPFwQr7lODkgW3Lv91oqRhcKGiHRfdXt0bP
RkDmdzd9jplnIzs91OgdcXsozdYPYFQeMgngBITJtt2UZUfoguXHwjKc7QgUwpXLCjD2ygoe+wih
64a51WeW8M8Jl/WPJoXeXeYrvrAVINAtr370YfN5NHj5uWjKFNI4mf84MvyYa4PnVwhUvD2lsdTH
p3hOkq6RB2tBf/ylsc031hgoTcsjMFvEEfPBDG3ImVbmbzYapCk4gtiCxEYYrHPE3h4hElMdXKRs
IMzjOo9ki8VrJ53hQVpYDkIXssPtBC6smz+krwBpFCZ2qa3V3s+Xl6GbIFpaOXfuqLyDrTerHrAb
GysbU6SxJ3FFsl0B7fq7cRaPJ6OtPdO1c1AiCP6pMvNkguXkduN71mwJf9385lOl4ficdM0X2iPT
bpk2yuMAsXkRmXuyyzC4cjsA9iGfPvcxZAdu4V0KA2u7wyB27njxhioPRvlcx1CqgFSEtUqQZ4Tk
XDpd7EiYS3Jww+esa5wlL1Gs3oo4X4rJjDdT4joXA4jb+WKFjJ9C4ayHIkJ4izrIRUJuaVniR7Yh
24D6v5XpJjGE6XpxHSToQjo3U5uqFPj7NZWBAKQYD9g0jq9gz/UhUekah143Gds0ofJfapDXHN0A
6n1ca0dbxeQvewEK/8k3SjBh1T/q0Ta+6Jsgq99uLPDjZgKCIK6F7GJp5dZzE3TdivfCuUoL2gJZ
mxQHJAzA6BBN4bpmUEVIrahc5jXId2ItT1fquz4A2htAHrRNC0m/VJnW+j/7kCNd0hRsJ1x73yaj
O158LcsuxHHLPtGRc6j4dMeM6UQyZFnKxjvdRydM6msZvi36cPre97+NAx8KWO6V86WFLMMCxEf8
kdtRsBkDYGwkaAzPLA2Tdd8I67ky+q9FpaBmnoAHD7u676B7thdKDzLYr0EA36ozCnpSMGsa5vOk
1DwIsqrzoLZCQAtwEyMasmPSuMYyn2S6RMwpO8aRAkk79XRROr7dUteUmQiguMV0sBUSaKUuq6wM
FIInFoTXoQWWnMIIDBpGIdoHw0nrZVUL/mUs5NV3Ueu1GOTXQQTdD5RM/eSBGzz7uQ0e5kA518w3
M+g+CX7AX7Y+Z6PN1sIJ/EeWipckireTzh/RRVZjCGwNR904tXMb6eLMVQeLMlAffN67ecDHA7U6
E4rz3RhOW4IEVQo65UOLiN6MENLwIVCy/N0mPDBQkCg1OZOfeh9LqCOaj/z+43xuiz16kHUn8G+g
PMX0jdUtwjI45iewpANzo4M0pQNQYOV6oCrT6Gh9oUERtJ3WN9uUhhfL+NLg2H1IgrDGKdk0FP6G
8WpuKll411EWKSp3kxDhAhAnJfpCHWCyixa2W/LtB2/sllftmA/nm7Pra2LvrH784AYh92St3KIF
F/gLCGLCs6hq1150iAfsQzt6qRmLLqPAuWUF+P3Gs8FANrug5mpapElk4O0yFivgiSBqcHs/KZbX
ILNe04upI7sz9s6lzLtiJbUz9UQ5MnALUwAgmIrZ+Y+XH81eMNsC2SLK0jXboafpEWNWoi6Tbk0i
Prx1kVFaqQNUH7AZeghp4H3w44NV8RU5uomF8iC79u09c+Rsm2ewx3rX8i52+KKoC8hNWJZzl2RT
s3OTLt+XtjteJwhBQiMubT4ryD36Rmz8CGSz8yrmf+n8Qi1pUOGlzU7mFphHwn682phyHlSY3pne
CE7Z7RAj8uZBEXBtd2E6rhkU+haFrlTwdKUCXWrVLBG0Cs+2Iy3gavTRHlwbHPRXKD0AIeObH05N
YC4RdQO8OUI+i/fBZpXILfTRIG+MdM4VmGF1LTLZnJkHhXrBCg/iO6BAMZN2PFSheU8tT5voDrwl
+a73dHmCHkqTUEdpxNnGrAG/86O2fJslzPNuxXpEUhMriJJ16eCgqTIGQsLbo5BbwqcBgmZHs6kx
3UVpKi4CpArrIJDJmn5Rlf5ZmUn5CCU3dqJWG4XduWx68P6hjy5hY8q1B8TFOq3CNxsqV++jygjm
3yKqastzPdlX8qefIsjjxTrmslnfJpKRuLMhW3ymeRAcBv3G6KcIMoFSpdb8V1aW/BQy9e/cAeLd
IgJrPdmF5/pLq7XYsY1L9cRSvu3GwPqcSwtK1mU7bsktQwo9t3Cwb6eBHf7TtBMz6oUnQcNF0xaR
LA82wQJbo7d3qBqM1oU7dRtiIaNmitj6hybXTaIsM9smWt96I4mghFn+jLEsPA3QFDqIDP9Kajoc
0fLKC1CIoHtTV3NE8hq4RN00U2APhabppyZSBsk5q7tsbsajNM9xbfyYZ0LG45LG5VdqxcJ1L0Nn
PvvTND11peiuBnTEqI9bNr9r8/BCfQrIxbt2tMEZgCeCUaO5xwZrF4Fg5SkxJgOYonFDfcXArAcP
hIE0rnf79nHskiX11VOcfPKKnzW+eVuZAuveR+XwKIsyAy1XPhw9Te4E2LC9S5lTQ0sHfFGzC6pp
Gtt176mVljkDBjCxNtQcLGC4yyy8UIsGldigLxAgGI7UpCn9oL/3s/TTqGlP8qHNHgwdtS1r7myx
wRggd8PrvULt/oVckJThF2hQ7G8DukKYWxQCAEGhJ6FLXyRiniQummFvA7q8AMNEiFR27S3SJgSa
uXYcY8EMl0NkS4Qrp5+iuzqvojtUS+a7BPJGC5N8GoYyu7LuL9RLF3IeD2UYe3ezU9bi5dLiOzDP
m4VgSjLdLN7dBt2eVerHWCkobMOsdFcouAKGJIxNdnTxx3nfCxQyAVqb2h9Wf5WM+br3EQSvO3Ob
9vmw81At9Bhz9x+eTsX30gyROfCrpwJ0aX9zyFr/KRyrenbAwjvs6hGHLj1DjsPSgw8emUXiQdO+
tOL67OeG/cLEZoqK5KVuVHNRSQyctjb3peTbDMDxDZJR9stt0FsTu/UUkaxpqo7zyqhYiN9IwiuU
90Ee6cOljwB448MIlV90tHptpTvIvPsXHHgSW4UrsoSMYZ+TVdU2ykuo4blOCFnXXKxdwdInUWAr
mHRx90+FWJXBHOenQBqr9sf0s9shqJEDn42Tdo/jIbbfB6tuUWynh0cQu5mHT4HZPiHlMazTHLv9
VmMhPI2PEK2D5dLvL9TyTbApTF0mltZoAd+he/tAvvXGMcrlG7cCYkoPfR8fBqrcmCEYTBNQWCMW
gEL4Qdeo5DZoVfADeUTePgBXFM4Cg8/ML738RP0RuN1WzA6nIw3M9cCOilsm9anJk/Hg67KKpgvK
i6vvqBl7EX6n0XCyJmhtg4UD/IxNJU/kRh6TEVfbrgdZ7B7go34ZuEWDjOdozLUBUZ5Wi8Qy5Z01
BPUF2BcDaFakTj1ZV/h+1lqc9NcIO87CexACgsM8d777IhBHWpz6NgkvkEHbdhwr/bJl8bABk167
um319ABP5t2RTBI0fRszsAGSRnhUpJ76EuX1HsQ7xg/LtU4QLp0+CzALLH3U+1/Bm2Xs3N4cdigv
BWpTD/Jd1C2mZrOfFK+uU+SUi2ws+TnXValZAni0hCTQ3Hq3u8ItxaqQxaG0waV4I5kBLBS6Pkbv
g13VLA/UkePrta5yBzl+FkHJtTfHcwOGtJf+Zy2t/iVmKgZHLljRwia0XwT4vzapJdWGnMDa+jaG
eY3zYn134nwnmzK57xubP7LCBjA+N0Ff1abJYy6q9oQ3zmfqnDivz6CoPpfKy0/2mOUrKONCYFE3
wx4r4IJu6RIZKV5humdUGXp8CHdqoR5vTcbB/QZIXH7vjH5zyYEfXXRDaL7yVhmrqmHlnpoZMhZQ
x5RPmaWPYMDZLjiYYV6jtFHAVpjB3udBekTVqbfEdmjRZ0I8T0XMz6YxhiDQBQwAQrLdyqiC+FDp
pnYT2s2MG35GvBKaaHGLZBhQWCtQ2fADNd/dLD0bwGLgRiNQwdR+Q2UHGLbq6mvoIaauI+ap2Uog
rfrgosKyOqEizlu9eyAlgRKAVMqlpz2iDpTy5AFNoupr3LzNQR4GFOfARQSOZLyQzIcOybT11KAG
RFWN9YBSeushF+GmRZTySh5FktpAHIRqgegUeHb91JsWeNuMe3J2bBRmi7EF5gpDaUSr50Q4sl07
lZyKZe0ZGzW4nxk0tfYZ6JgWnWaGcaeoPlITIjX2k9uLt2asxmSToFR5pRrh7eoSgmF0Vvfwr96J
SiYrOshTLzXptH5zdjoZHRHUSReU1eqcDlTBaTlskjYwAFIu+oNw7OBoArU1Z8eyCJRcChlWGkB2
Sp21o0q2IzBA80y3AX/OiUgRVAlXGce2h+UAuvFiyO7CDCuamvz7JiphAobgqFjw5WYaUg+SCE4h
l3GX9+nS54VYpUaXbeZ2HU+aszyx93PbirD4NlV5oSmqwsvuRtXjfKgHA283z5+jxBYkdeqQJ8ci
ltkJu523yxSkAPv82eZVPRyL9kh2GtFFoQ0aVZOoZuyLr8Hm0xBBMNhHLaUdGWxBNld34L+/WpYA
Ra1vNCB0hzA60qhA2vGkeJzc0f2kBGAyY3LtheF+IottTHvQR/R3QpsG22wWad37R/IokZFYtQJK
aK3RethRoVRSNOCQoqEcUrIHFGOFC2qiJNa6/Jcn+XbT3yWAuLTIwod97qJSemqKY6cvibLR7kde
ADM0FUe6o+7K6RXIiW0F3sb3MTG5Uz951lMNPp8/b6nfaIdmDSmtZOvkcbYi3fB9oavDanxPVqw1
5bkHAP/s5nm2yk1mH5VX/RBR1p8s2b9d4tTpT2TzAvDruU5+pM5Je/Rga0Ac7d2FehQq6EDpDF61
wri/pammwedHc2w+i/fKcgdpBjJRmoouRgeKSu1FLXKlgRPv5oFzRuvXXLfpf5+L7O9PvM3Ffj2R
ZmZlaR9Ri43XJ15GTYbKW0LwBu9NHHfYU9rhtXLrxXbiY5N6kRDnOWvPjmvIs2Ii2mNpO3QsBWKH
bPNtAIDKPrWsA9noUno16pn1BWUGICl94R1OEODtEv74ZAB+H6TGS9011bfSDl4CfBG+gQp6vgGe
dL75rcuMlP8MqYyD7i71yP8yxf+7DyTAUOUF/u6127vuqVGesyCih4LnfNNCp3Zmh7B9KLvUtele
OvyTn1nwKZmY/fK3QVHA2pkd4t+DVFrbL7HtJCdZoviyLwx1R5cu8XNoZS5vlgmBuDsv0RvyjGvR
V1OzWZa1tbUSnFE9aY0fhub90oiaKpqnHCxwdZhKByX0E3RM766JuLXNIhDBks1BhnLRdn4JatCy
Xg+oqd9HvsifR2Palg0DqFXbTTsLb3YZV292H4xt+wb4ume3whny3X7z/91eNahfo+zVnPjS2StQ
XkKTeZyTZQ1oa0992H665c/ygTXbwQ3U8pY/k0hhIgqbBJtbUqx34s957KgjmWY7X1YRKsoo5zYZ
UXbidv3p9ugeL5xt0/BxeZumjYaPU1PHaOXz1DSRCSrnu95jy8lChaDwJgQGc0BSLnnteUujFQXq
AFR0mXvwhhr3qGt5KrSN/FoWQUERCJItzTCPpQneZ5Fg90FBk570/YLt6TzTzXSbs0myLdYb/0id
wIE9pG7enwaU8a9U4WPHrTcy884DC189OkjNalMAnuldlY+g6tJN2q64ZYxcm4yyI9m8AAQHAIVf
qXN20/N6SIVvbraS/bxNa4zBx2lpUGggmJVKkeEchW0QTTuA0Zo66dK9TxsJHBXGGrsq1Rnuvu6w
s6P9TBADB0FN2s9Q0wsGiUIkpCZuTepFLRt+L9kpiHHqGVBBvI3U9DXscCSKfXM4gVAcezxq+9pI
d3RJohISsVm7paERWNaxbOgh1L7NEFUg+LeH9uEP+zzzh4eMeZgs/KCUG4Q4hr3y40fmDOYXH0Ks
YeQm34s+HZatSoMLBH+7E2g8UE44VuFXqzmTgwtV4mXlg1O+UXV9LqEjsqIOb2tDY+oblJ2bldfI
5BzyuLjwCdgDpLaS7x77NNTW9NVGUfoKOral3jZHW6SIEXsQEO7Emjt+KUxHLJLMju/K0nMu1IEj
AGordIeBEru5ozbAvxwx1FGo5uBbHNSKroZAKSEfyCY7Fyi7cRgfGkQGN3ZsyGuUc3a1WvNe6E1t
ilQStWRn8I0BxnwoAkPkMfZ9dkBUZU9FLbdCF2pC3dk9gPx87iR/stNlRGrp4Cbe7k+7nhbs0Mah
srrdB39tpwdkk8GPKMiZO/8Yjupd5I9NOX+8W70NuQESWR6nOt/epmXA1J/TQC4bQ6iz5yGho4DJ
vw4RlmsUmiUPIgsB+62g2KDasFxajlW/+KJFGZ9s8y9BABSAlOX3MAN5Uun1P3unXGVZ4UM/9AHJ
oBSnlFws69COfiJ1Bhh3nn1TyT+o0WuenL4f1xyvxlNjltXRQnZ1MwUONpUgH1jERdB9t1m8NKa8
+AkO7ufeHZ2X0FAI7iPyfvEM09xXDkr3fZzJ7tMyGJayM60vozPspWflP01/OvRj2HwBaBMCXWA/
9Hux4HKYHk1WptvIabJD44vs6gQ8XlnhIL8ASb8d6yz/YY78tc/T8XmQasTp0ypPodU7J/yyq7U/
+NWL3yMcqF3tbtonfsCPTZu4yzpOe1Bgu+KYBNb02AnrETwd7hdoNEPNKXK6E/TD6gfQtH0jO/4x
iMoMjTyXoK27bwUHkDoJVkaI4joQYMYXoyiTc2NxHPZte/jWumsvTcrvANdAJks7MOGNW9RQ8nXK
svIOxS/lXRWhwAsBhxrxere4s6C9FizqAp94yq9kQg2Xgcy0DG2+UEa1i40u3UgN+sB/tXHPgjxZ
IGwsD7Ze9+aOCNUCU1TdUYt7UXUuGD/fBuUVVv2RJyDxfJ+oRMJ4hR9TujEIIoIN9dvE5ONzSyyK
oP1OZG+T5uOss348dsWidDXl20z8Nl/Jhy4f2rWKp6MA1rW3ggMkbBauBxaPKrcvM2ZhgjQGggPp
hjAOccnEGQUaz9RJJo9bZ2YPb/4CCHekyWL3aLSBuyQ6CqdqX6vEsR4Ygmanv9iHpvxoT1n36ubi
zb8BAGhJ7BX43ryGUcoeVIxqqjmSVUaDeON3RRLk5HvgBiVMApWqFeBf6NoO3BORc4c/TPU0QJJp
16GEe9ONtvU64cUb9z7/hiUM9CkiM05j705XqFQHIMpAQbIeiZxu9aT0SFEhMBR79TySHNwIRWA0
0gai4tqnEB33f42kZ5o+IIo00uWB+SoAPiIH7PRQexGvi7h1HoAQTzf4zwhPMkvANwzx6p0t7Bp5
AW5DLbw3oUdtg17VZtl3SBdtxtqfYtQk8jU4uqzvqYPKQiBm02d3MuUqZJJdKxkb22EauoPXdOMJ
eXaIj/tV89DgNY/yvKH8jG3EpygDuHfBH6a+BWNY7ddaVcT5LAyzXP7ts029/a/PFtfmh8+WGAZE
dnXtF5VucSWKpbB5d5iLs3QTqPnuQGVfghkPqCMR+1pmmVwgsgoKOQrXBa3frO0EjAGz0UPadh0o
biyQxi5xau38jYKY2ZKrCH91MooqwRodu6dJq3gpfSl709+IGGLnfq22tvLLgwFIyFl6vTrTHV36
tAJDWeR5q1tH00TfEmFGi6L11cZOY3sf+DV/CEZd0jaC6hfIkxNKPOsX8hgdmyG/aT+h+kcuocce
HxReJfYtrf8hxj/fktMEJ0oB+GnibqTiOPaDjW5EcNf1A9SgRPm60bBiYYtuYXVABg6ABX3yXECk
nWx6JbfIBM2pW9eIwA04ayRJ11067TbEqOXTw//mpvDL35aAIkLGyu+f2qLYopQbeT388jbM5dO2
0E2Z18sUuiEvWdmYh4x5kB03JvOz6aofYxoGd0g0qyvYtFGxrv1tK/SWoveRudLTFn25Jf8x9d+m
rRA33k0FKttBrQ2G3U0AzNgS2cVkT0dbatZmmu7ng6/uRcVG8qGJWGayTxsTmegG1aUBAVfjxB0W
ljW467AMzZNLaFcsEoO3QXnG3dsToU5zjDvEafKJdScUmYBeogBR9QkCnRHbxDWKyitfyQ3108Xw
k6+pV7OtKlmPGhZckjIezpVoKpTy5y4YZAJPLciYVOLNx/b6flkLgeyv9qaO3o8V+C+htJDVSN5C
a70/9zICmBD6UsuugkSjzIDmR+oet9h5dRswvnWLAKFJtSBjq3voLgBSZl81/vVmry0G6o+5t7dX
Vg2gocLOwMUyfhT0Q8NPiJ+7zMFvjm558FjbeQqFM8TN6YIcVS4R0v3V7sAvVILXnywfRlJ7yhIL
muVLmus2BkJCCMXrCyt8e+2o3MsvoAfrNia4wC+1Fdlns3+yNNyLLmSmu4lLe+mlY7lOsFPxcQaJ
gtMUF0tyycg2hmUL/R7urG8ztIn5hNMJB01f0JcLA6pkh1Bf6C7O3K4Ek4IHI85z4Zqs3dQ6gO9q
L9d3oHQuxh35kMlxq1+jacpbm3yoWVWF6yxvPZ7lVyvLg6BkK5EwkmXydkkRjWxRL492roIGhEPx
j9mWUw+5u61fbYbC+EkRyA9ByixJoPLDQZ7eAc1+wtnxYzTzj+AmDQ7c+MlIjGegoO0zM8APKG0+
Qil+TM/NmJfgXuqNexShsWXTcYYYTx4vwBhZ/qPibA2QYgnsRwLhGjfiP/q0+VbFXvfajsjbGx43
H7DhCcA9KUz8P1bZHovWABacFtX8frb2sLji9+CW+FukcjzNt4bdGwerxZ6qzBpUEukeungSyKwR
tHgKp8EuYSjaAx3GZwAv7yHW2T4GUx2eUCzYLslu9CBfrFreXLPInu5CV2H/ogdwcAUgY1S5Rwf1
xZ+CCnK60iyf4mpqFwqMfCe6jNIoTqa+3GzU7GUvlm7ONtUEQLgsxVl4cfUUAgX7IIJoabKWA9ey
ar0yf3JVVz0h8gp4Y90/kGNc5RegpIIrtdq0/UeVzThPAr060KrmHL9DPWelD7R4Eck9NfPJnVbA
AjlbanZBjfQgAtwbao5JJHAaa4OVrR8KrtBkj+yGvaReZOKNQ1OB3oJ6A29Izl2HHSr1moq1V4QM
7qkTW9dkUbujuSsMw57Atpy1KMhoDx02BwglFVl0xncrOtOdIetX8GXLHbMqd1qwJhoQgB/BBG8V
OBgWUGbWd3SJoQpwiBJcbs2/+d2G0QhyoWG35v99qtsj/5jqj09we8Yffv9D2Jc12YlrXf6VG/e5
iRYghOjorx/OPGeeHJxOvxBpu8wkZsT063uxyaqTdvnWdTgIJG0JDglC7L3XWtTg1p3et+ajH0Jk
2YBKSL6g3dsGxB/OKreLfgGhBHW8NbgRKOnLPP2zC5VvzXIa8VakvV8PoBpEJE0XLIf/PExY/nVi
dBQ6k7nydlSqFFXJ84Xg5nXUEb7dppO4daHibEK71KUo4hcob5Z7w47y+wbSkA5CQadsYuykTTE4
yAIx/GI5WPZ7XUd7cbIxIGp0HqYnALnRut5UOgFW4q++1COPkS3Xu9b5Vj8yYLdHhZmIjnprGECv
04kuuWQyxMpch61YJ0XkLecj/jUwvFQAboPDu6NjK53hK7k049U8FHUO9atyu/BuHkpps1iHkVHO
Jp7hXWyQEG3BMKEPQjN9mPdc1b7v/aaOTHrJXYUHG/1ok/21d6sT0zC3UanhVleCJXQZczzxoHfz
HorWBTdVCCZ1KvpO4j1oCxLaXWLdhZNFCXm1Xdg47ZIaSy69hxz+lrTs2Hnu1GkoBQLEA88XUkQz
XWd30rYvoEkpvxejczEEK75z7V5CFzsZaqQf1yc3UuBm8pi/d6v+mRLSKQ09mHLR4QmY629VZEH1
aTneAWW+YAM+CJQT34NAj1/jKHYvmJDWVKKNMYLNWdnN93YIEkT6GmTkFV5ZL6XwwWLgpsGxUnz6
ni/Fa/PXXhKb73W01youXsNwUAuWp+7r3Bpsmek9JlonV8dxkit4r8WpbsYjVUEcIrk2SMS/8zGX
QTWvD5Zk1rbXEGRM92RFm6aqd4mdd2cq9VGcXKssf8ndDEwa08hU1dfgrBCGFexvdW1uV0sZs2RL
JtSgdArQRQ4QD9XRmGEJOdGg4cnqdtTA1fY26cFAfRsvsJW1d80e+VqmxAnH+SiPXDRX6kY/CXkR
JZRKiw+jmyVoeOP5FG4/IcEXZQf2r8utKvOr+95zw9PtzLTrRwsTNInApOKCkW0tKn9hGML98KtK
y0caqQW6KjKhjTeCA6Q2a3P+VTSo23oQ3UtTvbwdljWZ3Bkl8tZvv7StWuPAZPf5duHgIAXvv1b7
29n1mePd5cErjTX/Db2+mLyuw91cHAt+AMNGN4Fpur1rQSTByNP+La6bJ0ulyVMMycaDyxgydKd6
6NnZRt5cRqzDkfwp600DKqO9TAv+rEF0R0ZMWOayEaw6R7ZjrAwnTxcaAnyPbW9+6pohO3dTSRTe
uEGuCJiTS898rERf3UuQXjUyMR+pqjVB7RWkQXSkur4Nil0a5Ww5d3Cs4LE3N77WJpg4kaKHdXUb
72lwcOImB3hFzAUVqYOHm8UQZn+lqnaEK1H1bbWlwYE2SU+xnf1BjXS6RmQeEcIN7uajN3aHbLNI
rGkw6SbdhfHiQva08eL4LU9c80SlHsvDre9aLehE8INGow+uyFRZUSNV5ZDIXPDK7w9UTMbC3rkR
nHVkQqfQARnHxkeqMFxovHjlyHZ0AqD1YIdA9/iUxDdVF72wyG6vI3f1fTF23/3O8z5D2n1YQxFw
2AU9iqE2ViDdQo5m7HmnokqhwAcE9WfwFHJQ4qbNsWgjpK5Z17m6hQKfLkvwhcBHs3z/4gaF2m7O
07vl5icIfRzbrFh8SNSz4xpi4qb9YOC0i8B/ofh1wLKvutb5U4Eg207XkPiBl9Z7mgwotI014Fde
fzHg5PwaO0iATDr+I7HVXaMG61XHzQA9UCu7Cjtqt7K0+oNfigR+ioSBNZD3T8kAZdwMAp3fpu7Q
KOU/InR3UziDcYv6G99WuDUUAyRhwpFH0gCzhZkAfKbC/hM0KsDljPqbWTehz5XnIowIh9psJoC9
JzOgI95HGyaz22hR/M0nogNIHg+g+Qa8w1ikw/fUDZFd6lkvkB0ukZRopru6b5JPZctPbmGGX4Hn
UcsC6dEX7VrsnJsDQmv2EH39q2enIEZBPXMRIG3bttnKiGMEiIJMfaK9LBDJvNf9pu53dgEzGebN
Qn2IsxnCHo5gBtt9iOrNMTZneDScUewpvDa3uoiSrR2jBMzkrxgdGdMoqqx3VN/HapGNCOxeirYo
tgL0Ay9WWsx8VkJJc53YstojCwnivCqf+aywlkZ93IBA2/KMT5O9hJ8MKDWkKThDDh5lq+is9ZQ7
vwyFBx7sMkz+Q7lbxnrhR9o/eglkR5Aqk+SXdHQQcDG7FTUgTphfImgI2qt47FfIofKPNzN/cMLN
ECh32XOgOTskahx12rZPYWdla7CU9Zu5OIKIjYsKp2S57ZPuzBEErupEjbTpXBCGAdR1pRKN1ifm
+2jc7N5HC2wj2LQ6a+DxklayIM4syA+dOmlWFyrVTNW72EurJRVpAycviDmD+sJLDwmbk0UNArEl
n6REqO43Y8wWU4efx/jdUewS2q9FC+7JcODFo5GYR+Jm8KFOukuAtVr300MBjb5o8kV3dyVEux95
Nx4ZxF/XmBzdY1gH4bKRIz/VSW5/YqBLn2nrdJYfwEJZrAJkzX0mM1+V/GSyYCutvAWoXnylJ6au
IVxRwmdxbRhrjk3QyhULkuirTs95aXtf2gS0q2MzRgeWquxx6kjtVZJDQ8dCupAdJWKfKIwjakt8
D+DwCcOm+4poabdsuRfeJ9I0IeY6gmXUzkeIKCfvtg4UWTTkGLOVieBpC4ZecH9wtuppz8anapdp
CXcB9ubWac8O35ymh4q7BExo2oAUUwfbGgm9W6fhCMpqzEQNlhHg93fHrYd55lq6CK1PfGnzHyNs
hlUt4HSlv6UK2/gKZblJg+ve8ZjzRYFrF2KK3Rdr7NlSJ3EHLb2g2zWiNXYMkc67DpDwJeJy42vZ
9yfi0PYysHdGefeFlQpykMBfGF2cPmWA3gO6jb2gKiAbiin5yYj1e92tlfYyxup1l1VgBuKYKAHR
SA90yr5Q6iTK6m0+4+mniAJkX2SRhnoHxYL42UuLU54b3lMMwqcDZpTpKeyGL1O9YnhbWGHID8IF
VcrP9SMCGYvcrMsdpr/+jAV/fx4d0UEfmufbxCqiRcl6iBBQixtG46IpnXCbdwN0zQzoIEhvcmpN
xVudm6hhh9y26tpOmxrE+oheoI6K1HCry2u33pS+1S4py43y3fANfHW58PeU33arN9x43DLkDi8U
0bTelK08u7oitlavM43ZIzBM6y5LHGMdTXuBGN73qO53rUgsBX0OciW3Me6eg0ToYFOPbvFcVdl3
G17G71FZb+CI676YqZ+skD81XLSU8OyZeb3JlCuWVjYaC1+m5kkSIwI5iqnswCOHdU5woCrauJMX
mfYQpoCWazFCiBbJq5vY1UArT4A7SuKiOhAAQP/GFmc4cvKLN02/mbZerbFhu5g7mJILo0/2nBl4
S5QJNNDbOuAQ0zHj7z6eCmkJ563wwnhlOk568RImj+GY1+teZxpYb+DFoeb5ndfpjyFvmycZRs3W
9/N0H6QOlNKmwchitKG4HtXOG1z78cp3x2zlMjnsQCFIOeq08bKsXPuuY62p2AG89yDeDbjtbEWa
Il18aB7HzAe0P4nSPWIaABhC4eEKZZD3utI9G368z0Kx/p1mhW/jVTs1jlMo3s1CtkLKYmc8wruG
q9BFQbEi7H+C0NUOsV4LrzCoPIFIsbqGcMbMdVSkBmS3Nzt7abggQGh5az0DBt4euFVM3NQS7sMK
0hC3ogCBIq6rfY7tABnSUnjLZGIYh1TrJ1FXwaPrNOrUDom/JEZv8We9zm11yu1Jngke+DW4fBVE
CYsFHlvzK/g2NHL+LXXvajGA6wV/COVE7SOTFQiHpql2CN9t2xCMxralw4fQBHm19hHIwrfh+IUz
KPP0eniBXMx7PSVigCNzrif7MYv9dWCMwBg0TbLjXRRuEORAXE+OmBcRKwe7DUAhiVI7M0mbz2QR
NhHfxhDnW2CxlS5n6vnGYP32t2Uinke8DCgZR3o7S4AaLhQ11M/okurqY5Fa4fHv9nT9y6j7W+sv
fW/G7TRUKQ29HYPx0A0IukIKvTz28ABsssq0HzOkhEHmOBu/5/5d0Xf+H/ZY/rAdKZ+1MvFlGfT+
CVng1dxHp4WxzgYgleh5YwOvtrER5vA9TWsgPS14ummjvNFeMvZ2w0zfcNUFyCT2aQlxHw7kdSfS
GgLFg35HYt/soMmAtXmbPnNWM9ynXQVumtTeKAfJxVFSFmeA4LM10p7KT5VrfiNooyG+YdpKvt/6
sGgMV4bvvGqBPyah1pBhXG5uRa/uyw3kkcONcoPg5AyAXjn9C2W/53kLabrQHy6Sy+5kaXzIRKVv
vtXJbGD3j6w3F4gWlMgQwSORY4UJtzAvTiRDk05FZypSq90C20mt+Fa0nqn1d30TESJykWYgUDWy
C5YJWFdCgNYqe3ksNcNSc6rvKgHCgKF5LbXM7R86ceUD9GhXYLgN0msYTAAGHZ3A1O3wbxkwxCvQ
avA7o4Dq32C4yXOg8moNJanxDMiXOogiEduxyO17Oy6cZeuI8LW1sodU5fwHgP3Ib/T097D8s7sb
aqRvtIkFIn+8K8CP4MEV46Unp2l9ZA/0n+jxp3qLZ2LrFtWsPuQNVnoPbPcxyyCMdBMkSouw2To6
BBnuCEGiW4NZcAh+GPdgsAETVYGsfThXFqUTdUcqNkP+XiToId4OH1uHn4vUGjPAw/5j33xEjk6Z
pStQ256c2s323rTAQjYiFNlkmYZnKtNmMvHzMdvHiRudTCw+ic8g1t0fvpOH96Lr+QMbkwuRIdhZ
Z2+RNhpvyGpIxz+A0gvusbadrajaGmxY9QpW08r1r7HAXzFbZXUhNlrW9hoeSiQI9xV7iWxww+G5
9q9ZWIOPG5P/GRgZxKD8NoTTpbPPI1LFIY5Y2w9NXjfL3Mz6z7Fnv7Wem/xhlQ26T3EoR5X4VGLJ
d+FBaLUPHAZBtgDPdFCDG6UbECZpzejsm8abMnw+LyjbxExPeRy+0TKNPhAkUK4LabfJgRZrHsc9
CDB8sSY2L+L10r2vzkaFV8XE/EX1Ta8B7ZjqeSeXN1Oqh0ynwovBKxcg7B23AM2kLy7kxTNThl9T
HzBoF1xsl1iF3UUCQI1Ugyb8GkMawGHg3rDcyN/+3DMxo/E+S+2XDCubMyiYsjNWvdkZXyDxzumN
T9KOoqMdR5vASstHpeL2XiQuElo6KIP28LksK5+xHbUardOcgkB+mVvZIL7XAH8csTjCV4vgBiQv
4SEjW9qAuG7jdJlxR6Wo9MTq3//63//v/37r/0/wR36PNNIgz/6V6fQ+j7Km/p9/C/bvfxVz9f77
//ybe9KWjsPBYeF4YB8RQqL929sDguCwNv9X2IBvDGpE1iOv8/qxsVYQIEi/x5kfAJsWlHDdenxn
exOrApD0D00yAIartfsdoXOEz7NvrbGav2ODLkyOQKxsE1phdY7T7pBq5qiLGMN0K4lXDnKpfBEO
ZbSdVQaTqPmpDBzxJUQizG2ZESdOvEI0JoVACJiJaBMk/sc6Mi5TtWK4xw+QJ0b27LRxsrQ/29Om
j5tqk2PSAyPTn62q0p9Bpp/unJZhxe6kokI+kmxnE+pLxjQA1BTY4p8vPbf+fumF4AJ3luMgBi34
z5ce9Hi50dWueGy6aNghCBwga8oc1yk3ytcqQdBkWk50I3DQpeTVPVkIYJ4A1WZIE/u9VZX5xiEN
5YdxOjbRbNi9hlixcXCcOnxVUWWtYjvpzi4kMY9lAZ6MAbGpTyNIn3F5xffJFPzTyPGeTJkPpZFA
DSd6zMxquNNhbB84tzDnAtLg/pf70rN/vTicweuLq8ORGiIc4fx8cTqZlBKp89njvEgXhQNcfs4/
IUKRX6Eo214B1X+m6TCqM2NDUx4VJyuka2XXoYBWsRV6b/AB67Vw0gysaZiYwqyGWIPjNJ8tXZ3d
aY2Il+JDFrP8xTEKSAYVHUyHnB9r9z408uoeifYbBOydx3xi0y/BbQu6g8Q/Uh0ow5JtU4D/kVqp
QxX1G2fi5YfXDKq1VcSB27PTJZxT8X50M7D2+xkgj70Pzgy7S6pl7QNFGDaP0K53Hn+x5eZ9Lay9
hHLHL0t7UpiztOMdpkaSnxvbAOikDk4PLH/ZyeTRH1XnpU/NtIGnsKicGARgKKSRaBctoIeH1Cuy
J0ub1cYwx3xNrdS769TcOwd5793sb+SFxdYWb5IP5PJt406zstlsqKG0WPhf7gju/XRHOIxJE/8d
KGa7gCG79vQ4fZipMLNYA6hkgkcHryjIx7H+0pmgVyacYVR+Mr3aeqNFGDfa/hQ4fn8xQg9LNKOC
FGScnElVdlaJJfHYWR6WdiuvKIpFM6m9RUgChPZOGUNcJimP1IkaqPgf6+bBApb427qWyLIZbKl2
bjeaR8aleaQ93id2uciiAdlWCBSxHZfx/tb8N5u5gld6+1/mnp+n/eliggBKcCakZ4GIzhM/X8wk
rJipUuY/uH09IBSbegsT+IV7KzI8JH2n5rpVXvaaM2dNa12yqKoQKL2Od2C4BfEswoiFBPa4LXY1
4gzTPFtNs+uHDUBG51ZDyw0GVA2NDzidzBDutGDMllVigt7VYunV9JJoQc4WamCp8d6A6EwELwFo
3Q2us2VcFOCy8T11Fchz+eer4rl/u8Vs7jLHNS1Q7jJu/3JVsKLiQdYo8cAgl3u2J8EMUJskSGGb
VG6JEzUQcbzqi2skRrX6QL2cQ9CA6JKpDvx5AMZKUMkTtbLvDsiD60WzqqvYABd3Wi8pFTB3QM8B
KeTg6EwZg3GwdXXhvtysaoHsNJdBurGbXEOFH4MUIzKCHRX1VNdJIJTCwf5bHdkVk6tpNp7sqG6o
JZba3HitJnrvhRuM/BHTMHRFrCAGU5co99QSldDY8ivIcFHrB2uP1zUEcrl3CrU13QLDF9xOxSa2
6nGXOUhUmepZ3gvMEXAqgjUFX/wg7JdIxnfkoq29/tGaACQFgMgI3eJLaSpNbd0ABSXVwC0HibAw
yEDv3Jn+HuLexUU3EWjmx8Y/ytT9rDLdPFBVjlfXSiGGsaEiNZgKECpmvv3zPWI5f3t0POhteCbE
BTyH4yt8av8wDw0ew+tusMuHMDQnr3P2EtdV9DXrkHTo94LdI/ITIT0PCcDg1wu/FmDEQHzffy0Q
VtpANxUsGa6Inn7u6VUtwwfMcPJSIwLGFVwsoosr+KRAV0tFGY3rsNDjYxu6YBUJsk00KeIVuZGf
QROLVNOpiC+MZifdieVmKqYVyEdL6fQ7KgJo9D4kFSGFvI6QaraWNu5yQgRFvlWvo1E0H6DXQItj
ZVRVM3AIjqpxrzigbjP02klBJAElMHOGXkNtLr/zbecD9LoI+nqtu1TPh6DjDADmIO/bStxXy3L1
VVhecJe0wL/2APG82tqCUjhj6QkZCu6TGZR7PyzMV7CKNBvMqf6WzOIY/OcFYl1dI5Hv1OILguoF
b95uw9rBCA/w1J2GLXQewBVfnGrNR+SNQrpxKNvwCZzrHPk58NZVbr0fakQEACtwl2C/iL5j+ZQt
0rH0n5N2tFa+0au7DLmhO5231p5GchpEAG8jdSwNHryiBzgZOlmt3y8tiMbBOQ1sspw2VO9UzbCu
HVsvTTG+11ED2fXoZTNmz2PIaAsRq/pOBvCgZFynX0AAfyBlyCZujk4/eq9IYhTL2B1C4Ccgn+o2
lbnrIzjsTcu2cQYy/SKj+lD72TPADMkdw3R4HfBhBM0LCFw7efuEOFcAObsgf8rTsYZMQNFuqShK
pfd1i8RxKkKE2b6va7aJtZ1f4WE3VzlT7oNV5uqOle7WHHr3gar6yG9WvuWPG3uqs3hZQ7ljNvc7
lV2sItuTsxaiQWA3VGJPDqOQImRTXdO7yI1uGQDhWCxJULe9Gpl5jSoHTr283tt+Vf5oreTNjkcJ
zGvtL/GZzu9L0663XNUG8oFG0DUAxbkpIp0//G4clez7tCi3cFi067KFJF4WFQ/FhEZBGiRUkicg
SmbkEG2sVYZHCnW0cSAcQLZixCwloxIx+X74LPN8NQ758BwnAGjIUpiIteCLHatbDoBGjhfpRG7o
qGIFYFF/6KqmQgSua7vkXMd5uaxN5l3BTxpubVlEUJzJh1NiwTuPlET3UVgIFIg8lF+BqVqrNOA/
Au0d2wYRGeqOdADvyoMw2iKhadz880xo//q2xKqBM5vhxSBM08Sc8vNECDdU2Vi90UIw3oSLtfMR
XiLIAOim7r1QmztQhcEjQnUttKPCpn0aG1FC8AYs+cItzGvcZlgPdGX6LcddieQy/nKzQA5/gEC1
H+3ciWKFeFY0SFbx/dN6ayJV0ZOALe1BwhHCuMugrtN5HWEj+3ip+ZBcdNhY99TAEAG5/+fLYP66
Lp0ug8Owbpj+CUFf2B/eB27fI89bMn15z2l3vQlJikeeQfkYJF5wA9jWCL7M20OvAnvFe7v8dTKg
HoVCkj89/WEBPjtEyuLlP58yN39Z57imNKXEX05i8uB/+/IE0tSE0GAUX+YF/ei7FZjQg+gLfMJq
csqDbSfZlp7Ptn9W0zu+MpFK9ffqALyNczWzdfQFUhs36zpu3JUTlRk4mtbk5kxdL3q2HHC55Go9
hDWIgxHyWGWJGT4YQfm+ByEEvuo0YB5ZYPLVMO3d7DJI5P2Xz3H6frh5Qhy80/EZzPFhYQuPM5R/
vp27YeyjanSS3eAD6uUsbYiytCOktl0sNOFAch+6sYOg7gQ46XRyj6S36tPNwjf4iPiQ1S+6wIdq
owUoQ9T3kHIKQTCt8M4BCjQPHx2WloduaqUibQIEggfRB6eQM2hV/dU/65wEOGHT/Mq64z/fA9bk
Xfj55+LhlS5YQrjlusBk/fxzAbVIB0Sygt2M4bKL5eyRgW/fO1tBhsAlOFSqaZOMQQ0ecNS3QwZM
GwiqF4kAi2OgWxDzMRdu68CytwO4nEN8LwC6+6F8aydMmKz+y92MP5I9eQM+/BiHWfglnmdb8PBw
KX/1YjGo+uZuFNZbpRN+0JALXyJTCBlsnRN8jlIPFHhIPJduBaQk76MF1SMDyN2AixEB6CgLP3ss
VxA7csTFRMzhOUVclMyy3MmOQQi3CxVzB7TUddwxkDpGWC33TXFAxOwrkq3iH2lxwaIRb6QssBGR
8uXrRDW8hGdQP3BfNZuUleWpUa17QBC52zYVH++BzQ5WmMqtl2mctvGjH+P4Po5lgOlRIJhYFBcz
CPECAYNke0Gi/VkGSX6w8HSbk3tIg4Eq0OfReK7Au3EhK6qm4qDLcQf08xvVUxU10mZoS39lYtm/
nI9AlfU0ZG327UJnWbClug8Hk26z1UNcHz/UpW2WnhpWrpyuhN4kdaFDOQB/bS1VpR/ryMZwqnzS
QGvhsPj7WUOKGt+EknlbrLTKfcDAgqiAHIOKowl8plTZCmg/yznFhQV3fWL6oMnTRnukci7zYNkE
ZoTV7bBWfi2gqjYmwxIEynijiCZ9dHXonkfu3wkeojRVaeWbi7phDrRCnBTxm4AfDZ7+uFl0DvsB
EmwXUztPsF5ETwTi3H3jQmaZxvCmgUCcDtIC7ZzJgqsy2cE3Dgf01Eh1dsLXcF2F9/ORUm/YpMMw
ruYxIqx44zG+c6ttVCdgipv6WbXM1qZnuut5hNwvrzb0LW+DuuYYrQD0LLY0Kh8L/xKp4CAd5uRL
wAGhSFH4w06x+ThN4PMTpFteyJzG6RHWXzQg0jxQ0Q8ln1A7yOucToE2ZQA+DSWsE/UKZGDsqgJ/
EzorqrMtwBEQ676QfcQjkHP4ZriiazP0/hc7r6OTBDcc5ph2Y4WcP4DokT/YI6iwoCfhrRvhhNmy
N5IFFFvSK5kgx8AGhA1qpJFl5Wsr5s3Wa8EmXKs31Sm16Uce7blhFZ/U6GMB4qo3ZEDWK9Hk1hGq
o/2D0bZfzdJP3pAXhaVE1pgXGXjJHVanYkENmeh/tKVrXCM/T05j3agVHQCe8aOc0hnzdriAqg80
9j3+FHQQ5T/lhWeDfbVXW1V03rbmRvEZ0tvLgVX+xlI1oKUewjhGc+ziErEHDWfgErNLvDcTlwFj
jUsGzyNbFH3EyqWPScw3g+xKraaI2pXAl/+WiqHhIZ8JwqvzUBXu4RI+mov0NHuEIEa08S048qhY
ZhW7A6RxN9s2PfDZkArIN35tf6PR3MI1thDZdZb4CjcfLaPnD6l9pLa5JgMSIkXG23yq0miyA75Z
ILUynbmt8H0FEhHAhmq8NOGPfT/nyScaI1i3pfPQOeMnm2fv59wJeYd04mw+5+l22IDbIF/TUZWD
DPbRdRFJnw4wbei84W/u5vP6p3OmTn1t/O2cg6QCYT/ibndN1m86I3G2uvL2BWJzwKDpAokdRoul
Be0OSldIW0VMpIhcZ+dRizRyoBUzBVm32bIBqCN2ZADVtikvZBqjQ0b1xo/kS2KHEJKmOgZ60fBE
u3Nt0VpsgVQ7PzOSVRjhBWAnj3FdAs9RgeUNSxD1CNyleixTKFJ23pUMkDRgrxmgVGsqFiyxHtCZ
DKkLFMDkqgu7bEN1tUSwWEdLSKEO+7xVy/duGLcOG+Tl6BK821arHlngNHeDKbY3i7QcNH6mznc0
lh4b74wrkrXLsiiOZEddq6CHHBvr6z3VZT3rTgOPX8dy1Htpl2oFz2685U3vHFiSpeegr7BS71d+
VuxlkkPeimXpQoXF8Ec4blTm1j8GNX7DF7T1SeYILsSVnyEnHMR3Y83xYWk1wbX3wSOTtVb6xTIl
YsXohIRZfOk01lvs2CDib8b0gY7cD7lziONe7EENuC2kAL2QNbrHJg7/sDurRJjUALmlkM45wltj
w4vABJoOktlDUnpL5iPnwajXJQcxh0KWxZsM2AUU2lP4E14b2eMix0gUCCMr/27o4FsJZdfPomfJ
kneD/1iDn3IFGQYG2Mf4fmyg+IvDL8eNdCCvwEMANheG3SdkCQPgbCKj4KfjQaIbeL68LjbeUIDB
HOznmwocICtfQUIna00suIfWfAMwb+G3Vv3q1YDah2CN2zH4Mj55XBzKdBq18sylHCF0ZPeteZdF
CWI51BO+SD8sh0ffM4uDCzHpNXVIs+1oxfILoCUKAjldvUeavnwaPXFP7aOI4dM1y+4SFnDPA90I
vfPpSKkXgOiLu0947Jp9z8JkU1qV/8WvNnNHW7ZrS4/5wWTwcEHk7/N8IsiaXRgZLlyCD4KzhfjN
Mp8GROLSIY909mmU4bCzAAXfpI3Wr0kxLMjAsIHPg3ZfegT5UvngSYhP0aFqB+DtGquG+wA5ECcB
BswVNRhOvfEwa75oafOtBFXpNkx64yXn+MtPxwTFXbkaQ6kQwkXGDzSSy/ly5RBWXyDfJXgQBhRq
/ElEmHpUMTJ+4Eh6bUYRbPuxqHZQIRk+jTl0VqYLnaTgVQABZnoWo+EhBS+2FiNeSc8IVj2XAxQ8
IuQT7PIggWzYHPhG9NsBdwL8WQKhy4kIhhrMwH00eohzTm/Tyoidh2LaSIW1XWnHxppen5HXokF+
C0Vfzy/UIo3GbQ7enyV1IqsW2bsDlpNnKolee1Dd6PAaznNri2WueQCCauEiK+ZZccO4JkFxNP02
eOndHBcHYM/ZF1lVJtKcWNqvqVWkgVoZCN3tyfmITNIfqpDsQqVpRAtZFM/ZNCLo6UCsDv+lU+K4
f4LFVQi9SYBCTsg9lSfttFidtmVv7TpX31lTA7BuAJF9aDb6YodJX+zHIoaGHfKy5Ml3rD93h1BA
ZWfsvwfml44HIPvWbQonmGcny9ANm6XEO3Jb2ownS8gxbq1W2pcaeJOHsWLh2U7Z3btxZiDg1+t0
NZct+AuB0CwbKN1Mg9UZdEhZfFWRpx4QGofDP/T+0EKhzdIyXVtNjduMDlTz/JsuGnONTHS2Rr6z
DSYuEb+owBDr1PByCNugWHagZPfDpDhRsbetHXLQsIrKfecxG4t1PmTJSxBWiGRMol5YSCcvUEuQ
24r5762x6pMVGJuGPbW2zH3jeVjdUVcjWI82A2JBlcU9nC/PdJw04+WBTiqdxgdk/PcnRa0pvI90
UgYYPrFYSMqtP4zsRFmec77nVMwQAF/4+JKZyQLIZKYR+JAZGhg+HOyTkUtkAreBZiMaM5qMnDQd
V2UTrPFJv0RaUvyIPJDx2Ua2e9IAHUwl1uVYooGNnUrStPf2yJK5pIrhZAd5d09tfuPdga9L3lHJ
CthjCWrJuYSsyhfdu+aF2rIg/WqGTjSzhjMozCM2wrvzfAhWqQWeDf9E3OAgWK0WmTcgIWQ6OV/n
4CwwlTxSa4b3/MJMOeI01Ar9dzxTCpm2OmDPwvXUMmXnRlTJHqGx/GkUbrxNDGauqBgo1pxl5X92
mYhwF0OnNBjANkaNrMGhcrv2Dllt5E990uabLIaLnlo7305P9YAZbe7bgCdFqicyTTNQlcNRj4X7
dNBQd+0aig8K0XcM5IGB4YDsf1V19UXZkBZQSWquEF+vL04JnV8k5WA3DpFjMUCxYTNXlqGHprI2
7+P0/1N2HstxI1safiJEwJstynuSIilSG0SrW0LCe/v08yFLt0vR03FjZoNAOpQFMvOc3/TmgdDD
hCXccg0VIEhmZB/1IA7jDEYdccT8i+YN2bWKxFVVNKUALDqzYdMM7ISWVitq2lMwgTgLsqr4Iusw
uvpmZTpArKUq8gZM45eN0CQvMGmwFvSi4enL+FEDOhUIzB1lUY7Qy61IevVF1miCtd5kpclWtokp
GZ4Ig9y7yx7DiOF1VxJJkkWXsCfC/f3L7IzfkMppz7K6VYA18gftj7IYNpUJ0wi6gCzKw1Drr0ab
phf5St4MvSJi9oKyxBuVB9Va472x5o+SPg3mqG4Mtes3PGmqbd4WzloO7AtNeRl+3D9tU3nzeoJs
DiyPq8yxod+SNN7pYsq/yO5WTmJWV2f919t3Q5M9kPXVS/CbWsEXhY8frnB2QtnbMYynxFmQ2Yp7
fFTJs2R0tiD5xoss3asw3CBtOI47CLW/hqPzbwAdn/oVSgcHUY7OJjXhOUygYJ/62M3uh6BxF8OF
4Oh1BTIzWYPc3Tjmv/oZXjdsOwdjP0+U0XpIQu1CPru9gATM1smYij+DgwwzP9pVs/+v7XI8U3PG
5i8ttmS5nHVFiujUtXDzpTv6oyhFdB5FqEPIzyydoSnSmeX326NVjm2AZa5rTx0PLhmsW2NoP2VK
2HYFEm11be9kSphV22XCiOClZRUqewWx8zYN6BWH2eBt7x5KuvbWd1H77Jle9Zwa6btEwpRx6G6d
svS2HVMnKVl/sqFVQjIudg+drVSps7Ng25IkkShBAf2ni9TYSkZRrZHCGTfTUCST73j5E7qH8UEC
pO51EiZlj22zvpu74fkNQKQcUUC3VZcvDSFlMZtAdnOIM+j+GW+yFYsxDI7xdUiTIdyOIXG6UhlQ
09T0Qr2IxNtoZMeejOUwoX7xFGbl90mvk6MsyXq3038NlXXyoNrKuJ7YtN0sA63jCHHq0+Q0/auV
dM2mrUSzHZaiqWjOwY7DaCVbCzP2blVtHmWjrCr7fu0ZqvYsS/jlIM87ZcUJD/bfr6Zq2yis7Wec
stsXJbl0ej48a4v9+ZCRQveCVvVlm6yzQwUbq2ggILT0l3VecmnrTj/3cXZ9DLSnUfVl8R8Djdwi
Lc4g+GADYYr51yvJAXGWB/tCd930mrNOQHRBI4QVOntFyfVTHgz2/zpjhb/VnAD0V0v0iEgaUYqF
hQA8YKh66yxL3ahYJ4wx/pAleQDyP61inM53RjYg1N274UtPPHUZLC8TRK2y3N3Rum8SVLeXK7bC
ss7DoIgXWwCSSnM8IOd3XX6kGFnrtSlsFwlUvj55iOv6lBqGcpGlaYBHOw7auyzVztCf68KddymZ
s3MUChwll0Py95kVed2uTapP2SPVql89ZHFK05VlljG2hGaLBC0koBnLWt9DLfs6VKl3U5eGbGko
TMCsCMJC0y8G7wbZ+NcI2K4/51KHrmOlh36BKBjabD6bqF/OevOSLTAFh0f7vikJo8gOsm5YxIAU
sLD3QU2hmM+Ot82di22NKzvRI8DSuXmVh8EbsWHDQ3fbY6jEhp4G4S5A52lpMeEvjgYhNdlPtgIu
fO1xZdtLZa3cs7FEsd2TFNbyNDT2fdkgy0urEoR/gvmEfy/wEsq9Qf/yOAuVSazLpU4JaTUT7/fW
R7+xsM6Y3XwXw1B9EpwlHcLPfyXvqr9UZCNlfY0HPWGzptyrY1R9CrZJ2Vja733HggcJTrbcS/1j
eI5LzakGmv3U6ijWzPg4fWUjgQD6clYvdfJM1slW2W/oa/HPVtcbfo0t6qBeeYPQd8psQJJrBSJJ
KPEfAaBsZNWjXp4VdhteOtdsdp6VzK9mGlwUTDr+Wk6ATA7yBFP4e41T4+R7tyIP+CW6uBNHpdae
0oA9RCR/OXnaeDNmPe40ECDhN7WXg2wwZl0cvf+McPmk1zsVyMG4BYyHMa/1Ymx3g1tpr/yUym5I
w3wti2kD0tgibOPLYjMmbNNYKYR1pHcrQ9G3wxDHYIcY6oFw9CvuvJPSGtqrvHAdVwRWl6KwubCX
E2sPiPCiEzy5TwiMbUqhj1dvIQclIxahqhWue1hPpLKD1jS+ohiGpGGSlSvNS82vip0TrVXyCp5b
ZXyty+Zzsoz0KST++fovgxRtUtd5oduXHFttRYkT1krrMAR1yR2zjuTJMK+Zsey9bdjWNlP0fDeB
8SY+zuQri0ZjsrNaJl9ZbPFTXc2ZqJ6nKTWPeuopK2Sgpg8V0aRV31nZmZBL/xVMWm7imSB7idJU
oJt544fnItqL4FN2NnpF9pKD/62XocAFyTVbEA1J+q+mcpFXKNvu18vK4j9ell5NOhTbShm0NfnD
7Po4xAZ6cKV6edRkGvO4DyZrVddWeZYNuIvkV8jv3VlF2Pcjz7iXmWfecAmz99lUWduEzOdHXzfr
dMEsxQ4mBmHZuucYJdjb2GN5fgczMTKo4+QtrdpfI7Ugu4+UHdK/R1Z6ZtxHSrQTFpPPU9HuI7wq
/mjy3Yhg1c8aJ0q/Knv7zUKlY1P0Q3SpKyU51cqobz3LLr4QaSG35fTmn93c+XJUUkyfnZijry3B
+DWoMnEVJqlVzSJ+Bwk2eYmbQKzCLK2+R4OLygOZsyRgRlXK5mOOvArNlkbckIvsD25dfLLoz9bV
aBKLwngJvafJ/caCE0xtF/1cjE4SWG+feaY5q6CwoietDfS96yb2vjA0kkTg77HpHcZP0y6wsWFu
1ZTgs2NC6DTLuwaVVrz2UAhWJR4he80rileVVBV0T29elaYoX4dpUG8tboncd8Wr7GGN7j6cp/RJ
Vtm116xi1xUH2X8Oe2tXZVq6lq0E8dsr8mjP8qVklSvGNVY73bMstcLw4BvhYyKvHUW1srXxVEYa
ljdjh0YBCLb8JvuORVZfs8iC8R0pBmY6UfZK6Orap3nxzYjASJtI+hxr1wVbO0PqaLTi2xRMqHl2
Jn8KvDw+SvW77K5oYJNGl4W9LKLL4BTt8FkYXbXHWa/Zymp8TNetGWdwKTL9UOii2siL9op1LLgZ
X+28hZJnmAcwZMlLUpj49piAuxunx5+q6AOmwoq5mmjyS9mCMhJTD8krH5KVHdbdHhUvhQTpUv4/
Dr5fanm1f72AFuICGrcF6iuLYkMLsx89i7dYQ4ys00rLl/W5Ns7rMhyMe7c6H3/r1rrp791sFksH
lXXyZYqkJThJxL+ipPX8xtHwS2hn86uK826OHvS7qnriZtuV8OflIcr6oN95cDM2smhXFnl4AgVn
WQyMtz6023dh1OZ1zMKENCYX620LMnGHxGHc+zY5/z9hs69VPSc4AbDpFGue9800cJPDOlF9Qayl
345Jq5wCr+pOkLvdrRGVynM8Ifgm4Hh/s/ruqsvxc4IM1BDVf5U5FhWj0w4otOI9XAZefnXKqTsg
Yz3t46Bpb9mkoCqMFck7CaIfWdyLn6G6t3SD91Fp+pubuiNuNNx7ykIyi+NK28EM6I6tmHFr7XNr
E6H9+aouDwp27+N3xW7QsiYmhl9kv08MNdhPSh2u20Y33vKodfdlRRBCFicgZftESeJ7EZNTY697
TXIvDiF3aYb12VotYvMtVUey5UaeM79SbK14pGgX984O6ep9hZHivdWuw3bvEBG6jxWFwzovFVgN
LmNLm+xJM2nYPy7vCnpPhm2c0t9bMwsiaeeqqFAurZ5XRvtQU6Z7a+oFyi7sNfXeOqdxsCPFDhlj
uXLtkAjBEty4t1oaTs+WjuC4vJSIVGOntuioyiJzm7abuwbZgmVsPg7zTrcCTFOW19V6fdxh3wZV
a2oOjVu2+2DK3/AeGkcflmVzkQd+3l9nsXFzmnk8/7OH7CagvPok8tKdLDYlJsO5sDBNWuwjM1N3
L97cgjMqgxuTr+EgjmJH2ypE/FRWyn7yEBbxdycCWSpLstFW0J/ssmEbL+MfXeOUWFQakwt71Mmz
Vldf9RxL08e1G5xZT66wjk0UMOPJbkEM57ZCK2ctL6xlPHz8CPZ4Bsv69HixoMB+pFKKp4QN+W+v
D4WjQeQojzey7+PFHD05WG5Tnh/1XahkR7Sr3+UrP64d5bq7IjCm3a/hfAkcDaroYrciD0qE04rw
cMmeFlbZf6rTVFitL8s6Vhl/n1qk0tBvQXLAULK1CsDifD+VXdsyVXzR4scnW/7L5do02ulBSGph
eclpuY4dduyKZNmcFBeJEU/faLHL2gwdXG/QvEMV8i+XRdtKHPZNoriolhe+13i4yXptdI1DVass
YwFffWgNVDC7Ae4Mytl8y4gGyPok88bDLEbIgfLi2PKQIwFXSAyEBa1GKkAeyjb2zvVykMW2taqt
GkAUl3VDVZGkJsdf+qqumkSmYucSO61zSdJm3XnGfGISNomNLQ124PQbAl/MK0nOOlt2lC1ahG3j
0lssYx/18swLtF/DZPE+tg6to1mgufq9SpvdNOnKGUhD6prZRR4mM0KwajnIM1kXkTBag4OuV/9o
QGocAuIyVnaOlX43qWVx/Ee97CGHkiYPtjXL5fsr/tuLybFa7X0ngLhE5gj9pkMwbdXFHnFaDuC6
fh1KaaCYQis52KG6qWXx0WcwQnWlesqw0xsn9i3NijCUrsODU2bpbhBh+h4FybOklMxNEPO3aH/v
4QFG/+89AqVq19PcIg/roSDqdS3BqzbMz7rqbEwDr91HlZPGiCM8yo8RtZ50e6OoLtBjsrOsv3d2
JtVZ9xmOdlbXtU9ozcNsMXHsGImdeKT7amePLVXhV5PVPt0ry7zZAehbhFypK5ZDU6fRhj22upaX
uTdoDv4xCWras7rYOC3eTqMyqas0DbrVoy52hePcy4X0bno0aRpyqr4cKSt/a5flpkEL4x+X+9eO
4/IOZIs8yCvamvur7lHkrmNil33cvMIRZptAQFt7ZFxGvwyn8jLixkhmp6jUUwU3RTUERdnSBY3e
rcO2hlvJr7yVlXZtL6YgkxGvkxrtU2NoXqpI5VmiR87B9RLCJUOdPOvuh2yTNSBO471D5HH1qLMt
fDyiHDadllj1iwAr8FK8yO7ykBoey3bVde6vIetMocaIhohmrxfusNcyFQxMlqUXgnHppSH2sReo
QFRBoQ38d12OskX2AcvZgsfu0XFeessGuJPatugNJMOyVD8WVtI3r0GG4a9VYYXnueGXzIrGTy0D
s15bWUseusKULg0BSOTNdJwqSPUsHMMnhDQxaFRgYCZsnf0hM6e/INqvIKEMoZ92A1gjwwOzZCIo
kEbdqxKQxOuNGukOB+ltNU3ig7Ksu+AuFRtjnMbXsgFMHtko62tucrhfCaNTgisBgo8dt1+a5ddg
zhBRbcuTYenkcZ0pLckO/acsz+ShiZpibzYGYk9heLH/PhBag/s+8ljLIlffqW7zKRsf9f/oO4+V
WLBt/3qNx1CRuP0RT76NvPajXp496ubSjc4RstnLO/jHKz3q5JtJZqSXXVwI/+7q5ma0q+wcoa3Q
ai4Iw2JU74TGdnSzZlPHM/j97NlzIHIqReu+lrn+VGK/dFNJpL42nTb7s9Omp37IvNc56Jo1cReH
74BWsxnsrcHyf6MvRW/x0p0VIDjySnFfa/jGiD9ko4VU0EvA7cKa+1wnVokNW8itjvc6x2CRsyUD
BZZBluUpMunDEUTrwvsYvbcswOc7HYerLEHl/JLl6nC7l4RJYMsdn+4l29lnc6E+y5KXECGx0Q3I
Decr+HNow0M73+RBBwi7yQNDBaJAXV6ZvxpqEJVYrrjuplWtzobhv7QgquKHPKH2jytU6ATc4lDs
8jTCjP7vK0OO9za5AfrSw4QTulNmbtAes59aQDdPZuHE+8l0YJb1JdCS5WAQFblkWM/rAbsRVqXU
dUa4M+p5ZHlKSfaNI1P3azuCro69z1OHaVKsjGc1moZ1RmTrOyo8lWZ/r1HaW6tJpp8NpXSuU09a
TTZUsM3x7VQ/+8GCwzm3PyBkubupaYtjhlkDIoCP0xh49pG0bjOv4lAvjq1m4901KsEBSwdizhAq
basuX0UPDJwZvj4Q3CtfMxY4uxor7LVszSAXXuoheycYnbarbph9t4ual3JJqqIyM/uWg4tjH3qY
AsCQwlaky9VjowXz/ZDkw+/F78psZwj9KuGJqBC8lOUsmAvxW1E2/KMuXfqVbo4FrRyize2GZ4u1
r4EDjUKQ8ZgysXGEWsOKjeJnzaphwlRN9b3p7VdvVI3XpBvNfeKYwTYt++CrAo1gBErzvZqRHM37
qb3GamZcRrKdq6oe89sYCbXZhSFMtByUF3oYQ3DQmgSvyEYPnvTlwK6pug4LkS0m3L8BA8sivRlw
jaFRdmOK/kH4Oj7Ka8iDsCNA4OEWWiq4NGHOeJsjZWga0zejLFHaJJGOK1QX76IeRHjQW+Iao+Nw
LSqB5msT2EQiKD4axFLMzBbok4EJ06NBsa3qogDcdKoc5dy8cT6MMEBrWdTOyYZY/HXovttLdYAH
1KFbgoNkCSofBHO41+C6ooA1KLij2soZ8rC5GcKMxM/SIOtkq6WxzUWsnT7AYasVGoS+ks3OzWtB
iLuOGX1Xp/SlqSrltQTatW9mU9+mVa585Jaykh0mHLbXXZWYZzkyyIHqSOsVbEZeMk0lv/vLCqK1
Uma7xLjFtqXfiEgO2zBTcBD5u06e1bGoVks4Yzt5Uw+HkJ1RP40uf0zGyoNVp/rVK15lwSh4QPgZ
oL/DWDh/OfXUJRvW3enGhMG3foyqlvGhUfZ+MwXOTjbItxKAfcDCJ0RkfnHFdqDiK10j3ic83299
qYU+CX0CzvU87ZyqcTaymxuQIrBNj3l3af1/j7L6qHrrMF9SDL1/Qpyof4KNgNSHgU8ymaTzo76L
chLF8+yyHaSbbEhSVT0TYj3IQbKez4voQzssIS7HuJHtJsI+uPZX1VI/pKhO7O3QHXB+KGGDfL/m
lu9Oo9jr3gNfZ4SiPTQ4Ru1BZhk3q2x+jeYb/QA9/NMIux9cLrzcdf6kAqCzSNMICxenKMDQ8yEN
KBvafrzlaaKu9VQDDNy4l0lDVU0qUsW9vgvVyL3IkqxfqmQvbxbB7p741fMCwJ9piy/lpAfPSvYC
SBjKy3KYsWRax9UYbWURuOhio1xNuyqeEbZ0u3OjtdPNmjOELMm6r6BUzQfZGDnjtMWFOd/IVvxu
x1OW48MjW+sMRa8JHJdslFUwLYDamtNNlqyAGEPQnAO2N7m+Xvym08VOowdQuk4BpK9k8eFXfTe6
keVx6dNUSruSntaq445wo7Xpi+si26krGJmy5J2/KLB62EyMb9NSklWqrr8jE5teZP+Gv+wOm3hm
naWHC4zouRcmAXwu5kGmQGQDpJiOjY4eXbHHYgk48vQp0+dJtVk9mtGFvJS65g0Nz8ja6SxsfZ6b
z2Pdl4Ar9WQ1ZRN+e0qPS0D3EbaW95QcbR42zw7c7nSayLammbMzia5vXcezt2aRfpRxqQDSt5WV
ID25Jx17QAg4evYCHu4aHMVvLoFus0WhWdNNA40Lc7zKM8UCblSVCDjqNj9rrAwZ9u3lInrsrYg/
MUsTiiVyxpQ8qAFux01grt1CJ4qbLEjyvTM+T96yIvKQ9g15fSQwpuJo6PW8etMjWN7IZxy5/0cf
GNufBRJ7L6VqhIfQzT69PvxDxKG3CyLN2yeBQmyL7TCzZMS/aH6zoind2QuawW3GQ1yXfFb0c9wI
m2LT8ifkpJ5KmIhbgexBEoA+r7TXztC+eZru+iqIsLXZBUQ7FcevDRJE6gTwZwi7VT9w9xAlyPGc
arHtQjNEffI8Fflz8oS+PgsIQCQiNoCeHYin5disyXRshqFjXlbT+DQCW/RF0V46wvEhEfu/EitH
YrYy2k1YaNW2bJXMH0wApnrar9CVBOgUfWp2N//RVt0O/8JDM1s3o6zVk9eAbWVy6jdeVOe+Fk0/
g+6POkd9mb3vD6Sw+S6aT1QGd7GXf+0zwCR62UHFLV500Gr+UGMurytfwzxZWXXFtFK12I8J8480
/0D3a2vwzeQepnmj0/xQWSasLfMdNkB1BHLM7gSzF9+Me0IGijKs9DlPAVhZ3/RInwF8s6b0okKs
6PAJmXRT5kywU4bZVFUm18gGWT2H5O2sBI+Cseh2oEX/UIY8f+2CnxUSujtIaG8K0VHWCfO1HAkg
ZdEiODWmTB6zs1Y1/Qoek08yV6gyEV4AIjn8SOOwvmqTgRla+tr1vfZmOMceBOVKCcSrBi9kXaBs
sB55BhDxNA/Yi1/NeTwWQsWJK8muQ4vnkwZFZjMn/BgkevtdBJ70GIUHr2o3jo55YlDUWOSYw3On
RTWLz7baRTaig33fPQH9WJv1NIBCNo9a4Sq+GkUZSLvuizMXJCynYl53QV4fRTwc6g5sLlJLpGaB
ryuduh8GOGaFmQN8BdeFbD3Z/sjBQqUkTdR2uMX1uDJEgX11HWDOuOaIrrJ3bRehnRmpKxsEpEB6
YT/P8BhMLIB8Lci1I9tydzV0Ckv3oD4Qw/bNqp1AcajH2BPww6sq0jfVVDXHLkE4/SZPK3hvqf9b
26yrVOSF3e8atTsUJYEu0JGMklfRZPP9AiEeQXGg+9k4DzvIHjlsZ7P2sXof0dGYm6PwIn1rdepN
1cvqCJB85g6LXOxS2B+vmwmQSadPP5irbGgys/fciEVNnpWBz+wXHm0dcYU8XAWlgwdV6v71gp/T
Z+yygZucKvJz/btuO19E0Pk6Ob1DCFd148T9n2XDzyO8+ak0bQR8S7SbycAX+SKS3Xu3Ok0i9IMx
XrXFax7N1SbtACLX3Y/MQbMEoK6DbGpZbmYlcm99HRyy2VW+BAj8BlN00ozuLbfaYotyyWebp8rG
CRp+PIQdUf/pL6otelL4JKq1pvjSRP23sDZblAwje5fYJFTKodsGfZ2veL/JKcvGnRfxhWQlmi16
ZvWXquDL0lLxmg3k9fWKrUsgdkmcbWcCyntbNOcsK5D2SYq3oVRXYvGGwacSmyg808hoJtu2CM51
iapEws2oav1TGWgfke4Qqmnqk8p+Y9XNfb+BuWgdFV0RxOwT85AKRC7qtvoptKLw8aQ21PonKj2x
P5ox1uRNimFq+NzmhrZHobcOO2uNAnLhNF/UVLxXphr5njGy9XWza+TY4bY2BvSFQ7CptZcddI1F
QuImH23tzX6XuNPKac5lm/quPdm+8HIM37PS3Rake64dkMU6bNprbnVEc5EjQUwNHlYrVDQpm+6N
mH7si976MIoQRhYhp5tQvf2QonniNsdCmX54DvpXlvdpDRn2n8ZwyMk8+ZEgXczkPK4mCzhfoXvu
ijD0uGfnlZJdQ80mzapTPLQ8g93R3GKeofvd4vRppNo7hO4R7Gp9NifXW8dlj3dGAjlVDPFJHnph
xSeyo6c0q22ow3YGjLf/4iYQLIgs+Zmt+F1b/4wN690apj9rvSUHFplnwNinEhaiMxFHNG23WqOD
8LXBbHTj5OkrsuLWdWS699s6rfdl2GRP2QQOT4m6Z9HNvtll6SZjUbfWIWYhihXj8KUNYGkze9Vp
OCtXujAQBHKTfZ254RlbmgC1HyM6zV5mHQJWakcRJdoxHgwYmlE+n4o4GfY5IshnoOHGThNiuvRR
FrKYhdYKPKba9gPGiOSatE0ZJ85T1obRJqwvVQetxxQ2yVQMINHOYEmcV/gcRoj/rhYU5KpNVPLm
JpB4Swjr1TY87AJnUb01zb5XbPwG8th9a0nar2rH6lDbj9AY7oABGROWTEjkq1/nip2TVvXFh1KR
E/WSdjyUlmmtobw2fsvj8mO0YPpE8Fo+oBW3gJPBPoBTxfWvE8YHExjOilC1Pka76/DwFSremhb+
GcRFPkIEUXwe68MH8XQ2bEnVf2he0PsZKKkPz0IKyZrd+iMseESgY1h9QCEbEdVG4i1UjCOGg/oV
/UmPgIQTrGUxFrN+zRVYRGP0MbdJuYKXZILpDtttZY5MsqZ5jGz2xEFo9tcWEddrw2c9jW69BXDG
XpkJaF16GVTL1LEurLWJKHlPylwrr23CVzaYq97mXSIxlCDlPQ5oJCMK04XGEgVFzQdoFLDfEAc9
ezS1lQ1kfKuqSoNxSvOH26ekmNEGgeNffCGnM2179ETWIIXsFW5Yht9rRnqrrMHxJ5EYm4QQsG9Y
/U4vEg9P8njYzuW1T6pp3zVxcJ35LEpsn8EsvqVRIJ4IpHY+mlRMWbWi3pBCR9Evn59sc2LCLupp
RSABdB3K3SSm2MmqfdytIDO0W2MxQe3yeAUjPrnZQ1ccvBmnVaQd8WAp529FV+AzUsy7Cle+zVR6
74CD1109xBBfuP+DGcTvVLmCj2KDDcFwuJ1Bazv2Jkii0A9SAq1NjQ6O4HQbx1CGRIDGlzakT7aS
XPXl0R2mBK7srKvXHdqhCjpsTNwC4gMBAbRYA2vVeZnjq1lBIpLpoY0D+2UoPYLqVrZtOqP0h4Kg
RuGF7jrBAM5vyCxvmqi015Nb90eEOuxLLLSYP90MbqEhXKaZPFBzltA3p4jPuVEB0jXOE9J0m96a
4hPcjmrHwt/ind3QTav2GooZQmmCU8utijhU+afpzB1GbMLa90jRRFFMCHlytE3bBsWuCEW6MuO3
xtaqp3AadZ+I2jee3mSYBzEdc8vvp770oyZUbnbZdNfRHhU/J11/acQgVmg288FV7xhhvZEXhHmS
tn4i2g24oQP4U9QoUOYWBtqOpqFMj+aljyitq2rJFXrjlr/EeG0bso3YKHrHMHBxTM3cC0Luuz5U
Ur931ZtJQGdj2NPka61ybL3iTQjbOeet8qMe+aFGSzMuZlnlm2ZK/moM8Ds1ouI45zwVXR2f034Y
fSWeHH/EZaBl3kcVgmlFtbMjRt7BZgpwDxI9TOkuCDBdQ7pDOMoPczSHkxkA3xrLaBV1o7VqBP+T
rtSzoyJ6KKAGgdFpLA7u1OMM4hbVGc2xq1qzpTKAihhYIupYbgCWZUUmMvtUjx6OLiOLJ63umx0k
2000KlDWKjHvMyttgFaWr21TPCsqgDcEtpud0zSfmkj1lVFrJndYys3nmbe5G2HJzeHBDXEtWmKi
XR8lG+SgWcGH2rRW2X2UXiSOcJRUslfzt6YxwMqxLFhzU8ChwGd9NY8j7kOd95kGuem3Tk+sA5mm
MUUburFvpErH6wjIEM2iZpu64buDWM1m9HTcTEW6mcfQZjPc8wX1vdjaYaBuhJO+Ywg0ritCZhsk
V9VNGoEmLJQQoRW9POcjelhNwBSV2abhO0jCbZW4d1ZtFrcrEUQ7YnDpMUF611Z1+8Qa/4zZZYuM
efxkaJqyK7mR/GB6SgFwDFksnhv2s6FFotlwyZsIeCVt1bBjVWudlT47u9IIx11W2to6BmDjCxc5
2fgWitFiedP0qwyE5NpykufIEyfbcutNi0QueetM3fbQ8fazo3owfhE54RkOlaZPsm2H8Pvc2QVy
XjFeDOipb4NJ3TSOW/vQldNt4Fk8SQIRblB5+tTQ3dlUXTN80TLCQhnsm0rXsfryPDxLDYS/qiAe
15g/fuGncomxuH8Q/ky3QsHpYjLWTgpGJiQoB1rfqXE0qRG004MMmM8o3iPiM/BcVwrYQEDtbb3q
WVJsKwsF8wolCNDhRftSpVC4DBKBHjn/egRBn47m5KuspM0OazCeP9+RWRhOIk6flaCaV72qBRfR
GJ+2SR5+7stj3CXikE88rk0FOFdBNqN0Tg67TKinJ7x31xoudKuq0lBEKgKocwE4paQ5tnoOyGtM
0XQMKz9AYHWnKuxZ+sqq7wdrBgVhFhnWSLb1HHjJvIWjiRlGAiG1mxV26mMWAwTwqgOWl91xHER/
lGePQ2ib3TGLgU7BqWGmdgi3g2/fTXnq7vhxy6ORquXRJt61befiOiH2e0QSaT7GGZs2D17SSl7N
bUkGdOm4q0gwIkNzInrh+oT6r0Lz6mNS5e+1mxFAyc2h3s9RxhbZg9XsphOyxN10HIwOLXOnwQvX
1rLMtyzUWfTcPPTKYohX7sZpzo/MIjmboDHYWF3xbkegAto+LLg+oZYGn93MLFZKVETspdzgKA8s
X1mHRsnVIuy+DRS1Ps5djV7WYO1qHofHWk3ALkYsS/2qLl7jpP2zafPu/l3JM/k1RbOF9vkUzC7K
L53YBYsbpdxnyDN3KS7WfPze67rMR940B3sMhqMd/g9f57XkNq6t4SdiFXO4FZWlDpK62+O5Ydlu
G8w5P/35CM0euXz2OTcoAgTVbAYQWOsP75CaSga6jYbUP6sLsrKeE38Yucg1v1Gr5NC2Mwn3ea0N
yUVTvBg3e/4xkm8WMpQoQTCDb5og8BmklhOoXvqieU4UhgskdP0omYJsFalBsJvTaj80FcIKOa6I
cXQYWniJCpM1YLCjcZRngJgHeWFnfidtV+JXYbizLzcbLSpZ/gbGKmoBUSIVAv37rcg9llaDSbwG
Q6ojQAf9GMIx90sHHlv13Z3T78RdXK5sgIZcr1suq2PqeGBhgxqFB3mvSn0sjvVSyKosTMQ8eMyX
W/nfdgcY0f/We3C8ZjsNIcHFfKeVg4/Z8lcWJ53fmKjCbWzFRGAkT/Z9lXkkdeggSvy/CzdGLH1a
1V4NPjN0KiB3FD2Iv+30GeIpQQZw1JT2HKRddEiVDDn3lw6bwG0X9Zc8KM8J48ARlWwc0srsG3Jy
gkB5A02rw2N21l8atOEJhyvuxklqZQUwmnSCiOdrUGU5Y/ecbbVBXByyYkF2w3f9vVZdY9cvYQLV
srLjKJCJrGv9NGlY2+wgIji3ruYd9noXvGRWvHmSBon9QC4gUvbDQSnshFfHnZ7DCUE2y1EaZk3E
GT3EG6o+PQZqiC53qzCtgox14tIc0IJRrNVM1nmljIC0XENfJZ4wbyge5WWZHL1i/uRm408DaPVg
DjnemnrcriNSZPrQes9DOBs7gsolrDE/ZgmxtuqmeFEzSI09yyg/TMt41aWieLFiMs4IWSHan+8g
2s9rsjAevRB8NkaUbfG40d05+QvUf30K8tj0sUTO140yV+cE4QxDK5SPkmF264y1e0jxJbrgnUlO
2prbH2MS7py5xXu+NW+OExY7XoF8HxBH/yjyAMWEWPnWBWbpI0/bgxgN02dFZd3TeP2mTKPwmyij
dyJJPg7c5tdehBcEUZ2fWUg8je+Cniv2SxowfclFXK1qFds2s7G/E5l3iQUwRjlq2+0JllxJDcJx
6SqIVkRL1oVokoOO4vzaycx5j4rpvJtJHaxBaRrrWWmbDdPHdVEO8U6tlniHR0QqJ9Lahp39DNAf
u8Kwv+bwSYy4iL4GSmnDBCeZoN+SUi0W8kq0UQ17vjaD+rVttL/yoa1QJ4cwSbafPAxeLbEbe+gA
DfkazeXkEsZJBrk1mRikNu2UpacqK4eTtUTvJqC+g1FXe6+vlXesrzehZxBShbG3Drp0M4pYvIMU
/B5iNPVk1rryZqiWgn2GOmzcLgPZaBXRNq1H92tN/Lr2XLD1TTCdCHyKdWoip9STQd6jyL92UXL/
1niD4TuJo72wAjAOdRk1uwbu2S0yW1jvZMJ/1sgHW178WWNIzHxaMy5ekZaL94i594w+vBhVQGhD
CfMfafkTWYGIHGlUruba9m6gjYOtiBwIw9WMx9aczC+EGD4nvT3MU9jehqZ1Lx3CFlEOnhmj6XqH
EjjDkcx/p5zsUea8E3Jp6epRv++WPWWjrMtCdn8c/Wj7rz8hd9tzIMd5xMqUgyDyCftjMTW+bxYD
dseyLrfk96aPVDrJ+m+bj/2P7rJNFn+0yd+RbZPW5mtDLccVa7sU7bc8L/moLpuqwxSGcOp/Wo3e
ZEKw7E8VILsb/Nj+qd8PvZfhRBpQsZStSMLqKIty+cwOZoH4mKybzfSfOurVzCL7+FxMurhamsrr
4GaGD4hIXGVbmdmM7rE57GSbLFS46Wo0BOd7U2Ynr4Jh7HFQi3PjwUTN/94md+TNXJPfWbSOlx+/
t8VKs9K0Xj082lhx+ojZGy+FmWqbyC3FziqRGi+UynpWS1N9DjIv4tM3tt9qV/vIACLfdFUZj3MQ
ZhsbA6JLMc0sn8S0QuKt+BqBuNjFGEDuSYzAWoadiMneWtO9ft3XKbGUIH+yi745m3G6c/nGnnDy
ZIo0J+kB5tguYcl/ypFs3SHu8p7XqfMM/VDdKCy7GFaE/TS0Y8wMX31KxvaIGEp2wr03xFIHIDco
qnljeJqN6UmGflwxfwsdZCe50N6NgP5T3tbqV/TW8nU42PlGnbVX0s0dS8wOmcYiGf0GdcOdWRdk
elQEmTQdohxT73XS9+p75QwARttkYVMQSUrxh8KCShh/xeWn0XQNK2UAjZ2wPubBLNcZ3LlrGiFS
UI7Fd2L500k21ULvnr00O8iaLCAKi20D9Xst+8u2ttPfPauvz7LWR8VMhml8atvJA6fWhusiS4Zr
HgY5NNho2ChiGK6yLSqY7AKOepY1D1fOU1RlP5Gh+afDPCJVTVQSDMryG7LI9F/RYIUX+TNeOUcH
FevC1aND32H3YCp1epBtFe/tuVWCZ68hhz8Va/QSxas2Zyomnsm0dVyxhCcYtmWbsKJLlpNBlU1W
0YO6TYsfclyXTdEwT75aavpOVuOpKa4TUfH7L+RYYOsAlSTmVYJcgYO+xmXs7OOG8RXJlv+Abu9d
mpn5uRZ8ebT/2Y8Qfw4c0tC38vceHXstuo1k41jZZIOPglPxhGSgeTDGRT+nisaVbJNFX6jFU7sU
IlaAc+rTvGg+Qc35d8ejs5bMzr7U1ddHk9ya0qB4erS5cfZT9WpmP3Xkrdy6iZ8KnZRxiFnvfevR
ZistIILaO8oeChmme7dcVOle0QHDtDqq43FpYoaiZu27IBC0CZgzbGVVC4sMN4QO3rVjNe9hECwg
nyVWuHSOhjDbx2EIqHqpDmFX4hgMzgSpJtZeof1ueCn4tsIkwrxUTZLqe70Bud8Onf0+5vWwDxVm
bHJvOjbJvq3LaS1MuPJ9azvHoGZSYidE51RFCxFJS+03p89Zgnnhh6xZmZbcljyBrEVuYL8ZpoVK
UptdZFPRCWYTWTmfZRXElOnj4fi1QudhrY+V92ZFvYIkWKRsLM9z3zSmRns1Z1InqwVSL+ivMcmR
nQ2Gi1cYDCe5MwDR8fZF57Hu/WEyeK/K8lVdfjRpme62npefZUdsiZnTTR3OSBgXrmTbwJdnEzao
UHms772o7CHR8Mkb5YdNfptc3QkIdy5pnLaHLuIbtj7vnbTZhk6fgv0U0S5HLeRNDJeyrLOtp2AM
nQ6L7uVg3wgSWCR/tW5TgMp6V5Ke6FSqfulEwtd9yrN3Sxsn5vmMcpjGpMzFDec0R9Cd0RFN33tl
JNniBR/IQWPBMSL+7HXmTtaqcqjfHOPA6BhtbLwsHVBBR0fXPehbCVLUeRC+NyORrLQiJQWNRt9r
uXD8kJzAEuVz/B6kyyZKzW5LGGuJjblM57Pb1Bm5b+qZ2Hv6GvFR99Ve/GBkoad7w1RejLz+0ukK
VjxuNb1w0shwFCPx6pS1i2JAi4xJHvvCLqEa6mgIoppVfGvz/jUIKvUNJ0OJuFnVphfcMuJaScVc
XVUqrs+kgS5aCrkVLnMMuzCfRC7Se5M2BtFRMfpr3KQ/Sts19g02Fs+hhT7cxBT3lFXZX8y9mx+u
GT73Y6b9xGZjm3iNxWLppZnmFRPynBx22wKXsJKVh7jyF7Hgr8O8Xgm8Md7NuDlEAHl/aBnCcMpr
io3JVbeLE8q8+bbQiNPmSpxv3CEuSXpHX5j0VbvehcgQtl6IPn3Svpp9URMIsKMfdfhNFbO98xpt
Qefn7npSiRHmcVhgnO0StFVBxtqzfpnjIX8bunhhF6bhUVbTCr1RQBNnmPf2a9BN5KG6oYKrYYyv
UW0u/LK42YIKjvdNhUaIpeR77J4wcUjtek/Qr96YC62clblxZerPn5/JQZKgWAOC2sQKiX6SWukq
1tuI4I29MvULroNXMTMCGQy1WxHoBW7fOagvRSvfdadFszbLLxartfd+drVL2+hbuQ/pU+/U4aG9
Gu3PjsH53Qwd75aVyPNjkfHeW8aEizYmzMu+ESE4Ys24mi41Fb3Fa9UTuV9qPcnia44Tr6yhB1xe
Gy/ZhkFpvbdFhdlunu3kvs6z1IsT1Pt7rTSrSzvMB1NNVGQt9H1SpfNzthStOpzmuNUJ11Aru6bf
9q5io2Wk28+jrjmseadsRUQHzQDZaCx7YotvzDRlp0yv7Wd10NgbTO28MaOoR7B2qctdsiCBic1T
/ywr95/KqsYiqVoQRs2GcD/0GWHJJsQwzbXqEMIQymGyWix/gCSAzdEL7JmsBXAiqmOr03t21fnQ
hdPbvSr3aHXZHyMrec7S/i+ziItDRsTrue+rfwoUMJ0NvnKV/8eOQfXGJ51TefRtDUczVs2oVSsA
5EiLLL8StQSDRj1GMMAMxIuRuOM27CFTaqkqXniTIAnY/TydFw8j2Sb7uVgDvciqW5mvMO6IMizH
P9rnqkG+qLYVdBlFzVQu0NbhFIQwTinyuM0BGEOxHNKSJPLSFpmMnggBCeAcdvuWWfl7GVThs6x5
3hQs0EocyZedQxsrO2WwYxbSefem2rn+ZOP7AWKkBfRCjwpYKovjm6yENTkm9Orns6xqLVAOyHjp
TlbLKY8PweCBHF6ORMYze5mH6P6HZZNtTX5Up+Iqa1Y2EGId0ESR1Qjv941tLoHo5fDQtsojXAx7
Jaup7livNRRcWZPn1wp9n9pZ/SrPPVtwXqMVK/hpLue9AIsmXSs3slpiLs+jmeN2I8/NzpBBihGC
Wmry16Kgf01LQrwklkmtWVqu+krV1EebZAGB5KlirDaLZq/aZIYE5p/vzlhMq1gI5xsA4lPNFp50
vE+NNf8ibvExEQn9WnbQRUjKhzd8vvnUMzVc4dFZPoPgSPdlYQfH1pjDUxAo0Z48ZL4vEPF80bP4
I0We7bOdnKs54dfuuOVnnhU2lsvJeNRKTI3dGPQNsZ/o80AiviGCz8JAE278nI55DBJHiBMp0l08
zm/2nBsr5DiBb5Sp/dTOXTGvskrj8eZN7dPsRRaKbacvREORyA6+OSg8+n0CA90dKvJpouoBXAE9
h0OnorHZwWLx2vEEWH4+1E31HdtM5WBp2fRmdRWP3fiq4Qf/ge/aj3x2fRL0KHeXwTa0w59VlyUv
URyhW5s6yhaavvpRWrHGpLXdaq5uv4f2jpRY+sWY52FrKFG8cZX0JBTvB9N19WjW0U8zKr53Y2iS
3qmcvQZilCybi3EWQmNjHacoMEF+8EIj+XsgSZROlgsUqSJZ6fBiJ9XorfWQ9FIFEOBaFDsi8jEp
P0zP2zzG/AV1YrIE2pdqFt7e8sh8AnxPN1WIPKbpAFYawMI3TR+crb9dWN/PQ65dDbU5QkSvVmSh
xFYtiIhZyF0SeBmJ96rMzWvHeBnHv3UcT4xL0drufso65A9HAMq1T5xR2WsKeTU4TdUW7ryOPEhg
HH8A9VCfUyJga/SV7HVu54uP7Hzg84jEpi2+Vplb32adjzZN+otD4h5wtxMSMaVQzDE8j178Y8ox
XRwHtHOxWvw1Q4MpW93DDVA0vtWH7YXkrbazKis8CisnKh+V7lrkqvEB8vP7YMXlLxMVTHJBP6Ou
qyB/hwTrixJxiKHtVioidQec+4arWmjRawVKRdZkUVmttoU4T3Bs6SGLoNRBuozeKYCsckVGRQP2
F+/BRmxivBhees1UbxOp1Y2nk+uWVQshxecsRgt+2dmDLrwNBmTs0e7PssmAfbBzIrtaN26i3bze
aEF5AiBaarJJMywE39o0OcoDlq/PweDLzNwl2hdasKh9lt1tCoC0mlF5kTU8qcQmdQMsdJadIysb
8tXtUdY8XetukZKCEHCQpJdtOh4hh97LbVg0HCALJiVbXg3sRZcDhKtMm6RKVNAI9GBWHb92OtmH
ZaeyFONA4E+BNHCQPQh1D8egQAXq8ZPCTY+Iryb3c86iofAjb7pNMeGOydL0WxNgjZbX4THNQr50
RRv/slsbXWnmTlcntK/p8FniiftGTNOfDGvEmiQ33sqx/BEmCE3IfYRoVR9xSm8PYtR8szX8DJXe
Gzayb27o4lhhU+PLvYNKpgf7dWsXmK9870vAMPWUHb2QGQRUtOgqC8RRik2VBMUm+bdNn6JsJSoP
8W5bj66TGEF5BR7a3+YuDSPj5hadcUtmhUEfTMtBVmPF6w7aDDxEdtEG27jxAZucLLr3zxvSyCMq
rXt7ObwS9Ra4e4AgOty2SumcqyySuGG0a4bx4IjYubZooz+PsQLNXAeAVpgCdjSONDvZmYhgeEFL
jjVN0OY+qN9mwwUaNwCb//m9uvtVZEqwgdkPMArblCtcOh2Lu6a7V2Vba9brWuN7JmuYmBa7uQJg
d6/qAUfN2S4AuPEim0ZjJp3XxSq2HpW4ybZpDo5azosha3Wr9PvWqgt68Edl0dvTSwk45OneBAsS
R6vBWxlOHr06Lq95i3aWPenmitwumWJjEFdZeGq4Uwtjfpa1MXCb56h2d4WeRok/N0sUuK6cldxb
RHzlU0sndNYk8fbRZnjJT09V+ej1ZXPRIlhlPx28RcdGvcqC5wgFj55s9aMtMIf3OlLHM4o+6rUX
QXyuNfuvR4eEdQrKG02ze7S52JW14/1Hm35AsAIZId8a7emsR/FrO3rZM9/A7JkU+rGHBHGUNYwy
bXUlN700vGqt2R5+a5OHWU3xvW4DsdbKKgPkkzsXWbg1UUIHQgAMddpKVQGkSy6mHtYJHNVbHQfl
LUhKwmteHO1kWxblxCpjIOZhXpT+VAXqimc/OMjOpoFHa4FKsWEC/ylV7LBShtmN6KL6Vs/ltSVQ
+ITea30rEkRuzVAJfBU6KF4Pw8npzJ4LwM4Q+NSaRCpIKc2ub+pUxy9N7B7kTtmEz5hG8L7xDto0
lM+TOZ7sOuy5n4Px3phDefTGugMVNInsqRblJi83ijqU66Zx6rVmiRngUdBsTcVwnvoEikbcB8li
P7bBx+1LYwQFfPj+HJT9k9ULFNtDclLwEr4HXby1QgQPEouVTsEMwCu1aj9G9ufs5iDY6oPaC5gT
SgimW+31dcscxG+YfeQe/kJ6tppBCftjpEAkDfiay2wf+BjY9SYYdFUZjiAm3rXaiXaCDwIBbhVI
OiDlvtdP6ozWXKspBskF2EmusktH/YN1F4MN6IV1aajPWZceMKNWzlVXQo/tB/eQ9RDgDOM9boaY
5Z/LOhm0Z9aH7m3OLO04kdEm3tESTDSKVZZPLZyplTripIs6MenbCTcAr+yTVTvzjWQx/KT2Fy1s
vNdFhG+CxGBPlQnvURhns4nVrYIxyqqIPuZ5fiMjtI5ardwWduue+gw3GAIBbD6KaUAB3jaqE6Jl
X0BYjLjQtf22dEJ8XHU9eO7zT34mPCK3YqzQfR58xzTI3BaKds6Yq2bWqF6MlF8eqmw+WQjOihCQ
SKZguZjocPKmZN9oQ32su6DeYB85rBvHEefUree12upfxIh/AIipbiNmKBrqXF4s4B+XSjfflTiq
9hlqjWdkEsGV8E3ZpI3TnsuiIEqiD/C35sAX1dSfARLsuxpBxrZO/Lwud142eofcmKp1yryBpZUZ
rgzctPy67/ZWtSACRadtzMFOtgCEvyPV9G0xE92bZMl9rlbvA4frfNTZiODx3NiNAlwvaduTRolO
AnAttCRYsXcGX3vDhm2jfq8SfYJXZ9anAaDBQVkCHkZzkTNqbZlWM0XhMerIg6Qhwix5gmRENLTq
u559623lOU3h+SKO4qfxBfTyr9k1qiP5N5UvYVKjuaYep6LSriYMD5PHnnSvXQ8J+Bun8o08jM5d
XomjGJlhZBrv7xTiy5N2JXJ7w/L0lhkhK6dHk8KJ3jHqZYKZEEO1q7rehfb03TVV9zy6SesTCmxD
QqF3sAPeauSWbOcg+hBHCAGZRssxLSvqJVLyBSJA7g9x9NlkJS7ZkbnnW94nIFaQt6q3XNBfdYpF
zEgYnuwDphxtZb0SGNFXMeiydRA3N89t4Ji5De5vqlEcwppxMFZMfx76xi87YgJ1/oqmqXruo0g7
t0vhmBhWOpAw03wV6iLYmB1IvVDTWaEoTsfYazUbkSSuDyhrGxXiUyHzgBJDhKIQoYwfvTWUHy2y
5ny0912OjZ3jwmnSBTkQdYSe6jE9fhINQJ75woqk9cl7VqX5jK15tsIN4D2N1ZA/71gLhHo9QS5+
GT0C7LXeTWSFxRVhFT6fbQVCKVA7cPhmfB5BXq6wzWJWwaKwS1Q4PGZL8HpOxdb2FvXZqv8UbpAh
UGYAb3T1FBCDmQM8DHbhjFWjDmF+1WlQmdqfA6TBCNjvpvGA89W2Q9TZWZl5q/oITRcbtehAKHcK
BiyaqiAfiV6MEAGJhdK9TdV0HUO7ORNqzPy5mxBFy9oX2MtXIs3NykJP/uBNOihQPbAOju0elaD3
jkoSuEdrwelUcfetcb1zGTHMmo3CMJZW1X5GYQkL1b8HgKi7quv+xvvAgBNsi41SJtPTgFfR2SF4
XCwEYpHqt9RxT+AfJmbZY8AVHP4eWbUT3RDAl+J4oxtdsGoKSBRZXBGoaIVJ1q209pVbFSsrsdsd
0PUCUJxnAbrhY7CFzHx0cpJSeoHmFtKxt9LqXKI8hbZO4nhXTq256+vK+yv13uAydWob/Jjteg3n
nW+pt0BklB+R0fu5lYmjPgr8ESu1WbNS9/Y9wLOdBQ4U3AkpKSVg8dZBuHesgqCHaq6ZMz55ozW8
pgMaRQ41xGSSTWuKtzxT7NOjqIbCuVdtZv4Hu4Yihs3XsxUwd/QGCxyjmwH0rDxvG4jA80MP9TWN
oc9nybzSVcGrGJjGaa5j0qbMPj7TXN/kIpmO6ox8E0JRFy0WP63FIQqqzhndYvkwsjrjQ7wUi3iO
mY/aWTXr9jL07fTcxsvITc0rRXupI6a6VZ3uSuGooZ863EYwYQelZf3R9SkzDyv6SFIdnUOzeLWM
0d6OecT6eykC92n2OnhorRZvmu6SOk1yDFkeHNPAidZGAQEANnZ0smzzogsD9oY38kRh9ziAuCK+
F28Gpb7MGFQS2GNx1i0CZ1q2lxgwe8lIQxUGlmhai9cVCMx/C6UjX9SjbVp42GUYIZJaQQlSY8y8
ljALfg0OsudLIkCZ9Y0eYOuK4RYcCcxAPTjWogeNNYlhYsUZcCyhkTOC0gce1OLUmNOrGs4j1I7A
Xo+o0vjTUkWmYPJ7k5tlpi5AMydM4ZV0SE/OGugizyxOIDL2wwQjBbjSc2d2F6XF/yk342StY6I5
+xIzFy4Efgv82cYZphxOwew+j6mmMRXssheP1NwxbqqPGbjRO14boA2Lb+EQpe9qjkuM1366RcDD
LaMEzhIqqGedlU7KA+V4rvYki4lPGAArT1kHsjca4NirlbJUAHsGIAWmOjeP8mdwrXyLapEfsrhk
yB47Z41hN/AQUgqA4IrZL1BMi5zC5r2wfZMh72nQoPTWAAXwXxu2ScPfQ3IkeIoJsO6TOfwIkYJD
fHQ7YS23dpwRgvuCNwKgvU407i76v6nip339i3VNe2qHbFePNZ9JUIGJg6W1mkASauFx1vXBCb8W
eWl8QUIeRc7xqifC2qeDcp0JAiz0VnVXmYvxQPy32hn72BtDsvVrL569QxhZzzGpND/VkVVq1Rzh
PwPEuH1yTX06a2n8NqqsUsNKIKMYQhleTJqqAF2bpOHvAQX6uCtAiKzutjYJb7BcpX0XjkinX93g
aDdguy7S2MrEQsBknNYWXH2e9s26SG3vFRaA86JObzMIvlcDMIKdi2ZbxcmXkokB8pUR0MqSZKqs
zqmeMecrMwCairJLOjdk/mSkwF+sdS46w6/Kot/DjijeOrNu9iNsEV9W9cRpwBvXFn6hSvPEdJn/
p+3stV6Kz8lWpl0Rp/MJ4Y/Xfgbsbbp28iKQcnkRjVaTGUYK0+mddGPVdrUroYEbAnaGkiAxl3F6
C1PDHZAKdkKSjIVYOfOYbVhFvxjEORjF11n20oWAxb7l9humZe0hWzAz5YKrC0FYHEznJVpwo7Ux
qQeAEeGCJJXFpEcfimIEm/jfJtkuu2fLa1cfS8F19VrodKusSCkl0LPRQU5rdSXWwXbCEXJvhW9x
A1IguI2NSLcCOq/dGnCLhvGGUDnqhnje3XU1JEZI4oYykwWDGzsoeS+CG3JHF6SQJMfvk9uII7gs
a94wWeVM5KZ8o60KLtlebiYzESRYWPx7Q12A9nVbHQWhUtlNC6SQuWx2LHrg1qLB6yFYJYq2xBFo
FWCxNmRVvjpKvk5UgUPup9kPoJiXC9csvyi3HvhEW0vUeSOhirJxnLMp28uekdNyZZBFFP8c3y4/
IntpoTqtbCdL1/IsE7SmScAifLa4+u1Eo+6kwojj+ZDchwMYzh/dcv9GM3L2OWrUMgcsi0Ref7kZ
s0QmpYXxnaxmWbULS0XHf2Y5pxzcp8A7Yy//pDwNnJfDqBoQJ+mrjVeWn/K4dBRwzJfbeL/DslHi
pfKArIu1kEYfbWOpdzukVvBkAvRxx/7KpwHaLRnqcUrHjarX3yQeWBYDMOquhl9HPBXJkawabMyI
KidljHebjUx633FeoSr+7mEubrwm5I7aSIhu26S5yXtvJ+7LQNxnO9cGw7o1ROjtMXUnvVUcU4fl
Xxui2fa4aWCHdSDUjVjL2yXvhtwq8fhMVnJTPgVWqAfklbuVV/T5EV9HD/SZ3FwKiAg8G8quwuud
sWVIZoAIwJyxGsYI9LdNebSDIwVIZNfIj/fNOe1BQ9nRXv69sWmIUTfruE2+zKN+lFfufpWglq4K
K53W8lrLq5K0Bev/VkN8ZcEAyHsij5Bbsu3+OMi6LIwUx5CmC4FoIvo4dFd54++Pprw0j6dB7qmJ
fK4qMOxreSnkSep9zfVpRaH7RNCZ5VrV93axDUHu8n59zdzpZ4BXxjZjNsBTd9OqvIVpG27zGaJz
q09XfRk65Gc7i21nN4sZJDB2fCsVOidKuA16QlaSF//rD/92DnIT2yvI7nqo33ve7x5qMjiU9oa+
lkOA/L53yI3vbQBZ4zWFy3u/uHc4xW9vzW+gij+voEEar4hgTc7N1ghzbd7Ebvi30mXq5nGFGQSP
uuNC6X4MLmr/mmFiuZXn0gfVS2rP6haNxn72myw8t4OuAPNYxqHltZZHyq3/s83ryhnhgDBZyyeh
j9MtUxiWLsuDoI9IO5lwrB+Pz9LBrmY6mLo/IMG2l0/w2FnDfsotliXVJncGjI/cBVz5f/5du0gP
QQhW2MsN4AoLIOXx7M3xk6svAEajsOtF3obhbRmW5ZMkq4+2gujPMiJZ+uxsAqcawKykr45QGCNl
f1k83tbfHtH7ptw/V96w9xrTl0/C/RBsBXbKR9uQIJBjIQv2ZodC9+Hxhj+eZdkmq2J5CtW+3zaA
9HahE23lPlM+7LLH4/g/H0FZl3dNbt2PkfX75h/7ZfWPtvtjW1a2/c/Qg60cCf7UPAi4cqsUeEyR
AnLrbRDOy4dD9yCaCp2F6qRv8aEgT8+8QN7xwdYxBnVe8rm9OMwNWB+edSIWs1rgsZ1cckApQ92d
rAWrOo/lJR/cbmuaM1OJRlfXqiiI3fQIzKxI8G4l72DKF7tIcx7qtYjKFwfz4seNl39VVu+v06Mu
Gx+PyR+HFEPa7nvsB+XDKIt6Ga7llp5AXzJjOE/y6ssfKcAzTmBWeOz6AFq9L98SWO20ys3fWgfX
+Cu3EFGS65YJ1+ANpLqvtuRShFywLlbSA3FwqCHxgm8YE/096oG7I2OykddYFvK2x8v0BKFc1shT
+j2f9KMXG9lWncdTYpYIlHndXg4yGqN2C2e3RD13HRbi/gUw2k9I+dlB/qC883KLkb5d2DB2NHzO
g/eKWZx7xywHiX0L8Dzb5vKJeAwGqqY6B457nJ/ejtq6nyDeP65imTmMpMnymcnczFoHFnQhSSqB
F/AXuGSDmbiH/KjsQm4NyomBLsqoWZu7jpmcbIHXrXaT6xwmgDnkc3fQI9Eojmw/wzHsPru6r6Ii
TRTk3HTtPgjDpX6ujcTYyt+X5xXY0Xho9ZfZyNutahoXeVcft1Zu5V33IzamaDUWBUr/UMj/WaA9
Bg5Ffvtl/T6xY3la4kjD8gGM/0bL7Bx2fpsPTwiym3ugadVRsnaGqKuOPAu/yjDL7vdX3onHGPO4
MXygf6bQM83Jq9cWBGlkMRwDh5OCl8BlBF+jELgpuWTyzsjHWqjEHi3gwUGBb8i/g7ns8BjRH3fy
/kAv4/3jIjz2yi3Z5f//KeZqI+ylp8dQL09GVu9z8Uddbt0b5wjbDya0CDPIia7S2XsVj0XZRf7Z
+5RLbuKwyat23ySv/Q+s/v6hlOf52yzjfmyZuz6wgDMJQewx+NDL+SvJEULX8jWZC+RgfDGZf6O1
Qjw57JN90YShupHd75vB8gWNAIN0Ir3P4+STKmd0j+LRNs0ZKQcNpUgNmNgyCZP/zqO4oyRl/be5
7P3sy3mEifM0Fui69Ww3wNO3Nlmq2UevtyAJ9d2VJ2LWR93V1YOclslJndySxf2nl2mhrJIIQvNa
QAB5dJZdHlW59Sget/HR9vgbfxwb5e8dQh2MYYyZcuDsAALke1mXbx5XPGEZv+y/n/xcasUqUgb1
t2mkvIX3J2/+JiDaH+TjGqGkC2h6uQdh1yG5IZ+U/74pj74PVYBymr1bpus/qSACpshjCfcHJ0QS
POTex47HGlDukMWjn6wOwY9Bq/PD/eyXJ/lO9ni8M//D2Hntto6ka/SJCDCHW4nKwZKzfUPs3oE5
Zz79WSx1jzxGD3BuCqxAUqYZqv6wvtt85nYzi1ZHzVr8J/957sTWbZTY/F4XO92O+mXU9xN830tS
cGw05rMygZoV75X77EHs+29t9yGi9zbPFpv3Qvw/7lWxJfb7n0f9spwRo8XAb6f6t7ZvR/12Jn9+
4SM0V7UBGX3zI46GM76KcrqtVcUDLwpMKSRnkkbE4n02s92Le9uUoglK+h1jykZj8zZIvG7Fwe9D
v/SITU/3iRDCBX+7o8XDIp6T+8Nyf6j+Z9t9N/HciXH/1vb/PZQ3ZXNyfx4R7Te4NgptTGvnubD4
cN2L20r2Xv9iq/i34d/abuuJ+bC3M4jjfBtzO0MfO0dF6v/IrRMsxatBrEHF1v0bLd4h96rYuk/I
7oO/tX2rinFeBzCg+6lUIBHi3CSRj4cT3zvTW3EL3zZFq6hPmLJZVqdlulad/On+eieYirTxe12a
5jRyURdvfuZCPhYlIzXsm+nI841mWorXA9Z/kKw1ZOC/09VuLw1TxoYg3i55MZGECfzN/bfX7f1W
sMSi/z7mfhvc277dLqIqege/TjBZ2GR69fKku62lJtNSrH9jAgwwF8XDs9/04fr2xIuLci9ur9V7
XVyu/1kVHfdHV1R9DCl/v75F/dsRRNuUxsROKDGP0f1lf5tY3/rF/+e+Z41WCYu3dGdgGNFmC8mX
leN9mNhXFGJicK+KrW/jxEv03vblDxc933bpnVJaTdqJqMBLRSoFqgFiBJZyTSGSY/5wFSjiNU/i
1eWlcZpuxZUp4i5Lt5NsLerUMrbiYb//R2/P/hdj5pepwn2o2BL/3jDvsOjdBt2MXJkF9ESLQjAp
KqzsfnIK3DHQXJTxLB7Rm51S3AHDpEb1u3iQ/7ZqVbK/Qjob10mNczDL0l0MIpgscZLWRFHVeCsX
97pn+BL8s8BYFDN32JoMBMh4Id8tH4aq+Btd9Q4iZ9vAARDKsGvEVRX/lyollUkt8+ciIs9E5JOr
8z94aoDuNDd75rfLLy7ql3/Rbel6u+pizSI2b495iHNycvRxJa6yOO29ED/gXhUX9lvbbVUner4n
c95Hiu77n6QGgbo0kdZbIGOIVJyfea9tHg0bDRDgSiVjliqpZwBI8x06k/QaKr4zzQLTM/c6DmGe
ahyj3VT5T6GSbpT5GHJcpafCr5qFGDW16bCVpkJ35S4lSK/v80Ud8qiLwkltfWk6BHgqxBQdk9he
y2FgZCuQQQgus7JfYZUkani0drXq1w/kZOFrBhpL4nlqoV4UycfEG57niPZHHwzsI/k3lQs1boDK
QVW0pQCP0hj3RDVAgYjMMnmMHAuyoN6exggWgkXYwlrFt79xDG+6JGX9k3zHbacrxeuQ6ahqJd5n
VjAlr9CB33u+TKR4Wj93zmT8cLDW49n1fBwOSgMdp+8Xfl1Vb9VETC9L8uJFlRNzCVGH8KoQbJec
z7IAOqbkKTNK+E2y7JYggiFDFcRxI8RYnoe5B1MSYgI9igJBrGzq3CzO0xiXZ7ElijTPLbhnWQZY
GCO8kUe+W5Tgh7yx/9Bxnm0aeUb5pXKpIUcCicOdDcAL22PlFuUR1GuZhE/NQ0hUhmDoNmlOTJDT
9KyH69zeE6mBe83B2N5A/Rq7Mbz0c0GiS3jx5PgTrKa0E01Fikg33EWoXDngM83AW2P5lxoa9kXG
E3pJJEVZjsPgs4KgIzIdQqsSk2uZISmKhuxi7Pv2rMSt8zDNRZUStmdyb5FdzYh7R6CmyVIpLFTR
erwz+ojY3DCocGG832McTudbjWgOyL8W99x9/zI0nAcoM+GyDJoF3FNtZSmG7o5jncF4I5g+1xR9
b1qEOhPWqriqqcbNAil4MBgogBdOUBxLUu2O9Vzcq9yfmzjHhtqDNjLJTSvUfTbpibZUdE3ZiyIf
/X8a866UlqNDlrsTJBibgRo8dx4Bo7Y5dB9xn71ruNKJCyfdn2dLJ5+ZyESiFfISSkw3/cbd+RZk
sfox1jHRCgBxnv0hJewaDtbDpOBLNsbYOJR21u3VLmq2SRLlZ/4FCin/jfxYDxI3V5roJ1nrniuo
QSc7jB96s6xJfZWqx6jDcWQBe1yJqujAFfoCfj1bVcOiQ7hjMc7DIyVBlC8ilmveDw82TZZE2i3v
DPfLzkb2aSWTfhCHqmpdOVtOsCU5DKXOFCzamg9O6d5/QePHf4Jgim/HrbSpeajbZpXJYG2WHhLL
nZ8+IVQ4YbTPa9bKpn4g0aJ+JPe8O2M63okaQrvNI6J1JEOlA7CmeYRos7Ti+06x/Szb8LhQDSRQ
m7QfLBbzpkQG3RF+WneseszKRQLtRHRYkCx2YDBjotm4FKouNRtgm8pSVMXlSRN5/lRZxITN18cc
BgJdynmiF23M4c/tz0nizNuYeUXO2Xz9oE4TkZeODvr03DNDr0NOEZuiKP2JDPd7XdxtQwNC8kuj
6BY9Lckdbv9A4AwReH6/IK4LSYWi5KWkVu9V5Qfbzux9GO9B+VkUa9Ef9UG1TlSoTeUkWRisJRu1
cOyBu9oP/WM7F30M98TWvM2Xjq5LkJN59T0zWpHCEB2KIUXDcC7ElmjTWWUj2WBCVIuUsEZv8H8M
FLvcRt/3bgfEAf8/uyR2T3yFrGy+H6ZpcyC31+FcyFgDl99+nRgtTjLmhVofk2bOo8DtqBsNGbAQ
KU/hXGQAJk6iOnoexMLQ60lelyOM63N3IUMuX9wHiS0U9A58+Fr8yOwc2VhVgqJ00MQYJWlvvRqE
4kOWEr3fdhVVceIG6ujWAgR+21Wc7cseqaqv2oIAje8d868ai4hkx+uUm+8J8qRELk12cmjGMjnY
Q0jAiQJ5s03xM8p4K1ZxHihPchH0R1ut/soCRX7qzVx+UoPq3PKCPeObJtMF6CBfv06D/2VVjXow
CS15tVMOhTOnOCXQDF7DUnojH9l/EJ164Z+8PDIvoo9I4VVCQt1jNo8cqte4V/RnxQvzFyXeiSF8
c9Inua5JvzwHVTIeO19JTsNcAPdT+4UeV2ya9bTgnU003lwVY0g0xZHj2b/luEe91MZ2SeZS8po6
FRxtRWuWoqp1db/VUE11C92AiL8wjbZ7RMYKdJExqKuQhMrXukMWQSZfbzPnV74SCla4Zurp2wHJ
zEthDs+E0LQfRvFjsmv7zZDsZp8WIegkU20/6olACtkysgsQHVi6QffHt8zmg5At1Z0iVMTN2ntW
CD6DYdv0xHuyFQXNakIalnzhf5pIi/y781ubalhExabTseidaoVeWwFhzsqfU8kw93XSjjC3u/xZ
JWP6Een3heiUCGN7JgLjjUxe+SSaTK/Gv2D3xUZUB2gSO8UZ46WoVpGtXya8dKImjtj28kmG9aaS
EX3wx4m4hNwItEMFK4a06MqDwmZmJ4zuUesSiwfWE7TsqvR6ay96usZzVrrSG9x3qJ1MHm8egDHh
ayeX3ZIcn3AvqlYom4QphN1BVE2EiNCBVL2jqE7S+MPmm38WtbFLL7yvs4sWEd/jDf42CHvpmqSN
fAo90ogDD7mqPisvBPqswE5018JpXuKokQ8EK/RXVW14VCKo8mVsH8UA0Q4XcV1IVXoWTaLQoRyF
JgkMVasiuJqjHpua/lUMj0hHu2T6ta7ztd3aJYKF1QqMeXEwRys/hC3JcjMsuDhIMkXdljaYWXl0
I6cDOm6G9UOgWEiBj8YzhLDkQzZKZwU3s9iKKjk6hNSr+WuhDyAptY5YgnmY0o3eAqYfUTXZgLqy
3BAoXiYfRFGnG9LxrbWK7+PDNLRDZkvGkx6k1qmIDQIs5mHNKP8eiZbc8WlTTkzrFNSI2LLnYlIS
b4kFryZ+95+2+xCxZUjN77JTlc2/7a82BMC0ZvRQDVN9HqSScOncBn1HVJfOl+h3Jnsv+tCbr7U1
wAfK1PyYBpoJ2bhMiIjrp7eutK9i6KAlxyrUnPeqzmTXriLjlBQOAixVBS0FLuwL6Ug/JeBXqyhf
2oQNHeWCh8oeoh+tQoCYodn1g6O3/l4yrXgTJoH8BFWlWojDW9O7XDj1zxa/EWFEegSHcdS22GwL
qLuFcXVMmOM87hZgSyVbxGmVQ8aFUXUseKcezSJwO0+N9hVw8r87bmNEd3FvJY+E4Gcw/q48+XLk
iv6AuMejOFpk2TSaJemEpaXvblXRrTpKPKx5tMPbSF9Rr4YeGxvZ7Mndvh/CsPSDSXj53goMaZUo
uYosVW9tDeJ9d2jd1EdF0621GafjZUTHxe0auX7haZQJ/bGtT+bOV9g80p/aebb7mCnpkBvr65PZ
5PpPchKBReq857n7eGjT2CJJxZ9WVVlW50htqq2ulf0+tBsDdV+vQJagteBjEazKi4/MTLUAi+V1
3kfkDy9xqEu/JSItbydKMwVUXG78GpP+RyBJ1rti1im0Y2V6CkzY4ExR/AdSqO1NOkPFZclLDl0S
GRvMAcmDTSoQMc61gf2MF5npTcEHL+BPkg+lX6qPDjLRScywmYTHvq3/TiEjq2337CPNUTePXUvM
Mpzi+tlpWBO2Xak8ELfREp6DwhJ5V5aLcc3ztqqqoUE1WDPSQE5Qi1Pa9CC2LKvCBQgC4dTGYF3Q
r3lUrN55zhLnXRkj6aR3jsM1AN9bBUm1F9VWgzyXWVG7U6MOMJXCvGzXFoS65bXtvPgkpC/KPpBP
XVl4L2E1faiGr55FbZojwC3VeBBDHcU6hIrhXUQt6PxNkxTJo56r3os34UvMjfqp0CzrxdsMXmp9
RHwqN80gNxur6f3PXN1UfWV+FkRkIZlTVtve7/N3ZO6WnRHaj6wjj4g85OfKk4Dn+yRvtF2gLG5t
c0eY43FGWXfOZBk2wI5GHiLAa1qo/RZyhwYwtcDy25f7gFqrNLc0W2PdIyl4bueCG2N0a7SRXVEV
HThs83M9obaFZPWBYCfO7Lcl0Q0Iji6w3eVnbS5MULwHW9JOmVVOj1gB3tsiHD/HcA70aMjngAMF
ci9R36OpHz+HKjSWw9wezu3/Pd4GuXQf79kexyE8bVn7NsC3f45/b/9fx//v8eK8atmTue3oKz0z
omXPgv1a9GN1VS1d3ZhzG7iM6io6Mha/tzYxBFBkfS3mtm/78uUEZyU5m0jlmygKY862dMpaXnNn
pH+3ychHO5m+vg8TnUPkOIuqIt/ALx6ktDFImCTna1Cq3l9ZPOtuB8fGTQclfxDFoPP/yrtXdaHU
5UoNYvnolyTi8ZISFQjt8rGZC1E1NYmk+1s9Ld2O5Rqsx396Rfu9KvYQbbDtDllIQNu96Xakez3h
pTcN9kPB5frRIf8Bkcz5iMln4qYqsp3jkUuqDtbjaHbODw0AHdZCp38wbBvB0RjeSp7IId5XsolJ
PN7VhbTWVGd6g8jQb1qOKoCnr6Rl7cQ5gpRwvq5sjBNK2M7ZaxUcXfOxEa94ULlqL8SNGKgOaNpa
rZthr1YBzO5ZcEco6tzEdYwgJzmXxZfoEEUHq3tlE2RFJnpn7fREL4DrNN41tWLpCiC6ddWtg4xY
PE0wXTTYMUDILX3BFIS8mGioNlKZdhsWf2DxtT+l3nyCGOnfwggl+Lhtuoew7pStHDXpzhsS/Rz4
KpoYUjG9JkHyh6DD9A87B8jB7yVdh46F9O8VPZmNNrT+uczr+prPhSYzPQxycInzAE2dU5FqQjaM
pjgrCXnxIJPlVe/k7VmMF8MQeFohGjkigAacJp412QmZR0u2i68+sA501erkAnQIgQgDYTStlYc1
OmjV2fDbeFOSWnOKU5IqtEGfjpZNZDHZ8ebBSvtwl4MyPjh6aOwwe+R7Z5z6fVoOw06Sw+KQajnC
Pl4XHuPaA/HUW/YxLka0XiuMJGEbe+uoaWQUGORqbTv5QKIr0GUAUN0F/0SxSiKrvXrQnuAGEzvI
G4dooLLrnqYWqR/EnYfn0ACP3OqLrg0wSvm5/FLjg14Gg6y9DrYNyxvu6RvaM92iDMfh5KFDBYI6
S9xyDEJIWPDj+DaR8OEl019xba889Mje8V7XcG3COdd+Cp+IJf0TmvL0lxRrf2H4Jb3c8DGU+7a6
Ths+zl6vb7r5CHaEfgdxYAUSDwMLKnME0kmIyV85cYlqq/9wiDVgCZj2B9iow6VCSH2m8U9A16qT
Y4wtKGSeAFZGxTatFUAywPuGcwSthUn5sM10KXz2JMc6WwrZtEIIPtA7Uu4Mr992ST++6yZrJ0Xx
n+2cJ0UZsxxsgDy8hwQArvyi77ZiLzWKd5XWK/vMUnoXW2K+JyMoYqk6RwYbDoIcXrO4NekjQEQx
RGx9aTTnHtH4vec+fEgFn5AT3I8j2srSJg8NB94yRTHwbBQNUo6N1L62CFjuB09OwVdwSVJ429gt
ezI95ipEO2c1Njk6l3NV1UeSlnQj34mql1TKguzEaIHIA0lypsWiYC7ULEDvqdDH4jA4cYmCBVui
uI8RW6INpXFG1yohSn1GNNb/Y78JYFRBgvp/HVtUv5zaQkdgx0xo8aXtvos4/xAW0z5N3usxCJ55
53qLPLKMneqRW9Fl2pPsWN5G6wNpOWX8my0njy5mmW9FTeyka85T06bOyTCkLeii6ey0NSmFTda8
dYNVLrTe8n80vvRMQpHzS1eUdWbzOoADvvSVTA0ZAJS3TaM/GDMeoINEf5VhFfHZqZv3We5+GRtt
ccLOfZCBuJ9IFChPmVIGa3Cm0yLW5fJ07xC9TLD+HqcjyZM31lJuXwmRQbl5PoLYRQy8VztzsBZW
X+Gz/M9Jvh1aGmLyhVTvNSFGFWDmfJL7AUQ16eUtzq9o79q9ZB3bwUeACOlQFF+kLiCFRLUuOiTH
S2LOb18lJ8JAD+xbG5m+SCol9tbCVHCyZIRLIhnU/606t6HU3Z/CuRBthGAqK3TR8ILMvfcOMU60
lZWcrvUeVQBRbUwtW4VgYdw2GjHvl9VfIYkLTi5XH4o/kv7WFeOrVbBor8bae8qmrHMJFeuuahtB
w7SG9MHWgKpEQNxOo9H125yoWgiOITH7yFbtjMSBCTK/xXtLDs9ZIpfrlLXuRYa1i8UA63ViVBKG
9Tx94dcFS2ze9ltsQkAxJl3/RFP03asT82dheHsZQ6YPCYe8priKmUq/5EVjgu/DyIBDo/0zjM7R
y7L8p1ZHPyQdKzVvSwLoiRoyjA41LB3UggHSM53S/sWr+hqmOQsI0TtYQXEIUlIBRW+GhOfR66Z6
IXqjJEjRvIQpJ3rHxkzOlaR/xvOR8HhkD0lVPom+SLexOQFaYk4ePhSNLJ0jlITY9o0pfBBbopBT
/2NS5XJ3bxJbqKEGboSOz22ve69spdYmwhG1EG1WHYCbtGvyToGDLu/j7ueR+/RU67m59yaVsVOE
KhWZSE9D7BS4iDycJ0qiHBy7VQ4yeVTkrIfKJplAxYgOUQw21KClNI+pJGks1/d9FE/6WUwFZLv/
HObLEMOKyCETB78frUOmY9lZY+Hejiu6vSTiFF9GTqYkLZHD0l3NdEgEmw8v9RUpgmSwftlRdNxO
KX5gkMre2tH111ubJn7B/eSjE3MLelYr7+qgcf/1b7qP/vu4yq/Uh9tw+w3zVRBbX37s/ONuv0n0
3E7aFulDBNiVVPGN0djyIZ+HiQGeXmHmEZuiRxSjuPxiU7db0A39Xw4eoZPU9mtmG8ipDfWpjsNy
WSFg4Yekmvl19sPI6xGGHjGNnbwzA2/aWE77m7Dc0U0AK8rhz06NkY7UTfQoHPhgTt/ugqT5VaWe
s2bOdLBBmIalGrqKOc4oW+enKSGRHbULqeJFDmhWB4dvO9gYa9St7Cp+ZZ25JQnvRa87Z9Hx2MH1
GJ8rryS4uH1R/IGDkeYHETs+d3J9tCLyL0uinjDorBKsW7mu/gjy/ijh9RxzJBFHEAzF7PDLJZwO
Mfm+W/KIWaY68SGUlGvVxNJFjljyFugZXUrvoDMXQV5ubuqHjjSpJD7d2hREXBZT3qe7+14+ljw3
rUAuoZsqXUQHOWg/momMq7LpSOWcnuryqU70/tIzEWqsChZ6xpK8nwgZAV4W8UP8F6lAZAWFHGQP
ytaC7NAMi4FUU90h3tBIzp0yoAA2F2PiXauePP40P1h+bxD1T5FjLV6SYzas1RzWmGjLIDBsJlTW
MJj+09ZOTCRAmqqbEhW93Da8h3QuwFE4hVVeGhNcU9LAxRmYw1ymuQgTrdjaozUuRJU3iHaJoFGQ
MFTfmu7ttam/hUaj7UWTLZUqXLJhQi60zleiTRSa6qm4iWA2iiFfOiDmaWN9O7FoNtQc/+6YZztx
YtHmBf3CdBrNbcYKj/X8I0VnGMvZwTABEM5NBmb1s2VJbu8H0TUvVjkJwZdGUcIrPvM/Q1h6u17R
ToDIk+OAWNVFFPYE6x+slbG+tyVjlyHiBpk/lqVIIqXR09C8bvexERsXjP3Gbd82NFdT7qF+FDQ1
Klo2izYvQWNoMgp7c6ujkFSuqzzRl8T50h8UhnqYJ89RbT9MDrODbirxFZWtfnGcWHowwoM/V7Qw
+rsYjOqjxWq5H/VkXhaS74P6H4EZ93FDDOUomXj1igNZcm6iXRFeELxrz0U+urc7aipCn1jjZgEV
uX7Iq9S/6hjJrmqUPxWePxzEMFEwJVMXyAIVW1EVYxUo665REjku9hJtZFQkpCTEJ9Zww9KRfeeS
ZJpzgcs97TWt/fS9CkrI3K5aaYeSVLTwIpvMfzEMAuYOz31wEiOY+V3kUNEO4cT9l49hs5V8x7yQ
LGpdUBArV0pgo2UwTNZFdCgNcE+5wDkjqqIDYIp+LhMmjChvSJBjgwZXsqYtu5D3b9wZx/vYANsp
Yma1tUnUMlrbIxET4CyDa0E2hIs8S7zSLMhoS6spvbXmaJDD4bdcQT2HV72pyQ3VYuwHA/ZQW0sQ
FZq1TETB3GVCLQs1T3UamG0UPnJ4EmIh3kzq8wAP/701V+HrvWUNWn5oazjE383SKh7i0HuxhVxz
iv9638xZQu0cwii2RNGLQMm5YFFL4KRoBF3bbhwVj/cQAXzJx+fgFng1x3nLTLurd1mdMLM0rGLn
xId7wRyZVAdRT0XWQ6enb/qceNTOmTTV/BPQJiLzyBT5R0YJ2A0aJEYBuLt7UahlM0wIHFUzf+M/
m2ri/AxjFQZGnYF9FN1dN5EhKjYjsDMg/+MINwfgfJx2UPZuV8wekSCJ4YxEtokLUVzFWzewl8Ns
ldnAPkHugAwz0hf0lTRqEil27e+x1X950CKSvNwMyH+5hvLko+u4z9vu3eKyHkLkwNaNon8Go+6s
hjmqNuYwuXPgjZOuxN97v9piS/wH8GEFK93nWkmopB3kVnWr2Ne3DUJte1PLi53JIiEuo2ohye2m
182XhL/aMAYy9EnqkPkPcwsoFXNyGyD9JBluVJHEPCelZXPEtTX/s8RWCrRhVYIF4bvbKfsasoVf
mji6tAISX5wMxy8XhhRlrpvp1CAULWUpSamHvR+DWxkYP/U0kFaaccz7atjXgdnfCk0Ph72nzlcu
HT9TRS33pPyWeycrgY6Lzcx2OmUlNoX0qtgSRWx5JdFODjSMOXY+n+VYCq0kQYdJx7/eWIVjZbsw
BQQw54jOf6YoxB98r7apBllGQTfTm3OYpjlGUVyOXOScis1mwuCVpdbo3v8z4j69V8WWo/TIW5HA
y8s7hxNIoc1hf/fCaPVg0+rGIZ5j78V9IIpwrva4ONZTWB9FU+EZiDv4NrMRIWvQCUUDU+r4/3Z5
/pgodYX6qJaRAzZnjd02rVbtdzGQL5LkuaYzH6LUkTEQhahGIRRiJZT+VEwp+wPCkM1iqq0OVRQp
Gg6WnbsaMl1NPowLP0VaN0Cf2pXtklWMKnsbbD+/nGR4VooZrMt8BN3YHME5UulHXOcrNe3IG41P
aV4GCxhlOEqnIjiaxMKcfK9d4m+vF/2YnlOFT0TmlIbrQFk9yGWz5JVR4ELHsliU7Q7cwLy0neQr
2ffqdupREDJtNGmtt6ZqsrWOE4Yo9rZDi6X212GDEKWeLaQuxT9CmKDLB5eXRvSgq4q5HJVRWnlS
gyxMp65h/4Onm140PdllRYH9DkmisNY/yr5Es3BM1uCXwpVBol/etMfAr+QFH0cyk4M8d2sSMoL2
CPiVeJIIl64k43r1I4wq5FItgbKF676cNaIbjShcTBQ4p5dTofboG9u1W4CoqG1sjd3wp7a4MHbn
IJXC/lPnHP0xjpYhAlteFslwTZEoDRXM1Z0M+FaLoOMjmll2fyKPjGyZSKrlMBn2xoN1IxXNtlED
LgIculA3udJ6QK543evExfSvjj2bLhGCZD5W/7L4dM/vFkWBHWOZuyzeaNJIIrBEvH/bSxtmFNMS
/+Mnk+dgZY/k7xeSGcMmIkzHnph76uTm2ODRCN/kD/czZ9zG9nUAgbTF4ykfCaZFPcNGgUHO+EcX
ZOmSM9/6AINt35bR2mp1mFNkPQXSn8ZDW6YaTvMdpEZmc0qC6bdB5zKr+VCWLLIlyzvnavuzTKEj
qTyiS6XvEGsae/yNgYVijhzpLgbRYx7XKOCa5ImRwe0mmBM0naTwKZaTpdnMSBFYy4tBbd48vhcu
lNcFuszog6a4cGzOZZZOCBNi6pZE5YwQvYxTW0rr1K+96whxfSrtv4oEVT1f9n+MnbRubBaCvdK5
8wSwM7XgQKzc2nCCXxIc1kU+oE2sDNO7U2KwwACpSL8tJBLhGmnhTlOw5DmRfIW4YC+1MXG9oHse
FXuNEC7hIwGhWJIu421lhSTFP+NSaddTObTuGCTFWrJfAynLFkaUeqsqybDPdNnaMKX8OAUcsG+w
DIaK8uAPUQOacty18g9W/sHSGa1u1VZPdYxUa4VeF/b8lekUH0rTgWcBkGRriB433SsRuRqwoyhY
ouKZLpgNKssJ/urCQTB10YxDuoisYGvokrzoQHaZkf4KSKzUCZIE85UwPyplN4tQX7EhhspKu1U0
36BvfPOd7ofnlxVQp/xXNL1Pagx8LQl+EpyburX6goTiS0e8JF4XaKn9wQGZOvs2mqG1XWxtw9ha
mMwIAjY99Q/mGxAm5kfUG+d8wGmfOEddZViq9CdNZvbPOz1adagON0V99KYWAdls3CDPa6IumwXb
8S+Us7FXP8dZ+6m0CMrLzXjRI2b+7TTjenMMgUij4+jTeUNnQCZbYoYBG/rcE8sqbwGCRT86LtKi
KhAFljRpVwxMsgJdKZfNhmsvu4mFwR9JgYNWrKvU8K5oGzYrXDvRciitF3NIXS1reRFIYGiT5B2N
+8RVHBzeddWEi7pO34gXJcmxYQ09xCF6SURvmhVCwrNOLJHRw6qWkldg/lfQafaifutMCHRlGJN3
3+/sUP2VS/GvNFR/1qWGWGAFmV9mDYWFe5P17bi2U5wFoUIsu50QRxSM/ruCFXRIgf31Y/4kR+W5
nA1V2Tg7Yn9rtYX0Qs8PDgiVrTt9AfeuWg2SOac7Fw9dEC3C3MRaMgfqlv6wyxU+CikxQibwPlgv
vDVNfxkpuyoNHywCMRZFkp/TOP+TatauLM0fdcjCa9AvgZ2kri4nWwJVsAd5DXotvUdevd3vG9TM
fFDVbkkE+qrVIog8fRe7poQavSo140IyssH1NOmnDdko8DoC0UNtpSMqpTaWuRmH6hmZN9zQqb7B
CrAxJiyZQfaSDfJaR9V7bQcm8cPErIQGt5mUvztyHu27pR/YM0PssdMCaOPJ6zg1iQt/5jmopp/5
YL6p+XjtzKWamuXa9IfTBJozNiHP1ehPKqZ5ysFY23kNZzBX8ajp9S72PMK0zU0fSq4donX/MYbF
p+Mnz2bRHgeTmEa5fw2aZFsTgxMP3BNRU69BsoGm6Y4B4EAC2gCjVYnhxgUrcKlytYrnE6q8kWzL
Ou8x4o4w4+BDAw1Au8I3Psdm+ESbOl1YifRS24BsmlD9qNP4Zw9OTyuHD/LLfhO2S1ystpm6cNfq
6fNIGvkykfPHogVeHsJh6mIiqrkeTzoiYpscNwAxfxq2o3ra4IAEplbv/La9ommEhqCNfbxvrN+1
XoOm4AuLxjZS75kO8heA8kLSeyQv5QxsU3JUm+wag+ZZKFNvrHTH2Qyms/tIawB90IZ2+WA08PZj
guVHwiMCdDRRYz8gipGfyRsmhM8Cm67yRBYelh2swo3xU06bYyz37y0/iqXfW0gQBqTP5NWppANv
vieCy4pF21pcev+soEyfG+qmifrtkHvrelv32brmsvCSYOWP73BY4NsLmf/3oICt4hxipdo26KnJ
NcJig3OMc1ifrRbjT8nWfcjT29ve7yRBQjkmPi0bqjezbY6q01xaO1mi53AtGv/TSFk3kkKGdEOf
fFjk1MMnzbslrhlUHnSkPyfuDTwCYOMzpg2V0jOjGVa2JhNg3G501hk7h9Vynp6RHq2YB4Qytioe
l/bNbDAqT4k9LODwPCTRUC9KCyKgrBNwpKX+c24mv4tmqBZpk/Ru6bQoRpJ0WAXyrpOdR0tjEjkG
kLMzvztoNbPsovU+24bnbmrVtQnM26q7k4b1DnJK7IK4M6UEb2jpgRIldgrk7hsMQgKdfExoGrbD
qtO4yBaXEcmTiRe6krqtajkk/Nv2oov61E2f6hRGVBdL8lrVYDbUVfiIAHzjwbbnA8dM8ur8koe2
PSqAyFiNGVvba54lfQS76bSfegNpfJRC4l7az6p21n4HUrQO0Sh2YsdNMBFUODgSAuPdTJZ4eJiE
lXq0LH0sAu3/0XVmy40qW7d+IiLoE26FWqtzb1fdEHbZpodMenj6/0O19l5xdsS5UVgIIduCZM4x
R6PrBYh1ti/m3jsQMvkmEsx7uIN3vfwyWmrjaeDyrPDXSZOTrVUkzA14KKacLip5NFh+1qiTYDWR
3zMn6hQl1Q8ho/HKNjrGStZL2HgElZSfBs513lyjkjBIBAsTj3zO8txF6uhSLEZteel9hobki2B1
dUZA9Eqt/eoxtAicaMmKMMc/k0MHkHn9ePF8bjXutM68bkkY5G7uEiCVNvioqrfMVFwdQ+DWs351
+mKkGM+zle1Rg7k5vI0o+enBs9ujUy0OWc6I39s4vDjVsDFMZ6SwIjQjEXg7uN29NozykGjZvRVR
kJNJW5pOubNAppSaBwrauN8h0rYat1gDCL24cfSJvxXeqRmcvdhQXAGcNNoPoN9HUmWH0LVGkoFb
ppWXQmJjhsW9vcph2+5nJ6rXDY6Y/pAG6eyc686Hm9p9O9odUcunhGDWEhAaw0e4d5ncIGW8T3vb
3uql+oXJwl1Xzjg+V4tF829lE1w9+gZi/Sp+kbagEoID5QESrJQeUXdWCTaTUNBLbwdpySEaUgxB
6iLucSdUIc5H2mEB2Q8Tme2uubWt6dnU3ZNKuQJj/sOZTagEU8lvR4T9Om9xHC42seHuEnf8PY93
MGdechipK3JB1KYw+D8RJX5BiQFtZKZfd9EqtdMCwTtvGs58C7ctwD3k3WyOmrF1CTxa+Y72ZFf2
tsfgdlmkqhU+qEihJgjUu8VdjvSPjIVNs45YB/7qY+vTdLVpG5o9ZslISHE0pD3Nc+ztqAgdn7O/
0tAOUJgQmxijX6HGb5MYj6TM+rHctly5I3C/g2sS6yYQooO9oKk/JJ5u4ion1hkppyvN5ywRjvkB
4PJNhrI89hlTa5PB/URUUWYajxj2FWuoMggoLWOtZ5WzvGGTgBGvTZPBvpftbAdfWmMc98LoPeqA
VAZYzTW4p7TvqaGwo26PWsLZVtX2qsnlS5qXyJHcO4wx13NF/Ty0Pqm+gBQrN493A4njuHbOFxcK
u7S/JsP/I4s5XUNkk5ym3YMoh1+iGf7gJLqfpylwTeN3NSYObskDFr2IL8KxdvAnGcqAOYgu7ac+
Ew9d4yHLSItz73UMUJTOINv/lTotifaF9Ry2j52tY9WNhygJYiTu6CJcj3F5zh37ZBsul27UkufE
HKPWxVXSdfRVOazjRL8ncOTF7EnF9LtyG8XTYxw6PVxA8cBAhQCXNMSzeX73/EfP1SCJmIsXX9GO
QdumFNgUmNjXRevUrNYTLrbEnK/6umPeEO80WZ7L/AXbPJ9hZ7jnnAxqGVubMTXoxHqDXc2k3Gim
awXeXRNh2AnoB3eBbHC/g3NSis2g9Hctzxm1dOYuHPHcG0PC8HJs0JTogqhv/8QK6r1jHagvmjKn
wBjEyqGqpPsarnp2oJJ2cB3OSalK/MCoepePIQ8h97UghJtbKssIPC/9mkT8HjOnnKauCLQeb8DU
N6eDmN4qO8k3obnLbQbSJTpUNKjRxiUHprK796yMFoSazj9M+dZ8tw64ITArqQ2QVvLqtF2KiHRy
s5dx5O7tkOq9lQMlR++2jAkbxsMxIdG+8PFQ/pIhGRlZLC9tFG8tgkS2/jQeZWZ+5hqC3TjF+X3x
G1LtHxhJLwzEq60GR2WluOI3viboDX0upWFoLuW09XEBnibgdvhcah1mEe5sFbJAhRIhZ6qVNmj/
8hAsJEm+qjA/6ULD1DyVJAuFDqOnpNnHGGysIC2JVV2ZX4OF7VT+Yrii3EWV8VsY2l7MI/iJD5vH
kl9VhdUpft1f+M18UFEPW2XGlxnLYZx9sywgDRYXgvlax0S43o/cTbkUERyWH1BioH73P+RbXkKf
iOWENcog6LzoxatvjMepxowEnzmy5K362tf2R8mXhSXKQ5L55k5bIpdjOZ1yR8f1PSm7bZLQp+nU
/lIOr1yj0EAg1S/Lobupo2nH+5iCdxHGt/GBWKGXzDC1NQlYu1eEpOFqUCHsoS9/fFOe9Qa2/SyK
jmoTYqozwzgjuhrpxDHPfNpUlqjQouDl2oRkC9araug1v3TX/K0MuFQFnAkA28eKf96qHKwHLc+A
DG3rvWduaURDvyb9Z/FT8aNT7NjP0ezujZwC3Y4I5WN1ogLAaY8e1jPxblWdBdEYJ2EAq3s/jh7k
NwtvyORnQFk5xv1DbtOpuTV6mnQgFsXW3+OaoIbJrMiDGp4xIM23cLjuU9GfGCsg9NPyi51H7Zom
8DQszq2T9WR8RKX3IbrmtdE5MTPnleyLJ9Mt13ZETiERwLiAEyQ73TU1VwuyLhji+8bS37vW+dRE
D64M062xyK5LdcCYlPu/mBMLxUR/UN0lU/iAswBAg1vMm41f4dK8elp0mnEqxFL7lJnuDHDX/JFq
3CqhveZEEq9EbA3BUFF46w5shpCzhSqmKysfqbitrxw7v6vC9rO0kVDE3YwpJfSnunsSuX20CrcJ
TK2jpiqh3+sYVI+ppq3tJZ+3840NUnCi6NPqT1zEe4wr7uok3uqZ8xV7NThVzRSQJFWiFJOdOclL
5hIoWqv8IHsiUztdbmCFf2RGA13UJKHbSTZpxuA5beG/hSXGwc6GX+HYxVeRlJCEh1OpGfg7uUa8
QvQYDtZj2CKhCMOfudSeTaKERreKn7XsN56JpTObgRbpsLEG8zLhPba2WuOP6NqD6SdP1cBkHQXg
Vxsu/+w4/z0Z/VtWoqsmbQH3q4q/ORkuUzacqxR6Xhh9UEJ8EKwar0TVbx05/e7kosvTuZFrhQ8j
cK7wHjdh21GbL0jluGOKF6+tCWhWT0wC4E3QhPi375BIkTXlqciJU6qcx8IbbCbo2q85Gk66wkLa
L88mS7gtvF1bVV5QDJjcle0mGZL3JK/t4Ec58o9j5Z+hlHAtzeqhwK2xFQWLi1uTtuS02OMd53LY
hOTHw3JCq23IIzqjJ1PrIaej/EVlsZ8GbAljskHTVAfU68qesxHO+Wxba52ZKh5cEVqQcgj0oJ3H
lKTEJNvOkTiioPxwbfU7n+drj88XYzX3zBXy5ma4tWnd2i8rOJhetDPrNBBDB+FYIy0qnS+Il+5w
rZ13yrE2DvYG3H8M8ijzwDO5uvpZ7/dkOuCiDw189DpM1vmjpOU/jgLwRoCnrCwqOs7i8mzlr52d
rQlQva/j9j3uGYEvp+A8ETEFsUTfRi4nCvqJy5yHOxDx91C0F5Dba4hRPl0COrRcGRtSiI65XTy1
sfmrGF2bRi+mrEVP5fm4PNktN8YyebpRBSIdUAbwWO7pxp4I1X6XbfqH7vcZFWh7wDafTOU5XKN7
eXfkqZbhL8oD+BgxJUoIUH/SGOTUBmEr3eRkG68w97CMgPXSyaJkUBH5kNqpElK70Gu+jQXY7tyJ
LXnZ5bpy3IGefvS3xYwVzWzn2b6sz2WlMSDgABsv0/7Q964mtBB2Enr7cdbQTRZYVhKSFY1edNcn
A00jzgnM9rVApg6xxZOzm5rCuNNyJlgKJQKTCEGj5sU68gxjN02+OiCPS1b1RAbTaFjFozY1mMaL
rNndnv7dhg19ynXZ5OFaIOHAiF+a3KtawsZFUZFlsKQ/je+enWDGTYCFK8YpUP50qASSdEROv11w
ZMOGfyqsTtvz92xng0K1s0OQPkzsaW1e57xudj0Vej1wD+trAMikfSJf+KNr80XZxd1n1oaDbfT+
ToQ/gszOYMqND3hk3Gsa6G6pbkfkHOe/tA5D1cqitHcH4zssPS4aKuwiDD+t1O4CICJvjW2A7VuY
OOslf5PLsuSpu2RYSrZYO8YCDl8o/sS++advoG9PLMJhFx5wYsYgHcSq9c03P8P029nKSTur5eOS
ZQJjudCnBpzvfe8V/zxsD0uSJeYy6Kf0NOvuYyGvMrX7VZoPT2XE9Dn3vEMtbSBNcc1M1OTC+6pH
BxP/SN1PTv6QLqMDXyuADcf6aOvREDS1xRXhkwKPquyOfIxyrSI1MsNv1xTXA5e1dSh7m0Adh+5t
b0WxjdkEzA7dxZHAEBJP1MwSODRG9SZ15LVO+/exWIIWx7TfhVbxMyRzc25x2oiAt3WHTtmKfG6w
k8V8wLI2fqy/J5M4+9GP2VjMZGvy0DwaTpl4Jctj+lQMr6GV4C7k0aPFkRWtkFivxhYvh7EaA89P
6Z2FM6yYqe7SRDfeMp/VGu9YulsglrEgH8pIjnYH+uL29oUe+9nVi7em8PKNVtsJRIvoHY8RJOye
uUPNpAcQPVgGF9KhIHYI5BCQqgsW2HPTm4jVTb5jc5m2zhrBkE6W7Qgy5V3m0WIWttU992NGyV8M
QJVhz3AFCxUk7kzch3akh9PIXfLK3Asy1zVQNPXPRo4hoG5h+dJXEloVgJUjv7JU4f1SDvt8Amc2
csc/mPahLdpuNUUMppoZ8EmI7KMD5ONuU2mrEtJDk1fxIUr7pYA2fzlIXFaglRF2J2N9rxcFgxXT
+ayW0VP4W4GwBEamUbu2pwbMEppsfRchDewoRh5Cl7OyrAA7Ox3dSX/p0dcFcFTkxi8dXNInxh7u
kljTKRC/ZO4G5mWcMDgjZLs6xqWC8m411ln3oMhMXzfEGy2G/Edw+XPkqCDvwG1GHDWMAViTWkoe
0l7h+MEdIVZ2GKgu0c/toG8LasrVJFBOJzOJ5bZ+9aVt7Wy9U1scIg+zSsXKzcpNbBLYMkfcHKLI
bo4DeHvmQXBPs/HVLSGZ6u0LUzO+/3KG+gMiGyZNepdXwOr0rfjUpi7RK/0WLwZcJFSZnFrB/FTV
gPbSGjVEsfhB5n6xmVuLm/HQvGPRsymdpf6skMbN/cHJWEnzpHot3dnaC7OCzWxX053dLDOhGjoN
8Rtw+ERWU9fm5Imj3djYMaeFNtgIsBuAQC402izXeS3yugiEUYYBlislXE5UrzINiGwrMYBaLslr
PvIR2cQlbOW1E9i2veQpqJNjp2+ty/82NFp3nyYZBCYue2Q+r7XLX6wcPhI9EUhM5LKsMZJxvf7N
8R2IxVlxwupzPEbVgw6EwhlVrkK+lU2cNdh9NzXtHp9tyGlL0EjP1JkqSzDr2bierII06vc2jTvx
wgURq51d7hgWW3jEbP3+XMWEt6CV/dBdu30szHDTp9ObNaC67EX/0oRoPaEB1buSIBqW6PY6JjM7
aT82KUHAOtGntNxuLbzuLmKGCnDomxijRBOwuSu/8G/mXzSl973eaYRPeyhgeo/YjRJhgpLwaU0Q
OpOwkY6EzZIz2QmxW+NCQvUvz/bUstyMpXnAqKSaKSsczjlbGl9j5Hzo5k8/zl9YzxBugVG4o+7n
xtVxxgnBocMPzLd4t226Wz1HQcHIEPeaBpEJuIc29JeBGbNLik8a95sm1n75te1tOqMmcC3JqjOT
P7HJZ490PJuZDmOvQDeodOhzEPdSsdLX7jD2sQM8MbI1t+1DaoXTnRvqzDZofewSSo6IqnGr4QUP
D/mp1XJ9W3v3eFxQGOrTaz8a+7nRQYXH+qXtmYi4QxuYUdkE4+AbFIr5zG8fneOm/ZW7jMisH7NP
7j26fZpg7op9P0I1oh3oRgbQsa9Rs+9rdOPXiDwSrSLMmnCn9dBoX3XV/7Iicr3y8Jx1cCvt7mvw
APRlCgQPu/K5BRQg783H97d0AT+slz6kPUxxb9gg0PnQFvVaLKbjKIguKNL0QbMl7vnOxCk3y2pV
QUVZGz09n1g88RtZfuvW8Nn2OhWLO+wN1p7dYro9VPkn3A3SK3E/Zd5LZ2yK+pG/KOWsilPgFyff
xVjgQjZcZ1q6L3QCnevQuleNn95VDee2pdYR/+TVJH3ogQzBDeU7m7gdhov0Nhbs2bU32qRtdB/T
VF25w6ZUwdbKlsjn6qqEByK3U7oIdlv6DkLbIMjP8itFZEWrkD6Zuh8GsQJ6jSsn4SeAkzyqumvp
oszV/oC1D7+1aM/0Vcfayb70DWO2eSz/CLF4s9i0RnUDsa7nWzH0eRf5c3NNlgcH9K2ASXt32+Tm
iigjkAeZufy1zRJBE477AvojnFyTtZRgdU/zcfGv+2ktFetwKI3ntEtSzgP9rcFeYm2Ypggia++5
rrO2Z/8tSmIblRuYdtUUw6YOaWSKAR1EuqrHSh3U2Dz3Qs47M7WSTV/nlxHKGLNjpnNWnasdFw/B
xl6X4SM8MqtlEkcJxxqLSh+bCtDhjVU33aWX3mNe8g8t53xVSKO+tH4ryfDeetz0PYknS8t4A9ex
ax1OgPzAjG08fg6dgYu4YCyfdsar5cIslM1vqXByQdFFKVRs/FpcCyZiaznbTUDRugmRDvaMWPHM
WYI2hu+0ntah27fEF95ldTduMf6GuRhe/Dk6Ry69Cm3ZNjNlHAxaBh5jDHcG+QMUOeM3Sy7mUcK7
N6z6QXUZMIwbveYT80+b+1KEg3StTT8j+cFpaBmXxLH6dVsW0VbLSUZQhvcjHDiaRfs6tn24srFB
DsSkB6KZWJ+t+csevX1tEZOd/giXE3Qu8j9qRFuri5baTyPEqJyi42DJlzqDTNFycpnNMzqOo1/D
8InCeBMmNS4enbkSvv1nUZxQiONO0vimFYSmOJkwr3PmL5s+cg8+lJ87hIovxhIzHkmNaXvFP0DY
X02O2BIdUQX4uh1DD1ObNH/2XebUpiCjCC+QO7earr3F9MCxw1/xPQwUVpUgHOZNZ0Ld7+vz1GX5
DlrGYerDK3EhSF/AIjJjhKojOGY0TW9F6XzX83i27e5KlYptcXzMQvbg7NQgBDXbzO44u5fqjDnK
1U1jm3K2KUBOrL1y2oMxkoNejE/aNBvnDi6QCQ94WyX7oqbEbX3r28ysblW6zZtWtTM4V8bNgP+b
iTJTQXqqvfjYMksDc/sw7bY9GYTFprE3bbW29dfNXAW+HXO2JA85zgxBxFpf1TtslQ5wJrmVZ7qJ
vl/+zl3ixMLRInFa+46c7iOzs8+2jmfOfnM3KL4XOyG8kLz1rTs3vyMLEDJNFzl9ygTNIuPJrLwo
sLEoA2FgYuvwb+7rfgvxiRX2Lm3TF77/R/FZy9pfR+AFwLSA/o2vr7SBtsqJvsdmfGxM8S3z9s2b
miemEGFgpho++YLgLB9HKRXSDtjGwt5hjqqRGuzaULKJPPBWXTErWn6dqbMIrSNGaZ9GOHiBKuGJ
LdOsskWeT6eWr4ndOfSji/nD3WRNO8EVVEbVrmDhDl3t3eqSH8zNSpBnNe4qHVob8ve4/i5F80bO
FGh0WV2VvTVC7pys6bgr+/vC7nE/Lj/NzIObPm46L4FSp9uSXAZ0p3KJn9EmCHah8SXMbwaa3iae
/fMIJW1dGlgjQL1OlA6n14/vRmc2VmkSn2WlkVppFScXtVpWqmLXTo6+gTbnUF0MQVe6O2MYI9zG
pCKCRT2aHBiHNS7/zL6raUojFJ2kO8YIr33VssLvJpl+x5VaTKfag1Vq/N2kctouKA7lLU3YkoE2
Da/GHPtHkI1gbMge95zE2IyifI5lfW91BEFgU82vkayHAq6rB1qO3ts5uxmtkGJcHiSTTnCVlZ3w
1HuA/o3p3yiZWI0MMUbCnWBO7VSryc0gr+2sG8ey6LdDqUVrlVGUyWZflQZ1K5hwUiZ8e2O58eL5
nBQsQGGsyo0u27vII7g90oldgHFk+Fqz8XMNuXL/no/1pu4bSoA2utcMiv6hrL4iBnoqJYzSj7Rk
rU3mh9uqq623+8LPp01rUO/mbeaCB1mIhXIcWcLhvo2sT2kfI4tVk5xAwTjsx4fjUNkOMvfe/yYj
5QPwy1beKxOU3UgMHJqWo0VTGkeUEWNkXhGsXONBvyZDB9vDOMgoL7YG8IBbuPej6S9UHspRqQhS
nOC6ytp8a8bkGYYl5Sg+VE7bI9Qo3Us5W0+hlT7arClbT3S7rJ53vjTuQu7kiEWDrmJARjTlJk1B
I0nsTJN6ZarRWkOj5JkXUexIeDFNAWqOljup4t3UG1vRtlQlgI0+mQUrqeUne6y/wrT/yhpmFem8
MtRjrrqOiwbJX1i9m7H7lYzOd9dX+PWba0vP5Q7ze+ZlE8YKiq7djT+BZBnYy7IGPNOuVjU/x454
TcW4103roGJKVa01T9jvIPew4eh03BCdxutWpx/D1jZKl9wwsIbofXvrKO6w+vBZl9gGZp+2ZZPD
lh0AdR9cARKXt9XbHPrreprtXdwaLz45rEr5v+JuYcQn8UkbIFJAtCMFohhPTkHuaWUCcBfei46L
WxdWVwyPephX/ZPqwWLaCDFsJdwzwjEC7UL5WCBkWPnzdCo7f53MDilK7MLE5GThk8KY1ds6Xv1o
OcVH3ZBVpukCr30IaXr/7NvAy5aPrMDxnobWoGBz1iy5TKDxSICGa79kBHQiN8FezLHqj1Lv1hos
VUVq6JiYV9cQZIbiG5iCuXcy3C+3POYCb3OZOSs7LtGmI/UJlfOgrObi1KMXMGuk7Sa0bqUp6z7v
3GZTwukZPJiPY3s0O6bBEeOUWvuDkwNRj2Crq6HGQRJeqin4agfm5Xlu0JeKAxA8a2NiSO5r864z
utdCBwLDFWlRpO80hN2N71KUUCgOqFWWMSB+Ugm2E3o0AQ5Q/YbNb+UZ2662T50Q+KFIkiEz1mwM
LUQFoNm150Ha7dmoku4MADEz1hu0PfSRYdVocjwUjS0fU1vLHmmrl59vG6oG/SM+Rdw23RAvyDCO
jKB29Gb3z8vsqI39hlhDdb1tgg7AHMKxf/17kHSIUtZxb9w4cyMfwWHUI3SxJ6lj3nHbZBHvelG+
vv+7w7JXToDplt82Xv97IIB0VPqDqR1u+0G2Hh9GRXz9ctTbA9qSfYygkrE1v9ltW+M2bQDDzsHG
5T/b8sQLDEx9rrc98O6aYLukANpONlztsf/ngd7uwbPL4e5/ttvUBljpDAy0/rO/oVxcLOwTc1Lz
8u/mnGi1SwTD6HbQ2/a8moieip17epGtNFV4n5Lp+axCiFOVHNq721PXr7IlA27eJGPaPft1lB9N
BZZYRkPHnaP1HshACHLkN21QivE86Cy+t7dOtd8EEWS9w+1pmvvpDmGDvf574CgcTmQVApotH1vn
uM5lxt9dbx/l+fKNqYt9vn3SkBDZOIdeBCDB7kOnij3ttBbcniYoT8+Db74USuP30PWrpYzm6XYc
g3cCZdTqdDuQU0LqU6Ufbm+vtqkTTHB6UdXk1cPtwclVvc1qLi2ssuI46NwKr4uhaILbyzCaqwc+
MNnXZDCzii/7FMkcw7piqPXvcbJmGukHyh0ghbltWyu5ArHH22oY83tG8AtzQMoHLOrEuoqS/jHD
UnPd4KrwNNXKDULUN8/UXnUQDW7+2oK+cd05w1s842cncke8l6NTrnKtq37btfwmVBa5ZF2+eX1a
/BlliWwwtb7KGSJ77lU/7UhFUTBTYcJRBb0uWThm/T4cqWhW9Qm0CkpugQuN7abQD4gmptzp2Xuu
djGzkG8GEUerndVXXosHAcP/MxnSX14Z1x86PQHVW+P/MpndrrI0n7aJjIhG8Q31QJg8vpq5YAla
Apdv26JMIqmcNYqfXqmH2wtGZAgWiVBubk9vL9QJ4FAa5RrlDof6u5+Mxo0LxWx9e9ouB6iE6W36
0cNR77+fQdZzBX2aOZozqCoO5lroW80ycCFe9rkd32cmuBuV0//9VW8vlE3Y7cqGmdZtl9vxR02H
59/HzPsrBZ8NRfp+7jPiIhmBXkkLKvadclIiQWV85jLTNq02pk+YGCRBbTjt7yLXLqYjh4gZ8cPs
hfGPKpwPCN7+2+CaHhHILbLZQeSgKr46amVlHYU5eFua157rvzCZi1v9+xD2706FlUvsbFAP8AXN
2fxQCun+Gl2zCqJomB99I6m2vltgt1M0/R3sfm9HanN4Jda0WVsq019hFKYYJsX3Ss8ey9k0L5Ys
MFqw3IHRBLPALovVhROHQVFUZZeM1mln4bVwzjI733UKl5S8ZMBVZMN0zhyr3VklrILSZvjf2UZx
NrrJ3OFsE50N33R3XCjilGUIASoWXK6yuxLSyU4i7d9bTho/UI1Q0hnC/RPld/hKuF8tffiqaaPp
8bZr4swaqMx/dh375n92tZA5P+pkfO/61mH17bIn2FPpieyz3RDibYrbMnDGbRuA565Xcog3A3Gh
a1nrTP3C4aEwG5KV03DemMk8PNweiJcVgYWdxPb21Fj2M3qUuJElnZ1kaSO4OwXLxtUnOpiJGv++
L04BlT0zrO8Ygn/NpPlhVAXSD9f/vpU+tjfolOgGvX1FigocywExMLqEBwtX4TWknXFz2zZUXvhA
dQ9HH8dNZkLsd9smBms9TNgz3Z4NcVhcsCjb357dDoQ+zd+npOdBZ+YYtwfHdkKCm7mG/t0Gn7Nm
lOuah+6/+zH/WJtY211vm6TvlVi61fuqJkJ9zPN2rZsD7AoAlHarpTbfHXGQ8QY1InpMbc7Asszm
KrgtQARYNoJNZsHf542qMeADx/275+0pxvlATcvDv4e4vVA5UXt1GanjOe1hAzM0VyOc9P0NuC+1
nF+CE/P/szFyXH2vGUD8tzfedrw93F5Ah8o4eHnzPEvo45nvHqKlAVVxbV168J9rVChoLbgG/gY1
bBjyONW9KTGqcGb0OFXHwNES5XdpVv5DEiG88RV4+m17Ifwn7D70J38pd5VCFqPFHfuX1bGSuEI5
E2nT4VSqzW17F9MRDZ18Y4ojMCcaiVdNGV0WDpGzRjxox0ZwNq1uP7YTyaXl2GNl7mjH26Y6zXj1
9vzvj7et/77e+wjX8kL7+Z/tt6f/s80xPeNQqGwzeGCo5F5Nx9ic/nnQ9eYh6fhbZxu+eBEL591I
ER/oMpO/Gdp9ObZ0PzRRvraG0R5s17J3npHGG7+wcP3AA/7VrgzGZyg8StNjPY0MfJnqPHkj8ZJQ
YxZMWBnaprGmo4fLVjil1hpWOOtfOV4mpYrvSWLq2TXme+Q0OgzSyqNjH7S74W1vGj22ojqj+5U+
WNE+LEpa6xZpl2cWH9I3fpFPrj1imF0dSxObwUTMEBLGbqsKmb/1OkO0ScuNrYaE67cbBhyg2HRv
fR3JO0PV+VZHIHaouqh49abpABhZfhiDVaF6CsNjEffpY2hHP7ePm02Pb1CN1VVURX8JI6YM4/KG
5feAQclMK4UbWLqRvcNO8jPFkvR8e7DKsTsru4Ne63hYHGh06QqC5NkyE3tc3fZBy7n8CE0bDZx9
/Ofpfw9x272Q8q0o8mr/76FzC1qwrfXtplNIA8ZxPuDb4l9uz8oMAZrosb2/PU1rWCzQUw+D11wE
A8H20ICAwA7Tk6BSWv029cxV09JWv8TM3DoZ8+ajyos3aB7DHyKazx316HfTu0iyyogE+2peVR4y
gZVGI7/A0X6EvqUYYch4kb3I7Qt04i065cVcrhIKhznTkKuEaOnd7em/L2S5VpCDDM+yB+6+Jq9a
T4y4hSH1yXNj5W8bCcV3GN3mEFvd3e3Z7eG2i7Psd3uqFnWRPUTgZa14SEZdO5Qeuq4ClTpdeo+J
gon4ap0sL9/2qbVQD/IcTLR2HPbhtvqHll67+/sW08iD2oyc69+d+Z4uBskSTu2IBwRDHOS/n/H3
/UNY1JxZfEYDpeA4ynbYBi087McoK8rHcGk5Er2Gq/PfbV7TtesMCAzqDpZwKFfM+1r3vJMy0/qE
luWNnth51pFV4Tfm3stGYCmbwicXnIin24sOrvZreCByr0t4gm1vyV0p4LvmrRW9JGElNrLHHMFM
R3RUyDsJz+mRuo2F+zznsGz8KtK+t8zXwu+ypyS16tZ5LjjWBoJsdhodK17LNEdABFPgCTRzM3Ks
e8uxnKe5DgFOhUmHiciO3hxTd8tu09XtVWEx6ZxaEZ4Yz2MwmiT5RTZufREw1hih18mnEsVdXabO
a21JgaYiwg5kLpI3qQEgLDuI//edzFIbQHUv/oQv8vedLitWIKfGvGe2BOIuVP485CiUMPBMHtIw
xDfKaCtGJLnYDZNrHlPuEdBhio6JdlqdWN/a3VTo4mLz/9mILLMeqpz4u0TXxPO4WBbhx7tSyvZ2
TRfO06pYMhg6MRlnRp05wCWuW8umEgb/WS4Pf/dra7si20L75x23V9ppIiF5+D/2zms5bmTL2q9y
oq8HPQkPTEyfi/IsGtFJlHSDoBy893j6/8sstopi95z5Z64ngsxIB1QBBaTZe6+1rAAJQsDt+Li3
RCT2947ZRw+VA2dFDNHbVhVVQgfLdfp7VvYSBQTx0LmDqqODbmEOxAIyXgR+b6FMO4SXTpE112M0
5ts0z7oPRpx8VT+1bv6I7TH6lvCsYkyfEbqQx3hQFV1a8pjMxabQJFb7YTGl+2AMvlvF6ZjCz/SV
4eUvx9QOcSlpVlwCqfIv9W72L3F54t8aDRwSdVKEu5S5oUENm6ZCNb3Nsgg2N1of77KpzntECixw
fKjqrlquHpZndNTnEBKGlS080kJWnJMuixEAJur1cQFIu+0nFNfbeDKvysJIt7GdaE+A5N+NPIXf
7Hi4tdrRfAK3UOAWb//SNcj7d2rpakXTbeXHL13fnNVaBBrrZZ1iRnw2msJ8L4KmegyHV4V4eNYH
xzi16P6rlrfHVH417tsmIAhlqQeUxVsxMceC+MchKqytyqY6hACxTCo/gWHSeyfg7bpsUrlfU9kC
DloNTdVfa1UZZvjmuJiYrP1ZOxZ2eAlkxNpnuIqPeOW1o6oH+I7xVFXq+eTBiyx74/Tzi5Xq1Tt6
bx9Uh1bVqqxKas/GV+b2yaqCOeOlv2qZ9fBz7zfR5cw4fxvyahyyCcOcntfFbVDoxa3KsQr90OFM
PZ7rpyDUD56J414d+mtfok1f+nZw967gOOihHfbCa5XYEH3yHOXW1q1zuEu6Huy3yp77tDPujrd9
VLMjbMhaBoRlYsIMw0cN8vfLougE9mmZNTQivlROJW3I3EV4UrQ61w2GN9fX53LqLOkuyeExUwcD
cYSp6c15MFfipGlbh+HKw0f26hwsnNx1MU+C+JoKrBZ0fYMf30JkUNyGIipu62x2wYgH5safjfx1
w6EbIPA711am6W7wtJobdaBKoFYubttDI3uqinYkPsxhybEHp5GjNPO04G68RgyhXqkiUKZy35ow
LamiYQEZ1cBqXqli7MQbJkjjsfIN4zbNrUdVPcZwt3YWGnLJXMxPrY6rly2Ee6FaNVu8Q0lzuUMo
23poi+V0aj+z+ssx6Sv4lDgIj8e8hVeI/aj8WnoGm2Bpa+bNiK7SkxGgTPLXb2vJb8syLNrhSZqe
zt9WnTLl2+YtBM01KP29YkLPmS52XRkSFy3J0k/s6JJP/Vys2wgkmk8IjWpVDcuUMbKrciaKT5me
FQdVmvP6kqESiE+mb/2EtS6wwDi+hdtt2rTYs7dT686EMkX5OoCo4KZkKYR0UmDjfmigz1K9Twe6
ZkTsdO1JXY/41tba+JZ4s5CtxXiXon9xBYH8Za9N3pMw+PjZn0Ad+f5tPaTvW1ld+OBsmhR3eten
3tPUmckaQ3x8pVo7J0ETY04/hDrR052FxM40at5TA2hsVzTJtFNHGcaIObJPkhtfy/wPS3KlPtLT
BnEF0yseQPlRQZLgyG0Kba+Kczp/WtCdhcOqrR7bMNiqj/Q7fGP6gvJ1P2TGBwvUWBp7111m4vEQ
AnAxQlbXKGW712Nt43tJdCcgLtR6mOfMgm7oZ/OkEcNwPmRZlplBFIp9m6nVtEGdRMNDGPXDA0JL
mA4zgkODkCKUNwjIjPPzuYfeB+/HxMyuVX9UT9q9OQC0VMVGnlB6ceW51DFjk9trOEX8vW/a+66f
m3dTAd6eBQCh9o3G2yogyexNJ/wW3fXRUH5DwyknTjCUWgMWaNul8wD6j8l722m/+KZWfEsDg/AX
p/5oGna97WAmvMIa6VxXi16jgeS7nxOt3qiutYefzxiFd79kaMPNImYmsZvxfqn8YaU+zwGkmA1O
/RxUhCpq9cRiTEvtyxZQ5baMHe+JwIFr1bVLjE+DJ8AgGo7Ol8Kio66hDMZ67bKP+vMaUvZQp2so
c9ZU6hoaUEPv46L+QvjusAvq1NplIl0OBAfkGwNij/eqODRpsTEiYby3uvaldfFD81VRpEZ9wGmU
70A74ycxteSDQCd9I2bR3BAMP17UetoeoE2GR1SLs40Lb97HeR6eCIG2fnjtZZtpy/euZpiAhDwB
UM7Rix80Ny32zLKHcGE0i+cxr6M9fFk59HfZWF1hmUMySubeFHtInpEZtro1+wB61/U4g45ABjro
cucm081tMGnxFW4jb51hd92q+toziAUC6FxcmXa5LbsRyYiw5wjTjxF+8SfvdILxwnQtVLV0Ka/n
uuLKsogFlaU6CYniKZv51Dg0kb5tmgFGAtmguqhWfzDKSxwIsOgnOKhgAttlTWhfW9g3rx2ZqGKU
jc7lgrikKql61UPP8R/h9HFhpi4SoO/y2LFE4yiy812E6s1aEbCDdH1fQfT/EIcETLY6cRaKCN1d
2veO76UPuNOjU32VueteN9rPsG2ANh++wTbOHEb4y11YWcEhhDpo70VZ8ZCOODk6TQzfzFGsIYDu
nwWsTRtoHPUbqFNRQOuzeDfVWvuhEfr7sElHKHUQypoL/8lO0FBJdDe96qt6RAPEnGHtn8Nb9hiA
sYvwDlj5eGUanXNny8QyiFu0y7s5iR3JKNZfE4J5Cf6PWMvGSpsLY2FZce7ft228Ex1bNlWnDhsi
ovDnuM/3qqgaRNx8h7bePp67uURSuW2ZvwO86dxlddC+8wZtfe4AswxLs2T+ej5Na7r1vlsA9amD
VEPfx9MmzaIAyAUnUnV6V0yIXcf5hSoOZeDsirgiGkKgjeOH9pPHlu5y9AkCUMV2nqMtTDXioIpu
Wr7vcHfdAqYKHkCo79qut5+qOQTA5t/rU2Jd47qAgj8UPwjDEvukqdjSqDqVxHHRXoG5ArZMX7GU
5i5YmuqiG4pPxAIDPfcDY6MLL7kf58K+tYwvPbYFgDPIVVxAYwbkVTaWTZneCysWG4F3aKvqTg1B
9cmcDf1SlaBStG/94ovqrmpiWxcXLFpfnyfJSkFURKdtG3cYAJJ27acQDNXpHGwuCNeul0+AX7x1
4+OZTnD963IAiuF7fTiXguBUUmPVBMvFuW34pfTzODXI/eypjsPnND4YI75qOQD+7Hn6PNkmCXf+
5jh/Col+DMeLcJzTa5CN6bWdBvd9Pg8H6FjS63O9yp3q6gmH2UhkA93P1UXDSL9S5XYZvmYhgfno
M1wHuV1eq5xK2nqGU8XIegTE/mwIdBFPr8qWGx9KEebHZESH8nSa8xmGVpu3eiK5++T5VaLOxaJg
WP32j3//539+nf4j/F7eltkclsU/QCvelvBptX/85ui//aM6VV98++M3l+hG3/EtzzCFAERq6w7t
X5/v4yKkt/5vheiiIJkq/6tIDNv5PAUTeAW59Ro2Td2J9zZx3e9nAGjk1WYNu5g/vTOcFKQ4oRef
ArlkjuQyOpcLamBmjz6mv2Oq1tqFMQxMMITXqi4q8fLaWxcN8b71SotHn4UKIgHZLkxS66ZZbPOU
5It+YzG0HvENc69hS7JuiMqv9poe9qtzP9WAzw0BzTKGMrmKMYraxaEuvPHaLvLpWuXMnznZA+aU
gmUccacRW5PrwNAvurgv76qYUNrAml+V/EJc2JE/7/71nbf9t3fetUzHsTzfNj3XMD3v1zsf2zNx
fGHsfmuQcb12jLy8GXuR3aBuIfOgt1v8G7Km3tozymSEbUxQh8jkpTppfGgD6za41nBubnJL2BDe
TO2dH7sNFArUTYFjE04qhghU35/lqm++1lnToz4TfagJ138X4w3/IIwPWdr1701AU/cpsdyq1uu7
5FoPgBiqYqbjVJlMDfJ8eYwN9mAbZm0DeL+3PxBrka0Xt8guVWtRpq/OP1Wvzq+Z4mLsG4CWgY7q
aRB0kHW0wzXW5399o33zLzfa0QXPuWt5OpAvy/r1Rvde4bFgDYvvWERG+GK4f+oOh7nPTbWhsgDY
B1ueusfn5rGEFrUtiuOpX9T2IIXhET1G1tJcYdYBD5vywOXO3COaKSsHT8YPq2wQWDLrGi+9Ktv5
PtSsu+qw8i/grDK3g9ctz123mlvs4QsCMTuRG/1Fn1veox3ot6o9Z5eDxdyoQHIGzk0DvfG6Hbzl
OWjTxwkb8yNjwJsTZoQf3AvfJNBwPWXwli72dDu4bnTVj9W1KkESON++1A+36DzDwDdURbAaTJgf
CXMxN4F17sKhnVWcDjU0q9ksrE8OZUKURwR1CBT28XQvgvpxnnQdgbcBW5LXyWsJtY+uu517W3wS
sP8fCBZyTkVnjm8KMKwPpodIUFzaOYKpHP13Z5WHNyZcCOrR+Pdfhr9WDYdfy2pu4jDq3hT/+Vjm
/P2nPOZnn1+P+Od1/LUpW4IE/mWv/ffy5jn/3r7t9MuZ+fSXb7d57p5/KWyLLu7mu/57M99/b/us
+3MYlz3/fxv/8V2d5XGuvv/x2zP8WZhZEWeNv3a/vTSpYd8xGed/zhPyA15a5RX88RsyGGXz/K38
6zHfn9vuj980XRi/C8v0fAYvB7u9x7Qyfn9p8n8XjhCu6dmGbfqCTyrgP4v++M3Sfxc6Yx5HCl94
huBNbYHq0GQ6v/u+bviIKNi26erC/+3Py3+ZxU6/29/PanyNX955bJku/C++77vMbLbFBPfrOy/y
qBKBtmiXWYNVAJElFNfbjDiln7lTHZhHAgixv2arUeVVr7+0TUEHQ+AMTc+rdnk+VVSJpOw4Gl44
7sLRv+3S3lq27ZjdRYPb7QCwFce0jSTSAsf2GrZ0aKVkZSzJbVVSzRKIceqETT9diDmlTfXKfu36
6nTnPuczqdyk5eWq6cdP6K/AfPbzY9586gi1XPqq+e/Od/pmreZC/ULE3ebcp9DbJ5FgmtGyDqbj
Zti3QUFswzI2R2E5qVijmgqGX9WqxCUU7HUZH2BzVC0LIXg6wjgX6mhVBZo2P+qPKn/uqIoqOfc8
dZcf++oD/q75TR0YfcwGqQMHCwGrjqguzmdSOdN3kZaonV0UVzCnmmmNGK7MqiT5mVNFY2JNvMYN
89Lcm9BfLX7rnn7K86/45kdVxUL9/l5oIIOMJsqqcyqAGCCdqiMzBMsgC/NMCZ5nm0QhT616SMHn
R4TYVOLUUdWpQ07HqUfawMK3Azdzo57TWdWpZjisLnGAgj2UH8KWlhjoGO7SV8eqrDFat07vjphj
6Hd6OeQ3UsXTSWWRddykazej1fRHKzYgtlRZlYD1HS767LmIk/4ICBaILVbDjnfiT0F7VQS3D5uq
ZpZreLLbI3QfUXNQ2U6ijMM6vNCjvADjwqYtldzOKulbVq0w3DRw6vfxwfWwcsrG+GcPkQZ7o4Cf
EMwHquYVgheJT6QWupx/ls2mNLeZU3wyWGQeVQJ0+SVnZgLnt0xUQ7bMTwsL3C2EzNXRCxO2hgUM
QDhM0lWgCVJi5qHPadyDkNS+kHixkFDM0q+yZnw32TOvwzwBnUKbKGUnChtwrrKe5A6G3R18ZH7r
hL69q21xrS6sYNfHWCEvDz0kWFOxWo1r1KMSAI+ukb/TCGB3IVM7JKiRiO3567uEKgDjg7YOUS6o
jOXlwztVHlVRJZZsULk0r689QCN4rmG/7tyKaGsDcB9sQPIe5VhyiBtq79RdSHqeAZVTnwaMcD5M
FuSY0u+CVvp0TLAirKJiRgMBFr8cC+g0HsO4JosLGaXptIDuhEDdI1AykLNxpa3mpMXMcvpeuiJi
SXhCS8MngFx+KfWbWFqDQlxrHFSV+oXOv1WwI7ilOGbBwiCfZvmHqsWxdipm8jvjxNTAq5UQMsEI
lccB2hHy6Qtc+4M/geUfreUiqcthv0gebtWmcpZuwMOZZQd+8eaoKdJzmfOnCiJvTVKf1xEx/BAO
fvO6EZapLnJ5T1L0RiU6rz6qcrEkDzpaNjt7gE8ZTA3wUpUN0Mg9qpyMbOdhCq8ySdisF4g24RmE
htxZ0HjyZMLmvASCzyNt++FHoUXtcZaJyp2L3uJDdbxEP1QVcIRPMLAh4V6y0cCd6bZHuC0hgw+X
615Pu6OqisIOuLdTHiZM3hU8MtvzxXqFtHKfy5Pc6hqTVhEC/ucVni4TPi+eOkkNXXW6cSHyK3AU
9fF8laqorrcCrHiEOWw3eU2AQqk+r+EBiNfqytXl4gOXhOMqVRVlXSFXOhqHRN6ifoLvqDeSdPvq
eVVPB/y8/sZ0JOKLaNYMKIh8g2Xi9xpxeqa+P1dBQ3tTR7x5BlTpx8Rkij8nOA4gA7RjrIDyI0uv
hpNIDLdwukCqDeLwaMlpWxWx20cQZsuyrQPcK5ch2fpqQdBL0nmVCDzDPDb1sMvilqC6wfQ3ldFV
G1c+884UjEfCHEAK58O4bqpiOqq6oJg/E5GaAMOwEyLfSWDIW1ZdKfTNGOVQni6glHqd2XEKcWaq
nOuFPKTIBE0XjfugjzPQsMJziGlZ2mOV5xOPg6jboy+TYZqgZxcT4FKhM3+nBFgc1QN+KkOEH6wL
uILYDugbR5GAq5+/kT+kSpbZ4/2rZ9i0DcCf63Bx9QUo6QAtr3yeMVzmkBUTDcM2nhmP26cebpU7
F7sGGoBSjP3Wg+vLBXB2VEkY6k/2AHRvkbTrQg6dKnEVu/rPOlWEHwLkhMqqPuqQc1HVmUQ5wL/j
XKoSjn3GZtXvlFW1r85zynoQsRN3NR+cGV7mpq2vjCJvj6i/NEd8Z/YFkWOl4QwbiOisDbAJczNo
YbgubbypKH6nG0WVkMmlZCcXUq1eMGpYkj/hlFXtDCrvoKxOVuyoAIPJqWWUk0xD1HQKGwJZVamS
SjarHEG8LpOGfNzOx6jicGf2dnw6iWpStepEsyPVEFIDsgliTyqWJrIMJSJT788zYUKqoZO2i1Eu
UMJTc6nWM6pnpFafsjuyLigsyCTNpaDDuaw6noun5ly+MKesOihTb8z5nKr/uXhqfvNpyfkY209K
vEvV6Ruo4159y1PH0zncGhHvEGDfukmZ9CH9ZbRpRyY9VQ4MawD717WnOtXQy1aVU8niMTupzip3
PlYV+6WOjoT3qAJyukysKitsB9CK6gxgm1qVPdWez3P+KGZEsYYNkfjun593/niVO3d+dcbzud58
xTeHnPtNMSOFFx8M+bLq8rVVyfIz96ZozjmE69MIA5nsYsi5rZarjXNi2Tmy7fb8TVWJngAnTJ4s
zc5d3hRVw39ZV5YRhHN9Klaqn6nWC2/OdfqUv23vBxsGDae2Xr7xzwtV311dRasGKZU9XZXso5ob
M2H4Ol/quY+th/bFUB8IVDEPY1xDHyUPkom6eVIDELZ7fcx3Wuo8INHaQojcD5tSLfLyYbiOwtzd
Kf0JW67NXLXkU+VzcqpsCh2+s7o2mJjkuvDcbsojT6dUJ1Fl1XyqVGWYhqetXsCC7EF7G3nauK5G
QSTq2PjHDqg15BTEqtRNXAKkSMKtZTfmgs3VdeHX0FDYUtPeZC3jA2JcG3eu28MAN/5GsjUwXvEu
WXLZ1qu1JAQ73Iko4vq9poG+VBfA7nrfOvoQrR1VLgIpcMohT+7u2eoT+szs08rVha9WVUnhVHBy
Gg0+6TAWawKCDcb/XK34ppi9f1RkLLliOX+HMlGVjgbryGBAOFS6+r0R+YQHi3CClCnyjmiTz/uh
9+wj6Fb72FtonsQddEEhME3oDTtGW3L50F4kCWuGRhTi2MlkdIPlCGMQEWWl/cXqRX8c5JbonKg6
hxXCxtRNPEFei3cWRNm2bE2NiWKJCCRybEgSko8L/uBtrqZjT87EKmkXe0Dh9UkwBPMbyzuBZh+X
KW+MyqlENWRSmof4kwIeBAc1cpUYWXRAPnoXqLFRiYgkAACYPOTQfMqqWlHEN5DK+jsl1QNeRDIo
xVxv2MyHt51B2ryI96gWdQKI5yuTHwMLUfcqyX8tqlZVF0PLBxnrZG+Kon6RCYLQv+D3JWRE1Z0b
VG6St8qfILxI5Wpe/b4qd04G+Qyo31zVqWKnS6PPuXzKLf1dtMz9Lj3tFuQJVYM6WB0Xh+5N5+Dm
U5ItSo6FtWFxUnBRRU1NkZHa7OHzLI61Lifec9coRr0hIK5k/apTZsb7OO620cBW1Ud4qz2gLTAc
PTdDS8eQIalwTLLrdWIEsirs+SMoww3xqv2VSvoa5YKuh0pLTDCLhTqLDpX0OXaoFUESG7hdqtMA
ftJ2OY9hqKtMBLr2MWzdCPllEHYQ0T0eTblF02VyLvaLBaf0uaxyqo/qrYoEsmUnO/7/GWv/O2Ot
62O9/FfG2qL4/rWLv/a/2njVYS/2Wlf/3fV8AQGoYTrSXGv8tNe65u+uYbtCmK5n6S7ewLO9FiOv
beumC0LBcF1Tek5e7LWW+N338Bd6pm0DlvV8/X9ir/XcN/Zay3NN0zeEgYvGtYUwxK/2WqhaHd8p
4+HQ4FdHuAtOhLC+ssAvQg8JGs/uuo+d9iNtzHtPDARKEiuzLaTWdJrA/lR4GQwusLGsB694qkrr
nei8R2/w0iM0OsHlUP+Y+gz/jNWyyXVuYshIViK+yIRGMDgGzDVaWjhiQ6IvYWSaCNK3YFKSRloH
UEmxvI99wjNnnViRSLurfIBtlek+t1P63vWNOyJXmN3CEXnFBs2CW7FF8hlW6AqKlhohiVDnSxIg
czWOu8DUnxO9qNZzmeKpfw/Jb7IG03Dnz/fwBz820B9pS/HYsEmPGufGsZMv/ei/I7TxemyCq6lj
SYwjKdWRiKk6ICg9hst1NTQfl6h6jILyHnmBT23W7JGn3raEXGzywP1gmdFt76Y/BsKpoOirPsKk
8aMMO3M1ldxm1zHunMq+bGz8YQX3KQ35zqHbfLTKbQVFqZlDlhy022Qs4IyBxFEH1mLDpOMnH7Mh
2MuQN5TYgaOExTezToiv8YjY57YFLds6U4aXSO7fwQ+gKMohpcnQn3PmayNFpcBx+FWt9OBZFjzF
sMKImu8AlzBsrkl2EFaxCaGbnCLH2wJavrAm5zNslF+DhuPiYYFUJYEsZUTzrCCWLAoM6GzUk6K1
UBMun3UYiROgors0ysQqncILp3bi9ZBad4uL3FBlGgd54sQKYECUv3YAE5NVPYUz96HKTJY9BOUl
vYytTiYCkMrsrg2ZebHQrRFsjZ2R0B8CYS4AXG7GAfECC46UuB1veuSmALjhFAP5tTErhx9+Cd9j
iSAqwEVIxi+LH625+NssKVAIDhFe59Hhf995rQ2TQquvu9J9gmRmuESG5WuAhPeqa/zHxAVeGkOe
Y5YEX8FnE4HEa0VCVGKeAOnoCHjV3flWG/SvRvNVT2Pt3mjB16E7DAKyEsh6IqAAzAf5YEKz010D
UenBn46j15jYSPiuo+1eDIF7EQ2IK8uXJfD9CaqSAdJk8KSL+FEBmNnos3mXQz64boT/WE/hE7p/
N2nM7wtldS7suyFujLWhh3d1V8S7dA5QJyG2CEAGl0l0UwKr2BwAhDeyrxPU8SyFhw0aXfd+B/ov
vGfXD8AZfXVkNGHCZunTZ/73gDkzzu8rw2TlOkOnLX44UPGtYJTlxavTiyzCeJEjlQL51w/0vM2V
YXBXoC9+sscD9KcrXJ28CeIJ2fYjz+i0GnQNFuLmyhp5RNwBBpIczweMvg3caiNKNGXrbbrSGXhM
W38NlcPHMXEQCCHYhNjvIeMVQ5rOhf8XvhRUkk0eh9hEDxzqE+IgD4ggHJf0S4p1MfVg1Kq515Cx
/hB6+MNqdORkdtYSP8aIoOqpfouUV7X2XF6aZmANEOXNCqH6i9pC7CDKCdE03XSL/rK5crzki6m7
7Yqx0YOwOfhIaPt86PkJXct9NBp4QDyr39KCrIIfo8laT+kmcxhPzQK14zAa0Q8bM5jD248ulOFY
1WpzxVi7jwj59xg9U8dN1mN1W1SMQHkL6QEsVw3itPkXjYFsnXT1RV4xsBQue0Cwx5nR2tsqhMEV
nyAhppGzazL9vvdgvEnCuj+AhqrWRoV65thANeob8p0lDm01x+4NAYLgUprmGZDhDwMR27XWZkS1
1ah51NCgpUBeS0u79IiH3cNtcivFOZvINLZmzQX50Ye2ZThK3RLi/9GElgNhl6JHOa1u4TXyO2sH
yKtgMkjhxAV0C4MGknGXYLDiFSiGBw1MxdRp1tqDkAurTbkRSfrDLHMox4Aq74bIvhk1fsHBslFK
DSEKHIrCRbMIAg6C/ktPj9YgGetrAfp1RSQe+6i8bze+WzK85eyRcapsQ9hRQep21hoOze2gF2Iz
wMUIstSH8koKNrzTcn4KSICvjCr4iqGcVZ4Og2+VQKeUPaA7XyH+/hHRrXy1uOmyK+Eo2hOQ9KUi
6htLkf0Iv5uxdsyIVy/z0CIywrVp8bjIsSRsjbsZ2fBN6Hf3iGA9iKb/NvXT+8bJIP/qOgYLJ7x1
0W2ST/nkHzqEq1ZQi+Cs2o/WCBlAO0P76IJEM2EUy0eG28KCrsREy0VNWHbET7JofNFSayHFa0Fj
BT5shIkdfyFE+N0E94zbFz8iK98nS/8Juy5cK3r2TWi8i1At+OvQyPe5ZYDkGayLoBUD3KbsPTMR
XYL4rS+nNtjbk72vGe3noL/QQhRUAsO5WUaCoImNDBLBCAzd6LomFrCHMZvFEQP+Ir6Dm/wAZQyA
vGy+W0xYJxfEOOJ+ge8sZDKCSpuhfNLB/kgao2VoGian7EZrfa6rgETNTfJnZH+emkoQlw3P58Q8
CRVRJcR324Iwzwumz10AQQtQ8nDthM+gsYf1UF3Z46eoK7MNzEOIquggb5upw4XqMNj4KWxheHJZ
4iNBSKTVAQVcsWnGdq2x6cXFrQNnrPhZRld7bIeFocKTYVO9cTf0Dcyg0wQTMAOkA4MN+3RmYgG7
DTHNl/UUrOoQNpwAXMR67KFsTaIRbiULATX9xnT5XTPR7XI3M1dqOuTlISCXFUcmV194QVeTpu9h
RRyIMtIel7n7OKVLepxgviHUi8HWtu7wiiEFJ6Kd3zNTRua13ZVy/cayQbOrB23kWiL/2mwxYeAM
ExsonwuCYNlHaxHxvOmPGDJkt221lWvoN/MiPqonxzcl6TixLp42s9PXnK07aSX27szfWYWTbtPF
alaNBo5pCCBTyg/w1yPbdePD58SDxObSnlyYfKPg1ljGaNMl0GZEIiBUvooIN57Rkyy+e6MOZ7GN
WFgtgmdiPCHJGaJt1EOE6K7K2v2QlyyVUo1lliP19wJo98DyOdWQ7DrduueWFwfDAWDQGVDUqKSe
y+6yGQf4q+amYMm0dabBP5p6u/e6Sj+wAv8U1UjnAibctG2uFsfjsWkgkoeZ8SkTEwqGrTzbvR25
z6FrI/RbVQYUpg228bAlOZVFu2SbYkgc+HiX4BiV2bsksaYNTuoHz8OxVc04vXRpsC7dHbRkyRaU
M7re0nhhSzMGwXH98ezT7WVDsJvDtj861pfxp7vIQcd87UC8iTvZgEsu995ZBJ3ulLPX9xrYmhLd
WWtme+kbjQfHm1ROMw4Lvu2ptW50AEh7EaMfBZos2hDEnejrJO39fQ5UsrU6E8eF/C4F9/E45dl7
u/GzXa0aEAdG2TEGUqPXYXdcOj08EhsY1zD+JXoY8iYFy0XcIu3UNylSiXDVd2JbGKGxcsBbXblO
d1X1Ub9usqBm0d6GV4QwoMNuiL0ZmQ4Ost45+jDGRo41HRzCb5uieAjs785UBA/tYrIA84evwMbQ
P3PFcLXcZZFzU9XIdJgZxiQ+BWGhz5UXOpJwfhXjibnIuiTDsMYD40kIGxYbDQURmU1dgyWOkxGQ
TwmrBbaE3oW7Cr9hIs05ysOqchmkLIUbXroEEFwm8AztJsP9VGhLv6l5WNdL73x0hdPuSkM3j2Mk
1XyF6aPx+LNsQO61dYroW97NxhFnnptDriuzVmqtZzdl7RjwOVpTGUddC5Ciy6BWQxQ9RqYCIuV4
8pZ9mRtXeExh/02w+4Y23KayZIyx5JlCH29NLGu1IWBOu1RJK5tPxbH6YBLwu3PKzt2yUQGjlHfj
JTyV+tYYMdoI1xkuc4E/EMsXAd1FPF45QQSJlGFD+NqEN/ki7Eud0MvLOi+cUy6wGndjdQjOqDrV
BSJmfCEoWWNi2qoaYp5ssJ9EwrlNNa37Vlzrpn0djMkAnZ92WU2i+ZQ2QbHxbOHATItg2OD3w+UI
dv+aAP8rCCfW7mKND3HXajddbl8WowHhnzlmlwAD9EetLfyNUTrhXhXtJboxiVfawmcBn/wojMcs
TvSrdgEUNw5ZiYRsXu0y3ws3XWyOnyHL3buTm96ltgGbejp9ynsXt3YPY2VWsEDAjc7yHLoqs+du
R67z+Mq+8DdBw7rcjZ+Dhm25WwfV6xHKxcPiYVn9dbeOyI2xWGXTHyBYKfZAneVeNU5nb2MW3mNP
IMXKRCUvhmkaukVmr//N51u6JwzHI9BMvLEW+LNlzLCW9ofWnd7bS33TuCwm2QhCBwzh8MpoQdf3
TnQM0FH8158tA8f+cumuAxmIpaNI6r35aBb/mhUvRQ/POPtEuWFse59ATKDIoTWjKCAOImrDtfrU
/7N9/Te2L7hxPIIE/2vj11XZ4wp/Lp5fhyq+HPVi+/K83z1+Lp8RGQUAx3bOti/fIorRw+hk+LrQ
acEs9RKraJq/C2hniIlH4xkTju/+tH0ZnBA3AxtNw/Cxm/3PbF+ETv76SAEuwrxmWrrt4vp3bQMr
2+sQ/Hhuxh54ZHNR2EO7iSPQR14zP9aAXnmlsNUYjrYtotTfz83EUiUfd0bmVWuEWwREx9dRauxm
l1Bm30mvPN2e90V9PbFAuWuC/L2eZFApj/qmtDwNOsmu3XQYBfYB89EKWsSLXMe1aSFD2ZfM40bz
KbPqfNc2BpQDOJ43fZMzFz5579hxpXu3QQSrzTsscB8hW112RcLivYAAMhk0fz3ZktQ+cK8WH17I
CY1ar8rbTVpj5PB65GER0VnBlcveK3+GRak/OFbz2NQtk6iMiSwF6/uBMDP2WQZSCDasf423gVey
/95hZLjow+qQRTGSKL25ygDSAAx2CbQusucql7aHaj5ONXKic424AXFVE6N/s2JjD4fP+K6Z24PQ
S7GewP2xfxgPiTN9a1lk6eju+K4mqV9BY0ElYe7SEprHPEaSctSRIQgh6PAtp9nlugQUx0aKgJ23
HKDl2yITyTrYsz5Dq2KeDN+/BCm/xmhI4+zrMYcHxLIYb2yeEp45036D0UhmD3DxUFUXlek/ig5r
ikoyD2JX0I4Va/LeXy9Z/05AUEGUiUAPCpOeupmv3q6/Gfp/BS3Y6qv4psAUzMBPmK4cHl/BRQwi
gyfUtqoLtd8FkvwJnTPr/xF2XstxK1kW/SJEwCfwWgDKF53oXzJIUYL3Hl8/C6We6NvsmXtfGKJR
EQUCyJPn7L0XuUhKf8e27Elxi1+x+a/W//9/BtZb4C9P3fXXCkPXBAJ+C5nwql7+66+lbMHhSgl0
aHEHqnVKIsSTJpcQaEsTdJ1Oq1NJYj9Zs96rBmS8Agh1Rwv2yNuwD3W5PP/9edD/0zdzPRGrpYCW
Ojeso6prQ/svJyJR9XbMizY7mGQlEf9Cd6B1OxhYY7ebShZApWd7aJuZDdItPY0F8fBwuY4Re1pv
MoDuIhP+NeC88Wx70XZume2uL2XLNJgMXYcBlvz4+4M2vnXZr6fRQmBPo98xbSTS/3nQIXcA3dGE
g3abZRu3875L0EqS2gKEjf6VryJn8o2xfsNRAVk05D6MJRpWE8Jw0OhfNdntO0BwABmU8t7OJVjb
+imTBr1R+qJl5Es9db2sTj7hquKF1tsUDzEwvUmZP92ehHVrPRF6/IVPBdsnlM4NqVcPulOzfaX7
/Q/veL0wvl04rrBWMTiSc1P7rgOf0pCuWEqnv+gwhypMCRrkhrtwfIqINgdO5sDmIPqPyURy1Oh/
eorC9jNbCBuoRkyuICzouQ05ETN1tFEhKcYEERH8OSJycx+HtYecyJte0rKxKx4CbtVXfpHJD7fS
enyadXq0Uk0FrNV/1DDByShH0lOqRVDTH4wJ/DEH+U9PDBanb2+bIYqDuUsVLh/Ft/uFaAMx50BY
DmtbByPoyCkHjSezT6Un3q/+XcylX+igowhRaWllW6QLB6INly0pWSFAsFPXrgmGGg3+f/iT/F/H
hgOYHqvl0M3Xv1VQTe3SS2/s5FDPe/yp4rhk5Wvp0BivW/uxUsQaXI9naV0O9IEQbLsyidykz2Cg
ivDGIUAwwW3e6++tiD7NZU5J0LLvuSxbvx/wlkEVSTxtaX5bpgqXTH9c3PloFWRpWXd1qDV7Bat3
UCZN7iN2vIOXbPr0iLxKq/JjnMTvsSnty9+/be2/H2EW+xJNczXbdgUeiP+899IwGePQrpLDYsvS
t7KEMJWFmEkCm9kuxPcU7r5ZdDA/jJMr+WTBz8IeNnpIcjPfFzETiX84pG/riulaHAa2C5x/lB7/
ZYwyYwVVduTGhwjADO2z5ZbOrLlr8uJQZMI8REi99uGgnvBtWH4nGsYSo+K1EKb+4UjWB89fbtPr
kViMERlCC9X8Lxdikne20ijcpl3MIILw+4i0JShvRPwnI3HtPIfSOQqPix55ITMLlD4Vm48KYfGY
2Z7RiaeMqEGaMQsxW3QGS1v/h2M0vm961rOF24WpJysfT5P1bP7lid/bmNxsyKpQZKwb9qLusaGh
Zbrls6I77TsT8yVU85OIa7mvok+xzqSsUVdvrDgHcWyCKELn4YAqQob2Y6IBotIMHhInv9Np4fky
phdbusTwOEs+nBJdeer7qPbKWW8vpPsMPoobXxHVP579b8vCevY112FNX+fD9n8NX4eZqVBtdfFB
NWdlU0Ozj9AHnGJn3XG2qJGNbuI2QvfZaTVlBRiiQKLvQmpSKoQpIw4o9iJNlH+4Z75ZJPHtUJKz
ytrrXpNa3Pl2z0BIGMpFivgwJnDIyPxj8lYmrPXzo6UCVZ6SFHt3ujw4DFXXExhtaC/TKW/oe/Q5
RWjIwiYKy28nSWIxTKWSse2B7SM0F8AGSwG5RYzZrTqsSPDBDv0hdjQYkfY+zuL+0ZhUDVxBonzg
tDgAlGi9bO6+ptRcVdQa3GqzP4/mmjBp5fc9QavbuYxHtLep4gEohRVcjs05crovOeTLKe37G6KV
tNti4O/YpXtwhN0HE+DLpB851XQbo2zvIvzrGUbvlJQIGeZMtGZXHavkQO7//tYT/8dDwOJixirF
Dgm31rfHMeUqvAigEHuT8mM/0lTJSP3ZLAtvPOst+87Ih3u5DggdORTbuiabmzDPamtrCooUEscA
G2GFTpG3CmyDFnPHu9khlJCx2QF2y6/SMOutbYYvMnPbPfez44VuY/nMgkjTdkF4Oh0wOZlKl9Zq
dcsk23yr5CPA4Zad07m0MggRi/uKJNf2k4Y0CiZVEqQFaGyCTyg7dJUo4NmjdlqfD9NpxHlU9ePv
saWva42on0MTxa2NLY2ZmMn+qW0+GGfdkg+Audlhv2AQ2R22bshMwwAup0SdRyJYtDfqbq85ZPZV
tjL4Y+a+A0DT7wvQGxwxGRZNuV2UMmF4OtFptdw/W///v/b9tl5yEzgq17/Kzo1a1f7+ByIQqivJ
0YgPStz1Xle0t6ksCB+YehdBwrxLEOQR/UhgmEPzUJ2KR9TfyJud8j5C3BFkQr+kSpl5RspEvWjb
Lvj7S+jqEf/PpzecOW5PQcwwH79vCmIFH6AkSudPLVyPw49chiEqbdZ2x+GMc5ttQOZuR0lkfNZQ
/4R1+T7HlMmCpjOZ2+HeXATJzgsbsH84OvoF39YWekT4ANk6EFP/Xx2bmQF6S8gtV1mjm0isVAZI
/fieJSKFKl6FXjWN84kZ30wwWmx4FgSjJdE3fxa9qA79vz8g48+O/tsJMwxVqLgnV9mN/q0Oz5pK
0Ydal/ioM923jDZ9ACsV+poDRbBQXvnWtkMldiakKNrl1S+XEPMPo3zTkhFQN5ivn72zlqpRvh8X
2Clm+Ytypj9JMdJ2k3aGXc24QyNOzG1U499Zp27ZwF0xaIvhDdlzCBXgOERdMCCFuGsEEzJYPNWB
P+WFdOSvsiqTi51AgsN/cyf1kvs8HOQRXmG8jcLQ8RaXYGGbjEE47BE5h6AKUlreJDRRBZPtdDQS
cddTYUBl5TiHBvCW6fwk40kfCuA7KEENRoh1EZ76jJdK3LLdWiZAykQNH1x7IdQnYvHPQxPXkcxj
QDly9KAtMIke2t/8uYE4JIOx1Wfny8APEWRZw5tCi9E5xPcXhIXvmXF5eu5YJ2LGNV9EZvKoO2+c
7OhiFOODVOFiijFafMIaU89mA80i52hnu+qsQGYhTEWRbckuMQ8uvId4Z4fwQfSqObGgvitAUe8N
In5JdAiJ1p8hI4LQO2Zr5yIkUGSnldkbLOvpFGfMmsc4p57Nobgug/mWF6ZFrUfclyswPyn2ZZkw
YucOhpqa1XcPfZ0Vqwf45wLlIWJH2q+LvktNYh6jgZCCXP89L6n+0GfJh1jmkT7QrOyc1iRWB/9d
T3drZ4+G6b/yELzJNcW9aIl1aMdO3gBMI/q9GBYvmUb+kg5huoRk7Q0J87eJkFVUwh0ZfE+1ZzKx
vWOoVEPcKPaS3uiO3Y2+63TuarqhyoH8dNgcZIL6USmIv1Jtf67gfI6TAqaJkKwaVSJcS/sN1/s6
9S/K44zMxrdHWD7kb24LMaZnin5yUMgm2OQJgC62zfnW7lPB/1z5GwpuTTlwLUdF2R3sZvwaxdDv
QsVmVkIEHxX0TOBNWd3SvLgwjYe2ItqTMaX53p3HJ3OpIUys97TNSGSoNRKL2DUHA1EMflbZJ9Nt
aQuNre03rdiRdXZBfRRdUhuvAm6ibW8Xiq9pHenXls2+uMqZAKHd0o2h24oCYmXaT8yMyUbykxXm
l8k8ZEQF8K5ff4UtzoJklXu11k7RwLax04M/RXdTyG3i9otfaznDdluQy1doO7Y4+qHMqtyXDZNQ
YuJocFjUiIKszUYYE3zW1NnSc3mRGmz7tpWpl17z7bIOf0HL8mU4z+VQx/cN45oNQChtK0t1uLja
DMkLHeom0p90JZye9VanFdgiKcOtIolrjvTNNISgnOx2l8pQklNGOn7l2FsUouxrpx9DMdukI52r
JJd7pvAL82Xz1lXsELHDz0EdMcCaEqBf6oYXsR40o7dbLROOF5Ua4mWhUYKxS96mBrpnMuaJ5IpM
kD/TDm9qeKPPP0Ha+qQea5d0WJQN6Gxo3iZRu8DdrbNaABirei3cxQvMXnDAUZkk52EyzEBVWMpd
Ndp3KAOzwlbPgzZdJOS+QC8i9V6Zel9b3zjhVeNOG5wmMJN+enaqLg3Awzylmn6mflT2mE6bWxjL
2DTDWL5E3fKsLKqLmNDVLosDmi9SMbjigdmBbTOeK5EQuFFGw2kw2OWyGsZRSiJuJLdVaxVn22gw
aBJp8sLg0fYNIyEFVIfHhCpCfaulCZUqte/aNVmHrTvnyaE/oZntPk5BnWgavCRtcn6WI4yzIjQJ
EEyQCtD0eWgQ/f6wFXR0zZzoJyLj3+FQhTsqtY5S8mZmykqhwda/Xl7NhkdPjdkAEgqtCfkrH+ga
sGv8Ium/xXBq9AejVYbbGCG6l+Xu/cAUl6uP2RTbbHY4RbgnEEbzi5msrYjMPBE95uPU3JKb2flm
DNaw7AjVBQguJPA1mBgY0T4FEm8alFp1yHqeQwO2RxSN6qtGIZNbXctwEmRUTpBIFuu7JavvyWBJ
NyX6Jd9wrYlnfTt4TdK2GJen3ov7ndGMH0VpPncjcOs0qXR/IPZ/W5mM7VMko3TGb66vSlxg4qnQ
roJ0GhEyOka0NbV3c2p4Vo3MKlEI4v1q8GEUanVZWv1gGNjo4JcimIF5WunuMTO5oNWBZFtcX8W2
ik5LksClmx2sEa1xXDS4zx0Bd01uJ1vSgkCduY29nbVk8pfSfiCvQruNaIcjAOzhdwOVHxfgaLHR
qAfNLdV9GKILUNQxUEYYs44N4jCzszUt1ustmq5YVrHYFPVMxFjzlImKGhpIQtZ/dDnNG3Ysqwgk
vZki0ItJwx84zpGT5BAv6UE10JoEqf0Z+f1dkdyWjXUubDs5Yxkkaz8edaSqJi+DYNJD+oHIqzR+
RL8pI7UTgMMAZ2BzSJQywLnmnNthXyAl3pt1SUzTwkA70l8XV2jrDBz4T3QEolcHWk4JyMR5dUyX
pJ4afbd3i/RUOY9uxO7BnTFVKK3G3JDlVlURASQJ4CS2oCIYKiQ7Rt43J5UJss2QP5CRrm2KuTL2
GmGAJLIIbesuzlM6uV+CSPkL3LjjktPk6pMKMHEJ6DaV82kZiawhLDtQUxhFQ2LZ7GN6j6nsdJuZ
axAhapR8+N12anKXLspDZhKMAglZCWZcq36Wgv0RQ3psWgvT8ISGVyTLAW9suRPMcDZMUyBS5WVK
ONdYHdykeXbi8X1UXoiOZkYZ27SIYXc70vqRrgMPnuMH7oJVfEplaDXyqcLlqflKIcS+NfhZPTTR
5uaB48Q/4p42I7ccclIeyeUc5utYZ9kZY7Wz0+5DjUkrYCWeZszg9L837PxoOzXbUsnq7ezAxZyw
2c+t/QwzowwIEcJwssh7Ubs47rBtYGRUPDlhCpmncNt3FUIggm4aaqdtg+wzMa0flNS+jvD13JP+
Fca5s52HpacNk33OgSz6zypshDfQjJlb4y0URMNNMkPkmyJzZtOmKv1rj75tM7AMHMbMCTdDVxeU
xAUQaIS3niIp2/T01KgVQaOLgFS+VJ66YDhsiK0DN92vQZixtTd0EtmFFhB+hr5pDW97GdfISTIO
Y7/KWJrjUH8cl1e97wh1DvvYNw14z1pqGh4qB3KT6/kLk9ZE+9b+0szqORkbOLfIyQKpJLBPKSdk
321n0j8zR32LI2Nbp+0YrDj1JLZ4vsusAkdeepE+nVV3UrxlVF5NnNmxPX+wt2dKXDsIKdluZ9jp
iMdC45Jmfl/ozUYa7VPEBo6yQgDddbbDAM8ujKpPzYaHYuctekgkl6QiXIaCll1i7xKDNMW2jtbI
afdYuMCYSwZ3S0jQ56TcQnh2F+LqFdArQuSxlwpUmGqfWt6Uy7tRuptuIL096bLRTxegudBPBzRs
0a0R7sgGlggCNxMbpx6ASbY2g9xK/4j76lIDCfC6tDw3SvZTL+aTG55n20RmiEiEi76gUujTmw5j
Oss1rN5IfqZO9mCLnKDuZm8P1VNHv4GgVpocWIK7jVncNCkCjwKdkxvy4HNpy2xkxu0y1snPtNP9
fCzoTfRPCOXiDb1EzTdkytZEcQ92ivf4nZjA4j533H3Eo8C305JH39oNVAd92EGJ+1E1UFFnaTUX
RoDcEvWk+PPSvFMcsWQPFrG6kftkxypLp1aQvYq5p10/XIMbnELOOKkKSpXV2nP9xvVHrp/++bB6
qAhcXZe16z+h1gSdY31cf86++l6vPwi0739/5vr5XKvx+hQ6XT/784OrCGHrTur5z6d/+VXrS4+p
EwJrjaTcE0vPM2cEUVrn/Cn+85X1rtJBWa9H/K+XJfDdpxGPVnn94vU4r//68z///NBfXiV09R/k
FGQIhwYM79fDUC28dkmYhN6///u34/vLS377mW8n7vup+fM661sM++LJbWlGzYjcLbbrZqfmB6tt
h1umwvshQR0wiunDzfo9tWq/m5TQ9CrYikelEf1uHujsL2o5MyrtlG3Smhmq2WG8I5Vtpyf5+JpH
PXSW+GNIC9I9aYO2laV6eUfcCQZtko2ex26yudRXGmWXkoOGsCzQpuEFsLx7EXnm1+ooD20XFSxt
pr2J8zrHWl+1G80YABWnDaWVkh8aGR1bpyrOJbN3JFpn28nzO8M9TLaTBoXBFowNSAQYEqyvrau/
28gNHxL1E08Ie2ByffcFkbgIZs1p6xyWgvpcmZaPJs7gKUCfGaGKqwjE7bj0arp9vuHwNE2y6ZJZ
yXjItBIt46ieksa4b+Z1DiHL1nOmc4eOt8JLvC+HRXggWdlKEeC1s0Wzi0z7UXKtXNQZZZOVlEFr
DtHOUe56va993rVfGGQJjBU4GdfYhxZ4kTBo2LF5YblS6RUiwGrJSWulwnSzB3lpZkT6/ohpdfvN
In46Q697neF6BmmlxFgcbC4dZJ5fGTWbbnA2umjckisLBFKgmk1kd0E4YXhCV2IAlX0DfTSm7hmk
X+bKTT7V7q3iHBCmX+hrfKjasCvBDoYpQuS8ZR8Ujda8Ed0TJHDnHLn5Nm44e4Y7v1Wae0ewVbdD
pUgnN4dhPOKhoVTErdxD7i279L4yZIlq2xX7Sc53ZsYDFTUvlBjk4CAaxsLKDoUcmWMZL/qgEHwx
UIjUxDdwtLTTjaQ9o6DLb52SxKj6RqgyPpuzgV2aqx5LjlPvZG5OKDhTf1rmhP/rHnQeoNu4mqRn
zOpTquczmnQl3i95uY2KmkmObfbHNJs3Gr0HqY3Ormgqb7Hn5uD0tDwiJpkz8eSiQAea96yBs9IP
G0dVElR21Iu2Yg8bZdZaP9NL6VtIofeVFn+lU1Fsc9X4AkYDM2wetb3W2c5NZKSeNnDE6EzggZGi
sJn76o631l5ypgmEXts3SoIlOxa/2gyBiyJxI+pIS5F8W/0eTXOQjUFB2rkvlZ4zU9cHLZ5OxEkg
skOX/ENMX6baqrClaKF0EzEJeV8Gc2m/D0M9nhrxmSw/mmXJ9vWCyTE22ssMUwy7SbCEHcupvnxY
JpUkQsHbrJCPaWh+MUUyG0GYk5gPqaUcZdRxkHkm94NwFC8yMaNXIXpuV1qGR+BOFbDYvU59waVv
AC/ssIbRNapvjUTv184RTow0PUutDKKGiYBqCRZihLqbuW5OOsifIFk+HZXWWaEFRo6IodHTAmi8
eEGwlq9Rffz1VfOxbdP7dTww9+PEqm3HWyNuH1OEqJb1qRoR2sRZuWsWdC1RHkaeMArsTzOmUlWd
ugA56W2TtTO2ixyIs4qMuK6t96IXPDTMEEuaFWJSi9GM6GPeB0bVvWrpCmDWpl0PBlslk5SS+QeG
jF38u4ck4E2TfRx6tw1soSHDnohtnDJqiMR81giGktT5O5wLcIIUMW9RDPabbpn30tC5AJGiRFnm
FQYNfrbJIGtnsjsKPcuD7JMaY+rC+FRm5nGxgTDEAJ+ndfgc6s2DW+CV4IHxnFkQ5tP42VUxkOh4
51sVBAg6yUsppt2w6EfddOmimqQlzfGjEhMJxEwx9EUtFeY5uAkaEBZjYJcQZZEpLX5BlDwuHUME
fT48JrQtcK39zhXn3iEvctNJc/KWxQzihzav6y1EA+6RObvP0/wyW7oaMCwwhPbVGVhNWqDVeVi/
uDOxa0mIGqAf88cK1sUuyRPHV0Z64K7s7GBaqi0afQin5UI9g5a5MWkmIN+3NX5NOrflHYq18KKo
N7GaPFdVy3TCGD8ksgmQrFqKWXFmdL2EzySm/tLrWW7btfW0LDZhqZQUbaaLB6OLtsLw1GkkP7QW
xrnlDoga5bMlLBWXwKvSFGxYsEFdhq7D82M9C60/qvX7rKo14coSW0c+H8JWuVPruN45mopnCUUp
ZXjtScHsLJJNv1MK5zkKp/hUq/mbTaFHVqy+1XtBCS9pl0EfelyWca9Jw97gOqfOrFG9KIlXxqWJ
5H9kP5szJyULd68mWL6yLmNDLz8iM8KqZ3TDvs9KeFfWe08Dd0vkPaMPsgAi+TpoXXxKASzZEz/b
G2icSzaJsXS9tgLpvYz0hZ2YK5MYnzkgSXx1kxjVPte3dsF+w4HsvB37FoKSIHSlLjySOEufMr9G
N79JkbWeR7mMG20sw0DW3YNu09Oozeyx7beKjZ7Y4OnJVjVeA+KbQ5aQtNysnjNS7/VjV3aPEKmA
IfQpeuLKGgLDHtRdbFLxs1Qd1dUFmMQz+8EmjpESCV9Rh2xvdeFvKZYDQhWxoxThsTwy2V7ahk0E
aAFPpZuIqUZn/ijzrVuycKoR5CQMDmU4HDDPbcwp3/DgtFGs+0WKEM9K4ydJI5OYMCC6ejzd6eb8
WEAuOrRGPG4hLV9MHt/j6uSoyX0WoXFUWrKLhqnck7LcBVYOKjodIh/yAjNsd0VUEpkvE2jYK8nK
VUn2AlaaJlHOiU2gj2kKNc2sx3hGQyvILTogNCsaxjCbgjHduQ5/FXFm+jAqnSDRq5j00PQhwYq+
67WK7O8JorFRfNEXz+pI9ZBZEJ7BgPYlTMOX3iQdKUlaiiOtPikTY3So6HKxqIGabGdJd7nNOp46
tiJO3ERfVhk6zEUQv8+Fuiqz9RtlzKNAhjWPhgGomoZ56RguuUlqBy8n2uo9b6cp0MvqJnat5KYW
9oH8i2FDNT9uW6EW2EmNrZPsO+weR2J9Stt3gCLhcEguc5S7QAXmB5CPqOfI02ianY1viu1MxCLx
rsdkW+dBXM2cHq0HzrxCgDuXEGYDeEdWmc+1Oz7MZftcR4yz68h+6atJ3yrLbW9KTGR6d1Gx/m7M
vLuYpntS8cEpEKbrZoR73EW3Nre/x8D9JrGGNW+tlr6z9jvb9kX22CVLGCjmBAWeJ4nqw5e2uEa0
yeumJbBaRGtCK4Yj/ohy6h6ZE+BjUtwcdFbysGh3XUN0lamheKo7uLbmLP0h4XD6SuwXBRiX0pvB
MK3wVijTlOL1jVSr6GLl40OvDfQ+S/qRTN415Xbq3B/XNMCrx4PWLU3pIobjnlR0U/58sSf+vW4Q
B+miZLCUTeMmV5SKJbYynkKdGVUfKsoGHbjORAbKQLeUhU+KB4lfLpv5vR2JgOATdY1EUY8ixDpo
RpROSTf++WDDvfYjYWAHXL0vYv3QEvMlFtXYtwW+cWDuryj95KYqhH4cM4ViEc+O32GFOI32E2hu
5gRKtryhzg1Soxd7DVbBsZoaFGhGeb7Gxn3LjmO5ItKJhpB3jVQDQG1NdXJM12SPa4xavP5LXnNP
tDHsdqVmHcw1/OOanjZe3+G/Pzf6XPhzSHgEETJGf7L6hIxfvJl0fv43YauI2T9sjBEDygbbz4ue
ZjKgJTQnlTxcf2dxjW7796+P6b61uQSuudpPaFkn+cYtlmbbL8qPa6pf+8aguTlGV3vK+mGaULxN
QHs2i7Ea7/BGOHh6MCraheXZFfuPUKhVkK1pgWB1C1ZFuhHNAJddAdqMtL/wijox/SLmYizUgaDI
grKCK4B4IXX9kLbQxJabaxxcDiGMTCWXzksl44MrxbyjHbT/8811/84fkkHh9LlASWIGtoa21Z1B
Zk6X804Ydt9P6/7z+iFhqfAn2labaxAcxIL6mCeJj9r3JrFJMeqqLvGp4rQNWYr/illL8WWtIWoO
wJhk8a8mmphIj82oOPobQO+OPKV0j5bbOoo0/CB6SMGDy/Xbdfm2x5Z0vH6gn+1rvaBUHklFnDN8
B0lJmsr1m9d/ZeunjQO0wO5ccGtYunCmzizia29NDNNzm1WMcjC9aWsHR4/AQvVPpW2Qq7d0b6xx
bzwBf5LfhQAKEc1ANBXTfuQCMMyh0vwOS768DON95pxSqT6bGUxR+hp0edVnMHZwRHX9Tp+MF03X
ngligxgtMfLm9oOMh+28elkUwq2piX+VIXXze2j1r3XOOBRLVMQYobgVyniPAvO5HfD5S+VpsqlA
xPChDljVYbZ0vlJ/CtP8QHx5PzW4GN1KnTw0S4fcKU4KTX7PWa10um7kJ6NDwE5pBr60ZdSXUzLy
VCICScxnDMJs6tYv/ftDSz+KoUMfHQqiRq9fz0Rd75SEPfv6vW8/GmfrxXd9yeu31R63UjOZL99+
bnDXoMLrF68/t7SWs1Vr81KmOVOhIsfJOeODZtTwu7ZIkMhQu9Ru/LqaMX0YrF5ezcqToALYYKfu
jkOj+o5yyhPpnBoYMYGdqZdJ5jZQ+OKeDIxbSSocIgt909YGlPqQP0g+gnAZ5INprJMwS9kCe2UP
q/J0M/hW6zDaGGLc1FNXiR/ccpr6ux/K7hYPVFxMY2CVDUzjRJ5tcTRHWDFOGvmzC+vTyEl3qGeK
G9LeEyIJEwy4+XRjrWyPZu3dhRmRVkrVfdbIPHclks9az/c0EvS9UtaPbPsFNV29syyTx10HaBiN
sk+29RLYvfYDFMK0J1SXoptcEHILCYpiud4Z8F8asuijur2blmxXE3VxJPjh0OCE9IGGNrvEmfYR
WxZKRRTXESLzHZ1I9vqd9luIqTmm5uy3KZOkxEheScalRUNus2DNn8cXVXMGMmjTDy3Oui3OzZ9t
5lyE3d53dXZnd+GXCR7hpEaKH4ZnaMrD05jqOzVtrUPiGB7JWQCK211nOcOB7exT3jg6s2EGdVo+
f5Eh8FzrRrit10FAW4ob7g6CRiL0BlrYgUl0tk4XfSbt+IpkhrdYHkxDZy8RRY+mO90JC5ET8/4l
Iwk0T7nPOgzXQ1mPzFyWfofk65fyxT5rPCeO/ajZ4RggQhU+3olHHCfd0TLnxVM64uPsUPyuylHu
2uUiixbZWmMcmWPmroIuuJFbK11+mGxWckvXdlr+YtjmT1EQ6GrRF/SYq83BqoXumMZOguMxZLxq
qarY6xki9YOsdnGT39Hqpcplc25Ewajo+77tz8W0lFtLKXhEYIQ21fgOTvk7qK67MRzuEsQAVsaG
cjQj15cyhI/o1rSuU9+CoK6Y604zqFNAh5V9uxjXbIR2q1sw44U+PYYaQ2BCEL4UYwEzXSsnkIYI
k/rLlE9vZkq5GhnjXVqK+8amV9FZD+o4vETZ8FpE0UVY0z6hZ28llUtcYf7uCPRny1BtDIXbwhxL
YInwbKkncYeE93YW/aTWWjyriA5wHM886KHx2F92W557e/w1aeavnpE8D+iPKUPQ1lpgReL+biny
xtO6tvOwB5xFPn+SrfC7QmheISRwGwLUpk67M9ovNDCfg2a/649d3ya0d3hQLnX5c1ZxY07Rr8lJ
aZ5Ja/TCKbkhFuItXdZWgM7Moh2eZ1ef2BMliAWckFsUBEFtiA0C9zeuS/KlVWjGFNw3c6g+d44d
+Qk6Yfrw6rZeXwe9CHm7WkggzpSeDKchvhbXAww1VGfwaC08+Ru0OqsMkJhewmlctdCZ3eIXyPTl
bAiDIT0HnrZq5avm+JjUHdjVpWDUX5+ivnvrQMAx+n+JnTQNepbVXMtp9g3SPTUTMTMN+diKdRtN
Rr3TCp02aE2PAg25VoyuP2rTjTHYdMHWcPc+3Q1NfbYnBhtsrm+jUGdVv61W25BZPzU0ee3QOncz
vSuxPrN07PehjA5qZG5sZlK01syfo4oMByiUP5Pm4OthT+2r9o9OC5WnHTc1ndepYnwCmmdTKLR+
cfLwtOICTDQKWN7YXmmcPXfpqhM+JGN73xvKh3SdB87wTCXC2j7czcSBwjIMlNn2+0gelb677VN5
LENyJHQ6X6MekH7yTIPJEOpvxM9F7zIhEOlDWc4/hm55qcaKckzLjkOcn5uMAYjCn2ew0D9qNLA0
YAFs4DLj3kixqIjO/dQssLAxQfFeNBrbNlZR1FiECxVxuyuMEpVri5TkI0RLt3EH+b6M6hAQw5pD
uRkj5c7CKJ2qC4KaNbrE+KQ1cVosfEqmrH523fRi0tdJyA9ll/GrIqDRAxXN7EpYO6Vrn6PYfmJq
QROtp4McZ+OvriTcZdCcezUOd339JlU5eeyybtRcuSTa8tOJ3ecpZBTKpBBBHJwwa6FoKJ6VhtW2
dKufYZTQCqwkC09TbwdHAmaise/NuJ1Ns31lmGR6Y+JUe6wK2LyGAV2brlI9TPNB14cv2bF/Sfvl
rrHVbiOjXPWRzdAsL36rtEVZXIf7ELIKj7vEm5N6yzb5cWl/grShNiNXFxZ5d9IGyUWEoB/0+I//
Ye88tuNWtjP8RLgLoZCG7py7SUokpQmWKOkg54yn94fisVviPbaW5x4ICygU0FQ3ULVr7z+klQZx
rATUhhpwC5WBEDjtvo2+jQGGW7346OkvrFp1rz7Z1AW15DeNosAO9lO4DlMUXwLGEqFQiACYkK4U
mG6rSeH7jGC6zvJUyW7SjRPqwvVKRXxx1QXqxZ1h9GrhHXzHvDiDJZ7K8QmmNki9HHiFBhrP9JqI
OgU60KkK7mdOL7W29d0jqDmWU81X3MMVab1+O6HLtTNYiGH0G2JmbfjawiuAr+cW60tVVTXKz/Vf
sdbvEhfYUxinjK+6jogxWMbFVAGtwq+oOYSNI5B3LsqlqbmfPLyHnxo4/stE1N2WcDNcu21LArqJ
w2Nmjg8l9byTi+HlyQpLjKQdokatNPOTlrrFytf0s6snb35nTycPHsV+oCbWu3Z5aueNkyOth2oH
FZnOtg76zDsZh+SYD6TI1WLKjqHBAjGO58wSaMlDlbTuZqZhjkmq7cifXa0I9JzcOLgoKnq6SkvT
3camPR7C2gATRFrftxBzGVsmUU20iORhzb1VmEoucqONIPcUF6S5mG4OhXtr4fYzKxHQ50Jr3JOX
eGBFrAFmYZQGuw7Ur17m4jQwGS4LDxslkQ/jcmhr9YlYtXuy90WgTk8Otp8QOEz9aLW5vvAaql8d
mjyfGm3Ad66diBKjSN86EY+c35jKg5F/9tvcvskDy9fGjTbX8HOEM1Cx6QWvAZACoYPojut6ugRT
gOaQRTRTqOgYYArrbix0wk6IQv2sRRNu0d+0TskEs0qrQoQr6npplfWEThTgH9szkNsYgM21nrK2
YmgRCZngpbB7sZ56vdnqOsu9Jprwy+kqQWiJaUGZNtwNHx2BHuK6HlVyLo17GZxtbxTjE3dZ6VGz
G5nUr3FUaivRaTkwvG5YWr3FPbdeGGonf2SKq/UYMKOOLnkco5pEnYQlQ4Dz+9iqO68z9ooLxSgg
nEgiLTq2Q8eEhX6+Wz42E9YGcahh4EfOHBIdRYxJOePn3a6cgNjdakHeAY9pVrxmgiHV2ykD6lum
U6K34q+bkpkphCi+NFR/Y/GVbQuLRLxSkFes68ZBLgz0BeABSJTonoYAKmujJla0D34ibnkX7TUS
f0RQSg176dlRWXtIQm9biHCp+vWyx5Fn2Rst/Dwm0LVwojVC4+Me+sHZH0r7HERDsp2a6lpM4jTV
Kba7NlIGnfLDFb0AS5ouWn+Gt+QJC4KULwK8DktXLz4mGeRjgsB04QyMMFP7JsbxMnXZU551MTVP
BGTy2ncw02IhmDNtZpBaQltZm5Ufrp109JFyE3/FXl/tGrJ5QJyGix15x/nfZDL7Rna/9Eq3fAkA
iVHWDCrkEhwPF9wxHK9Or7D6ZPw3CmcxjMEXJckfc4RgBs33ALLEILxG1DxDwhRB7WwVhgzVAoux
FQCoJQaH2HI0rUBwwn9LohpALXZPi3DMp3MUfk8y092z2CeBatWYHVZjsRUZMMzQg4SGvug5zkpW
xBWUbN8lCVbFBxKvNVitqJlzzdhIeSo1MusFlkx0a/z+tfQIP4K23WU+C7apj05uVKfrLhXHcWhn
yrQ7QDjuFxZ2uTs/NnyimSbYGQMr6yhVoUOm/kYve+9gWGiUdWrSPBoa+vbihxe7ATE4iOuB0uoR
Bf1ba3bK3qMmjWF4uaSmD08p0I5SqS53fABYSZeuU3KE8zOurltMvkiPxOVxxGe1zJgwxsHZB21R
7VXIV5EpKPZ0SJdoyQ0NXmuXubVPzKGFp8zEmAHj6Cvz4Wd1KL7wCqn7QAHr6UyVu7c1dOBzMnm6
nj/rVKG2Vtu8ZVHUH5AZfwRVPLNNhtOI3aHVhg6rYOKLOuufcWRbTFYP6oSax2CRnLX8gns13dKK
qJBM09eyq1rSiuapVqEPiIIVlY6ZEoZwtgeVMjrwfIXk8oqbWU3LoWwh/9gF7PNM7NsJKI3/kBUd
3tateXQKZWkCWqYqYb4kICIMs3NgmHQQujPxpk2assnQZ6Og0iTrcChWntu8SWq8/MbSrOnWcXjF
YKf2cGsLp8+FuVNVsnaFYx9rvtoVknH1Ksc4HSklNP1iIisQ5rA/QYiQByZJ4YjoVLvI47VIn0kO
sCT7qX2DEgkP+BJFunZhm+a0M0H0XwrxKHtVTQVC04XTikwBYO+MGKQL0EtCFcBd5bhqsZgGiKA7
W7u33C00DKKCyLlgboENKzrXpcgi3G2om+ABuy1iR1uijjOecxd5J5PRLGjKjaRmqr7y5o/pJ9b6
1MymYEft5RhrMcEmbJo8fkMvSt0ho/I4oTi0jhHzwpZ3XliowTvXXuvEpu8p4GYpECaPN6AIQVeh
O5dtgzWjAyJTs5QABHBImsD0FGHCWfhqFD00b2Cj63yMF8SBDb8N5Dnf/pKQjFuywvwUCW6ZGEW3
9Etvnxh84+CiDilEq0UNA7a1wMyGySdRItXoxVCNyZnsRNHdWpSWFgl+jpSyqH5jRL+uXQ9jvLmn
jdbu+5Aam2W69IX3Jeq8T36D0ElADQn4GqvddkxWvav8ZXQoI6Zlli67iQpNDIG6ghoCzmo5ATFS
Sv0H4+lMYYtvWkEuTu9xtdUcPiMuoxUq2Omq1/NVGHWn0DS+2Rrj0Sz0mQdE1GoBTVdnnA+oHwNn
5F0wr0ov+JF087HkIRn5q5DAQ4sETnkRjV+alrWYVVD1UUJ+bFGo62CMCIwUUGZ1vZq/GYqRGNs7
BHc1xrvLAYQHasZbG3Chgfg+st3Bm5xPptLeJ36GSeqt083vQcHSQcqgyvQdIuAsCIO3gVhyyLrX
YOK303JFgamZQYcGhBLy81306Co0I9taxZAeIzfSdhUEgrpthk0asMjFzYtlatIr6CM1SFBqYleq
6mWqrfpclW1zzqm5p9RM93acDfs5BraSvrwlBoNmOIovrd+LW0cYqQ56BeEvWSuG3t3iZq7wTCtq
bdmq74dol7XWl9qvkqPcKF37NQgUlKKUAhGdPDxhLK16SzJz3UpjEXLMJvsl6BXgs/g2nkdcTnbe
BBOccfSRYjveMLr6WJiNtWEsMY8o7xwBoxAPoYJesMTflU751cXZYYkn+kMwqw82o7LuLSbJ+aFS
Z1mHoBWvik0xMWrm74/02sEcYaYJ7zAJkqD8L0+Du6fY427nNf84NPYCgJO6b5ydXSYIZNnUWMEi
ULgr1VXSq9V+jGE8Sdit1nbGUtNRR2j59QgMuoVLmNDPKzW90v01Uo4wFyn98SL6+1wNX6MOJGhs
w2YgfsRcvrjYgw+lDDc02D11aoM2rUKepV655EQyQBwImhIrfhKNmQHD+QnDzllZBgBsjdX6wgY7
xN9WjCg6lms0k56bwqlYBhEu+aB7srp8roiMl+XAGCQHItIrOeIKhosDBdMx0qcmL/vbNIvtua3N
2j8Mr03J229Tl6B2T3CLd/MQsrg1sn1qU/Uns9at7fSaqkiW9N5Y7lRUIogUwYvoAkRHOBLvuYzG
bd29aAqEa4+wTKALQ6hPybgplk1SHWC9gLbtkH+V35NlvSo92DShwZnXYQzJP7iYhmnhE22pvf95
IhBcEboy16OBomESEFJE3wQ8AgBTtJ+4CQ+4dDJA5MhMdi1gCQdLzJM/kMiEVUdGgXc1VE3oiVlE
zoABS9cYamLgPk3TtUQ9FB3Qj2ode5/HlPHCIjhUdvA2k/+bOnlLM54mgLSAvTVlpY8z7dzpnnyt
eR55rOAooaTy9yOoVhS9Izjfvmg/aQhQMmLFI+Njtqmy8hK7I/Mjur5a8AqLvl5lPUQ0VCEIS+iE
Ytd2TBFQ1b3KXZJb+6lCYCdb5qzQkmTsRZkLpaTa6s+krseljRzMMgT5aeLfsgQfgO4hae+lA9VF
Sx9Zx18UH4KgrQGYm8errt50gCLA7DM+1yMLvpjuoiLkgyBCqlKP3tx6PMuUOjQSY5GyigcmkZOC
i8aVIqyTPecpGdqnjVfMKhdxeivs9hwyyCyU9K3R2hIaMf+bQk3XUyao9U+71KuDlUn6fKHMv+P7
mNj2B/Qg+43bR29o3wfL0oAsk2hYo3bGMYkAUJi9u0wG3nZnvLImCS4lVahFSt72BUG2ErZIjhmV
7Y8vKZxDtUfAMTfanyEJnV05mOrNydWfw/Dku7n+lUQFiOdsmk6hsKKdaUzV0oesvlJIUOWqis98
me9DU2/PxtDt047Fn6sJ/dwR46TJBM46H1GXt1zeEw+FlAz4Jth+HmesxK1FaSfcsE9WId411Hez
NzPTEPCY5WznJ6TS2u+NO37W9ew86/D2OXIgnlRgZt5VK7En980ip9Uo65Fn7uenx1RLBimiRHUe
CaT+rsegYiSKwSvFGyd85+vUjgd71l61RPwyj4e8J6AO7HURhG+B7X3K4/Ihm8RrMwY/ksTaBT2q
4HDZ2gVZjSWgmY6f1H4qCa+NngyhEc6Zfay+8bjlJSoHPqjOSexN5kyFTIurj3MeVF8e74KwA95t
s5hGkm8qI7KbVOEqsXdywvZY26r6EdJctPB9M1lFFDxwU++OeuW8FUiAxcKFHajvAy2EntUU370a
NyWNh0ttzU+DQ51c4ELprTIXQdGsZIgeIbNMGZOv0/FoCwopTH7RmwWZeuFP7m5+d/WonhDdhKmj
OJ+GhuGuQnh2oSjNpVWJFds5nBgMbyNK2MpOfvUKXgY1gy1dk+o2fXHJweHhIUO/qoOlHVnjtXSU
p7YTCuV46G9EEcXkXvSZG4yZEghIG/pm4zLIBXCtBvtSxjz+UohKvi5+5C4gSJwVsNPkFvl9fUgI
bYvitFnM2tCA4yFsPFtzM+8DYsqVsYJYwugAv3aVIvyRawiuj+KCewXfgrArBjDV+ysUU7ad29UR
qBWhq7NKOqBCQIYqr+SXFFRMx7PovXYlP2vuWzPAIY+EOWCBZs4szF3YSNxiuJwt2vAMI2rO0jPp
BFmNK5+Bpq9OOiRTqJZYDLZFy0PhwGlKrIofL2UOa9PkTU8N3Hsc6GOzThbywLvEJqPo+TPAzuK/
PbnRuB7To+mgT4U5MLGfMp1xqfxuFqxUvJT5OSAFbQeFu00U1VoT+Tx3iJ8rFYs7nv5FkkAZkNRc
B2cRHqA5Uzhkay/2F2XNUjxNCBFsx13ZiB9R3IGQofTGU6mb4QJ42yxAW83pigCAG0uBedrk4cjh
pE9bKBrKeiphn8WwNrLya84vt45i93MNsUYLlYewRkApTF2qpqJlyYjyllcJdauVIf/Run4Sffvc
zKuspLKPTYdVSYhK7MZRKZcH/S2C271KpvCt12cNbGFtW3dixRYT1pawOCAgVTsfiD8YywlIyYRm
qXwee6mPlHeCv/YvOXbDpSPRoIFgH/Jd12QjcSM/2WAYT05ZRBd7FD+T9A0Zs+GVMqg62idYdADx
EzC9MJn3RhyOh1KrUJj1hLsy7ahYAmuIrxG5h2USFSRhLBvpotSlBp47T5Rzllkf6CtusYEoDDwI
9p3GG7QXCHH27vA5bsdg5VYxIJyxpsSvNsjF21a/AtKzVnsN1+2JEUu3x0+OASaKlx+2RkdppXSn
XVfXN42/8RjZANlGs9qLsC831XityXhN4JacyHt2M63aF9BywOFY286HNTgV6GmgGaGFYQzVFFea
xmiZY30CIMgNSN0G2bQZyuaG7BGkljFOHjUD5A0StCTN0R3ZC72NzjUr+KVBEi9T1Ow2sFp8xIp0
3YIneZf0+X91wj+pE6oCtYz/WZzwP5Jvdfy7MqG84r9MlHX3X+i5wdtjilaFNctxvZsoa7b+LyFU
XJB1U0eb4xdPDlv7lyFQg0CugtqGiSbEf+sSmpxCyoOzBksCFUnB/4snh2H/Lngz/z1gNWa5MIQ2
EUoyPohIOXY3pmmrip9T3fxVDaN/mpd1l65NUBSETfgNZTzwh030o8xaxHNZEj9AyCRVadug7at8
OQT98OAHOMS3bTqsXdPMn6qqo/IVkqSeU/5y47eNuWyT1NwG/lg8+WUhzq3p3GzMSgm7O5fsLcvp
w3tnBX+aVgzM5JOfIC8IddwIO/+M3I5XAxO9b+yiy89O0AQDvCnECeu+hEb9D31kW9fZyskjAJ07
yEsz3Xuu7LTdCF/pV8gfaq+JrV3Msmp/avFwHLW2/YImY7bqBoB1iR8nOHMYgLsQ03kSajcRUems
O6YMTJcKgiLVvfIsGq+Au+l9vjfJdrm5tyG0sq6pMJDG4CJqBfWpbx/wxkWKJSkROcnmTR37w1Ee
8qShHFOl/9bu6DG+1XmRlHyN9Jab9+N8iDknbxQ6/b5K+hb33Lm/+X5Vxio7gwRM7hPdR1JZ9YPf
U6IEdDOLgov0yNKZpUkQd+kxHn3r33e9ME2PWBgmeyJDbAqqzOnPVpYOZ7k39axZmIDr6DiflSea
Mve3mdkAlIlAjJEVRIJ98iAIdJ1/gHjrvBaUEij8fHE9TDKGXFvabjtcgoH4qh/t4oumhe4Sskx9
dKIWkDpQb7svyi+DbqFVBPt6I7v1ofrAVGM82pHV/3J56c+zk4EHJEsD02YM1cKD45TzSoFDD+b2
xfIU6oae1W2tTFV0QK9Xy9I9XpCi44kolRUUHOdqa7l7NeeNa0H6bzVxvLfDUEVTQ8cSY+4qN+00
uVcIJd0qTPu/7wENaCLCIZyvs2hmW7JBGg1p6bQjxTHwfH04Ibvc2+oQUj8oPqxc7IjMJJmErVaX
L/KonUSDfcN84uNxgLF3hc1GYx+TJLWxTaAgdO+ZVanOsgj5hPcr5Rlc7sFJ+7DfMLx/lBty19vK
VuxLmrXNY0uAdKyy8KEk+PjRafVlVIP0m1GESA4Vrv+Z7C/J1NzWr3oRzIoCWkqSuy8Q1/KHrYmg
3dFXC4VSU4PC8drTYfwENQ4HCswCWGBjeHvfULg4ZYl2+KVpPqk4pbk0Y99d30+ErDtvP/RhCP6+
du6YRnA/oyyB7aqT6iOqAZ9MuVIm4+VG6PzOSA2Dbp0T9HITehPJfsU4p+3QPFYiaU+qo7xf5IWR
v7chEC7GXBcnBB+yU5xu5UEYTSFJnbn9fTdAMeU0uvhM+5Xx95l+Ph0BpATdHXjDejQ0NK5qNbg4
kIChsIhzBHLrjHVZcGnmdpOltMpwi+1sNsaYEch+LTD39/Nprf4wUu0wdkFDPV6ojyxCxkdg6PP+
+6bXi61fj1DDylh7byPfTr7eqyCz0US1MDs1dvx6v6gJKsrtv98UMtjcG3z6FSU+g58xyG5OQjZT
ZdHqTRy9N8VtvYl6GDTyEEHD7OaOenrve2+HZ1ZvQP+yduGdPqQTzNMJUcVzH+nuMhjM9LuTrxSA
uG9qY5WUt9P47ICjPPfm37PCnzuYEdJhpv8HUTlN/TjJQt9E2NRCnsgie6B/nGTzGkxGQ8rwJ6KB
6GnzjZ8Go4LmbbqdtbETeOlzFVTRNQhGqSjQOgynfFvM32LrwFwddPPqt/xQWmfme3VmAVXzSdkW
kONZ2EMGBb4PzbPG4isVLGv2FGPeksmE8KpWWwTFv8U6TyirreGhGLONPJKbHoin1aaf3g8K1FeD
KbxBxlM+mQ2kRNV125M8WaT+bNBXVXt5qGLsUVuzvEHkZFeWOsrBmFjOFIkavaDncPMRCvtBbvU1
jlsNLGpobLIwthFIcE5p0FnLoo/UWxgJ2A+Y4x28ukPSJZ2KteWp2WcctKgMYcC1HRFqW0Uo3x7I
qIPp6TrxCKlNPNoOKwpGLaTChmg+7BLyT7CU5yPZzakTqPwFHz3Wtnh877ZvtRAjdkCkt9ypxXag
6L91m9D+bNrq1ar87s3zqSzwdE23ibXWEa020PTpkL95lx4SzVpLa3s1JQXhTxNbf1DQRGX6N0kr
waNgu8hFC9MxLQTppSDXL1KEdqQPaY5OJ+o3WDxDOokfOxyFHgx/HUc6rI2yg1MyNeXNmqXNRo9F
rREN6ScS5s3Jzlr41H40HI0S5J+CPsuR8UQ5Eou6Cy9VtBVi/d7xfkLuyTbZTx5+aLtf++HEP3W+
txFhAjwdqC2EeobNmDDPhYiVvWY63jbuRHdLFRQ9A6GI19Fun1wQzX9VkNmL2vC/t9SFqmzhGyai
FdA5TBvhjb7CRxtYEscBIQJMt7n1fVe2Wo1Zb/UgPL13nzvKdleHbheH+MT1Edm1EjDQvvDIFLmR
ARw1NtxXB0TsqOXez1DJtlpXFvvUtdKl5vbgGfR2WvcRCoF1B5spAUYOAnfeHZLyGmH6dZD9ZNPo
WTlMmohpLrZTpgbzbShj98RSL/005ZBRMEQA1oRRzQOlpPhBLTCpqPN5MSry+MHolPjBwYcRPQTI
WLJN9hNKqexSB8yEPJSb3imVQxuNr/cmMXTp2Z6MPXkylPiqXt/xKRF1y9j4DLpumQ6WdZQbYeBM
6oHLx86JCOF+Qu7Jtjpsq38+jcUGRWodhOyH6xpqWchy18Y3CgTVyXL9nygiaGA7WnhoCRpthh9+
0ia/fwrGfJ1GpvJYUG87FS6wOg0lhTfLFjvPd/QXe0rNTdD5yb7HQ+mJyeW77ACR4WdhmvWTa4bl
XoxC3RSKobxUrbMVRa+9uR7pT0N3+6sVO8WJ2WdayRPJ1s/irT/p6TITBhooaE2fY/gG59HSSeYi
Wbzva92/EBoHT6XX3MI8UM+lsIInyl4QI2zALfKk3HRKdUPuRT3Lo3uP0gi5fL7qv+8he+AO7L3f
o4l8RBL1VIdAXUKzdWLPObzvRrnmHBTDofWX3eE29WCCgfgG69JslWevQ92MZRwKGYGjPKsGJTbh
MBvIs1Y1oClKSjCIM+UROujWnHt12VRuf1n73t7l7X6VMdd/V5oUtspEh6YnCnwguizWtb8LqHpB
PIRKnGQ/Y93tbggJIJUReTXeVMGxi2dVhviihWmFeoffnaLG1j87bS4OTaScggSm+DJEjnMF2izf
yNnNAcR4qMcgOYQdhYQN3B3UyGwAgOSg+j+oHEpx7Lto3/znGwaJQkwvNYdB96PzAzgw0jrW4P1Q
+uhculmOtgrctsQxXmujaPdZDwDGMgzxGqmsWGdqMqgpM/xUgtubvEK8ovIY7hA9dNby0GvzH4lR
VzfDUZQH2/Sf3q+GTrQREPK38t7I2D/U6lmE2N30X8Nhqg9+WtRHtdJHlN/n3ffjBqEzuUexukg3
ZjHWxwYdMurm2OjleR5118Al0WcG0OVamIRol+5jx+wqRL5iB4U6sCRygwBgjwTQfAxCEmHbApGd
LqVgI2c/4UFcQG3mFYZOjdJqPuxdnMaeeId+yA4VbzdZOsV5hJRt7728ijf14NZfEtNZitCNv9V1
gOLXwBAHDUb/DAcLhey6MNZqZ/16KEbLX0SG8pTawgf5OWtCzXtyE+AVvnDwLtp8OIH8SXr4359e
63f9Zvnzs+Y1sIlwDBsz0g9atJrhj6o7RNaPrnYqC1FfKg8w/QGRq9cacctHFAPY2K5YBQjR4v/E
oTyRKJRFdTLv8sivkYoIfJCzFjx4xJn3yUJpdOchUmLvIa7w0lHb9LkDvwEbpvceRq2It6bvasg2
5rNwVdYb1Drg98srZMfJ918YsM2jvEK2Ay2c7yobEAhz5F3lkbxC3jXVAn15v0swCypEZgl8Zv7g
cGZE+TXc49I8YO6E/c/77nws9+SmdwLz0FvE/wu521LvVCvD3LUx7Pb//VfQpBnG728hiS+huYYg
nzHbIfw+iOhhloD4MBGGKGA3hl4ZX9MqeXSdMDnglxlf5WaWNL5GoLOWeYGzpGyTfeVe1djGutdc
CsbzFfcTQ9k3+y4YXz+0j0MVX4r+6UNzPH+67kenJh+D4/02slutRBhNJoby/umy7X0zQ2+BPCjv
n34/USvZtNOR7lrc2+ReVvvx2Wd9c2+/f5iiFbhqaMpRnpTtoWjSQ+DAfU1nD+0JYsphgjMNeUMe
f9yVHTxLo8PH3V8uC6iqa/CpP9xsPm6UAoBAobirthrss6VCk5F7NtaW8AHPZtQ+hYP/ZPiVgy9U
XS6cvoXzETSU3fU8cE7yjEUa8iQPR/JTFDxCcOURhHZXCfrPta69kMH2H8lAgR7MbTz4KBx8QZWu
RoMi1k6T72SfikQ/ynYW09Gmb0B4gy3RvujW46h31atFlmpfaJWykr3+4a5aVk5/EH3FmOj3mJ3p
w9WQoHJmvwgSunIh+EvMHuU5leJOT3+Q9OAXtjwwAm2rO+e4J8PvVfFRHuWRHqChqafJmoxrs5SN
v5zpIwRHkvIsm5pRxQNQYM9MCCp6qnDcT26GyXff92psOUHaeYsmQPlf7Rm39LjdhtrQXLSpdx7Q
CCX+se2la2fug2zKUBk+CBPMhsgc50GfN8U0O59ECqXM+VD2ixuU61TLakFL0tYjgJIyH6O0m+F6
pfUg7Oa9+0a2WQE6OQzRcO/ns7Y+y31+6HM//OW0GffjTnFZzFLk+Xj///Hj7rcq8To4wqv4p65u
09gHWOLAUYE/nnJEH09yLwzr5w6BkO2H9mHudm8zKiJgFwNAQhPyyPfrP/TrhQ/zvbdQxPz9Bnle
ziyeubH2M4DF/LXLXxrlHS1SZKhs2pegNcXRi3sBD5DM6eQe0YkBDgh7SZBjZOMMcYhUgxGa7/3u
V5B9e/CQ/dzem+6XyXsG6CR7T2R31ZPD34KOZtM/N7r5xZhT38BcwS5l4pvVRd2SJAJKNWQub4Of
rCsLmJMzOtMqGStWGG1pn4Ia5VMFfMEXl0SNXPZDkiqg9arJE1zOGOgSKO4sCpDXLr2r7k074JPF
s1LX/rVImi9gOMpnRDWKU4sw/QzpKJ/bMLD3aYyj8HvfFDnaCqX2dTyf7au9Yp/SMJ81KVvEnoYI
JJRqTdvCVMKnHowFy5nE/qG6XyAJoupeapQklBAteURk9sjyt+SdjXlGb6fHQiDHCmFf2ck2k8L8
bQyd9wtkE8n+dpMFJRJD1Egf5Z0833hwizw4yx4IKPAfJMW19r2yX1ouShcdZnUVXnAMgONgAjm3
sYPejVrJUp6RUm7k2fvIeD8RM7eYOnnpe1Mvb3IfUO+fdG+TvYEw/317b4fw3jyF+9PEPN64MAnk
vP5+PJ8ZNZOaBvXOe9N9+odd92/RgOx3Dw4+3O5+LV9B8venCa0P/hAsGL979BCymbCVTc0ElIxL
nDkX6351bFA0X7HzxDa++4ZytKo8wbAtjLsdhpTF4v3YDYPgVs9W40MEDPu90UH54zxMGKI0Y+ws
ggAm4qROKBqP5EbkJU2secsqx9+KtXNE4j5FhpWIHDVGK7rKNrmxEhdhSdg3sAU5Yc4bG6jdtoOI
PvZ/SCca/7bEQit+tqnAxMExqSx+EBY3QCJWbhTX30Xl73UrLE7AdvRNW0Y/h8qd1I1Z1sXpfdd3
XxrcVg7MDep3XwFiw7z1rAWGuvYG0z3Wrl2fCenFKq1ycPRxGRyxL8Q+FB4zStV4UVmIqISB6rxm
WpahmyRQt7ED9xV1km+FV1u3JPeTB9/1v5DW/4NxwVwD/UXXff51UcR3BUVuoakIIH4oT2pu7OiD
rsIZRLoHJdgBqnnsLaY4sG7ySFUd1IfIXCzxBgCOkFr5g6/x08qzaW9VB7DpyC66ttgAwQUO5E3e
cRhLoM3zXmH0106dSETNR1Q8LSgw867cmGiKWtOoHnrfxG+YstyhVLrqiEKcuu1g5F+DENyvTRbi
kxOA0G1djGzaCphYALiDzzVD/+RbbMikKke5J9smoUf71kYrZD75oZvs28adD0dxPg2pkHuFYXfx
x7D8TNhpbmwnzDZIZCrPzYjiayI8CK/zoTC0F0Vxzas8UvVVOUzNM/KCxq0tpwci0Gj3h4j9YxmZ
38nlgSQgUonmde1jshIbUygClam8hbj8bttM+WokXfYgNyDbEwo00Y0/0yWtgz7tOVSzXTta2UNo
RtlD1frpNTbTpaugIIeogG/dEN/qwg7Ccdt+M3vFu8p7afNdQbJQShDV5f4ZZshv6jDCyvvJdiWs
PvtatmpifXpoC/hxcQmztPVM7ZhHDR4FnqU/JlCwlmHf9d/6RtulSS7+Apq8zRLL+aYDqF/4pus/
jdHUbDotwy88BtHfVcCBhJVf7uUgRMf5Uw0t/rVEVFmPLvYAJ1kiQpGtPSda+Y8XhW2DTXPIBfZ8
gbyv4gwt0Kb8gluIliyLMf71E0wF3p0Jy7Ao8+YR+bv2XIWY98Rq8yibeClgTCPdtpaHoEnzDWkU
f8hX5WhbJ+FVP7O4yG+9EboPg+E89bxVr5UFHq2Fb89b1VqvZdCewbzjZZMGybWaoYtQ1KzXLh3C
tRidWQAP9Y4oTsIVmbv8KMZkY4FiOt83gWr9fVg1w2dMtMixPwUzepI89t8b3ROAKVvTRQrUR4cf
1NRKtskuY5Max6DGMThWyRVUUd6+6N8ruzNe1AZp5LSE9isP0YcZNpUxWhsgy8ZLRUgA1yzzL39f
k/uleNT8wNoGmCZcHKMUmL04yfcaYX61UL/CwFz0ltKdoKDkT9ZIekONsq/laI4rM1TEwe6b8TPg
hx2Qyuwr6uUa8PM43WNiCZQaGILsj7uxzdtZCEJKLnfNxXzxl8xgDCWR2/7JAEPT1Y8zIW+djf0U
c6Dr6M57FeqXxYfp9wUujlX+5tSs4SBRWVdt3pRTgMJPqkYb2dbD/qGYqOq7ymGeuPcLnKI/Qk48
lb3RHB2SP4vWHrTtbDz40iErEHVo7EUuXINedfyTyL3xYIzZHquU6paZFhNSZu3tIKxvsqkROPp0
JsTue5s8YUJCndSkO3seV5aVC9ItzbWNqeosBlMD2AXlgv6oBY6g8AyORB76PmJfzOljf3zfla2W
Vet4zP8nX+e13LbShdknQhVyuBUp5iBS2TcoR+Sc8fSzuuljnuP5Z25Q6ADIlkige+9vr0/M/1dv
WZLzieNxKwdaMXqbLa6mzB5yrg9NAIkkgVLFL5/NMYw2TUIhLiFg9RrUNoK62WkXVgzsLm6K8CAP
AOPCA64HFaUtJthNMSD75JkrRv+ffUYyJHvffrnPklPJkYF4VHtvGZYNvldl5zwqSgW5xoRO8oD1
pL61xN4LHJt3sct21fgaEhXRNeE0cFaoesCU173IrqbP0x2JCUTouh8/Yd3Ea5+NKBUz0yewrGBj
AipfdaU9fcJf3+ssIF/8NDFJ+wEwl9P4w0BShDAA5NI3rhRrXmU/apjhsZ6cYCubOnu6eM4+rdhF
ttY9UGyc7GOqQh/6CX4FOt7wpddIwHvt860nzHCXh9O8C+3aglyclfvQavf62NX8CTgoJn+bNBxi
4Op2/dyEgbqD0dkgU2UUER/qBnUqtwoLh+UUB9EJmUq9a8a0WLd50l11gexni+5/Gyrq9lrT/2nb
1Tsp6fqdIn6L6iguqkKF0tVAUtujLgf5k7A1hNCQUzDALvF2wA/cRL9O21B9f13GFHwTw8a4TbdM
lyyUtwnMNlHXZQD9BCzCRuZ28p6Mo4XOaS0TP2qWD0K0v3NR5byziEgX4+ylRx/q2zMh3FMuQheB
n1uPSauMS3PGB8AaZ+cpNKkX1ixcrUSrKqnllWcusHXcGu2Tm0ZkJdxxlaiTj7BaPHhFmcMG045P
+dy1ctBotwHZprhsOU+lvv/r+Uw10nXogFNmcVTyjsowWvOK4eJQDLYM8GN6pVIdkHSShZ8mpAsn
UcvvYzHtehcjIEqcL/hYIVfGQYKf1vsneXArOzvEvv2oOr0FeFQMKIrln4pc+4hmg2S2HFA6T8c8
vV97uace/Gnm4GbaQTbdNp07tA20qSxvNpVTPt3mia7bqGzz9VBvl8h5fMSe5K3GJj1HQBKWWhib
izlW+2d50FjoI/u62gUZKD+uqPGyk3otx4IiLI6l1r/KVufn/XNVx98sWEgLzSDoWbqWf5YHr4qR
/iNDebz3dXainCFvrwIoZ4d7v5M4Ytfa/+QnUTuJbN7BW0DNcLG1tJXslJPVnHLgOs5PiYMJCkKQ
9GMyvE1rZeS+CCo/Icb+JrvjyEzWSdbCKRSzej7owDvC6GznvvuCjScoGfpb18GMJUVuiolS+gFJ
WFtMCTRAVwvY6NqF9qVQKCorSh4E+Th5T2UOl5sIav3VT0jDI98BfGLryBaMweff2w8rc+ojUdfS
7uUhgZpYCqzT7/aozNCBB5xYMLpv95kcDkD07xNbB5tQOum2S3XlsYqV/MnxKGVraiX60c4LB0ua
7+R4QT9RKX0u4sYms9rxDktSgPfZeJEzI10F4O65r5Y2TXiv+unOC1HC/udeAUwvgunlE0Y+2n5I
NQwj5Kk5JmBj5OloRuuy7AJsMVxtb/ffO4e/TOPZ/dYJ7Oq1yrRWlKFFm55N4ysgX1DyvEFWLFvr
12Jy+UWKskw56mUD733fUpdy1HHrZNvYFJnIZpPxSDM16tNlM+zV/ND1rFNkM+cP5qSmfQ3mijrn
vA9/eh7qLH+gMlf1Cda4rvMl9nNk3ZqbP88NZjaWr/l8N/pip7hhsBm0BbRaLU0Q9k8lDB6v0F/g
JVD45ZTTV+wO9h31V18S3dwS0wxe7CZ0n2ZjemRHFjf4kySfvt1kRx0w1gslYv2j1eHeVuRmviUF
O+0LizfMlB3kAW9pZEF/mp3mZIdBHO59im+PjyilCX61ARiCHHE18s69PBD5bvdmGJPqAkRDQgsD
hrVSm93GIGBwlofCy6Jtn7df713yDO6gtjKjQtsoWdYuI9OYvmS6d0aIk7y0+DTuZX8g+mNVOSvJ
9DxSrLAfkOwsa2wiFuEUFicCysVJnqlOXZzSfvo9Oomm7JOjXooUZvBrXFWasFzok2qdDHukcpGU
1wIkTPWtp2B1Lu3scwq6etXoGbTastKfSyP4qs+sgJGLbkKvpehziuuTPNOJ9y3ZZGPYoLMRETCX
3yOuHZPOC/BulRPvA/LiqbEq6rWp0JEDsu92B0uPnh2WaGtTbw4erzEUutEZfR056wpulWxOTTDc
mj6herjQ5WGoR0A0VMfv23KoiAg5ydNc9gMRaJV/OttliP9j99S0TrxMNOo5yyg2XnPXElCfzHqo
/9tUaht08ERYL/vquwAE4C8bL6peRJ+9AXw3w1DkYrapLdTuJoRgtdl73RStMV8oL8g1jMVc2QTA
o7BY881Nz71nvuVRrm4N0ZJdUR6k59TpYigNcb3Chlc1+bUwnIVJ9ehSgLsY6+rolnZ41YZ+Xre2
A+goR9sbwhPMZptCuKh3DqWaFniJVf1n66SgB7poPEa6PT+3unn0cO361PEiWo0QGnE143L0O8Dz
KNqrlHgtE/cEKNydTNbLgwM//taUA4XM8N/nmKkfLnML0xTomc865Ns+7dv3lO/nPkNuhflk2L7H
BtAvKDzYRYhR/pQU2FWDw9KTURWWV25k7ovZVv4TXjEoXSf1WEBPRopV+E+kZWPKaslfi5bskoc8
/5xG2zibCAWfZsUrt0nqPalJHi2htxVbv2qaNz2zwG9lNQwC0Uz18Ws74TQmW7mvUwtfxVfZopwl
cMbuWc2ovourammUtn1opsE+iBxd/1CJU9mWh2gAKgE3I4VP/c9EOfBXs3MKA20Y9cr/nfa/5v6v
e7YVOVCVwnTWIal17nSA50ZNHVdEYCV5TFk3LyIzzjCKeZ/szv7R9nytTCOCfFY15ypKlU+q9+vF
bBjBdRCf1n5Qp/2UlkTe4eastElNNv5InHvUcgqGAPMua54iIBDjcx0o5Yvsj0LQULI/19KzxXLo
qvdf2ywKnyrcYh9KuKHfWgtUfDwGbzC2WKzn7MGayZ3ecA/bywmKDR0/0szxHE2xdrBnKrnNKGi+
UQP6MKJN+5IptvlYx26x08J0uMLro5Jb3NuN4x+BnpXPY9AYWxN+86rhM/4JUHkhJxi1AmyjnUuS
kaZzKg1E1bm4ckhNgF7Ul5LapLo4RgsuBeHyIPXfUiouz+4Df837qyknV7hmYXw0Bsv7reTZX/e7
/wwofRgI6nO5jGw1WVnFNG6aamo/Xaxv+i750tgGElhKCBENuAk2kNTrAwclFmrMaDiq6lFOA+Zy
8AiivGCmGO1yQ1Efonaq9+Pg1PuIMsf9vdmLvsRV4PbKYdm+Tfxzyb2vhDn0UCS1j6MA190H5A3D
FnhOjWUw5fMAShKDT4HuaS9w3ii6t/IjJcnaSz2JoscBIkSr+AYF0LyyhCFX5ixkQIlfj7W07Mj/
V8jJFYTuiApUGUFyPSJvcRO93yJI9wtu7VgJ9o2YrM7QgPlKhzswoAsyfBAcIn3+fSb6FDOufpkG
9VbR5B0M22FbIg6yeT8UAcL3Vvt57/lr1myO1mLGhwaZW4fJXdFcE6GNm9ASIedrgfOKptYqJovL
xFt6Q56/2LWbo7tSPmPcgx4qg9rmqEi1I3W5KiXVXv6ZVnBoE9/+MY3OmwED8Q0zcevRrBt9H2eO
euwiSuWbFEYN4DRlpzsZCm1fEOoNWznbZv/7MJqmiw+NDc5ES4MnOdAqQ3tWO+xtmQXPxHdg89cD
JvHtrqGyLsf+5sEI1OQntMUy9NJffRT+jFSX7JYC2g55+3wMScbt6nkAoO0O5RVpIlVgvKC/pWPK
DC5ijfTUlp79oTZmvPTgYZ07GyE5sJhHLapXGHg3yxBzwG9Vv5KK56hyHdATVXSyhapPoywH2E1x
MZUUoKCZ69/aWTkDKPZfIaiba0s1Wb8mWv1quv61ye3yy+hYr7OaFVcn6fOr6rgsFCojXcumHFDq
hsLovj/JLsXBBozk91NrvLNbRveglT+0pHmH+0exi9O0K8MLxh1+KPOZreG4iKMx/24We3dOqh9Z
T4ln62nJJfWVass/vVl7JMxfwjbGN1tMwRFqbbTa8Ekph70MKsfH4ll3DwOvu2XXQ7KFbb2RP5eA
OB9U1qhAGWr7scGL4zTa8+9DgbxrnwU95RT/9HvuSAF2H6Pwr9g2Le6T73OmgXRBMWnCRdG6RL4a
r+OxCt9Y6qnLcsTl9NZ0BWQ15D8hm7MGAz3203knm1ZiqLjuqN6eYFr4ZgmfIDyqamxXuVXU+h8E
pB34hbgdsA0+laPTPd1uRKI9yILkKi/UID34Q4vrNNCO23s7I4U1JAo8AvHSln3dEJM1rYVH4z9d
sh+R3FARTW7tYMuGL26vZt2Fa+SaX7W2Rz6KB0yF8eT8HeHwvOnUJjsXFV+UqjBIvk4addPUev+Y
SDLrU4FopTKaU0ck+UuUY6GnzlV39X2xEVSQ2tpUm+/xZYvXJViTC1F1FVhcElM/6vpLG5epRVSh
tS49K77Kg9elWxUl1OnWihritLaytec0uU1whdmkEfeQySl5DTp9p1jJeJQHHwwTEFvRnryPfo5X
cxP4b4XvhPuhoajMTGbvLdInb6XnTrjSRdMbfAcreY0KUNGsjfRHmZsu9BEutVKKU3H5eSHwUV6N
FOi2mGS7pX4ojQTKsGgWgZ1uQPoGj2qLWYDJ0mQezPpAobynrabSqR5Hnk7C/cXV2BVGzUGNC6rS
5FDhFdqDnI/lAX+CbIImHqQZdc0shM5a5/a72MguslVYQXv+b7+qDxMcJTFXT9NBzjVCvblNQ7P6
r3vIftk1RtNwIFT1WoA7kJshslj6Y9+RQ3f0LHoHPHvrz4Cq4J9R1FtP9P93vuzv66J4qQO2HLbh
77seCoo80zPk5XpKrY6SECwfJ2XeFBXws9vnVqw8LZPkxjxUe9nlUvX8JD+ytb9ryfBtq7JSatIr
w/t9jfi/lnxQOH6WjRayLvrPevI+t0sGjdgzZgKN/UHQZPgkAt5vfIv6aEc0Q2xiiI+yEMLL4Rg0
pHpkv5HATVDrmXcb/oMvPet8rDvyQDdecWKOKHIzqS7JVOUz0ZUvtd9bF8MzEhwDajYCot92Wcix
NS8JaHk9dgK9vRuwUNjx0SPQ/aduo9Ewz8BisN0EorSD9YaCBzP4btGStR9lrNYrwHnjUvZljqU/
zqBCHrUKg4m61p8w6rOeY1whMVWsqzW/XuuZoLm6r6CxPASlYj7LKX8uAP4fslWOkWji4fAy6s3j
jKHPBboU9R/wpynojl9iZZhh1jm73p4J2+FlBNTDyXzKjLKn0YKQj85hl6dpu+8D+4H1Q3uchBxP
HnSx8Uos58Mf+mYru2KxQQvFgXr2fIHiMyFBQwpPmXFumZVg8pZ50Wk7wx+Pt6aMFZpJeYxKW9/J
Vj3rPFBdCvbJE65ZBPnP8oCk890Y7YqyAs9/nhNtfmTxDqlbNDufFYtZKl/MpHUgX5TlitXV9CTn
FpHnLeK5U253wx2DuLMTg3eMKuUZqpD+PH8fB9Wu4csVKuSKqN+N7WCtvNqzqSJ/y9Hn/FJ9alU8
q/0A0YIbTQ4IOGrMpR5j/bCIEuzpe9M+qVrcXOrcrC8w425deQ4gRM5ox9Y5yUE5TVwEznRHbUe5
YY+HhI5yYPfg2EWIQ7UWPau1WmxY0MyI64TQQw7fZlbaPC+pq28W/7pSTgLB8iMZOmUxEla71o1x
yUxz+phVtvqEj/qVbFIv8CXl4fXURPNtltYSU3NbZOcRG0VxYE3Dh3HuEQ7/6csDcMhkSCvKGFvs
alX4pr2KthfbLl6EOCb4ox3uZVMe5iLISStBvqvwIofhIiZqKezrlTxN0ODYC3kqr2xX5DdLnH7t
apPiD34NqpD6W9PpfyCN4kTvv6mpihigNppz68NuCTReT/5gIy3slS+kJvofeqzv/ES7ZKmq7rIg
64J111uk0COy/S4U6SOxOhZUPVxYY8ChUK8B9vdUMGQpsBZw4MYrdORDIlpybKDiRo6pYqYYK+tE
u43939fJMU1ooP9cZ3rQ7fowCRcNjnILY8zJqE1+t0VlPqx5DZTPheE1D4WQM9l4oJrEBGNbYCwi
89uALgogaaY/KXNd7IekKh419DBfKtZm5Wx86wLxJ1eJZUDATU7ITPWFHNBAjtoaO6Z64EtTN6Gx
i6yWD2jl8CoU907j4TwGSvQW4gC21get2OCMrRwQMeHXEJjWLq4ya9ek/e+z0S42vjIAOQQdjPBH
TLmPyrP7ZdB7VOrJ/PjEch3vAsP+CBx9WpfwO9ejl/ofY6Y9hLmZfeU1haOzliU7m8fzC7+mJ5sH
30MQ+jipx3P/4tch4rSkU1fepPQvSpyMRM4bfHzEaK/iJlgRZTByx2+JgYHT7IzkalFe+0KdPIFg
1Zz39zs1QPNWhbiU+VjoGvUeTmZ3yDzPWAR9rABrFc3G4Y8vDr1rg+KXp7eJojNR4jeNT9L6Pk+e
VXNwQW1HqX1Zv/HYb37VIuZAZcMPlrw9oH4vfSltJ0BA25WHZsSr0owAsJTKeEpqZ7z00MMvI7wq
BXTgUXbJA+yHhQ6s5CxbRLDHy21UXhDWrBB6tV3c71F7PL7Tatzd7xGZ7rT3wvpNdmU8Sk5aOSAS
EqXACNSdfS/KhVtxuDczJXiPIGhAlhYVxXIAXb/arkxRPSzb8tAkfkKxUgUbiBv8fdd/teMouFa6
6VKQbmUbDQ3dUnMU9c3UkWHY4NTWOA5qbz2mWkhvRmtXzVq6nURwPdBRKoV5VKzSPMxeQzxp1lgk
acvQztPXOK/0rR3WzWIC+v2KI2h4sHOjxnVANEOqlHSveJWtSkG961VYnEqWZh0b1V6e3Q9K5JIi
ke2YXJZ7m9kEXbWPW8A8Udlpj7bS4bFoZQ8ZwJTXqImbXQ3FfSGbsW2l+1zPrYdKzcbXIpxQBZkm
9aBisgMdCLtzgLCpbQ2vQ+RaR5AS33PRygl3nOJ4epNj2BYYZy8qn+SFSeAb8MbDvRxLzci6VI6y
kmNFWTpXDN8xnOYuXs4br81/yiH4pMmrxtMowLQKC5dN7mTmi5yXT8Jnmoio/NmgfZek2aHjdA2M
hs7OX/1BmO0J7HCWF69zSHwSYtpJjrkC9K/HY3KQg3zNM+GYHe/kqOJExdJkRb2RzaIXnoGYyqzM
GHPIunT3uV9Gx/K/h2la9uqgHWT33NXA9G1z/j0t1qifAuGw7IJIh9InLlVjhTnYcM8b6JKX3015
oRyXV8ddrK780ARsXcJnKO1B3bEcIObEKxtJj5UaB6NzxwXsMvwxfcPjTyU6h6qGLXmb5EYoqdWZ
4OKgz8f7YR4D9ajHuIGj8NtqoiUHZX8yEf+mQtyr18MM8lB25hpV7A/3ScTPI8iinVjQKL/6EnUb
KV+UuoOWLIvRTrFw4hAGCMP7m/ZRHt2uzW5DUCyv0QSd/V9z5KmixNkBmirf12k8Jw4QKj0Kyl1l
xs1bVPF2Hz0rIB5Ds9ar65zgni1bZpcuZ6Ofnlm9sNUoDkmA28hQV8XS10mQR7NiiCeWeQmrZFpN
URYsAUSGwIl8lFpGXxQrGFUSV0amPVDJm93aWu2dw8ydD5mpmxd5H7fkBZ4bT7O4XxFH7cnCI08O
yS4KruYd/jq/ZNetf05hloQgc+Q/Qvb1Lg6Ybh9gaN3Dlda8wWTVxDMymYPmHMA6SvDeOgq687kW
B9mvgKAINdU4yqkmtHdo+87vvvs0edWfubI/c6fqoOl87rsymr74PkADrVA/RlCxm7Hz2lVMbZ/s
D3x7/nDrud1YatWtPLOKHliohAeziodFW1UYNmd9f52cbLiG2iZ0W/Mie1ih6BvinMqDM+Pdtohz
+K+KazVbJXD6q4mI70kgt2+jCIIoPopCfObF7cIs+dkjJV7amA+9dWO1HcEkX4wuTSgstClc4UGh
ZZH7Gn6VnU3kds9175B84YJ8JFxR2C14TC6wWe+fPWV6l2MB4dqjrsOa79pIv7q99RbM9Q/dL/Bm
rAL7uQStqbQeZtK986pg4nU0xZidNs7CTYp2I6f2rjGvgZU0PCwYzWbfO/y5jz418j5xwnp1iCgd
bjT9bIidUSV2S2Vu4DYzGEfZCtSWWFCL+Y1SsFnyIr8+iflysBDz1cb6ez7x2+FRDvrQ+QS46uxk
IaIlyO4Pszu6O7vEzaocSvPKS8q8givA4n7yim1bh9Y11/TgPJUA1MWgnBZqo7lsAsLx96us4bmg
WO0ir9FLo1vPyYSP1p+LRq2+gs+Oj/IaXyncnSt+sClm/PWDZTOI40NSR6+23Wvn2gJYriah/wYu
5ZcH3vVniGWMYqRUXlN5rLn6/NlGQYdaxUB8xGtmVdXWvE8Kn8CawiaoQCF5iZypXQyOa735ZbYJ
cmiL1Zg9N+JQBwM1J5gXrPMCbwTPZSGhR9ZBtuQMp2qcB8+D+iavwgw8PtST980xHbz9BgcHcFTJ
2GWbDobBjlk+6EmYnHp31KF+9mcUEaP6UMsjkO7gqKmfcsati9JLiLTiioosE8o4da+JLtlvz2xO
8rgal2rR9efCaNiCpEn1OTdGjd+zNu2axvDfh/rFzfTyE0sM/Ab6tnu0oqQiBplSFJPMDY9QoLGV
V5aCZlleTR+bWWD65Vb2GTgZXimWjDs3uFIAWFx9grCoO4r+QY7JWSWgBwozqqM19MbZEAcrx6Bj
sNp4JfsaLTHOwCSMsxM6FzYu+u7eVRmdeYq0i96wLniQl5dIxfnCZ5CVE0pqfsx2Yh3kQXE9Ql3y
tOgrTgso8suM3RE+M/9Masbu93TyvaC4/zTDoNuOZGa32K9957nxcwTWQ9wTZKXmhxHf4KJ/puDX
IZ2v+l9zmGyabii/rN5bKYFafZtsG2Znm1nPU5h4j7Pi2IfYaLRdBE9JyKqDC8iFXWwF6LSspYHr
zGeYZu4KFuS41kRTIXkHJcl6dw3f2ca9FjxCj9SfixAkRTr7xsaCvvfuBfkrJYbWkz7m8ctMdlV2
N0kYYwyQjwvZDDCtXWY9TpD/v4uMMskX1lyj3iI4XUJCtkNLX5Zta/BtmIJzgFESjfKDfeWnqaKq
6U0LbnPlH2R3rVGXMNU1fLYorT7yBEdGXHZtEsxj9EYm5nb1iEvCimd695S62W4kGfNJKAaCBzqh
VVpOwacxhU9Q9gUBo43OhPErkDr0Q7vRlnwxRHAzCD8rKLixVX6EoLRZaODKFBa4SkM90h7RWx7g
bPvPPTvGY6/pUAVFdrseCAFNvRFjtV0nL7wP9jLNXUdhv5rd1lrL5Dj1bYuBLA/OQSF0+RIPXjnN
oPqHurc6P+PwoV2myfqQt60wQoPbGiBlEj+le3Q7v/rEaWvYOnYbP8rMej/7n2S2B2KfTcMTdQbw
K1Lsc6lESwt1wLaZvlm9GgPdN6bnOAmNTUlusliHuhtucmqeDrNFHiHpYCerbWhS1tD27antKWEY
42FPcFXDZujWV0THFidAuPMsHcy+X7EeTraKPSn7ugQu3AyZ9xJVk3IGMX2QrcQw5xfBPBFDbj90
+6LIWhG2oJqIEr1DUZOnjzrqF33NVPl0FeFH5nrfy95Sfvh+syBZgUNKy0LHHerpO5wR4WgwWG+w
YyIhMKqQ5o49Fl5j/Twr4wRKqwI5IZo9lclPnoolmyZQxaaBWjOnYOExNHz/VOoC94u0igf5NRoH
GkNWLRMDyIEcU8JyPGKGRJEmg2GTMCPRfkD7TQ4JJQUrfi5JrcRoF2XP/mKuMvNcdpCPpQhMH6tf
uTpl8ANIqkFV7rFgQhym9eMqZ9P/rtVNuYGRiOZtNOzPuiDk2jRf+RaPjzBasfZMk1+6H07UxeD8
A8sBZmgDcDKPoRsr2ujs5IHyDVSY8pSJnBYTfnSVOPw9/q+p9+uNtoNQfm/Ly2/NuiVeUOX6xe2I
G41l0n91VGQhjloIMIFbwZZAqB2eI08Jv+oBhlZVb3ovdUXFN0oYFbY02XiPilkIbHWzV+IGyq1q
p7s6s/wLyKl+HXohK+ax9S+yb+hyZcFn2Vj1uUpgOO35HGLkvcrLuVp3SJ4/ptr+6kJYeqopYXjO
M2Md8oBgt9rNi2S2USLz3LMfu5EgESqG7uDrzeAepxIZgxcOS2siAZmj/bi2iCQ2aqgX+FDZyjUc
+A6VrJtejURz+dY0Gbk1v36fyxF+s20lR0s0FU95qLDPeQX5g8S0d66yu80BkSdlFi591grvvON9
RPlGj20xF7me9YuyXO8kB2WXbLbFsDep+H8dx2HeeEPiPgIZ1T6JiB2xiLOe9VwLjk6I2/noOg+F
2sdC5MAP17V41RWj96iLJhq7GmBonlCMSpPCBGWn+GTCAVxFr0ZUBictJK6vWJ95Eb6r1mS9NE2u
r9CKFY8Nv4AXwxdKWgcLgr5RrBeX5MTJLOPXdGg8nJuGcaXUxqGzgM70QuGZA6hB4Bsn+0mIRKFJ
Bds5VRPUA4zKeTGA0JoF4EW2hgmrPjtDculW3gWRMAaUeWs/hWT8+dw243dA02wv8uyLb8Yh5HQ8
QmrdVU9daekLOaOEKqcU8Xegy8qiwSfs5M+oOpza0ZezB7ap6XD3VeaTXUUHv27yDyfGnSyE+bqz
DD/7GDCSHXgNvXaO3Z+GMiSHwC/iA4NP/5GVqL426gkb+YD4CNCv4GHWkLjA/n1MKz7mkU6Zm2Ma
yilG2bkbS14zfP+tFz3A48OoyvJipmG8yQxFOXp4RN0OalpdLZgc23t/i/IyNcd2O+UDdGY+Y5/K
XJw7NM6//CxZ1raafs8jInp2jdiJqstk1XfsE9VRHfb2zA9W9cy+tqXu43fhB9+cUl/FujX9MgJ/
NxGN+YI9b71Qp8A7WFaMgUSCUwheHPVbZOTxDjTPtJDNOrTtNZoVsnRiVE8gcoSZb63Qp9VvJG6L
paM57mYSo7Yu3YKqai9HWQxRt9zyl1AITrzNugb/rEwu8k4l5HC7aIYXZDrTy2QUQvHGDzD0fOOX
hX3uxvErgq7ul+9uTbVtfpIMxrEv0cpX3Pe6x2aCrJxpBPetMIOFTJz3oiKXXEyhVXxN3HpDjV77
K6us7UCg5UscBvUC/975kugRRd0Kxlp5GcJIVsEwz36nvxoiVetSrPrT7has/9pfPAJ+ZHaivrVp
6iAm8Ao+cdTEpxTfrkfIDU+WhwJYj52V1fB7RMbf75T8BdGoFm0rp6330GoaYlqTE5MiMZN6Lw9y
6N609QhRlQu37F/X5ClVFVrlKRteH8WpFocGzclSq4d+CXmyOBFfQsImh7XGhYH7ZyRiT8eKnTly
lKqWV4+dRDtuC5d38e2AuzerowH/9iFFryoGhspHmJE3+ifALH/byWYdxxioAuiVU7B0M8Fj+j3J
Fy3akxGviwd5OgWaOMU8ZV34/ek2UvV+tO97vwpX8vRf80P3PBFguXhms4qIjrxjGJ0fySkiKRPN
qA2ajWHwcND8PnhXO91YEjSZN3KUN3WF92I3HOUoSXXIXYr6bE1V9SxuObaa8iZvGXVz+yCb8pYD
2a+lbAYsb263lE3oEGvLrKCZq7m6a1qiVQHlWEDK1Ojh3ifPBsefdxZCz+w2Ijv/mvO/+liwbBqv
PZLhMYEJvLYYhz6NRu8+dYHjPrnUcqV2MR/u/eY46jDp0UzIGexv3adUqBJbIrFkqP65VK/51eg2
nsBy3rgzDZKyPJ+T9RB27rEWZ5ob/z6TfWyVfo/+Ne9/jSJKcG/3K9Lg6ENzTRLd2bUj9YSQiKiQ
dT3TNBfy1DRnVh3y9DZBziWZh2OVi4eSbMpDLa+Xp/+6iHSJg4kE3jpT6GQUCij1JuoR6mZpHTzN
WRBQs6GxrKyR6VS5R/Lxz8CUOMGJ8vmFnHbv9xIYszwvkNsTqnYf5HBr6kdUxcP+Pk+J9WjXRNPH
aFnOtvU9deU06rjThSk59pA5qDTRnt0URzu18DFJ+jNuljnjcqrsvM2/tXUz0NEFIgKF+vQQq+fc
zXGLLOz6UU1zPHmjaHjWtfZD9uOx82BN09hgyJuzzEv1ILhkjaY85RjrPfJhb5d1YyssO0Kj2ZB6
VKHVjUBn56q196gsb7PlJSwuvXNSvsgGuT+uGnA39khxHWWfPBgp2mIkvDxVhAFW7zYieCqqZB+G
JjcJ8iQe36xc2fVDQmlqML36RtZeSlWvLmmZvJllOX3ATIBOuKrCUn1tX2vf6V8bvzc415O+f5Va
59/ntgF4MgvmM2XaeDzahb7CsU5nfwUoCsnSz9ronIMepeNLVKPQDFV2T1Hsjy8sdYNNxwp8KUeV
pkiPzex9k4NpZWgskfboErCPjLAp17ANM6YeRaNZeUd5yDqS3PiRTXh+Kl78cGvfx+WZU3Ub1Uz1
XYcbZ7dulchfljnRVS8u+73VE6t48H2l28u2Izrl2V99bqpTSk9kkoUYxgHAXtD7uEZ0aHsnOHfu
8PtgOeCCMUKpVn8NUDAA56py1Yf7APG94JwJayo+L4u/+uU9/bB4nmB1bGVrtPXhUPsEkkVtkKz2
mbWh2FpmQa3WP2U/st9ik0Yp2r2QiDlbg3n3rtuZS/XQ/XayT97zz1zZ9dfd9TDYa3bVbMxxThSq
mYF1WH638ZIsLqlE6CbSdP+Hs7NYtlzX2uwTOcIM3cUMG3Nnx5FoZsv09DWslSf3/U/dqqiojsIC
a6Ftac4PEL/fd24yH1KXRzlKqfhhRCd82bn7zF6JSHiZF1OfAjSExpXWKeXFHn2Uh7Uo11axEueA
7udek/VD36EMP/FHAavMp6vH6H3U+RvlJpZvspr7VoHzAog0cMPxu6HFv/QZ2iQ7E+uJq8R5ZYx/
I8F4w0glegfL6B3sDjlDOQgLwZrbFc6bssplnS7BQzZHOXgI/XNNOvru2jb5NP4TsrnJrBpZWjt6
vCndZC+nfH1AH8r8A8/m5CYhDaxRmjstMHjS2yfSAQz6v1oK7SNOuuQGWLh54CX+z/M8XqexvnzO
0WOk5kNXPoh8BFNAoDk81qo/2hhYK0DD5gJmY7vKp5T7RF4K6IqKiE8ZhNWTPGpl4zTZbM71NmTn
Ng+S/VGjt3/GP0bJE5KMjDpSZ0Bz/zWJ7H6cFDthchKHgh3RMfFEs+2E90KAVzmG5mDVZ3kY9XkA
w4rGkQuSmwakBtB+TgfGDqIj/4PIJxoS+8oxIjqyKPLL4P1sXT9ezWHEciGTjjIT+d+TkrILQECF
KxaFYoSbtq/zA2bjCKRAUK30GU1asz9/KLA96n+7G7VX+svf6hChU72Q2mwa+kfNKsUkvq+s5Dho
cRtgVvWPkltrjI8XiC2yLJe/1ccMKBhhkaRmPaTOqb9rH7ZlGXdZ1LYuzrEZArcPuXthf6fsI6fO
+O2Ecc+b1LwnVQBjRPHV5Webxz141SQOidd5KtlROLW/GHUyjJ9tqmp/8ZKpPcqZZDv31VUDfhwa
EWcaWhHfFAcDk/n1ZFPtmjnpWfEkz4kdCLddq+8j9liQ98vhZLTcr3Cy7lihYj+TI9gheOE+plRr
i2TXPGD0g5VSxsMhmE8s5SB56AckHrXYbdafC7F6Xtl9Vv8fFmz/9yFN0syeTEjfDx0bnwl8QyCC
+uoDZ0ZteC7s/haM1nAQPOYtgGm0VYXzRgTW3Muak9T1NTe06up41c/BqkBV/22SI0YdP3mBou9u
tJAiTrpSOaOyGmG23I3v6QSdchB++zT0GfYspeKfvbbTdqbWpAcdAedTg9H01ija+oZZYL+Ksyh7
nSZsMc3Oct9SMXRHReCUsyBB4gLTpAiyITuV1VHLI++k+wGdSAX/6ZQjdH2MT6YeLlQ2xmpqxbdi
TizGUexcXLtby5osFO4Ch9Rof3ZjkMTAUKN+W3pVA2PBt1eNnZqHJoBsHkShsjXHyX3plJpNa64f
WwtMISntmxddcHZMkH+kSHga31ukezPXaa+y9mjHdJS9oHIiAYFnS5E3X307sg5yBFaw6d1FfBk7
2d7amU6gBksIGkASmjrcfs6uZgiB9jmJ88+2oklxiTHSbCWnkROKSoxb0up8ovlNWXMx5EmL1XCI
U5h8C55qsDawtRezmU2TbJQpzmHbbT/fs7CN/FYQPv2fn64fRgRkMkDz89uWw9Fhf3y6z6a/n/Dz
HcSmS0okDuzd4yVzthsAVVg+fL5m7Dgo8ORk4D5ftYsUrIMtMLZyejlhHeV/PuHj24pCF6nf+dM9
5tatgPUOn06OlvPLT9ggnPb5Jvv5E2bt4/d7fC19CQk8Gf58Onm26lgHJXBBRc1fhDy7yPKvsV5b
h8/pHdKOi6HG+g8YXvUM7mjmu6rlubSF+0Sq7LnRHe8D8g0ae7kPwFLzq/dCy5elrWSXQvfMtTdh
JdA6xZUbk/Wc60TkwsnnLhMlZD1TUz8pmvFNdsqiAoxhWN74GF93kOZbAqAbmQ/t41Cc3DL5+Tne
04gf8sxnwemqGB8qrPWqWaY9G4ZVE7vaUxgU+hMaWid3aPFpn2tj5fSHMOarlZ1ymO0jWc9qO0QH
kyG4VSNH4SJ5PM8hC70th3XWOeV/tPlJs/Fsp7k+XmWMG2L+vr6QLyPPas0IVxAcLw+yOmhjcwHc
/KjJs4YWOaPKrpAj/ft+Q70HfaC5N9kUI/iwQ0yiwGiT9ybb0Az/Xahpg5subzBt4/Ds6M2jTzah
7U4cdEhCsn3/nGR8JEEnHl8JYP9yq8YZMH7j6+CdDT/PL42iQWAdg+gqj6w0gzrV1+VOVh0rRcm9
0kEgRGYbr/412kvUYV/DdvycQI6QBa/g5+OfV/hsthPsxry/r/DZkVYYrctXKSChoB/Pekjt0EhW
w2wNlJnQNouOjW4pBpT6INmznEfMevKGI1ln3GXrurp4HlYJA46xdwN0wYp8jv2ihG6w7Ix8+GI1
PXbtgzF+j4v2XLud/9ubyNXk4cCasCOrzNIMk2hXBz6lhj8cU/vVOoHyJcw8Fz0ykb/q8HpWGfqq
d6hLbE0NA2PQPsNvPuyco6N07t7L3Xo/KPxzjcKRNiysvDT/BxfXeAKqVYpFI0uNJX9rdNle9gyG
NzOOcnLJC73LxtOj1cFwaeBBsAZRkfMTtPzK+TJqWuL9ipZuhMbyZFnlczpbu+dJYz5V6A9to6bc
R7UWETP1gqvqgQcBX6wgQNmly0TP2vPU2OpTrDavst3F/HmFb2Z74NaqwanELq10lA/wrNrG032b
RDKnD/250AWiu70Z7rk0tLVsZod47KtBfcGecwpdaGB22iL+6sGz3LBMJAhJxjc99oOJ2WlTtnCU
58NJR7XCtbRDr+EOjRrHKnK7cj2Nefbq2aTPxIA5guvY6WupYKtgF+A7ZLUTUK7iQv0ta5PSuiik
e2d5Jpov1hMq6Uu0kXkWz4Wb70CWtC+y0iflFuX29i7PxfTz1Qwi9SJrfBKUiP0wPsmhaQ8IUBCq
3xM+UF4y9p97/qSlujDLJiJWT2EMGoZ3Tm6spyj60zZl8LlQuG4ACluE/eTAeND/6Z4H2jhBH/yx
AG/8t7205kBDpybcSKe3BLcVYNVV+t4po478P09+WTVKYp5GbAaHAJDWO2uAN9Wq4ht09ekNs2k5
SMu99GqUHf9jZnD1GD6TrbESmE9JXYt0vuKDEph7R42bY+9M7ln2TuS/wSEFryPoqrtltJe6TbN3
U3Oj49RGNeF4Tiq6qdjYYCw28iSrVBVQvhGbBxxWjqj3+5sggYYpi1j68ngRPjzpbNkjGw2whERH
kYKZgrp+jglrjYnQ7yIxatSWo2Rd8A1vZGc/uv6VPOOjJptqgS1zno5cQvPpHinto9bOvo5DSQIS
IdRXRQQx2wRmIhDs7WPIBSCYf2tW8x1lB2A/0UwTN53ylpiVhaHtNHPmBnQJFR7ZnrCbmVntLZD2
Lr81DvQpbU6jawKzKKBLP2y/KhdJVqivZWiTajF1nUC26e16FKL2njLNeJIyWqMlW7zi4I3GH8mH
H8TXVo+ZqjzZl31nfktMmAo2xPBn0RL1atMoOxtqQeYuGYJdpDr+NXSMYuVqSfYe2crPzHGsX+lw
f8yD6dVdwWrlQ1h9C/iqU+4eqg8rf5pwaRrS1wlbq5cIP4iXrsEJKnHyJ9kUN+a0gLUBsnrurESG
3Tbh9LXs5d6YnDqzByI695boKb+0x8+5yMfNUa2kPcl+x8uytXD4kykfuSe6l7HLVhUCzu/CcjXg
FxG2fHPVKC1nY4eiQrq7bd7ZiWHllAzQJ2Rv5m9IfHTPmp/VT1CrHs2DnYXHvJjR0fOotOCagz4y
bEcsLo+90qYL01L686xPsVKbsF+a9jScZZssgCIM53Qupri1V1g6MWQ+o0e6dwS7So+s6yoSrZ/d
sk32IgcHeiq3j2qTxkvRT/6lwWX03BbOsByNyf1GCO4QDP70Vk4YOBR+U23hZEZfAnPCWyJ1vykQ
mle5PmGw02nxLSd9A61Xd77l8fiuYT6BfzgOIn7eg2vso9tn4bT+uWGhc4TMWLmLxPWS/aTY4UIO
SSPnz+AgQnXZVPNzYsNqWtiE6haV1TZc/7LO7mJTZXw9kZWPtwZBs8PUA+WR7IBuTH/UE8pKkjnQ
UgPSE6LmBKtg9KIfqi2ii2QHzH3tPPL/4zw5i2kNe1ero6s6QRVQGhLxvpV4TyGGtU9uA3zEte+y
ZVQJ+iCT065kn2yz3XYzeO10lbXUSpJd06NcFmICly9tv7kh0zuc43mywtfdzQTmO9It+ynEYwUJ
zYyNidHaT3oxuffUAeZCn2xpbEtZ+/DZcRdtUG2Mk3htQAA5a6Cy3bqOl3Gc1G9akf85km3QrMTz
OJQYU0bRV6//bdhF/cUp7XzvQHBby2Y/iI6eI0ySvdytsI5ByiDro6/xpP6Ast/dw0QUl9EYnYUc
3+QGUhGF0188Q83uvm7+ku2WV/qsAyob2RquM8+tTrKdeyvGn0Mm9rGVBV9ik+T8/HaUXkm3KRJs
W1nl3Vl/313fu8O6mN8FCjPHSjh/3l3HUmrZ6/6mQUolrvriV+VoVyKyxZcpLqyVnQzq2W+96lgV
iD32fZS8TthAL4jTFL9ggy+TdjCvwtCzlTANH6nLABOQ+eizyPBg3tpdcvJs8Z/tcqypmm+B6Yav
XWdCvLH1L/5QoUOWJ+G50gT0eNUv1nrmO++Dnl79yNV+xkbxBCouezcCPlZfF8oxNqb+jDoFzFEz
bD7Ayu8DltE/sdr8ijWX+arWSr5xS4LvRtSqlz6Yolk00/+aKMFaDkUOCUcnr2xeCtjfm84UwUGF
yn5FPWpY6trIRTyaHeLjow+qbTKdvRF7OzYY2KAjFvQ+5Vi79tOYfrXK6Dser/53IgmXAoGOX5U+
rVVu++HC686InszevjbyNzBGFlA/NiYupr+8UL1hpia+G130C7NQa6fYXr9RcR559gHvFeUzchHF
c1dXbEBHX9vItm4y6yvEsV1e9MVjBHKFwdJLTcIYOMyNRfQU5rF3LSMLFPN8BBMfO10s6Neti5zI
OkRhjF/AO9Y6SWker+wbrSp5evS2Pryk2G2jdeIgXkS6WzDPP6c82vhWH6fI+UOt0NbxELWb1O2U
RaykytV3e/2YjgDlkqCov3XxG/hj53taCx+79Uo784PZZxOh5WU9d4jxRwYP+Vts9/E6qNkH2CMQ
lVLtkVdLYuf7ZJYwMkT4peyTbhO5sbpXSkt9cuMQy6h5xNDZLwYczNcoN4Md+qAu4D27fhWZ9iwH
IEmULRD1A3LWNPVWVyKdr4B8EVBM4HXNFwdM9k7ByXlTYwTjiCR8Q/Ff36em16/dQbW+2qNYRU4+
vvv1YO5cHd8Q2V6r39shSj8Edm5bAfxoq3mR/TXNMuur4RJRGFLV2VaiTz9wGJd9CRznDdtqY4dl
y/Q+Gs1KtmsWG9W4yXRiXkP4RkB5J1+C+A4+7ArO0XaqLGsrxOqMvcRRHpVz9bNNdphh/b8N6U3P
hE8hzNW/zh1A2h/QscfREok/WdQxOOUqKo3/aMsxF7/yJuItmQK8iP4OTucO/AlcdLatn/9q11so
t2HQnv/V7gdFfhYg/rvEHpcNrOVl3/fvudXU92pmLrpo+Bz/NsF6b+6Y0zyayLLVBJFgxWJVvgjN
UVuVOOrdg8Iy1q05IHjSed6mNMzy7LHT28GKHY5qy+9JWtzfB7ZXHrMi7HYNKp9ny0dRp01KMhgK
Ln4JWsi3MG7QBPDr4DnTOhRiYxajsa5iuM53VNuGurG1zl/kueWzsX58F+q4QyOBnalt51fZJo/8
1LMOMIMusmZ4cYCUURZW54aEVJT2+fXRFtcZFoKZmq7CcVSfIYMHh3aqZ9N5c6zY64VLAND9XfZa
aVutnAh7UFk1Erc/lWPxvagz9bkxa3FBbPGUBr7y1upxREbXSnayappav8Ar3H/0Rv20Nb3EfyJ7
Gry0uljJUe7E+qU2WcersBUBfqE1M1oTecLej09hbbZvkVljlW4gx+wQKZzMTqxlVbTJT7jx483N
uuSes/e02hSQqGca69KuWnQvOSnDraogY7JTC/xdHdtqnmqXKLCZRmehYn6YtFZ07nj4yz5ZBH1b
r4Ue1mvb1qYUILS4mZatbgMQJPs88rOrLDSzSlZqZWNoZxT5oy1qpwy2UhDiAmoDZ5wHyzZ5BIOz
3qmCBOdnm6+E/gq1F20B8rCc1l06kBuZNXgyT2SHGFLTNqV+4zzk7DohuEF5r55uYD6eHnhguL/i
yv+ti0F9y2plApbUhNe2aNwdivARWou2eek1+LulUVZvWlxG5Deq7hdYXsswvN9GHb/EL3mtmjyh
RvtRtJmDQl2X3aukwNL0f7Z3c+e/2oht4LgiFqkV/q6soNEvHnhmKBnqtDYBFpyLydDARsa/EDgf
UXUZx6M8+iwcS8u2WiJgUWPv5s1FyDoE1uN8GBv1S6eTIf40epPtugJPX7Y9Bv8dJ3s/Bw+1Vq1T
1fR3Cmy0LWarI2gjO3rXNTzKx0S19nETRO9hkn2LbK+58uCO3s05C542b4HvDISGs2d5ylQ1+oGU
Yb+Ug1J2sCC/YHsQheWZMvLYmHqYRdbgGK92bGqrLBmba6rp6U5Tqwz8gmGfqjhNN2E9aE8OJLFl
D53ko5+cJ4LsM5Cf5RdJq4UPkz3yWYaEplEvoTu2T2bDEySrNPWkoVV7yF0l2E2VOl3LEBvyESPT
t75nl1x+4Z6TnUyrJAUQN/2CAJearIC3pqdgplJ5AirkQtZlASQvBuEgJjwak3965BxyuBzzOEfW
dQXF1r77GBszu4ez9LU29MVpyKurbIrnJhAI1jnu261skkVv6uJKrGAhz/lsl0f6rIn9aGPEY+jf
+ZEG2z4mVDPidFnSXLEWL05yvDpFysa3pgYgluFtLQJbx6mKq0Nb9B4heBGe3cYwNuDbkhu6+O6K
jcv4XIxWS8LYqOZnbok5kxGsXAHvzExM7YhiCyIG2awWotVtspGNsZa71ePQDVBo9ommjUd11IGg
aeyni0A0z12fggQ3fYLVmZptVdEjjDiU5n7M6mqfz5HJGEXGzeTV6a1UZChbD15MtciWttpUX/AR
DtEJJbTYIUwKmzNnqTxu/XkTtQBYuO76Cqkxv3C2jjsurBnw0VVKdGADjt/bXHVC4S/gSyinOM26
t7/DhAO60B1gzBSh8WeY39g+pmUM85hNtsvZ7HkYuJb/HMYqxAYnMKWnpG3rrZK6JPeTUX+ObLu+
h9zB7Ta0qqWvQwroUCQ41F6qPzt2ru+KwILJPw92Mbd5zqH2zEPNEp94DazbTg7V1DY9CAW4tqya
TovhpVfpu94hJYRskPqchShrWp6VvJUBux4x6faXNmYxzM+vfUsmpCTCVvup5B1rrhShbWIVC5cw
V7wI6i3bDExXwdOsmySr7orSmMtGQDWv4w6NJpEROiQJ8A0S+bkIBXGL2N0FdeH+Jj/36g9x9VFm
Vrl0lMp8MkDJ4Xmf5Gc7Toy9GDNjhwVDd5EzIvWTI8rlo5rdDeG3umB1yrNrjh0/Zqwy0DvzjGbn
lctxFik0gUXt5R7nv+2C/tVGRqw6hBmh7cnahZAU48Icchx2xmydoT+ESrdilNk9asvitRLVa9Eb
+mX0u/yVd1kAbrSIyMydk1Igdeca9UH2OqKJ0e+0up3sJetRoe7k2/hzci5hWGvTEOseGnEBQ1OB
fzfSDzdST9bsumI7bE8C3/uSm/YsNxqJixc3ADM7zWd73kIIS6pu0RhO+2va+IFS/qrTdAAggiSW
WvYfUDu8k6/Uf4pWNOM6LVJj8a+Of1XtumG3BTlStk9RgXaIh4VgNpneKWwJQyO+zqY1ttjhV9Hw
kxUZgsxD/xvlwzcMxcMvXoZOMLyi/hqng7Vr4OXAdXHLa0ZCeIXMtr21zdFb8njja58LAcHgaGsu
OnKDgb24bCxwRcVYekzITFs+z68pWkRmYJ76pvFf/KCfLxS9xZiRatZ59boWFpYX82BcAuztZJjI
bczVUHjoOGOG/JjKKT1xCRXxKk+d2BU/IXi0dOahdiv6JUufaJOyn4AXGUzJqkzZeBaGMhjvIuP2
06zYNwzhAkjygPNDhOiAtSqTsf+lltpzTpbxm9/ZzUJ3bO8NB7Nxiedu9qwKNVojPH30MgedwHBE
szWeiv0AEgflE00plm3dHVhquODZ6dUcM90qlpuuisTPn7O5GMkskGm4yxbVD06eM+1Vus5haHtn
XSusCd9u6NOq7WcrIEK9upL99UhEuOjQK26Ef46Jyy8rc3AXeai+JA7sKxtJhu1I+mlj+3m9lMpC
UjgongmwbVHO1vHAWtWpwV8l1d8ck4/nJvpV1lRC6CCvX/BUbW4amsOHusjrVZA71sfYFT+dzMru
pdcoF+ShSXpbPdcRPg9zNPJONrn5noXip8V39sHDReB9CSwgNkS0RLH5htt8fykgMa0j1wVJ7DlY
Zmp9s68D6NY+epMjbkEYDKnTiavlqzZxg8QHBMe7tgs2tgfCEr236KfHD2PUirZLtFjZEQD8PtYI
m2cmAuQVeuh/uCwoROZ66bybo+lvsTrJt3ZVintol+fUH3VsyAy2/nX2Q21RdiHoHN6cuLr3Shjv
hyGyj4h4owg5F1Z6DcpvRRW2wSLo4YsWUfe71zeqoW6HqPK+hIXfr1tDrY8uG4hrwFtcxoJFloGC
wwbXbfNaTyJY9sQiYQtVMUrRXpgsWpE40D7Vq6GJ6Zs2W6winpIvfKcs+UeNm0J130O0dr+7boSy
Sg/hjAdKvLVrlFF81erfPRu4Vm2G3Y/AGrd1UJG4E8ZLl5seLD3lHtj5rjURWxgdREfGRF+2LSbT
fRa62wRN8mMxNMPOdpWDPxX5Whu945Q23UIl6EEgRgybLjLsTeGLL6GTtzi8u9GiycfoO7pMN9eq
nF8lFw9SznjAIoO+8ZS2PSD9evDgN18YMJuZw1C45CO49AQYyBCE8V0WCJRpRyVBlX5uShQFWbHM
tdbkdrRz74zaWe3LL4Nb3io7Jxpf1C/Qx9Mrws7qa6FoCHhpzkWPy+Y8WvWtj4HylFkcHyPvV6yK
/KQiOuHFw7gPHBRQgPcX5km5+AKmYmhnHz2ojC3YdKSZ5qoy2tc5svVk611/EXYLcV0B1GYqcbSq
VREedU+ctVa4aNbPiMMZmBh6HLFE+JmUIRipEfkC2S4LyFjg6eUQWffC5iuL/hwV7fF1wE3pWqXx
a6sVzYVAK1fS1JPh65vuTXXzeAHJItvWUffTJRNyxybYOA+DA7XRDKMlq43ixNFddiIa39/xRQCu
PCXfCeszotesce9FSbl41CPdGRZjo6eA6vJuXQ5u9VYZsVhjg1luZdU2bB4/noa+bDDBf/PKcdm3
0ECJshn58XHosGs9+iZMv+UMqjgmgflEKlhZhj22i6F3yJvxVo2xdXUzUK19uzY94yf7umqhxu33
3rS629RmpJ0KZD7r6GOquQ5jRV+OIm5+9+Zz7zqo/CShd6pIMy1QoepWQwJ5RsRYkUeK8HdY4xFw
4nK+ZSh53vL5iDT0LdPTChInTbKzKyBK9T33SllVdTO7KFr9PQHVU+B09lInasczCFkoWXWiYDqP
LsEynnMvYD77p0wUS2gQ9ktZqNkiAiZA4nz4Tze5aa6micFTN7S//TczOTlCdng8HvbGyKv/9axz
UMoeo/R35ZfuYajQfnQF/jawbrJdZMKwgp8JM7lGm4wt97gxSqO6Tm7tQLZUBTGc4Oa1VbErWKof
c5e8XMjlv+MZQnKuQEoBwcPpiihzsfajSH0SU+LgMtSrL2V6r2sWoLNd773r4njXmTjCx4HXXsdo
Tr54af2h+/lZrbjSk3TAbR04E1EuY2k7WK4bwjJ3wp/UHVhpnMwLPV1rllPtNZvZAHfPj4y+IjPN
uhRC8lpXa/uXW2bP2ohNUFOoKrY1yrq34vI3u7xLyL3wI+h4h32YFEg0RWJXj+3F5VLaJrrbbwfL
HW+q4wYrNKD1d5UEpW5n8e/cPpPJAjrOxXyzh9b5cEJ0TqtOa55IMIlNlbYFWJcabDRhLNZcza1o
TLHMGyf5XhXDMizq9Jca1pgg5FH6agMN3HRInxynyUClxQLLG3q9Rk5/POut6b64nqdxy94Q5aq+
RaEFvdNVq4Nv9g54wv6XFiTcKF0HKL7V2ADhRXxEijheE7kZL5lnl4vOsr7HWhm8QEUcdxrCqVtE
T71X9uhIRebBD2QsABDm2fg0ZmYP7adWN3XeiXd0UQ9yRGS3E6w14nN63xRbMTQ71QnSPZoQ9l4j
/3Dit0xI/bX2FekJbxUh5L8WA0H3UY/GU07YdzFEnv9imSbhoHo4zNiT3kAhuBpACw5teo4A6sGo
qdt1bWFTHfBdrmwcP/c8XJQ3EU/hwu1c0t9zbyNcHGcs80VVZy1Sv2BR1PIgrYFUGGbX74Ugej25
Wv7hpc6vHqTprfJi81YY4U/M2nMI0N6iBEe9hMeHwoKn2ntMpMbt0CX5U6DPketCND9sxLOySGi/
2OX8qtTIea2QflprWvLhjnW5Iu/p3bK5ALOMkiq5o51vK7qC5kejraYazFLo195NDvQ8G2h+TBL7
s61UBpvoLzeWeRY5LCWudHMfcz8mS23MdcR16HqCzUoQrt2izM9K0GBAMKUIP3VGegJ18dUBMHmO
DGtdhM0zEtTRUp/009R4RzMjjut4rnYuMXVfTmOoray2HXZe2uh7fEjGazkX0S4fCbmAMoh2ZeBF
K9MW+rs9oqdfD8NvyHBT2LNjR9bqtSbevmhar1j3CCRxu0yD6UAGYRmaioVRVGns1BEQW1rZGrGa
wNn5iZIv+ctzvWrpl9DTkYFxMYEx1HI8TZBVl5lBOjq2jWHVWwkRenV0oNQJ0S2SVjwjFpTtZNtn
ASvsnyGNq/fr3umNBauRs0mq4N1tesIwjhm9zWqUqy6zjFvihd4mhJztZ9aWjNR0gmCU7wILx5te
r1D8idpzXxvZM4oKrKtx2QN7ZQ572aZlQF9QlwUOqrg3tgLOL00nDDXNdmTuU2CwSsZt4puqKOMh
NIvpAB6bb8cngxFB6j8JsEcsBJMvSkPaoYeEu+4QYN5l1eDeVQxNVUfv2PTgNA/vlVhpxB4njMQy
DbLoBGY430cTAQsXmMeqciZ9ZYSej7hL/xQQDfcsmxT+FCv2uQWh6MNXuytFUNxZS89sZ2wjJptV
UwB699XGCABzw5BFHkJcr7h8EURPzBf+PzYYnSUK7/nNFbOTsnh1ICPfiHxmj6IiL72qUAhbj/Mo
2RFXjX9pyx+ygrWruiZhmqwcp55uKEx5C0NrB7IsxnR7tKmWvdVT1wT/yhDZwW7BvFpAJOeWso+T
pWph4N4qoj4NnlOdhEj/HKVILaDQjQwjoteAlOWYxyF3Iv5XqdptUp6E59rCz1hRrXKbaZ4Pq5KC
v4G3F61D/D6fzlZt8wDI4ntbKQmXP7dFVrAO3rYodGNsAoWktpy7bGvdgkBjg2xp7OpskxqfJB1R
XVB/20nN81VRjReBHNBNRdlgafhhcA9511tCcynZwh7V/GC6uYCJTlx0Ta+t0BU0eUz75tEr9Wzb
xuZHF3bJOex+EgSvL6kYy43n+qjFRDgQNT6im/IITWVkcuThZ9E6l6EaRkKn2I8MtmpjNOGgV62k
Hz4aJ18t7C0Wlqm0b9zvtWUb+8Fz5dY4tcW1f7VV/hRRgmhPlBxtgRuxLiweLXNVFj2iHrAgvWIo
FrJLH4hb5/1K6VP9ZjRPkRRnUu0Uex6+4Id2k0o4bg8rjPTFBKmEXa8+h/owcJMCS7KoQo1lQWiL
jRaoxkPAqW4F9quDjr7QLOEkx/X4WqEXbZ+SAh2BMg7SlXA089BG8PU9wFwvWmg3T2ynF+qQFS8o
P66BSSr3eaHui0Z7N1KvOtVZ5D+qVplly3js4w0CLnis5N2grLFrVbYpMN2nxix+QJ0AI5b3/YFr
LVr0ZKruVpGAl/PSaWt5PoCrWnkL8bZ66sdsaYq6eQnGsX4pMvdWIiZ8KQOlfvGM3lp24yi4w1J1
Xc3fkqKIV37rX6yi7M9dOfqXHHt59Dnj9yCL632khiXEjSB5txNik8Qho53sTeBRg5EnVSZ7fQXj
qjxRnlXXVJ94fuxk8+B0+SkNC5BNbDQBSE4h4g1kMC2jSVfwIexXK00Q8NbRDodRZb9mDbFvgGbq
yp2r1qhq27Lg8a4kjvWawVICEqqla3mu7nXBFoVvsX6cK0AO87Q3UPhlMCu8ZlNMfoBOGlMl3RAh
2g7/S1Z1TCrXKPOrGzk478Gkm8iOPnrVIMkJ3YTl9nHuMPgrBH/U7f9i7bya49aVaP2LWMUcXicn
aZQcX1j2Pt7MOfPX3w8YW9TWtU+oe/2AArob4FgakQR69Voy2KCYYlOHrn/zpnbTbRzK7A8yWI0G
QE+9SMPK686hsjbbNtmDGz1Yjtdf+2Bydlk0lxc3ORec0L2g9tVr6vAiKmlesnr8SH7OuytgFjjA
8AC7vjEO165Nj5S0e2fHUGBjkbZW+1bNVGbdTL0xJPcmSAVfLfUI6tLcPJMdObmDO1xlfF5H6Yb9
c4RgO+omTj7wiheRJ1bjFIE6cheZNv6Vl1b/rSxDHWF0w7pSlx4fInijWtJhD52VfOhUpMJsL9dP
nKn369gbg081R8c7A56DnfRqDbIfbZWiLiK8hQmkryn6hyByjY/dt6bKgoMeFpCWDxzbxZldbxql
qvegmXluucE8nTxkKqxtbDm/uqnomlpW6es3AW+6ZqaVu0RUewXWE+K2wUeb/x5Fy9NGgQboo8G3
7dFPESISI8UazGscTE9yFM95cV+BzpMjMFbWxUChZxUJTvS5huTJHUf4zsWqCHQaO8GutYltxbhO
vvqzMZWjo1ByuJh54S9PqQ+YUgQt9tSEczGcInv9zlEEsbqq/GzaL8EyhPMI9jo2XPOvl/N7NoxW
rWkfECbYUd89fXFn29/MrTdcJi1X71Sd465OBzgYs0cOJ8gmIqEoJJtKyArJXmpYggcDYdjZQVFI
2rTXXlqIJHOPPO07hwyWXlh7Ef0QK8tpaP4G8ChAZLGdAVHfVm04Wwb2RFKqW4Fk3iTTnJ+KJvrZ
UBuYnzj5zk+ytziWuMXxLu6/CFmWB24G4b1cf5knh0vMcqX/IuTdUsvcP37KP15t+QRLyLvlm0D5
9fH/eKVlmSXk3TJLyP/28/jjMv/+SnKa/Hlo/YS+Yxg9SdPyMZbhHy/xx5DF8e5H/r8vtfw33i31
u0/6LuR3V3tn+//4Sf+41L//pG4Q1rwdGgWivROvdpH4M5TNvxm/cSVNyKycHOFt1m3cmUnxdnyb
8Gbab68gjXKp2yr/KX656vKp1QEVmu3iebvSf1rvP12fzQxb78GMeTtfrnhb9f3P4a31//W6tyu+
/Z/Iq7fT/GBVQ79b/rfLp3pnW4bvP+gfp0jHm4++LCE9qfiVv7NJx39h+y9C/velXK+GOrc2vk2K
FZ07pRcMiYDNzulrIz3JNFUn3XiQZmmRvUZOWGJtv47P0l2TQDp6KbJsxhA8FUZnroPGoraqtZTH
IkohUGvHF3bBENmKUVpSSdiDbxF+OWeOTPtE9v1v6Zd2H56o3VzDiCVtsmlG2DJsExBYC9n+Bbro
K6Qe6bVylfQ4uB6CzwN1vq6d3BoYKtO7MoeBVEQZSYKSnPRGjgKcLVAvN5t064n5owdAxclZB7WM
XKoMR+qcS13d3gJ9WCU3jRW58CRb1JcUMxI77OzBYSKmugsTtFxd+G4s6ueH6mpyaEDePqa6Rwyn
yKmulZZWV03rjH1gVkDX5ezeaKaDX4FseDPbGT2AyXn3BXJBVpQTG7tElshqH5e15NLhYDQcagbn
23pRVnWXOE+h5f11SRmWj8N4p/NicQszZ7Zojn7w1HqkiBm9oEAo1N/E6qFHpkT9jXB9p1J/NU/D
3uL3dgaUG1zCRmjZS8F7aZTTF3cFTsRTPPOUDR2oCresKDrNYfoonGNZOeFt4GmRBxpG2EvguBBc
cXh1myGNyzTFmZM1SY92+2bOLbKZ6u2QZvn5/cRZm8JjFyuP79aSQ6uw7zjpto5aY6FVnyK0NqtD
cB91WXAve4C9AnRb62DvA5klr413cci4wZuTu5nKUhG6zLwtZPRPrpuknJtG5kk2M0dnJ5SRzZPs
IZg2HTMlW0ln9homh75pBjkFJ8woKI5GbFZZ9Z4KvAy1sRDisa7S73tF0e6ltUdMbgum1lhLx80r
wmVvmFWOvPXgImOXCDJO9k4pofQAr/EzdvEmWviMyJDOge0/nMZcmAdTd78tdhs8oQ6fVl6Q5fHV
vfQsF/PQMARVN0BhIj716+e6DXNK9Sg1dLfyQ1hOoPMTqTMYtlz/JBurKFCsv7WLdUhsrAU1IZwW
itgMZAvC1xPKd3M6KG8WMKuSA4N0SJXbgrdJbxasR7heFRgaNjrM6GdTNHFcdmc5lL2leWejTg/a
WDZi68XxPy2wTLtdQx+9XQG1Xc7Gpx4vGVtEFJD17CFUw/whtnJ2VzGCEtLBeVuCBjUitQUc6fDS
uidKAeZ8JcdgT38aHSt8QWhB3Uk76DHvtMxYYmspbCmXkXOXmHfDMhipxvDa46wmX5QuJ5NRWjC5
mXHyHAFQO7oOhwYq37BPVW8cZAQFXB57bi98cASMPS+orivttAZS5UDhL+AkvYCTdBOgnnIubVKP
oiuNrfDI3hIjpzTjzhmRb1pCpfl3w0hCVJaVUnW+9/t2epw968Fss+GlYsN9Kk293k51mn8LTIuU
EgArjs4mSN5ECkpN/M+VBXA1qaBfi9vWXyntdJRgY4lClk3buP7asrxsu9gkbDmnqm6bgd9aS8cN
nux7frw3XL76b0DPQdsnR5gXv98CO6q4mwjGXASu/JNXed6JnauZr2RXNnCxW0AIGjTtb9aaKuix
0q2dsURCduojwyliyBshEysaOd2t2giAJccCpd2MMIbmEKqrc9AimxM193UJ77PsyaacMqptcxNU
h9/8dCSvvTQA5ACTs7mXwaphIAedhHCitk5zHfP0Y+x7DuTDKZBTJZ3QDflli0llXaUjFL0/2bMx
/5i+rpH0LxxblpfWK5M7uP+Tu652No3H0SekXj9N0jlXwwyepNHKIyS0F3V2p2ElY5oBBDV5T5Th
cy+hPlCslfVtE+1lN+2sH26kF/s3Nnmp+O8SXvCL7CscmY6jkUF0Z3qnTDSjrcFIuYxlD51gdEns
5vDervTe6Xe20Qr9k4LoE5ruIua2qrTKsZwjm36i9GQtPVU1qQeyyr1law+mGZYfW86bQxUgu52G
5gdOPVq7Kz8GQa6ioD6A61eLjxoS8ldrsJ/ljLh007u65KWxNDmttTtuNCYl1+cwD/2z7GVD+XUK
XHsnR8NU+eegAZLMw/1XSPzaW2wDMFMERnzUJ4R3cdwmy3Xkiu8u11Kts8nbTHDi/2PeEvxzbqSi
QuFEOzWMin01m8Gjotaw0Fde+pnTuy/WaGp/I67tWSapXzeIn1Mnab94fUJKJ+7DpzB2uWdasXK2
Wzs9v1ung/TrHA41fDd8iS+a2jjHQSk5f4J2YNUinnOJkJeY7jpYAXd9DPQSLIJdf4oTxdumsHWt
HA7KSZhmyXYwyu7SiYZk3dtmsckQTdW2Se0qx8UuJyxDGSZteWnYhznx0Gr7x5JWOb+9wjLfiElH
tFn24FsWhVAp4g4OrOR7OUzVMrv3svQegG1SrrscNYsgRG0rNFp4vkYUuDQjGleQag0kzv/RFOj1
ovdqwe29kq540OCxlt0yyFCBrThWe2P0q8LeGkMMys1rul2kJZooOQifZdOZEEigdf8oR0EFAc4S
MYiwgYjImX9F8NYE/lFD3lur8mZD2jG4qyVJUtWmvLb7xbiVRqgzw7tJEiKlIkga/xyzzFliGkG7
JB1xbAQHFaweDEKl8QGukMTXyg99gxLdr8EvT6VUyi6nOopiGHHfM4JiG0PlsJa3weWuWEww44bC
sdhu91HhMCefg3RxW5XNstTiWKYtSy3BBYJNnNdmOff1dn6m1n9cuWTcT3OCXoyeOQG5VkqKUsfv
qnUDV0nY6U+jcEKM4a47DWS2jB0V2zpHjdC7LYy+Iq0Snd1aj67SG5X8RvIMGnM5dMjM35vBKISE
1Od62vbUxzQg6YAsCLlztzA2fmeHxxyhi0vmwMLFnqhMNrILsfjUrNwCZCdlqPWunfKxWVWG+jP0
5l+myt4QCQ6Gib2KHHLKTjXTCAgvUYonl2rje781tJeJpOfaSBzzCGpKewlrx4XtPvBRnC6hClPN
YW2L7KuF5OvRMqq/qll12a4KG5jGABBYVx9nkYeVjRlo5jFq27/kqBM5WxkbUbrz21ix5jJd9uS6
WqHUR1i60vOYDBX167xPafwcrmYNYEbaeo1qzdbzvf1cFcp9SZ3udmp71ObGoFyPTaadZtmkDQCn
QsgJrqThjUv4C7g+TkHW/+zJkDfRRhJ9zgu1PoDeqU+6CrHkq9qglByUwyIqzqRFwrM0tVKVsMlI
ndlqLij4f+kTyuDapnJOGXWgx0gWvpkxauXZsp3gfFtAepZV5hy6683rx5j6hkT5HKRrKyp/kEot
n8lAVc+Kkn4l199fTDHSVGs8AJlEykpElJVePRdRt4H6fH6Q8Vo1I0Q8UiIlnYplN496y9G9mC4n
+X6qAThC6/t2ATfN7rLcorbfKMv1wFHJyk684iyDQRHMR32iUkheH4UI9Ti5pCUhrnZ641PX1Mad
owCPlUMngFR5bqnKkcPKc5qVaibOXR4o6qefc/peM+6UDJ5xv/KMT8scXmLjB11H7S+E0zJy0u8Z
GJxrIRpSmNo11DNrOwr10sUmHZlZoJOQoPIjh7KRIaEZPY+gE0+LSfaoGR1tDmeWdcgduic/h/L3
9XK3SJ1ac3/0wLqKjyCb0TFhUM/D/eAr7dli71nCNqC3Z32sD/YQTAdXa1voaTGlum1QtSLHsiut
tzlyut2QRASKWzXbcAb/3LXFbyYUKjWfSaQctI4thGzSPvBBXYlxoyr6zUi5y0/3EvjONosZnd15
PydLt2mk+l4Dl/9+aSv13Axtz38sW1L6cjAm+BvhBUk3CYozn7XOG3jSmoh02kHxWXM/QIrsfITo
rL5rYiQDnTHNP+f+VG7dgPJyttgQPdfqyilUbeMJZD5S0PnZEshN2ZO2GSA6sGLhkU3x2pNDaNJw
e1YKLc8gHrzFcFR5Z77AS909aGHWP+ia5W+GAcWbxWarVXDXlP5emgaKLmGZFZSuxuSOR2mUTQwx
xN4G0CF4rruHpbGf49YvHkBnOmwVLYo4i6b2ANxzwSq21bvMAs1Giekmhl7zUJKt/tg1/ISa2EJy
WCgxU/9LdbXftWdTDIcWBCsVwv5Fem03/DZM3nQvp4KAvWa1Xj1In2uW+8600yfpi5R2BQInfdE8
zfswID8Mw4tnKy8RTHkPADabc+GDSBWjDGqDW6/zUkQItL45SsdoBfWDV7vdASYt3kdE8OLoQuWo
amaH4AVhMhYcW7DrAoApS6xcHRG5KgnD2+ybL6yBYyiGtlWCwN95QwgPQRoUV9moFtJQc4uArhwi
aPzT0ZQN1DSqGuyW4Fx4kZwYNmFSQj33ukoyasU1CHVvO3QlAkGvDjnDGji1ixUHMiZT2dkwbR+5
jn3MNVRjBC+l6iUV4rL0SklruYwXN8KFEF7K8dS21aExKV4Ok3lfkP+H5SnoH3xD5/smekZyF6MB
eCWn/NMS+8UgTn34BckA4ejLtqaCATApp8VbX0mp0489eAIhoD0OXus8TKKhKhcV4JrTsVSLnIcw
s5wHS/OdfTsmzmqxmZqiXahwOkuTnCpjobFZtbkeglFkNenUgiC6XWaxLZfxeiqOe7hpzl7o9EcK
sylOT8v5k80r9yYzO84jxdCFjYqyffNx7JXmOTGdfaDqM1iTPjinIEzXkRyaTrJNu6A5SG9Ujd9i
X6TqQed8qPj2yii4VSC+Z0OIaAVLV42W76DliPZyOMcVKEot9O7kUKtBfCr5p9wIu3ueVOltEvos
MA/D1LCVUaVhKau6Bs8vh7kDYaeO4LZZ8bW1ywKlBeiAjk3p5HtuusYzyQbu5BAJ/Cuyod+GEP87
HIHj2kGv+/ou1oQnAC0WYvMUlXdeHzcU73qbVp2Ncy8a2ZNNhBTV2alCv4IDHY8C3GrVG0kL4SbD
pG6eDK+NPw1J68UvZd61n0q1+6F10c51quqxHFT9hbJ04JF1w5tiFBovI2iPTWAN/l56I5P9Pqol
BgAMgieUv8+JD0wqEcE1Z4gPlICfpFPOj6u/UpfdkLSEZfwlqBUYrkW0UkLsP0Msr1qWukn5U3uS
DcVXqhU+DVZfPlHMOXOWpEJ2OftJunZTtqu5aUKM+hrf9sXeCC3rXnf0H36GINk4aOl1KLhT8joJ
Oz5oxGsnGukY89w+BmP2obWrXyYxIc/d8q624/UtvrODUxzOd52kKBXk87K3NO1vbFNm/ae4ZVoc
8/0vlHbcmGmQgJX2YdyZTCqGRc2p3oQ6jEE0steX5ElWcvzODRY0OoSRf5H22wpyyru4xfYmpoSr
Y8ffww9NrXReMrjwmystU2Tv/afJTc6GRl7rVn8MlCsua8s4I1SsbcVdBaZuNALWgwurNN/apNxZ
gltajqE2iQAPA2hcbMNooGH0ZiwmdtIo5yxN7TrxqSwH5RHgoPXcN/lfSmENFzniyFXfsTezNj3f
m2eEQw5RUoyXvHM1VHKo1JjsWEffNNev0iabPrcguXT1YiuHpTKD3a36+ciZLd//rg4/goaOqFDT
OrQCi3xnelN3lySNR51KFJwUwfzKohxcAxAK5zoAgx6EV9mzdJ42hdbBjvxPBypjnB771idpt+cs
hoZChGjp381AIkmukRVuCDnEqHObU2wUZKkNvS0sY+uJhIH/V4owyTlr0+LsjPFjZFrZPn41SXtl
12G5et8dqWjHyg/6Nlv63wS9riZtf16y9L1fq7dlsAfk5G61wcvvmjTqIVqg0qCkxmQV2X34Iwfm
SRHR3/xmPhtwY32ataLd+JqbXosCJkHI/fTDZFfa1eYdbWP3XbmmdN8j+dDOl9AEnr2rQ0qJnMYZ
N2+MsisbIwCg3reGD1wLzDbYbn2+LO4Jivtu1fn8mNBN/rY4IuhhUWJD81LNiieettyOoSOVIyol
zHNTzF/kSDZDaYovzVBv9WYqnqRNjSCCqWeXP25MPqLZpGqjrfSZwgT9ib6fFaNbL7Ysa93V1ANW
XxYak+++hnb5bVXKwU6UycUruYa05R7csn46xjtp4+UoWld61B7gGbkW5YTEBzJLT71nj3fwZt7F
YkSZfPU0wcK/gzRt3sihbDjD/wFQPuZ0krC0sbyrT8ZbTpKmlmrrPcwG/bqGGJo64XECSeYjzTiW
+jUFHW+Wc3TfipG066Ftnnl3OMmRq84mKEV9qvYOklsrabw1japffR2pMKODaU7awkE17s0pXjVZ
HW9tT6nuo9IiOws17yF1NOOe/7cL4NnRPvQ2CRS1N8N/TaW2ziBDoZi7N0+5GRXfworCVRdWKsiO
FGWbzJVzMWEoOXmNau4dDkUeeuohN1CwqJ+sIvpOhqv+24n3KGoEO+4z9d6heu6h83R7XVQBNrvr
vFXBu/mla72T9NpKAuN9OvEVR2vUPqhgIY8pEjcbQ6/tC2XzP6BUCCmg0JD0FqalWWw2HO2HQu2o
NydC2pVxKnu4rH9No3bz/2W5311V2sQnZN+lbwOQ8rVIX7ai6UTmVTYUG21iAL+XxSQjAn3Sdp2u
8gsVsdIm58shhaBP4N2toxwt61Ilk8MFsi8olzp1wMqFzHL2UvUpxaLOV6jsvWtDhm1q8upQ6Gp0
nw8t1b+WYT9yGoTylOdDroQO6QpZDOvraHXPQ8I3WBmbtTWQ42SXf77xq76hWpXdycv0bV2ZlMoI
ZlXdsGhkTzQyZBbsrJ04tY7m7O9ZL6crdzRorsew/06xyqmirPJTALnRnvry/lBFfoyMjfrd4jt2
yF0H+p3CKT6OFCDtPXeetnLYjG2/Ragp38uhPw/xRrWM+CiHni7IrxC6OE/cKj8GMFlRbgT1VqWq
yh36z+Cac+jXKtXVP4xa/nNYi/NWOfQSz4eKrP/plcPsoTS3U6D+6OfZg/nVVlEdSk2wvm2egI4e
2MHYGool/Gc2mdKrd3IkmyzMBJGF/iMejDzbjs5Rtzno59jAoBxGNW498bJOYUw1kASi0Ew6TD03
b17+1ExKlER0Wlv6ttQHuGdf3V5lGeVGrnhblsra1ZT7yrZFKmbdp31xspIMnUDkYjcz+PPvqgUJ
g+59VebB2s5aGJ262s2fjcT4johnti+DAJxOFxR3snH9sb0M7lUOpqaqus3iNJRAW1s1EktjVw0H
CA0/+nlFMaFX6ytPd5T7VgiGkA0IrnkK25KlGW/sZZUH5mpwIZ+M2o5zA8LkLBho++Pco3RJ+iL+
0ulwVNqW+60dAh50SQlPfE9dRje0PZwRhfcNmqBvWtnXz6YxJSdelbQtFM/Dt4TX49Twvpmc1JGp
LVWwsLr2ZM7uDzmPfQCPb8pOHkcqHslHdCbP3ci6UZKp47Op2dpXKkrR7gQicpRbR9lkbIVCp+Qx
JXaTsokqyj7VtkIgPHdcmIbL2bkrPXsjN6FuLOTa8mCt+a16bZJYvRaN/6WOAu0oR7KRzjjxVwO1
cXeL3dB189KVxlwhVak23kd7NuY724+mVa8iKjhDMrf19NHdy2GmWB9QdV6jxoomhqCtMbU45Kem
hxfZS+Ywa1ayGwRu0qwWl+q2bFpqDWQ4U94E/uwi+7cyW9uDzXEeL7FoAk5h8k1tDJ+dwu720oH6
lo/0SVR8ss2cisOyDht+1wPoIdkNBe1OLEQtxAPncmsEk89tfAvqSLlpaH1BiCUw0xIV3cDnprH9
DB00RuGlVjgqRs911g+t0O5pgMvzVI+NQ5vp+ge19396ob6LT9OAMhzvCe6KWrrg++wk+zo2zb9h
2D82ccchHyQNbB/9o904xYM8yE/1al6pQR6e5TDQwnBbqVCTuYnzoRln9JGS+avtu+UubUcOHz2n
/izsRaVPXymZhZaVrzDpnXUFQupUqGP02XQTyIy95qWbYIHMov6HNLvZEO5LY1xZ2cFmj3aCuRum
ZtEz/zmclHEQ8oW4b91beAjcCulwyHNf57xb5xatIS+Qr5Y1A895dKiD2Ne5M1yUoBgQvEfKyhq0
a4eWuYmYLzbpTdRxuMimqPMXZQycfdLEtn8nbVCDgKHRy3olZwAyiTieFqtW+ZwcNPI/JeKvaH1T
k1Smwy55LebiF+jMK+m1ovhL0ajdYW41naoGMSMKWzJBpR1RpfcaKKvAoPSxL1b7jW1skkBt2fNC
U/ISUrckMfZKndi7Ej4z2K51Td0EQft3WXKUr6QVOoHUvVBZ8Uvsnf8rsu/d8NMhBeBvNsGQ8c7h
5g7Fr8syMlqqxN+E4/+5/u+WWWw3+fjXGbkFswp/u3yaSHyaSMhDy+jls1qh/hSYubHSlKbacMZQ
PKAwlj84oge+gAIm+yotsplDVOTqwXbehHppO7EfOtymvK4wVlPGbczvtnKmXNp01f5+4ixLmsys
D1G8sEyOkaMw3s2xFXgrjefqXekOW00O5bysTAvSmaq5UwPKxinz67tLBCJ0+WTy6tT7Otzw536/
OLy2688Nh463j2GqQgRM2aDc7DxmHDt1HgelulW5j2njmXfgXk7SpwpTMTgQdRgTb0diKB1t2Q3b
WvO8jR7zHr5mB+evGvxCDdq5xfBLvdqQ91zkKtwVukfUbBY/2L/2CKvLneMmBzfqrPvWKlKerxkp
UK1RgejAbHAfz6Z1L3tuUBvHoG2fb3FySjCk/8r9fD5k/DM4+GaGw5/EoW2MaGWLVWXcspTAhU5O
WZxul9TgyoioytoMIts49F1ACV5ZHuQQrXOEgC1KkeTQzaD6qLtnBAPcM/oSzq15N5QOaeu9ONqV
UxjDPAj2z4iHdIW+Tf2Ixlz9GMXkvMxSp+JrmGp+zDTUmby1yWCegu0mHWDrkEMZJ+e2Me8eJgfM
t7nv1muasN2XDbXYGqrnZ7PofzZe55wHXhoogYdpiWKqXw4hWV4hhAAdpxU3Rb2DuxzOCWgGK60K
NnKFN125rIyWHh8GEf7QkEaaVcSjEN9EErPM0IRvY+9CyTSHbIOFWno5ZOrmNqYK1b3coiYvgMHC
Dr+/8VhyUiHmw3rO9ps6QV7DU95XzNpXzjNVhbxf0VhJqSDDTNYPQh9dOyVjGV0i6lxhnzdOcZbu
As44D7FDWdVcVtaJnK19CMzhSTEGqqxhRV4Zc9/u2EBNXxNOEag/nT7rAZwIfEPaXZ32N3tu1/PN
PmT6G7uMn4GT3OLNtFPuUFWEkmWEPmmoqvtaqOumCdvjtpyi0yy0dwcHaQENAb1dI8R2DTYuB/6i
wo30BlCzXnw74QEl5lb5ZD+oSnToRCzSB+7JDfyPUJjOj43dG6umhrUHLrgVjN3GN0PrkMcI+gg6
c5MSV73RV2nsJfd9VKbPKC5dK9jEvwCzynd20CgQrHnlF49KZs6PSor90Ggn4Y9qYnZHiWZ9B3U1
AkIVIkCDW99MgR1CUEQmv77TaoWztAx4tgyWMdIhh7IpHerY/QBFniAUnC9LoOwpgtK5GP5alpdm
uchiG8Loa+d8Scdi3tVGE2i7arYpWlTYrm0QIq3W3EcbXqOEy4qT6jJ2BnfxzIvTHQdI2er/mgWW
Kj4ZnrG5LSLXuwWZSf9JU4z6EBtxdL80dgGKepjWiwV6pOgeHku0EubIeuFIMjhK2xIie03pzmtf
05TN4tAml2mcmgZ7q8+oOxQXuxllt6hBdsDetDFS8+2nMByO4rqy++bWyXAK/Kk/earzs5E2OZSO
ZfgmJK6UdPVm/LqMMvvm2kdWay29y+Q/ruWICyttGR7QbD5C7THvo9EJV7Wg0Gph9ocKwC03peIZ
5zz0oN6SVFsJpFF3Cfmd9WRFHPb69aSicskcteCXMs36WYZAPxDBrIQAUxCU1mFMHYe3x1r5Mgza
kco52LjVcCT5JbjLhb2aqx9GAlNHFIf6fdmapybsdoPSn+LGKr6HmdvwlDSUD1FsVpuxUYYHW7Wi
vQO3xtlFemLdpVOJtJ0O+X3bfssaJ/5glIrzUFBInEP39sEnH/NSBCfpkg3UD0Ca1QbdQKJ5r3hs
GnOF5u5fFVrBL4mh8/w0lLUcWYgZvTgjf2Ru0m0m3rU3jrGylSh5DsKuf07GLN64md/u08zun9Wi
iO+4A36UTtmMgf/V5W3xIkfQcTj7xqR2M1Y5FlqzmCsW85zw52Jzk3Z7DoLvpq4l4TcXvMMIEp8e
hmwwJ2II88nWafV9lcIGFEXKwEP4lxKPFMbR0gZiZwt86eKomvIbMi8OFMucAihZSJZpTB4k0gqU
4bVqs+RBgrCErxEj6Qvi+NqoqbqaWt46HKstSRcm6gqsfvnkFGbxxLs0xRL5nO/lUDqMgjrhOHbu
pamx+vqit87LLV5MChQhlxqw6UmnPk7Xg9l+j72gO8sQMhnutZ3t9TJBU9u1yk3y0mjmKnF4CU7K
qLegCk79o5cp17gOFDZLAD/vkSzr77OhIf+vphSt+FB57g2HmgU0iuq972sGP0S/WVdWSIpMPExT
PYHbOEb2R4xkI52FiFjC/r1t6lHhGxuKexNlW9gu7ITsqV3oRrZTnLnncQyrKxol1RqV1uyv/xyR
scb4zzU6rUKTxCiCQ5Wk7XMzKZ99PuOlEKM678LDPIzaWlHM5tkoxvY5ST/rZpo8SYuFxghKhtaw
k75o8px7c4QnKWjaxzTWgTVX5j17U5S5s77/PvDIDi0l/tw6nrFrPCM6Folq33fcDOzB9c81j7ma
cl264+wpW7cEAInquwsd5ozY0tzqHyaol25Dvbf1D13vO2+Gi1cG/25uztnfAc7bbNbbi2w8FeYD
HroFVI6/bLKndjBecBTskwXJBcBzypDVVWGW3NyMnUCTxp1zyGxjPs0l7NiSlL1DAYlnkvPSa7Ny
mPoOqH6uR1/UylhD+hl+BzgJHCxyP+hOjERiCQYn6SF2NaJ7a1D0+wQGGYqb+DO5ZEG5vTntuHWO
dqB+CilpINXjfywabhGePXf7HgGbTeHNxksVms2Z9Ee/kkMdcvCHqEkQ6amVbm0YnzS97J6lr4Zg
IVGq8F6OtHIq1+79HHErf4ADxz1PiZKsAQAgLzLZ011fzcYauaXwu2M4O96UrE99W8IqosOQZU9K
+LEUgmAiQM5MhDBJPcLoJGfyah19nytrl0+O9WkYhnLfJ9swgPp7BjFc/yuq0DmcWk35aPfD99qq
k6scqfrHpmvVD0DqukeSa3dpWqD83flkMvU0WMuhng/ZHiiwvQWn9zmjPv5Y1XY+g7JX5kMJ6lpP
ORpSRWOFI5xTr70xgymDzcCwkw7ZaGVq3+IcCD/OkIatl/lpQxIF+aOugQHCD3dOjorW6HbsjOsp
ufc6VeeOmWpPMDUP66RsXH7oc7BqnNqEjssY16UbFGe7qyr31s38sjhrrsURtFPCyKj81Rmwc3Pg
ViA1NAIDn3hKFcaALE7XDs+6LzTDMzP+K/X9NUeP3d9Z3D+YkFF9mSf+YEyjKh9aLykP/WBzRqhl
+r0RV+om1EjYw9n9TU6a3GMJC9EPxxqyVajm9Ye8R2i9dvx+VQcogJMf7GEU5W+umcz60CZ298KZ
hNAaA9suvXURBiR5zL+k0ykC75kfjHTJBrnzj+h3e3dyZNiNuzbcAcSZWBrq4t+uJZ2VMrv/XCtC
8MQ0NO/OFJPlWrH+EqSZuZHHbr3VpagbRe3P87o3435U3HXWwTjUiHfrVof7Y4YP5gBXhPWSarGz
q/o82bbiXbuPa6hvFe7AvRiqozHfc2pN3peRopX685g8yolyMccqjyh4DDzz8CMQVFGtlXlnuZZq
jL+/UvChDCIePUbg35pAby2go2ES7bq+6VbS4/XVT7cc3mLUrNGO4DyOy+S4ZGcRwB+00iaD22gN
xu2s22ibAWMlF5hyfxUmX9Ceq6E2Rcgy0b1FZxHgWkWLTzMUeaqrfbHUEJhx2/m7ISimr/+HsPNq
khvH2vRf+WKul7Ek6Dd29iJ9ZqUrq6q6Ycg1vff89fsQ2a2SNB09NxRxADBLaUjgnNfoE9pTf4Xb
EqVdGVbtvw3/MlpeJJtzer+MluEgir65OdrGg+p0O3ZO5jZGjf7JGP2vnVWNXxEJeVAQIHoxRGRC
rjJVmJsV2592mhZyBDKLm75zYXN6QQGgvf2kR9qw1KnAn1hNoryqKk1+ku0W3Hg/60K5/VeW1th2
5cYfmV+c8ZVx3npR4XZUktW2yaduK3R2DnbdKseuc8V6yvv6CWHzHl25eviaV/p84zH+IDG0RXV4
0Wbu9NQBbEGfRAXjNb9rZgXc42/ieKidGqNQn3wHLdjeNP8cH2IU9TH+Iz6P7+bxns14eX35hv46
/uN1fa7z23j59/w6/m+uL//+av777TFfDxRQnnTX/B7obf+1RQV6ihP8YZwFTLoQwX8z25EyEF/x
T/82RIZ9QOS2Y8FpmjvUg6KN53jjO3ptSLFVyidboHlcznHMi8d3FHmWxo94BtHuFp/HT47R7cie
NIsUw5W72oirapGkinVX9rqNgUcnVrJHHmTHR1OeVbXOlN+686g9tMEw7D7io9abZMoC9RFbZ3SZ
0li8FV397FBV/QO93VSx0Rtrp3434FGzHJBh2SSFWyHtxwE/reoom/JMHpSecrlvNDVKKDySFCha
xdSc5CEu3OYUzgfZ9MzBXCLx0qw+YpXRkseWbV+Zoo1u+NNCzpNTZMdYoCoLp7NC3t9W37pJx+qt
8p9zxwyPXW9rt/gYIXEyJBZ2miqOJOwNjHPXI/8SJ+mhtFtc1BPQXFs3w7gb7XblSKIX3pwNFXnS
Z/27bHocQrY3bs52yx4fcQeZHh28C6CUdpgvzjFoNyPGriw4QguanyWukNvGx2ZwkcAFloHysVuV
S39wYBQk4ix7rXDmWYESW2t6MD22CHHNu2EWk81SV3X3NQrGTxq6hH8k8dVGydBfWBb4iGnmCSKr
v24T1i0iB3bQqe27gOHWb3GeC85IQM1bTL3HyhclrmGn2gHIAA1hN7UsDrI1kBq5yLPyUnflcDtX
eMauTJHwng0AgeDwwxpKfajnJczEU5UVQ76tupElM4J6S4qTw8mEtpWhBYXSj9598ep8ORSjgd5t
oax9NQ0PsdZPD7UZITmLsNxuUE137TRBvXEGHGM1xR9emngWfGyyYC+idngZnUhbsAHM8GGgdypj
nigY4BlpOOBSUvLE+HHABPLPJvuj6KC4JXr0aAGdoUF1z7XdLlmLUDWJNG4bsY8nztyEZ4/oXZet
okHnv6Tbs7pmDpaYFPzaKmrxWiizh3gduxcKbtWdAboEbyilgy8ZBBsu3izKBnZE5jjiXh5Y3F90
VUPK0Ee77BZHdsBQimsNcvs+TyCmhGJCdvuvKUZY9uQNg9eP0IRI507VSWh/XIY6KcY2PBlvU2uE
KZfJ1GYrzcMIuQKMc4onoX9Cir/01eZTbgr/7CDmuZBhNRY4aBjWq4aqJfV+Z4MFO7ipmITiShEz
XFnN9lVcucqqjSr2SHlmbKZOSy9O7Ge3Q4rVCbbJSGBbQFHOOcjKrarjw2bW7XhJ/c6CfaPZ70g0
bwrDz7/nffOaV9rwYthqv1ZEVB9xeOuPeZOXq160zVNXpt6KEnm4q7VweiG/AIzGryBf9Nr4Ejjt
uwLWBJogLdU3Wd+k/aORNcaTCnaKj3d6yXDmuQaT+yAHlfNXBs6DtrBDlJZF1m4VdYg3pYF+H9yX
4Vnv3KPCc/ez5aCDqQ+Ac8IQ10komejSDX3zuRyh0OV24twPKIvd9Ro4gBGk9ueS5Jvu2sUnlPeT
nW/74bZuzOZtLhnJAbj0ooE7Zt2h6oR4FGH50pJ33frkAnbVLPzauJr2NCOONnFlhwdMfyFBIma1
xOxLfBmUP0qhjN8AlHL3gy/+ELh2uNOLUN85tafeNz7a3giPTd/ADyGgpXytfCcBd1OLq29jW113
NpazQB2yvI7u3FlBWh68cVKPYH/SzThDKz5itzMHkWmn4Qt16zHngYHGW2zrBkH7x3V4byyMULFX
K4tsOPiTTWrx91PZlgdhGMNBhUbyn4PURlEpO/v9cDCjkqsAYAzACCGVoAIy00OtO/tVaN4X1dBd
I/dzZOjYqidpkB390XuQfbbbmPdB0am7KgOT2kMpiJaxGRjrLrc0alhz20dldsmtOUf2jeGugcZj
4WzTEpW/sRDabqooSUNmt1kHa1R86gn8NwaWXXut6xDYv9qfZQvB2/ZaWA4Z5iwWaxmTh1lPAa8C
7YyRCZeSscYTr6mmNIfbCPNVpP6BDMWElmgHdysHa4F3zIx/LIV9T/U+uiSqi8lM4NynemnfZ6nZ
HPDUDhey6duDuOCmSAqvc6bPtdYfBgHSRXHjadcohrFh0aG+AUBE/lTZ14NyT+apux/sMj44pnAX
vuf/YRTxvOSbPazNR6tkbdJQN1sMKCg/izhKVrVX1rx+ghEAKMGTXbNgsW0o62paOXdtoNZUbPPu
4s12BUjEjo9tC0pwNJT01fexbbZthOosC3UBeN73hVfHX3Dx8xddamDs0SOpFju1wAwiApphd+kT
crF4YbWRfd+S+FuPA/BDaOPapilr2BgAD3ZWJvS7jkXv3u94Gx11vkeoVrMzpj4+Qf/mVmQN8QWr
RR6L7ALux9nMpPSL6RF7M5X0CIZsg+2YaK8M2iv+CTGMQ37UNkK2TWCX3wx13BfZLMLvmTCG2wmL
gzQYF1an2c+ThT1u2FZsqv0KhrSIV27tV68gkHCG0HPEh3W7ei2SBXsh/3VUrfyIlEiylKMSG863
njjYjsyTkHxZOUmGLKqou7NZexW/aavCCrVUXpzAhRTpkp3IRfdo+spSHY+Bee6SIsSzZsgOAgul
r3qRfTNVM3pTNeCLYeTgK6tZ1F2TZAIoayF1kfrVWdr1CET7bcspC32h9nV3cWYamWTSSsYtWMwO
OfzuwZnpuDLUxz7qLEknDq6TFI8T3MUDJtPdoqzibjeAidtgj6Re4iYM0a/QzrIFUhZgynxAubDZ
xugT84T0jWhd6r1YKEVqPSDHIhbjYHnvXVtecIFw/AWPWmsWtOVVT2EWwxwps3CT6TlPyl6PFcBR
CZ6uIrIhZjT2iTSVPq18CFesE9vjrVl2ntg0JoJMDmVpPoYo2jixpqoHNa7x2UJmdJEIrzzJQzoX
byre+eEWjLMd6jXGUXaqqYH6CDmydWli5pE4oEIaw4/OiZ5uLAXp+xEcGD/j3LhGnatfg7wrzxAM
UXX9K1TPZw0Kk94w2ncf8SFWjKVVd8VGC2MfnWgMO3e3y3FHBLszmrdLyQtjOdoe66r/Q6sntPWH
IP+enuveab4rsdkuDKccH51qcvmfGv2Bna276pv8CysACxcNSsidmgVUwqDYyeZHx61J8Sp26+z0
W3wwWnUVoau9ksM+DnlOCsPIrjJiOGnhrIZRa5fCcLP14B1U4XcP8hA4vLWe6NS9bKJUrqH4ixLP
UHcPCt/CB2Qus63vOLjLz7NkDDVN2Ota5B7kuL6B+BJP3uY2YR6WiyDb1JM3ruSsvjK6h6pSX7Ak
zY8yNDh4zXZ1dJaTwO7luI0Eu4IKxVnrScSNGs6VetWTjEWWn7uneFP81N8Ylu4fSCtrD9qEvKsc
Mdj1F7Jb6mOtOtW+Mut+4zV4Bat5tK/zwtQxeRHeuWzg+7eueUSVBAlXvARWpjGLVGFNuEIGttqT
t3ReLR4uYWEbL0GoRcceDNqy8CznVQ9qboVqFbHLzs0X08P+JHWCZZODmNc0J97Xqa4dwaeF2yiK
+kveNMUatVH1gWy9tTTqOnopy1BDXyZFl94a3xUMIb7WXbQvYl3n2eaM29CbPHglHNqAm7ObjYLd
Ddl4y0NYPxnfPDNxls3kTndl3NnPYWKtg2Iijv7KVpvQTTUzfXjLBFnpDllXj0wELuQ6JZB5+pgD
CwuKobi0xVTde0H/WU4vHGGtUhNZdkH1Og7TE8lmfe+6QM3bYujOum1n6wC33Sez1EworFn4ubZw
j5Zbnqrfh11v/YHIwbNpxflbmOflUq018ZANo7+RV+zZetyuaKPbelbSHvOpwcqfymEwgfZr4Wcz
6E4iFmyiuGIGquKbRsVr/Dp7z+gicN6sUOfz6C39qKeB8Rj0wDD6xH7rdaAsCuoDewMV6UfVT9hF
IlAwFWqGoVd2Q9H5mdHecedolxJFB6q1XY7ZF88pQwyoPGdZaZXY+S7NvksQS+p7XJPJ14Chboxt
qGARLnuHmB1aACR7KXv1ElK7DbUQbz/zTnGFs0Kz2P+SBGse/tqXstUaTLtS9WiGdXIZFSObqWrD
04wwK3Kxr2prfGavXxx8EQVrCSz7NR7OcQlE+zVesF74u7gcrwxFRUUyNXdqEvmb1NUCLOj16Dno
dGXbxugf2F4UP/dCKQ6WwPxS9uZaorDvGHkizb2uK3BTH5LTpM1FnKb+IuEehtIlh75HpuAD/SFj
1Dspx/9AfyiDkRxkTAJEZEdtUheoAYfaOkLHLg5tJ2fSKSMrkXgrHe7stbCwPCneGhyvX6pZQJ8k
IApn89Dkuxlv2hxUo8wUGGNrnOWZmM8Q9L8MypQcZOgjnmdWs+1/zJIdFMT/nOo15k+zRDB9q6ba
2AlNiy5tGturHLrPyixQWZcxefChNuxE4eJqBYnnUlddywIX7h88L2PZTXHH//DHFNzBtm7ZOne3
cfJangdpspmJKz8FFdWzVvYE3qE161BZdUZe7SqEbheJWwcYbs6vEPMK8tryOrfZ8ysYRWevUk8j
76S37r01aTDttKH65urfizwavphFpi95G9ILpWXzEGAQthHY7V4CLTbxSKvttZK67Cy1Lnux1A52
Tina3TA3M7NCejl2qoPsRcyhA8oU9MdRDbMXs03f3ai3znC6sxcjYivPr+rQBHxt1IRXrSe1eAPD
h7xRYETnSHHTR5hDFxk3nTwHoQFpeMJR6c3ui9XoWtkLtu/GXdGHf073UiTGQlTUz7qV/O10H1DL
mzXlt+mIsBt3vu2KpZ3qoDH00FvGLtmeWB/ZCzht9KluX11EjZ6bqlaufkIhPXWiT60eOAdSPA2e
NkX8aWDXulHtGrQUn8nCVax6K0YPhzm9Cs5Dgzv7gD70rh6xSFL8sVs1QWG+TKH1R5HgTlEm91CT
WWLPJAz4GovIys+ObgxH6bQr/XjnEN937DjMvyx6f4SqEs/CPo08IKxVu6+S8iFCnVrdwglofmri
HdPusYp6KFs1PwdxBcPQc9OVbhgoIM6HNG3fE+RS9mNXYhw4NlF60VAcX0a23W5kU45T5450FBQR
Kz27XaAaqpWrJ6DwOn18GjyyCJFev+JAWFIhH80VaKQ5oYDgNprcyWngofZiNskiNuPm1dAt9eAN
jrKUs3xftMvUxCZa9qqvI/J+ryRawmOa4KQGx7th9R6lq7H2ikMdqtaKtGaw6RKe4GgMdBY8RnZg
tnE7zRHqrgHkHsEPkSXpqP7HQZ3u9VkmZ8Xa21k0fcXzHY2yJdnH6NlpYpBZeKV+T2uQep71LQKG
QNrYnh71DBvaYTD8O8OEz4ZURLhWbDj3ZpXjVzSRbqaajj6i+aXnLkxp0EfaEtuE7eAV9h7utnWu
Q7dcuWMiXithXuQLGWGwi+FCYg3Hg7RQJ6AGuRdd5JlVl98UJbApBP4SL6vGxcAed/GU1OduUNhw
dqrZHTur7o/yrM2iP8/s3lTu1BCoOAM+wr8NxR29v/W23ayrYhUkJmPKZnEbpDsXK6tb2aznAzqV
InqVncUMF8nDxZg4yZMsftmK8ZmlUnaSXfgHZCuBv8VWdrIESW7XKkNXOaQD5eQgFv4VEztzhVET
0KYQNruMefMZefe1ogrKxbgU3uKlJ+pdR/V2IUd8TEhCpKVceyhBaf51kTDlT3FCRH7ml5FxOSvu
HGPlxtiRy46frs4LGpcwUot7thLtc505p3DsQILMLUdLnxU1dM+yZdf5Ny+dNTnGtHu2cXTHa7KY
jubcLMAzL0rD6YFOMFNFtGYpfLc7tPXUPcddMC5TfPL2ci4Zb6wlI2PaybmDyg177ANje/sbNBRG
vA7XBDnXoci1aXU12cjePvZMoI+zv16JBWeVWlgodn3x4lnRblKF/W4ZirVKAD9AHgqKJ/iD11sc
VY5VzH7+qA5Z8+AY4rOMy+uEY406p9tMVyuDe901k/M+tIbG3bapLkEYu2dLmBZpCA0NwSYdVvWA
rWTpBP0VFmZ/VWZ6fsVjclJdIGc/4qYwgxWFS5MVGiNkh29qmFVkKLDMIb9QFRdh1/GSYVZyJ2Op
EUcL7pjmqtw3EeBvjVX8unTFuI8pbD71+XTfVD0+QQ25wNGuuyfLhoyIQ8Cxn1u3UICaSYXmrGxF
8NXwMk/6O9kcvShb+0kwbrwYDKLTttYmk8wdNfDaRTGfYh6/MaoumJcwxNqZ3aOB6y1WTRQAwplx
uNoUb1N3OmSFrbw13FLNlBU5W+sdIqN8u0BEvjWpu8NELX/mIVHfoRA7O+wSRyPo64jrjao9mn2W
B6vxGpSldheyzL7T4ck4LRlywU17YfZD9ZApmbsLxmjYDlEyPqVi+Erq3/oaWdxH0Ev4lBdGsnFA
XhxIpodXJHCRk7Fi66uTPVjq0H5pBBa/tmclZ1cDFFDXoF4VOzXu0EaoFx7rHm5zNOXBi3vjbk7M
APefgz+dujKqt2W6oT6M5uPc35havHTnrSbL+yWGBN6R/LXhrHpbDVehotirNm3sMw7eLXueiF9L
UJS7Ttdt8DV0+GYNYLQzB0iK3Kx3MkhFy7l1m0EA2cS1usWAUteq1dA7UXVresA719zOxlJYeI1N
yt14+I65S4VNQzQ9+C4bTkRWzrIlJ1A9VFfDvFVVlaJNWdi2yzKpq6sc4vEM20+5Zi101IAfzPng
C8Q3/Cx297Kpd35yDtQdjOcrlHvS+tWLifqCv4A4/6DyJ78FfhxjlxTmjyrclbWaYjFQoMqyt70p
2LNb8s+JG+KHRO7lMfBLZcEPv3nvyuTPKwpqIH9dsUY3a+tOmbrGKlTsDC1G06KqvFeEmL9Xll5d
A5gE2D26LzI86irplXRyt848qrD1rSlC7Ynd9oTpuzD5rIl36OOuBrDcB5yp6tcsXcl/w+TYD5bO
lhc6nZ0XcLGT4ecm7pbKgiKUtUzHCaOl3qiOkQLhdDPOp91sBSQPtVbaeIcwpkAApVnI4McYHeXe
rVmk6jLMSDtKZ2BNjLusoVAV8ZtcmGA0n0c7EdSBJnjAfu6v+6pxXhpr/gblnzAWc89+H/5xawHa
3NWs9laB0eafxjJtuLV62d73lHDleF63UUpw18LFqSvteFJ5fbflK5u/ZoietHPi1oACs4qLGPtP
hGjvTd+OF1ibTZ9bkKQ8wdLkXsRxQvnUh634Q6pRnknBxZsq462HjTarXG/zMa6L+nQZWqm+zPDm
69usv47zISkd8uh+8b1N0QCRLRnX/RAWaTmyFkV/+TbMTaryUpivctRHuBlZ4JgiT3cfHWVBAiuy
ATDKq8nXq9VOA++qZ/HnovfXBreGc1IP+Fy1Y/iQgeVZCgsU6lgBYOiDvHzXtOYF08vwe6ZTDRUt
d11X22atVrAFNPyDcGpMpRTzuz4G+qtbjgEZnHR4En08rLKiNK4dEjAbUUf1qRUwSkRvzITOvlt9
4OW7YGiXTuFC0aNgRoWlD+qT7K7hg+IM03+v2SBuS9LBSPHkMTZx+f3UWvjoaMC4MqUg9x4LzN8w
muTTDptDCx7vFWaeHB6RZ9nHXR0sq7rPd9ylkF2sI2MVzDdceWiaqAhu7dissmqh1zDJ//U///v/
/d+vw//xv+dXUil+nv1P1qbXPMya+t//spx//U9xC++//ftfhq2x2qQ+7OqqK2xTM1T6v35+CAEd
/vtf2v9yWBn3Ho62XxKN1c2QcX+SB9NBWlEo9d7Pq+GkmLrRr7RcG05aHp1rN2v2H2NlXC3EM19U
cveOx+dilirEs8F+whMl2VFATlay2WqmuKsw3+EtpxdkgnfRvegoW33t2U/Q3sEb3Xp1VpZIXl5k
Ry4GqFVljq6Zg1CX0SXrttGLV98Jnb0zJc1KNtEazJaVk0bHwSiK13YFojp9jXWKQcmkJUs5SI27
buWSCt0bWficOdl5aobqqhlesXP9vFtoeg59XAaz0oGuFnhH2SKlWl0rTRnXWe3GK6dMq2tud5//
+XOR7/vvn4uDzKfjGJpwbFv8+rmMBWoopGabLw3KOWDq8vtirLr7XsmfpSm8noEpyibT2kiL+ahT
X+QodhMJm2l2BL6WfS9mzow8mJ3W4ukTfweaV93zkROP4vbwY5Q5Z0p+hFTfMlDlVdtl4UfDS4Ju
xeRRLpAtsMGQUcKXoEnah2xyIPMyxle8+hyZBlmR6z+/GZb9H19SW3OEcHVHE5qjq/OX+KcvqQD0
OHVsFb9MVd1sNKNNNwZrwz1pzOQ56vOLY0Tq58xJKbC0Zkg+O4gugZsoC9lROMYz2rreI3Tj6NCl
7riOhxKbvap5xHwUy8opCR66Jkr2t2Ywlw5k/UAlIbttlQjjmSBp4WD+6JE1hhE997jHquyj4iDP
hKLbp4+5ctbHRX8azHz5unLER9wbgLMiHcj3HSjHXZGN/p0N0zy/tQMdG0vera3steYhH+MQyAtu
M1w546M7idLMWmI67/+Xu4gQ823i16+rq9uabgp73jw7uvXrJ1SrWo2eOeTuTgnLTZ+qLu5B6P84
LoRK0gzsS7FGO0de1R2LxoWk3+XNq12L8E5Puuw+NKPsXktw/0x619jL2O3QwfzwgwJD0nmcjCFu
m5K76NqtbLajld33hXBIoibNZpQv7nkFRd287NZQQjxkMKApx4aeNYuhUtBl1mNOSxD1pEidehnb
WnF0kwIezE+nDYLDu2jyrp5ag3aPMt7xPjF3/Dat4zSU8Xbo9fCSR4lYAxvt7yN+ESuMGOMnvyNF
xS7de1GKHorZMClvSRB8UVTA54pwjuhNT09wsR4qQ2t2E8Ao0pxtfBXkOq/yDK7MNy6AMuOPUN4g
chg16YvhToNzm1CUPszMFFzox/ymg1bokYYLFX6N+Sz4Nll5GX8mrQIx2UZkyVdLe2mYPT6/woT2
O5/F9oRUuzytp9C9BWUToLlxaP4wY2q//hKsdjynA5O12wRAmOXBj3eGMyp7ipsxCtZKrS81J8AC
ABL9EQl875goTXdHvhkCPC0Zt/yKNfRPp4Ca16ixT4ePMbnLom0l25awvkSGX2+9vNmHahE8B2pb
rExy78d8MpyzS314qc/J7jadDSUT85VHTL6hemjsMeSmPuq11Csra7zB9CUyf/B8LPocqJwzkH/s
XPKsNXAj2Qn4Nrr0FXx/05uKpVGl42JUI+yv5sF641JmzcJ3MN7NcXJ79Qxa8s9DlmFAw17X3rJP
ncSi7lL1HGnA8pBt38hxlvZdHZvgYjexcxozrNkHzwre3R7WRzyabDe62rzaAzpubq6H71WXQzzy
nAR8jKE8UmY6G53nPZOT6RZudKBGNJ4Vr1L9dYd3JGVNYGRuWVx0Bd4AkrRYZ6dTeSdjGVhOtC61
4kKm4rkv0I6o2IH6a7Z4JHbAdu5GRIr9dWGyaFMycBFynpwiz9wggkiT8L/5uNbkIAif8GNZJ0HC
GxuBLVsbkxesbJbLa60RPLlRjT/DcsjvTK+yLrUtrMsYgab75yeHof9+X9J1oWqGq6m6ocHgNn69
Lw2VlzZ+b5ufB89b67OPgjYfyLy1bPs5MxG388Cm/RUsnSFYVZTHf4rJ0S3osLs4VwzURubZsi3P
ggFZeXVKKT5NOtKCTbsh+52whbTicxVw25OHbsgi/DLkObIKqooQD6Nk269cWEV+dyfnyPhtCBCi
Z/SsfBR1ak1d5GYGn03H6Pqf3ye5nPjl/q1btu46puW4mjAcuUz86QlrlhHuxopVfFaMKFvaZIW2
eVngLQqQ6a0zUbBD1+4ld5z2jnwy+gVz3IlQSlQLc7okk+JdfdP41hfWiE8t+xeWE/XBFIP6KSqL
hYwHnh7uyIYWG9nUMixCQXA8kbXTj0YwVLfLllrBgrxR0/NkBukmEVqP8UISboTjO9x7Y/tTj7xR
PINif4un/tIo2vzdH2Nn3WMMtE/QXfwUqvkNYByhVXqL42befkrIJ0ug72/jM+ISMOyGSoSOw11Y
OfnjXJdcFVlobGRTGZv8Ait1F5PvKhBeFjC8gy7fR21ePGKQTYWlqb+Po6Kt//nTcv5jPcSz1qYQ
ZvJ5mYIyxq/f6qqsdYcqZvC5C1qcoLX802TV3n2Ulva5z6t+0Zht/za0AfgB37VgKzvaMxo5Gyyx
+zezG5Kt04pwaxpps64DkC46+JI7bT44VNbuZFOeyVhgCmo1tn2IRJxdWe8g6aLysynxQr4iFohd
7MDNpS/V4uhpY38sMMt4bkbzElTRdEGUKH92hfmdekdzkq1gTlI2RVDfyWbahv2ycu1+X80zS5+t
mj/p9lb2huDG13pa1RvfFekhmCFnYCDbYzfziaxZO75dNnVfH0HtAbWUEdn3MarsBTLiDruFrEZp
qo36b9z0rbm+lwqL+hi5zQeeY8UujmqSKYlKCiNWGarH3Ty0bvyd7UHOrN3RPtlIuU0L08jtU14Z
5yo3x305d8heGdcay/4vH7z8YH/+mQpylKam2rpqsFnTfl8I90hRd73r6++j8KtVbhUgak2lvx1i
vvCokbgveRVZG7YU0ckqHes+nRDetRFYlC3q4MnF7AzgoGyBZ1Opbp17RrjIanA1Y4+UmTygFZWd
HZt7v98YCotRPMcdVKdItQznjiXx/p+/1P9xqxamrvJ11lWYsLqua78tIWPDLB1di7R3W/M+1ZCa
Tw13mZ8OQ486H3xHjYXcZC9SxKVPoEb6lZF57rVMRb6J2d5jpIQGqZnl3qF0QuugAqHZdck0nbxu
qDYF1sxX6Gf9otfH5q4INXLxRlHvAF2DEkqmteOl3t4Av3eQZ4Uadbez7MfZ3/V+xD7GUViL/8sj
7T9+/MJ0LeFohqOb7rx5/+2RxgJuYs8+Vu9Rmn7Psgvpee80RJF1Dmcsj8TnmCKNVygemauPmDyL
W0ccNQy2bhNKNGoW8jSaZhCxXo4beQE5WHagZDNnP7y7kaL1+CfUu0NhoAzGAK0Vpz/d4N/yVB3q
WappTNY9OVBwBxBGBYAeuGGivthSx2SO2WGrnW5DQH3dmvo8xEdzZYHW7IgMbJ1dqzp9Eo5pHKTZ
EE7E2dVXzWZnIqILAYumPMixeRrfxqbg/Z2FWQbtzleGTR+JGrqv02qLdihPIOWd90BNsKd3AOOR
IbHZxJqvRuO771ZvN0uYC6iLaL1zrRLEWMXcgdgQ6eA8yC4ga/xLMXmIbs4d2cgar/FGzMDNID+1
gzqnh+iIpuKTASDyn38mtvwd/HIPsFjTuABbbdsBhKj/nhlAsjLR0LJ9twaQ42UdkvzCXWAdKb39
UhpevzLr2toFc1PpwXCrepOdZC+Pbtx7yQqPhWk+ZSwxZXi0wE7xcPuCGqj90mrgP5zcUJey0xXY
sHj8VDjMvU5+H/T9E+5E5dksTftk+qFYtigrfwHmDqNKH1+nugD1h2vKPgv94qlSqk9yQKdk9cJq
x+Yeucf4LvCnZJ14g/K5CRdyQC4yd1W4wXjnFZmLT7zHo3++NH56T+wDrCdWMfpu0BXcyCTx0kkt
0n5+z+eLzNFW1aL6fpwP0H/+jFWZUd3LA1IpP8fk4I+5StTVt3EfMRGhlMSa4pdr/X790gYVxHZS
UD1/tG31HMAJeUt07IXicsj2ea3Yr32Ebnxtv3UNHLqkUyvUmjzrzS6xA4eyyAK+A1eCwQgiZ8Sh
V0JNqDPr2mUDmtcJ1FDXLfddQeEPoZCEn4nuYxcN3T+CPleN/R0Ljz54cfPm0RFgX0Rev7gQBE6T
0TiPwNn0de8i7hbiRvw4+lWHzR2+RxHSFUsWLiDMh/Yixw4TDl5JpXiwVhnraxTDqnxKFrL3dsib
peFG033CxvFoDpq+FT+EUqTeyW/yJx8iKxhpT1usmK8fITnht/m/NX+7XAujb1WawlrIuVJm5eN6
KZZjB7XA0ii3m3XX5/rVLLSGAgcvq89nwxyTvWrhitvZP4/L0QzfuCo1Nm/GuFsS7i5P/dx71lvL
uHWQm9aOrkTIy15nHi3PisEHnMK4mBrRpEOCmFiLgaJWo3t5yL0GMQMvTJczmuYWa0xj2tvZDBee
x7XzQW1a+C2xuHxMjexWOYv/z9l57caNbVv0iwgwh1eyclQOfiEsW97MOX/9HaT6HHXLB27g+oFg
qiq5Arn3WnOOObVeH43qGrrRo247460lT7Wn9F29XTaXxZAprdt3drrvmmK6XfYpKfJgCdPTsrXs
L0Znn9vFeP7c1RoR/Pw2usk0o7kxsndfoVVcJyQaUWodX4j1eqffKG4cSdHvBiW4NKM1vBilqaGm
gd5EQsrfz+pjrjRYKy9jWqDLxzHoRaOWll4iLj5osztHlob7WkRUG2gZbkU3DfdqOWqn2X9oO11W
Up8kAwqdC0pBzu1yycaMws1Jie9V7hFw+cdbpsvFvTyk7dpUenW9bI5OHN5mY+ktWx9njKXi6UKV
tjiWKTEKagmAvaxqo/m6dgzVjtFfn+2IibR2hm729X45sCySHtnnxjG0mWXVV+5y9nKkseRzkBTl
neIAzy4boz/Hlq1c/BZBEiLS8i0BQJaCdXzO0zTbZvAUd4acF49Ef90uJ3wLVWEdAquWQmh0+Dqc
Rj8Ptj1QexqHKxbY9IIZwP04Q2Ekc5Ri/fR5xnKaKDJS1MwGZbIu2wyWK5sqQkA0+WAM83uWVEdF
AJEPUjYTs/H3WdZra2gNJWRNCjrW4KdvGgCdMjaHnwQVISwmUvOumwR4nLQxd34kj1x7bevjlITf
nGNaP0yayou74ibL0nHP/TiFWPHc4vQipG8AAFjnfy2cefNzX5HqfIyz0XKDws1xA3q5L0T1eQs5
IK0suHsyQsyozK1rIHNbXogB05jcWWmpnoqed3kqeojPUBu/TfZsWVKk4ZLKlPR0wkRUnUkqym+v
aJTyG74h1EeBk+OladtXrLlmkpXfJkT+W7+eiu2ymaiHYvCRhw1juZtGvd4sDwYJ6eX43J57SQLv
5Mfjetkf1OGuiRTjsZjk7pD0urFankaprIucUC70sx50QAt3MjFMHbegP7zqxBi7pbUEFE3jLUHu
35b9ikC7jb57CTYYXuLhGMynq40k7xwC+9bLWYVsXPXapOWLAvqsmYUEsbMfXkejAQFQujF5a14f
28ajKbeWOzT19NKIOibtKRy/G5HAt16pP7Uo29EmEYgwpV853siIgs61ZMYeuLS5N32eVu+xSG+l
odNuJxFmOKaN4SZDNu9hmPA3cazObF+p9Xej2uSM9YagXvtR4lbwE6+OIWW+qyk4BCve0k2cCSj5
0asayA4zrLKSzn6vSOfBggMWq+Vx2fW5f1mTe7/nP8WA88sBPdCk9cSLbavBJKFriq92EoLt0SX/
ccy0BEWzI904eSFumeHYroaFg04s+0zRZxdDDW5pUZ4iWeuP2qDoV7kRxpW8kHjGsq2XXcsiRWhD
TMvQHmhFUsFuGTI4shI89jGCW6QvMSqSNnyE1GFd467kesVB04+He6G952UYPhayWq3sMSXzyBma
8zAvCjUC75BVO9nPmrNsWyzmteXgclqpa4VnYOJbL/u+nFcmA7GX5gOmHeVUqfJ07J20JECnjh6m
gTa4QHzxHpKb0ej+e2cEoeuDnqLfKqa1QDH28SAMfOUmShTXQCp9tFTAsQqOtA5gpdbtJL25+diE
Kq+fxho6jGutdfx2j01GgEFV8DOJjLR6LDEKrgkGC7a2MMvHTANnyVXdIi2GTbXUCRK1c6CX82Zo
WdYugCXtLZt225UHBpjRxyZEReeILxH90XxyOpnyWS3Ez0R98ONJ/o4U/EeERPN1qEvfFZVhPSSV
Wq9y2wxucf/lm6gf5PMglQNF/lE+JCMfUmIWIFbI8/FMWW1vcNjGO5l/e1MZmwumPGMlqlFhkt39
VJSg/8VPQ6qS5FfEyM6NiUZ4KsMxWFcFEuFfdqamq9hM+AXIkemc+lLdEbPID6DQzaeszLRD4Y/j
zbxVNgXvlAiyR1TAiSsp2gTEVE4fLaEjiRZSdViOOkoGcxGuPZJ4jqrd0EO5c6bNsknXONr2FPTW
05ilj/CodDdtpfjk5HVwVVXlFxfD7jkM0nxX4LNZm4Apn0XuKJT9ChkqC0edLjipQZPfNRlXEEMA
tpl3W6VeHXEzLxfU7rmBd7suhlreLkf5skC5T6oEfRZP2ferCpnSkw5G72r1+t9eF1Ngul4eo7XD
RiWe0ZS7+o7EsRxpcklkV2yGFwFqcWVXaf0MLv0ZZxLfz6j36Hg7b/bkI9SaH2TgPdkOgUFU+Pyg
wEappRFr/DwFyceDTLv37Kqw30SfAqiwovpOzK+UqsHfXwkRXP2cVeLZlIT0npbd314JV+9ukkyX
a6mBSnRuxi8t+mVRpc3mXyZ5c60jX5r1H1152miqLpsUzhAg/V7naTO/CCQZP4UVBRrgzzY+qlWm
PqVq9DqJqL4C/lOfAi1GwVpXD0PJ0Kcf/dVyEl5sYo2RWn88JGjGQ6SjKlo2Z8HkFgqdxgfHU9iD
1K9gk2i75RlBRKKyKGKadPPRMYyuMRE0Nwqz8gPVn/CS5362CxJyFhitAf4wpvAknCR3g4gpZR4O
uEvTgWSsxHxYzhDDM8y37n45HhA7wms3l2UrVLgVpaOcHEYneLJrxwSYojEbl82tX2nSLCS0T3hL
sQfNm7WURbs4jiL0Rmw6STmA13Ss3bKpNybO0KJRj4E93nMhflJtM7uz4i67i5lyoMSkk9EV/BY8
EfHjDbP0uBxFMdKe//wJKtrXzsPcCXUc2aBWY+ISMr6UsyKLq0lZ2z0zvGHcUiCcNLq3ExdGPwWO
1RCmHZ1bQ9aPZpXxpeL/itHOp9FsjsaNn72psh3dFVUe35WEWO/t2GhoI0YYyx1YojJg4m0th9J6
zIvuRe64Mbep1lxFbUNbKaZ9Iqndy9T1024ykHEGwOFeSg3yxkQJ7GLqJOSgD/94OPaQZm/X/HT6
+dmKFoesY5vluSee5GlEnr08vC6m/FDQRSeAi9PKWU6R6Wl1SlGfPtt/vabj1PHRdjLdW84SBkA/
havjcXkOmEg0NceVZEeDN1AJvFEhzN0UhC8ILm+Xz12OgSZGG4C2LfuWhU8Uz0aHrvvxUHDOykkv
zWeZEN2TIF9xl2spvLd57XPf/1r783lW5Pz1fM5/1748Sxw6xhbpNL1W+bbuJH8bBWHoMUGb5lna
dKukQbIx2i5ffe4TSjutulbR1svDlgOdrpaenlrd9nOfZdgA00a13Bj99BMdOHjMWjH45Ql5b2iU
sSajh1Rdh/Yd/PfcM7OgfVU74wH9WIAIR1qzAwOTbJcXrezqb3/+fv/W8Nc05gi01Uxc6JRtl+N/
axhlJpOcUG2CV0A1YXwwrV2tZQ8YvJp30263xlgr32RhG16gWtq1hKm/r4LJ3GL2z0859Hs3Rzjo
orDiSz4vJLD+KzNGCbpsqnVz+fOfrH3tmmiWY1gaxU1Ts3VbN74UzkxFFmFAV+rbNA6ryJlqJCIs
9KQg89mymh3T5NjtZf+vffJgEfFNnp2rpnr3amX1EWsfcnMFixVtBMxTadq/CvT6bmqk8rmHGXYv
jenVTOX+taj4gFQiZXZpsMI2XYhMPY9NRWlz0MnXzhNu8qZjK8QmcmRZWxbLiSgVenKrwvxfpBqa
/eXCxH/ctkwgyqal0xWlz/jP5hEuepQY2Rw/YHLBNJIyP9GfEXOQN6vWvEhVkZ/8As85Bez9l/3L
5nLG57nLvsTIYbUmOll/85N8Oe9z8/OxuYNxB1dTBBNW7+804ObHwHBeMQ5QA6n1kYAGSxgbW685
Op+CE9QbcM7fLLtQaw17rqQTbFoOLk/Sy8Q41Xao78DRDXdyUfbANG6MKOcppY7vpqhaqC3zA5Yn
kfwycJFPiOPyJDjMxktMdNxy0KjbeO0Xvb40So4JNUKGnMgY4nmxrDW1nrtgltv1lwNZCqvdXU40
+al4qgJItmoLC5xePHmBFnYPVmKOF96QuzbtoHvNi3J4xTEV338cNymNMkiuT8sxRCxqljWnPCHz
xiwbWK4iUMhs0ORTopR/rS37lkU8H/1y8rJvOVo3urU3BHSafhLFUXZaig9jcmsoRUFd/D+L5eBk
A7zf5PpYHJftz8NyBNKYpsFAk9Yhb1eapI0233mVeSGjX4mUNr3Y830YGU18nprs2n/chhHJbwhr
bdEpzEfnNB8QnBmdRFQVy5N0ZSrfGu1mObacFaZTtYe6OjJQme/l/+tVlW7ch77+16tG6SB79mAg
2UinCYIuAY0JyL3XGsUPrrTCuWLctK/LZq+O0qvaU8XXADCcukHNrmnWfCdfWLtAldcvy5rp68wA
Sckwy0JnmjghwlkORMzziZGoy/Wy+blYHlHBdf3cJdN8cFslBpPS9NIZIRAwNjWzN4FsSudl3+ci
MEXgiSJMDlSP4yMMLxIA57VlUUv+mLvLKl2rZAMb9Rq1QXKKRAYByy6ytc3HsKqiolqnYDagSsCD
psg1YHxrf4kyh5/Rd9l93VC37kdVXn9s1m176xAbpGq6n3tGVlF6KYuOPDpODpy+vWTRdKL4k5wF
PTywp4bt+o2uPQ+Daq5bo562y2ZOOKCrT2N8LYNaPFWMWBQn0Z+TaewwLP/jUWZ3k2KSYbjZRNQF
1PqNX/NhRNz37Jt5tc17pj95HhQQLcO75QRIb6NrBb55M4ROdzSKHITw4BRvqEHnJ7ALyV5lCKeO
gIXUm3bUJ3c5gFTslkpJ89j5ooAuA1A2zlCvh7Z6WE4wSpjUEkWXziZPtfDi1Ne7h95h0urDaGPm
XG1mE873YQU4EZFVjIGNIbO280NVf9JrpFnz4ciOUXObzFfSvjLXdmAMh1lcjO8L9JwUSMdyIc4N
8iqzgGctxgxRxPugLlJ8uU5zHHLxl2FDHbqf9BOKWzLQxktVlrSnkGC+1vq0VsJGusJbGO9Gh7pS
gYZ0F2fqcKdCWbxt9dNybNlTKVaBOikwvWWT2sWtruvmgUzFYF+HmraJZSV/GbN6s7wX5tB2XtBM
9SVNSlp4o2F8vL2AmFdZlmevisaPmlQeeT8EQ3lvEPi0PDJTYhBohYEnoUaoJOnCWTvDGHzDq/Hx
Qag+kL3ehtGpkdVxlZMy88wKMILUgbzMdNimdYlPDnNr6XysjMsKSUIfK/89NMr/n3N+fwmeJ6vb
ah4WfL6EJFTjX27L6u93ZZKpNBmRq25ppvP1rmwYonFSsx0edX2yr3HSXonvKF+VlnzMDkbLdtnM
wHaYlUrBrKIz6PUtJcixX/m5kLqYt8cqvAwgHiZBKUIS/581SbccRhljtF3WPo6W5r+0JsGU/HPa
Oo+saEuaFgG5SIi0r3Me5g51WaChftCrHvAm1F250pSdpQPjXNY+9zn/Y99ynpNfSQ11RymlKwUz
JtmHFKcP3VRSeUwc/9CpxX7MpkjbKoNvbcaWO8/HNuk0G3jGMFGG5LVrm2Sl1ZV1KB2AokZ9H1lS
wqjMzPZhEKZcntmMxu4n6YvKDVYmDdNf+HM5iwpAutZsksyWzcp/sJC0PBfIKjddbVfmJRmyEtZc
WDyrLeOPOmjIf5w3wyJfCc2vHkQ66bf8/hjzzQKd0SJ5KXdI3AyY6dmxn2wDSE7Xni7vyfKHzbI1
xq1zXdaq1pahjJGnF1vgp91lp2SmrxC0/P3nycvjqVJt5PmhH+cuj01a7sbLzm4gdTwUGi5ZTfG3
IpRLxip98UwJ2EIJUCSH5X8SOc4dnUud4m3YPXZNRoWX/5FJXoGHp3yAuJVZxmuRht+DaEp/hFP0
qle5zrB/8PmC2ihACYd8mE8IuU88hkbJpa53kMzNw6WP1WUMpY4xn6wytrWna/wRnwOrSmkL3/sc
SkEoJXMBd9x2avV0Y4dTuWc8bj/QJr7VtFD7Xhh+DDFRaBdNC4qLKGtuQvOBNpguBT+sR0fOxN4K
q25T9lxw6ujHcpzWc7CeEiLp9Uaesxn8fq0x/L8kCeOKXnGK76oTPePy6sD6qcaBRq60WvbzrnsR
8cAvM0t127dWvbUKR3oJgNcsJyTkR63VXqsO8NWjhyykQDM/oSz0yrPHyT7jHtauddHRkpkPtD4N
X0hW0q3q1/5xStNyZaaGcxP1OFzgkj7VVV6DLyvEo8HcoBDK+NxZVnEaKx1+0piNz9g8wk0TahmK
fI6GBWBVieiny3K0wvNk6dkzlKXhUhGbwJSEs+JwmrajkIAhteH03ERt7MnE3xyXB1mOWLeg2x6k
updurIwk2eWF8b3sLSfoVsuDCF1MVo1vm3uQZvW5imCzTOOEsKOeZ01hpD1+bpIT9ddmWfjVkdLS
3zeXo2FFyWF5bDOnK4WloKSb0nt0dBr/RuAfQtEZf61y6+vmfOrSPyjYuKX1b8eWR0i+sdZiU0YT
so8z3zdeyqGuQHYAnEOoSsk+pkHTqeY+yWc0nV/I5EpZ0bEYfeM+nuy7j/2JY1J1Q0lsN4N/y2j6
fdlfMyTx0hogAKal5CZtisYNZqmJNBLXkga2fjWnsr+gkyUPIgKr27UIa4Dzrq2ssQ4fq+TVWIdl
26cZsyV2E0YON1lgOPo5G8FY1iVRPR/7ytI8h/IkHf4mrpn3CeV2RNLuc7Fg+IrKrYvCt6oXd1bk
h+9dX25JKs4Dt0jfUgLCI7dor8yMjcDN4wiihZje69G/mpXdv5G+83OqcuVVnfQBKhiAu4Gytwsl
Hsyub1kgBRNmEBjYHO5Dsg9Ps7Mpcs2ry0nLWq01ZEXZduot+6QKy4wrBTxHujwHHYRwC7/z13L4
83F2T/RYEEz5uvPTwXXAnOM1jcVaMkv9whxXxs2qKPvMidozui0wcUZQ30sBY2V7qrpvkOKuvkCt
6EorkXXdh7spnE1Ni7NpcTEJkSrHYEL5M/ufmpFoClNLc7erBgsBGguKfdhECjLrHBExEMHMqvL0
NxDUuoMI6hdlzmdbFs7sJG5FeiYgXjouu5ZTzQAopA/ndPV5rhWQPKgYwS6JKmOlqqO4qmkzkV5l
jiTTJfq5ieRurTp59kAulor3VhNv2oAEpmYM7XZxsYrB+vzIh3gm8Cn6oxMCP1yeqRLKX8+UzwGt
mimpW1OqjDOlrdwIg7M9byQMQ89pPyWA3foy3NSWNOcicMRK9AgfIvmcHkpIqiZRs2MlPQ3zWqSU
6UkUVbPLSSD8WAv+u+/L0VzU/VrGyo86QD441EZx38yrgSnLB8lgsWwuC0OzM3P9cRJkQ0MlaINT
7dhUvFwpwpsO9GZia8kzkh/1YOttvVJNrM7wMiCDBVQHsKulN3aikcM6H4CHVqx6p7UPpQicpypp
vcTUBzJSsEhkfTdulk10X3uS5IwHsn0i2sUYwBLo2y15rrzVjL7zsPa/Edoeemk+A8okrdpkSZid
wPKiZQa7uy0n0d0qzjR6QYB7XU5oPmhzhUnMtaamD/W9nVXPn7uWNbvs9VU4pxnKBP4ocWqfSCS3
mfTjm4M0Z3jqvLnsWxZTwcjFxXNIRKQNnA9i0G1FAcxT6IcB0i1AKSzb07w91AIV07LNXfw/2yKt
nnU5g/mVyS8y+uG0krNfTBCBdmYG8yWEBkGsm3dohc1NYBfh0bRScW7tueEkNdVjm2fQLyD7vrdv
SRLnvzIVDWlVqfajxGUP4UDSnEVfqYfcSuNtUrblHbNOEB9pmbx1BG4uj1K64ipGrlYI93yPS+v2
z5U/1finPYkuoe5YqkxZ2DEMTebr9M+aFzXKoLPlwv9h5DP+YNLEMaXWhwfml1qL+i2Np/WL0YK5
jghY9+LwPKpE4yk1tmLJUMJrqw57kpCI/Ct9jRFZfgmjqt63zkqzinCbFnlwF2R3Sdxcc03oB1ky
tAPVAgJd8iLxwq5FAaNjymDWpK9yeYT6NSQylw6eDgctjM9N+6zokr5qRvht1O2aLfYTyslahaWm
CYi1UA7mLL6xZNxTAKVfVAW4Vqa9RO8oZ7WbKX8kjM5B6QPBWKW/SXKUnZ1kxVe2adU+Ss5EUJGg
gYnX3tjRTU09jJXS0YruKXpA9Vb7+mqMJHH5HXakEIr0UZItWu4QUt2MnNZNijJ11fvkU9lB4vmG
km+wusmb3k+0zWT8aHU123eUWtYW9XHPAGS6oQI+eFZVMPY22r0/hckOLy5amQndUGzkLoheDJ1k
qEkhf3Kd0+OJDRjOaekOcjjd90CjI4n0xjHgno+9F6aIGltrdEzSGuFdsRk1W3XjoKd1HzflSgbI
RvIDLBmpV7/HOci+zszKdSb8zJWkMl2lQi3uItSASArUMxBr9dzgBYuVsCWRIfAg3AwHBMfOkQRD
wOc1RjJ6hsF9jGnSSwaVkiO5bogQy2oPh28FD5NmftTsJzj2wBoK1xyoGERT+yOVS+2EfOZNBNrW
ChgzmWUeZa7fjeWBarhoRHpKNf1piEztIBrZWsUG+F5GLcKLFKchO9Ks6bE8MKtLT5j501PJRXoM
gL62ODKqyC/uA714MIwmPRghrWpfP1K+voLFMl+49u4Dm3B3csftIDvnmhk9V1KyVay+J9QqrL2c
duStjpiuq3Q3CSzUD0VAABwJejhlI7fruubcmocJGcR6pnluCPU9t4k9nYMcgYpk0RXHwnYqfFJm
ZZxrG2vQjUNRRk956vdnf6QoG8PMsJXK37WjemszH3W5JNt7sKVAodXhXomq9rIsVAty4lBmRPAF
FaKrUtaO2lgjldOsU0E39tqjRFmNZgC+3yKGFrGt1/uT28hnUdrGEzZN1w6CY0kV+yCl0rAfne41
xT9+1tUBbbTGx6ghcPVUjWBhZvSIG9FPrroKQII/2ep2YCS7SlXLCyXth9yXazVUub2Mw3CWs/Sm
wbtIOj36Wkzy4DFGrVnFWUsQehqsKVg420RY+QqI8socxHdT1bp/uawp/6wZcFXDCqAZioEYHIvC
b6ZLKmtOHuNH+5mC1zpAADSP6EdWpJpHRAQl0JmIDvHdDJeqS/HQJ4c7IWBbtfELGrb354uso/xj
8r/8NaSEA2x1HIXW51cn+YDkXO34ev90GBND4Wgr4qTz984OZgvN2Kwm3YldM4IbYg/2L02Kf7RN
M5za3pn2uW5vS9liBE0Ra8dIZTj4UoD8qQmtjRKUUM4n2IZtF7ygSJIv9RRc4tpSkBp04Tlt1WTb
kgthrJfJOMGJz1Ie+q5aRA9hW95zTXXWouhT8rUSY1vJ2nOYEDsY6TDEdDOGYTaXu6PWaXm7QOK0
pSmvFdHt07RWvcCQO28USkVylIWpZd6sTDNZ1711FBiRSCFI3XQgmxBs5C+nCYOtETavajYB+ivy
u9zWnYMqlEMfSveQqqKnmO+Qq9jOW5qDrtPGVj6iEtF3meBylktJtDV8tTpGYl3NKtu2/WWM+pVv
J56sKlmPPTTTyo/bkyo3DQpPhwgBuTg2Zduck5RwYFPkrQc9N3Zj2Q6pWig3oPwlugkhuZn1OP36
8+ev/HaP5Zs4fx9Rp+uqZdlf7rE53E6rNET2M7Pk4aarnIKwJ1/vPboM93WgMkgvqPGq87ezKPPg
1rCjf/HHKP8sQC3fQcMyMIpTRyMU6as2HjZfZjmVk/1EiKc+5yMKQ9KUrE7CotZYEmUIbPxQ1daF
zzurd0bxiyQZaxswxiM5KD4pchwfYnQnbdiN+Oi52/35bVJ/+5nMzVJEHfxWNHqQXxunimTVAz7Z
6aeSJz+IQWtOyB0ScGypQNYJWmXp5qpxdUYZsWXKIvbBqAxrasDohfvc3oSG+gbJvz0PpMvCUhml
Y4IJPxozedX3nXqaenI0//xnK19qe7y1oLplnJS2qjhz8/CLnkGJmX8hBLJ+hhW/Dzk2vjttr65I
6oOq4Ytyn1kmmpKpeTKCNdXuPbRx7VtuD3vudbhgCe7jrl30F6krXMqVzqG2xsSNbGD+0P89ha8V
Y0dbeQhLRV6PQb4DqCSvmlocFRtYg0/mn1mnKwJHzP0gpnpFqdHe9jbFsb5JAJOkBGySZjRzsZNn
XxqyjdWDLw5o7h5L9Jbr0vdBl4iwO1nmSAOEviseXzI82zyq3TIa3zKdZmCAhdCLpbFdj2KwNrlh
B0zc8m5VR12JfXB0NqLVNkFuVLda36SY8hNrPRB0tfF1PeIW7jC8M0RPOWxqMIhp5arSReP5BSM9
J/qOky6oyzdJ141zmTAgkyTybhWbpM0S/7trReFI8ch/wFvm7Hs9/NUyUMLmsww2h3EPs7bYFXWD
/JYyxZZbrHIAOhtC2f0ha+TgQtTQqo4gqrwJ9ubcnNKZnxIXGRLJGOj7uhfDuof55Tmmkd07YMx3
Tte+G7AHU0YBqrJTcJDdFDVDuyuKHSZEMkLTgz+eHLWId0HZK+7Y6eFEeSHzjDLxRrLCbzRLIoe1
BP7Yy06QuZT6pdswe8l0Ov5ENyjpkYBKBlOZshL9L+jc6X2d6+ZO7+rJa6jZyoZyAxF+zgXCfpdP
Tf0vd6ovDpqPr7IOT8KiXu3AqfvioGpl3+F3afk/zSoMGH50mRtbkrOJkexsFDls6dJ23cU0je6i
C4VAzEgc8wTPPNeWzaB3992c0IfV7yHlQ/nzL039p/Zr+esooOPwUVSa95b+xdypyGpSpWURvQ+E
KZKCQUxvL+e3fE9yYt7HfqdaBI8VtE68gnLrJlFqV+sRJy/k/WICZBWN5HBoyUZTzHqDRoFKX9ik
t7mcOWt5CtTNNE9PsrgP+fgTba2nBrF5efDccMn5l//Ob9c7i+aC4SA4UEzV+g0wo6n9NMVDH7/3
YXtFNqzcKw5y9wqFsedzp1yNbZXcNNDQ0El0nqKOONIUW/Eagwu2pJHqXddK/m2wWxS0saUhgoy6
e6t/cHL7bRRj8SDo+f+bWMT5OprhjddUOjGaZjs6F5J/zhhNJazTmsiCd0kAvplAKva59dgkEUMF
8KUbc1AHN5D8fI9nh/YQsth7aMM3VuIcMsU09stkqpO1s1QP6PWyvdqTlpW3zHcU8ilcgbrSavr6
rCnFPqJwuFVsMQNLMNZATHMOVT/JrubXW6KBfowoxV612Ea40lTnKPWrLbXh+CHtKspmXEybdnj+
8yf3RcG2fBFtncmbLRsqWlfni15mSlvICUMcvdupWq+d2BTcwX1s37V9q4VFfDQHxVzjlXofJYKi
2uEgjbVxTIdqjXsJAHEfnLVBrk5GGhTwrZUXi+D6G82W9iQWdlKjP2H2JQ0Ss8YK9WLolnXSeRRV
YJ9EorxMmf+tlVuu0T6TKnyujz6+nmPVwiL/8/+V789vnzf6HwYtqs2X1FTML9eEqk+N2hZZ9p4Y
hrxCSdtfcAM7BG13wtqHDDOvaRiv0MlkZ2cS93oT/PLLSfViWTU2ie6I87LIHUq7kHuAPRgoK7Fb
RW0b33Ll9feFXb8SwTycJMq9dpOuQ6m6EKg8AKqgPIq78aLzt93oAIdCvls7Rxdk2ieSfjPQ7rvE
2Wto7blPJ6RZkuMA1SBzNNcobOyusvZYmu3ap0evxbpyJJQcLX/TyZB2SQlr0c1k2OMLi1sjda+d
L6LAawkNcWuRzc0PpljTnZFm7qibEqEmKagUDDpXsA/ZqZmpRyJ1SiLsAYKjpeEPM1rpSRqTckWL
4op+Mb+ow0PTTOGOKaegTm9i6k6zgpThLvEQgqvepD0yJETiWffvrdkenbIiy4ebDzBwl6ZifE0Y
RrsTgtZ1ROKJm84cftOoiCouswtjdudom3l4pImVu02sGzsl8IfDaI+/hrBV6TpkysGfE119NXsP
2hLUBXVMl9CA4VSQ0uGX5FI2sP0Gruwbg1EXFjkKHjJwn7kUqhtzBa7rLJfomePQVUDFouTJ1Csy
LecEXtWm5oZmCG+McqyDsT7r3S8a9M01YTDkghHZw3rrt7pfxU8I/Q9+RY04H9/sRBInruDlZhBQ
vSukdW40wo6gNi4fjXmBQ9olobU4Cb94g1H0XuED3ym5cQHsrN/pbTvsLGiqPVzaqxoiqRyM9EfW
VmfdhErf2OKmJ2frBliqVyvpHckR+S9LcGs3L9T2redMmUx3pPVwzGT1MhiKej8qwXa0i/imZ44J
82xsdlyWqG/3QU+EUICTFr3ezgwp/YMnZWxRpM46YmRyRPE+nkVLqWqynfpGkH/2LyN667dZhWUq
hmZwM7QcBb3hl+twRzIl3zq9fTeJj/HiYGQUl+LLsp2WaygjoKttl3wh641KlnvhRgLgiamIVUAw
49YMpx/pEBrbJAY4HxmAx79R9bBcMFnOPo7mChUzJ27nJxIiMYOAwuMSJ854M9zYzHrSX3zTVTVs
0qIf7ZUiRvD9aT+e5PpbnGQ7DdHnHYiAnADBrP0/9s5rN3Iszdav0qh71qE3wPRc0IRXSAq5VN4Q
SklJbnq36Z7+fKGq6akq9OmeuT9AQUBWymUEufmbtb51A4PE2mS19vOLmoNrZEt2ibG3ZnZA4Mvy
17IfixDrGE8RmdKG8LOmUlgbPDH6FvMA3tBE1McJqFZ+zfus+k4+yEzXgnV8LNl8wV2bs0itQCil
a/U5uyiN7HkctknMQim/XsJxJ85jNi43wrbuhrXpfuth/s+fqHH9F0XuvQYrhhhs+Msf//OxLvnv
P65f84/P+fNX/OeNeGcjWf8c/uVnbT/r81v52f/1k/70nfnpv/924dvw9qc/RNUghuVefnbL5bOX
xfBf9LvrZ/5P//Jvn1/f5XFpPv/+y9tHKapQ9EMn3odffv+rqy5fM+yrpOEffL3rT/j9r6//hL//
snub3oT4J1/y+dYPf/9F0SzzV3onEHcGD1brl79BCfz6/7b6q27alBmoUy1HNXg6VXU3pH//Rdd/
pVmkILRUDnbE5BQqPZml/JXm/uox0OaZBTMBSBwTmf/6t/9O/vvtTfvnJEDNuD7i/mA68FwEDSZI
ZB72UOdMl9/vj5Q1pL7FmlmJ/qA2mbIrlkLuFHSGflZpYN5z5aUgZ9pvpuqoDdJ8cpEF+LrXLYe8
bLwt0b3P0FA0MN8V6wGhaqHKyvAAxyUc8hYStCprxlBatx29Pg7mASNQMwz7SRolw2WLCstVqpOR
948C5646CIQjg3JY6NkPalxMocICaPCUBgsk2T9SY1LEud1HydTvaJHt766H7RmxBHoCj+eJS/Le
TlxX+zjfUF1WcRV5tBl369xVvmrXQ1inJH7lrrxvkzELVp7bGwnHzB/6zL0ZZBKtvf3UVmmoe/1D
W887046baFUGi7mPFc0y2aFEWWEGOr1fOT5sV4JpeWBsuJa6QCV+AbMCHsXYGVVWSpNJgN703ncN
6u7GZLLbSLYHhGxOiv1jsJYXF7f6mZjCe93smttxwK5YsEqZ2ry8x7tXINN3iE3OPNOHBmZdpiYL
zdYZXno3/tk2CPXs3Cs3M+s+X0XbHAl2GG2phflVMqd7comAtZFhkzHEHVHvWSY5AXM8InVpQ2wb
JjPp+WfNOvt2kso3Rah3PfE6l9Ki45B5nzxUotsMjj0HaWs2NyN7RgZtLNAZzP2EHT0dRaq+Z4Nn
nzunSMMYhUmYMKbateuKvNWhChlSNAq1094xdBH/pr+zr4XpXy5k23Ydbg5VRT/9Vev9QZuO7sbM
gBHaD1VLxJcayx2uXCu6KnsjAozivaU1Q8TPTcsi+65a10AFtr0udcJvq/TRq5tQQQUQ2lO9nfJR
u3cYLIT9OiISwqHhJY9a3QDMWNzk4DTjvcjVcQt1kI3WDFtUgwA/Se1caHmzp0uDVsdkfl4IF5ta
BxDuShfQOiI0CKk8jR69NAhoVen7M8ko23Sh/GHXIwJ7KN6dJn9zRsxJPTtylibPYyGtS9po0bhO
3/WySkLSbxMC0mxga0Z9m2nLpTddZqYSmbCTTPpjV9QtOmIVUgCEmIc/HHK/HyV/hIjq6p97VoZC
JswWDiHXJaHNtP7aLTWowZJYbaoHBxx4mC7oGSgNomlMjRsjYcgQWy9Vkia3xYlF9XjMFuVubsbv
g4qgJhfNHGLqTtAhdO+WxFwFXodHq4azZLkWdbl+IzRBDqqrEz5x/ZBcJZk8jNeobybtkM0TMsRY
BopExkVg4Z7cGvcg5h9JZeaHohlf+lxxd1khEHnBMlOFk8L/KJ+BHPjMQsST3tTakVepOim6AR4J
v3VBvq2RtPOd5cbPiTnrW9IPxMEGDYJachoDR6yavzoNxKv+VBRNtS3lqmxNkGvNCu2XIz5qvZlo
SLd5FWrv3tmTeUA8V+7U1fiobHliOYpAjsNtIc9hW45aS3pmhucmmU5wo0N8BU40sG0NDfxDrF6b
Dcg1QokyRFmYKbzjwhBHTuROibRGg0weDZgmjVRiRGrqKnxtYSJmDNY21ad9KZxAI/AOMefIRibz
vjmWfK8xceWpEZ8a86nsa4Foc9znQ68GRU+bnhj5NmXBObhEQpO4QVL9lDFJkIm6Kz25zcwq7IeK
jFe178KsUM4jhmeYyKt1bGztiRDUW2mSxa2iPAohfuns1cW08dhK7YTo0XelTsnVvBzVtdMDHSJ1
2DTtri1y8yyhhF/pFkrq8iQZuaVX1gnHVtAdN3p9cOwmdKdE7k2yGmKPfTuZOfOmdRT3UCEu9xOt
kTQjpvXgwkFsRrkcliW5GUer3HKjfwx2rvudPiq+1D0BDyB/r9KeHAbcogcmkMXAVonrCsII+CN9
zU8t45IUUv9RcpjozVrdQNeoNoumbWLSFzZtj894Xu6NtDTvYikgkMfWljp0jeRiYSEH64bhgw+A
HRiGy/ZAS9Jeod7NjiCJyves4cYssEmtk/vd0EWygSYKMrCxd9wE+Y59A3kOVr8lvMn0q0nHwqoa
HnvhJD8YPbESekIIy3rNo1wZ7SV5ckqnKxTEbe4Gu3+XXTr9G/0nE9k/Hbys1V2Un+wADA0KCyN4
488VBKFbMfs/R7lkRQcODAyKr1dU5x5r6RCr4H71QLHkrXtY5olFlSO9AGRFqjhiz82CtS33luMs
Vot+jdurrMbnpOubQOPxvh+T+YOYU+tBlAdYB7jzCS3BClfg/XSB122VrrGismmGg4LdsUzxGbZu
8232zDxs11nuJ4srGdObCKZh0U+oCkVkM/3H1O04EUgtVvE6hgkhMzqKfohKXYObb1SfdmxIeDXS
9VlkDH7dxONx1TEJI8ZdgqQ6tWidNxD+Z99MY77/LLLIUnVG4wG5RT/m0kh2yO7LY9ezXKjnYsdo
8qAWDqEWJAJHkzKKgEZoOQHJhjU+KHq0cGOdoJV4waAyHclQtPLsKcztAOM+lDMgBzimGYHBinVs
F/V5LNPvYyN+4GD1tvqYYEC3UTpoIM/Z+yPFJxaqd0DTD/a6IcXUjRxWFIEnqunQMX7NGjqolRv4
aDMh9ZPRGDciHiZ0iYN5M1VG47sLXE0IutRlVp4cRcLbO8wZo465yDgA8i0NC6YvQQSN1+Q3A3KZ
sKuLKqiTKT+5Sf5RM4DZtstFKF66ob8lttBQ+oueqfJUtPajUQVM28uTBm71CiE8ydVJ7r4+7OZR
/vzXDy/7elH+d7VwvWiNK2FZdW0buBqo5T9ftFOr9UqydvGlj2cv9MbEO8Z245FWBhBbNfXnpit3
bAnmy2i9Z6sHEMUiiBiZCGv+9k2Nja1SFXmkqAVVMIyfUOi1viHeYz4xeh2Q918YjGWHebCVLREw
94pFBJpbEeTmelDnmtKpAuGpYmuC1RJtX0aWq48BNk0v8NxuBHBGdHJL4q0PXHXdrGIG/5kgTyrt
Kd7ya/ywxaQReoCMZe7XaCBBY5zvq9hxT+BEe9yBIB4YuBECFxcdRTRvmk0UnsdSeHVWbQcYZwio
BO2TNUUkJQ13mGbKsI4LZ+sQbNgKqWz+9QtvXvuJv7zw5rW3YS6sGg74tz+/8BVIy05LE+dS2CtA
nkybz23D6fnNlCB3q9lbt6qJZoyU7s00DGQdpce6F/LUWBreUlPJLmV9RhylRO1QLBt8iHYo8+ZZ
jVXrOLbkYRL5552vqHyeK4Zfu5p1rjqVPWBaAAI18z3K+YKZR4M7q+6dXa1DEa8tiI8kE+WPGgyN
IndfoX/Xh3VM06DS44oUSdcHmNo/DEnckzJCKhhV8l4x+/jwr18jRt//5EVigs7cgAGIbv71RZrK
TnRY1awLNSJPzAzoj9DuSaqShy4d1S0/85utZ3lgj6AnVLnOtCvZGMBZMPclUQ2kFgINzXs5UPvO
U0BWFGWt2SZh4zRtRIyERoSIdgQUud6oXiWZOZcd53Zl75F8jQeCO2+cNnuppWru6v6UluNJdZp6
0zeptp/I2IK/IDeDXXpbr3d+LCniIk7F9dEhx6ObDW/fGIT/YS8ms7AMtcZd/E7N1g1ULUJ6XBJc
NDdbzoXJIZeLa/CKgL1LLLlfe7V5aIfKPYETERCQJon2f5l8Nz9nuDm/0XKDYxYvX2EOQprYAXKA
xMQzhnJJzUdVY1di5Ctq5p4ZDoUEB8khYQUYZGzLbtERjSBl0MHo88ZUVLIVe00JvCYjo6m1vtkT
t+VErxPNU2WxnkRwYtZ9sptKQoOzytaO9R7dGREMnq3sFIqmO82cSGjyui5UhqK8mbolAMclwr62
T7Us5EWs6kYZYhA5Q2ufV6Imwkyo6cmzxDdp9Bwb/UwwX/5Dn+fhzc31QAzXLGArdnclNSGSZecO
1fQHgbILeXD+wMIzrErT8jXZmduvJ5AJG+8qlj8R434WpI0Xk+bedq3SbZBu1ZGph2tV9KQVT/tW
VezDlQBRQ04+FElQY8Ak+9tRDmSX71WoCM9GDuHTXsRyD6L50NmoJ8SivpBPrT1NM8O0ouvDalYW
uk6FzFgdtes4YhsaFLc6Zq5zNzRPpY4trW3pcrAObyAdkmbdc/Ik5faLl9Qz+4W8II/sPDE+FNOn
o0knVGumm43o8OCgMnk0xCEVSnpq3aTeNH0hUCPzRxfBtFOi7a9LQsVmqjhuKdpenaw412u5ZnjZ
TYgmVEsFs23gzcZCeDWhHL4DsY/Q1AQTL/j5f7Nd4DD7613sGSbtqEYs7tfA5rp9+ENH6lZaKXtm
wRfLpjiYSy8LG0s6h56JypmH0mW1OfrhSpi3Tq486OmVLtiCCSimud0uTJsDDV5AZNHdzYbVHY3M
xG8a3yllhW4rqx4tPAL6sN4TWZXuhLEASiKd/slzezMQro2kl3zXba03jwAkra3a89z+OmeNjgW2
KK4asZhgD2KZJzLc4w9E3Be1MLzHJKk2NW/zecxjdIXos8hAhNXLM9ONcNk1gT6685YKl2W9p0hs
SFqxgcZKaLFix7uYYI5gTu2VAzwe4Ls7m05Z3KOyui5j7TrZyRIYf4Oj/LfweEsaR2KaryFLVwJQ
lchXB55BluUr3usr0T1R04gEYSuomvuxGqDRKnX6ZKxtu8sFP7dQ5uyxjB9s/MURTRD0IABfe8/s
i70UpAq3Maeb6iT30GjUmxiqGxApGFKxzbLV7Zh8WMZLb4M3SBc9P9kkBu/H1CzDBPJ35EnnvUQ8
cGH0bYPOE8D5DaXwm3rHPmY64oADMZJh9C4WUOLNOLdXaYdyGTRW3MwQtj1oH1+Abo1EJTEe0NDN
2ko1L5R2UxTjtqLY80unjM96W3u+AiskSEkS2bppV/rDoFTnfs6Za0zKsxhrQtyvOgC4NJxxtqTN
oOioa906VvqjqqZIOOuRoJ1YrkFMkHgk7TQUBvaQtZxQ/UmPYEuEQSV4sI5Lp22HyG0kw2gvqfw0
yV7SLCGYHeJkWEgWQBVjdr8uPHrYHsl/Zi/3vA6QJ/P3CY/hQ21fI2CRwh5EU/W3dlH4ICayYJja
8h2KEk/c+A073xLGA3dkok3FPq+FwUAxPmLczc/CFQcco8UT+ogfDGw0lBL8aWi9o5esl7YtjAOs
LP2xqIY8SjQyzW3xXPYKVDyUGHdxSths0+WEUPUqYku1dHkLvfzCAnAm34f228x/xt304wuLmz3r
hpIgy5jWzQyry6jvhfIhhpSY244w87Qg2iRxKmO7jBZ7ALV2n8y1KLdMEdtIyYp6mwNEQSJgP+MO
sEPoOf0pTww7jNHlGCnP37kvF/RPpXgsFr0JhrnK9olVPYGwk1tJWtOhUR9Ho6PkYev/6o7lru1u
hhUz/gpFYzPUw4dmZO5xKfWr43SB5ZGLTaKl4qwy4L6fkmFvKaO9SUyl4nhtluc85rKjOErxbH6D
RMLFg9U6LC2tChZOcSIOK2xb1Wszl+QB2ACX9Mw6jWbDLnuuV1+BFn3XmN2DZLu0KbxWQRDjkcIq
8e57MePJUczUZEq/HBJSLCuMUhFg1TGQrlduywrnZJWMqW/pWvqt1Jw2QKTk3GVWw8yh+2BOoZ8J
+ABpJgTmzjxdN2j/IUWMZh8MBA6JZHAfdxW10eUaeqVUq3ZyzfQpiwclahK8E0O3axfImaDyy6Pd
LJSB9E++VMx4Vypuv9E6cMlGpo0XrdkAfqsjdegJgyPjcfXLLr6bLQan5lgV+zIZCZIxjfhg5mXH
C0WkmKMR8lz1QufUISZoaKeHpC6KG91d5q2BUKxE1u1/lc2L9TYUTbeneX8AvJYHy+JhxVRA8ggR
Ft6ybWT2XpAWvMEboJ70VvVXsATh5MRpUNfktthLfFKmdj1PY574XnN19pomxayqubtVMyBROEjT
+1dHW/WdWi7z3tMoEvIhw8UrnAkNLcA6hsVEkpWqP7pwE3TD40Xz7rhZukOmyulcQG5i1mT8LFpQ
X/mMFcxcqtukS3XfJFTi6KD/vuSdvfG8Z43o728us3NS4y3Vn1PZ72xq99+elP9/s/RvNkvIAa96
yv/3ZunhuvL5W/BGpyyqtz9umH7/0t83TI77q8W3cmzbVjVOv//eMbnGrwY8KZvFk+e6yPSpUX7f
MRnWrzqqKppKA6qLzmf9Y8dk6L+qSHcQVVq/ra3M/82OSQdU/OdKCB+Ghf/CdPimNmOivzoxCDzJ
K+yBNbTPIdlq8eicRCsfS5P4Fmd+IWq9v4w9QdbdTEJTamrWKVuO4wpjRVq2u711Sq/emDAOzk57
HztKHGIKW7c17gijTuaQ4jeOYpCiHaHTo+q9Z1lB77vmGSMKRQSGmaX+19BxsmesumeXJcCDl6uR
2lXGE5U0qdkAhjfaKuNwBmlsLbmxHVSoRxYZ9IyIOAfZzdR+r41rpGKJoUiBTKXzPNw0s7dxqsQ6
Qtr1abOYXWtapPGL+uz76sjrGoDAsTi48zyHHbpy0smY1lSNiPLF9MiMT4DVTfa5h67Y903xALq9
88vRsHdtvu4E2nLacQ1exwwCGBAqQ93F2urp/MRANUWlkHUnxdrK2RXHBgRDgAm5f1UMSAN9Z2yT
LPM2qP7Nc0yyro+i3jvYU/XR5Qsmj3pYwrHWtW2fs2AHCcyi4qpiMUX/rajFaRmV9Hlg8Z1lAt2y
aA2Ibd5e56pCRenQPUzGjw4bZMBiutprV9+tBpWo7c2oFqhE9c7cVF+OsRkjQKwnB81kUhVHZT0v
b+uI0cF4oorGRUEhGUGAvhAgWO3WAnmozZl5g3OQIaMIPbu8xKzAkGr25u20mCVc0YSM3zQmIiVx
0FRI5ZjbC4FYNLHn7Kq0Ub3mabTTYWPIpQ1hSFunomHJmaZRwTT3FPfk1kGThPufThsK8u5+rbUX
Evnak9o5zzNSncCw2HIssB8uzHfCYrwOnlu57O2axT6sjAx9NiW7PdTBKmLrOaaYG/TY2OtdcjEX
YSDzxAPeNpSxZXVHznZ8NOyWzkBHY7RQKx+XHAsJ5rf7zjHyCy8oMWb2bp366bFRvCLoPXWIlCIF
J0L1Fa7N5IKaqadAoebYJN0HxC3P1zHr3xFgikDCwLetNW8Lm4MT8OjqXhnT0jfVHim7PtovqbB2
sIPppsmqD0nOuXVs9mX53CRc94T0uO1yU16tIT0JpwnD73QuL/ANWTAOD6ZHZM/Skd2D8/LYaPaJ
Ha9xEER771rHcO5jCPuNXiZ7raLgN9vuJOZ58o3BNPbpqu0zzGER2hnAXizmfbYS/XFQ1nuIGPlu
BQF+BIOl1OvBYfDCBVQ+EA1x1gv60TqJP0rJckB3VJX3tXKRNMlqk7akxGUlJb1GYZm1PMNJmp1D
pSEfW9FU7ajHR0357izeYys6ELdxWGatteWNSidWEAv0OcXDuVgzIiQzovcOeZc/qaWJKczzTktR
3apVBcPYkLfoAYvbapucHcc+1vacHWeUbtjuVTUyM/0gEftHntKPWy9tpo1V10RQs/zFXpNGBB52
t9M6B96AQNio0sdOf646Mi1h/IaVqkFDTBwtyMgPB15L91/bjxxBzt00yZ9pz2DWqch8E7S+EY5H
+4TjnTOjMWhWWCOmqmlvs7arAA/UVUDM9plEIedUD168LVxsMIvABywHCYXGlZeyaadDJmgSSBqo
ArYrBjVui1YPBi+vj46KxoSJ1ObeVk3lR2/nm6RIdIbrRb7LjJ6ZhNl9OpIgAERkTJhUJY2mzC3v
QjKN3eMEHaDIYn0jjHwIsM+JkFmK8JHsr/Qbyt3XLhVm9BilhvvT9OLnjm1K0GiV4QsFhjaJmuBU
zyxgSWhF2M3vPd/y0mIwXspLW32WxSCfOqD/9WyGGcIHhrmZBEqK7yIvg5lF0YCSdN9pehkpsY6I
01LncByZ4U88BFIXMbKzfEKiJ867pWlgWrluhr59QUiU4+nr7FDlc2DufuvyjgGDk9RBa85POCAQ
tc94kNhPnFINC8mkVu+r2x5krQ2hUk3vJbTyQM+HveyyMXKWNAsoKSPmpb1fFtoWHbDhS9rKgORV
PwaV6A8JsGImMFGeqs/NQvlWozzyxYqDJDFgxfGr72YPSbObOydKxvnO1VLFn9b93BF5Lh1M3xUi
h8jorC6a4WFyzM9msJrlEvXKiymSp6WfBW29Z+CYAom8TD+suZwD26DH99Df72mzX/Vk/cEUKb7v
ur2NIPrSL9JfcuveVU1xR0ooiSPD2PumnVmsQflH9Ka47658vHnh1uxYh4SsShk/mjdGPFu4SB1v
o+UJOdKGhgY09w4FSwefDN8eRgPZqap647JDuh0cEoqSplJ3bpX9WFcrAclgKf5qRgon3bZW3cl3
WrqR3qrOpWmiWSzLleVaRmw5qTr462XBI5s2eGFVfcCWH8WOuey8nLSO1cCdO9jpTqf38FnkVxHy
xrclxR0+eNkeNTPMP3vFZG3NXCVcYEWrc8A6Pbz05s62s+RpLpVdObfRSsTBrl/Nj8Vx0pv1CvMs
DIvDZ/i5lFgdKjYMdfkNSVpzKcfkpW7X98pAM4LqXQeNSUddW/1t6zeFYuwz1v+xohwY8r0ilbzu
RxEne4CYwtjKssDpHXvrOWv5oOnDns6vx/DCwpjBoU4/zHMLe8W9Z9tRVini25Lvs7mPdyjl8whV
rEqo4hwfLDsZXvLRfHDFfN9XNG0j6rPKYmvbZNJ6dGMFFpHrN7wkL46WfKQmc0gbHu2ZVI8u8qhg
AtTN6i5v7TrMB1k8mGKqQ7fohpCIILnFEFkGWcroeraX7/oyDGdonOSiZyc70c23EXIgDdEUHwdb
O7useo9pSh/Z24PzZqXuN1x9b6m6Tns2auZjJRuYCgkZcCmz8keA7S8jXlt/wMC1QR6YMHbzJr/D
kb2DC65Fg8BZ2zhzfpDWfDGhrt0Y4zUwflWanZ3sEsLKPlulnXzL7rIHWC1yO7pgBmJpWLfZxOtB
xA+NUaenOwMpaJPDt62TjKORvGJ9+Uxp7ZzUIaJyZsiCvHGzstvYTmm+0KIBYWFUU5G4sHLny+Fk
gygtyW1q0+bgLV736A1cxJZnjO9zDW7Cbi+CMUbQEkS4h0cRFXX9wEulBksvmr0cDLmx47U8GUWX
HN02exOJYwdZ60reFEJsO63FcCzSRzu7u9ZZY7lu9CK28aNWqFPK9oln78buknzvsOsJpWpdZNPf
IRkggtr97gLAp95dvYfV6Y0ordl5C8pVzuphDYrVDEhZ/NSv2AVzALzVVMYaKtcLh4VXFuUAiq7B
3A63nfEz6yeL+QimD4Ko79yUKql/YcfRfQC+e411rM2EnLvBuDQ84MjEzYFdbgyc25janmc3Y9Cc
NHqAyVpEfZnV4Wyt6Ss7I0PcxM40fyZNfWT+ub4uvfGAOfUHibX1pTLG/WLKG84jThAAAtvCbE/2
5IpbjcvSn+U0bO3pm8WkHKIjVWnNJiCqV637jAfeR6cX9q07msc1LRXkOj+NWOIxdfH9ZWpWB4qN
M37u7T7SnJxdhGJOfqFPQ1CtRKDbJrZjoTy70jxQx6Wgrhr1tsbnuNem/KNx8zzsJ23ZQXN/aes+
ahtlCQg/9F7zsbuJwZyg0YJ4YXVEKArzOXbR+Diq/nMqr/S9yh1CB738wRB5taFN+DAqJl22jti3
B7ipNoIwG108j72oDrQeq6/WLGSs69d8feFkdvLAmHPy65LPTeb4oZkUVlx1ThbulpzLFQRm+lyp
NbOicf5wwf1EmV43nIGDzeg0frZVhZFDY4wHmSTTbx84n/ep2twrg66GNSpD5vd7wm3cjU5sUa2N
45YC7GbWUTHFzQq1Qc7T4evD5In5AMn7VatxZplCSwIM/h73BtSgpYtGu54OeWJ7QTHqZbAmBDuR
lrqGqjO0IObh1BziKatI0Wb/g63mRVvWfCOH9qz0DqYLa64CEONMydGw4eOQx8SBSmSlJs5eq7VD
Q0UworvFcpioLckhm65lM2K9dlaiUmZOgG6StMR4QNu2ZCHsSXq6NdngKa7h8jgMjBaA44CzNlYi
UYeXl7V1LvUoIyf9Yedjfho+0tEDOlJnt6UlLcZekxfEWn9EKJDsY8Uiy2E8LPjhtvlge/ukMdMb
TQGWWuUZfF83u2XDXfmghqKkzPA+I4+7Gdfiucby7M+5KS75hOO7tQOGvRTIaZ5dtNLZNlb7yRJa
fVCyuAbtr+RRURGpw6x/CcU6vioTYasWce+bPHG/Vbpo0R1O5tazfDlxSxKjnR4ysA/DZAwPKwyp
QEnc12yud0s3pju1Kr7Jwnk1M3s7NNrJmdIfqeVVUPTMF6W7ScHKtLDP/LjVxkDPeGiNMXqhYXkd
cm+zqgQYTcRIuljew8SOD+71ZEtVzOPquKcxOeZVdjCLcyEYcJf1sSWg3bTUZQs2Z8uOdNyxSp52
UtG3/eLGmAM0SuOV4AlJD+h3eWbvZNsERWorm2RWb017dg4xM9ASsZYh27cRF38g0VrCQMr4sY0a
WXGZI3N8zif3zZ6NO+7du0rmL7HR2AcPrZ82q2emqRIk9+3XN6rXWdu1OOfaGMsxu1PyJQwtitXO
t5z1RU9K/RjX3McpS8aoHYc4gKeWB9b18pN5OdEFMT4g1fgYe56+j9mGEReybJfS2BVtYR/gzRbb
PFdux2kOBqsy995SthEpGPBJdf5N/eisvlboYwj/pw+BUDxw8NwLaVDjlBSRZawLHPC0I5ExrQjj
ytsvCERC8PBy27Ci3ze9oRwkIqdjZyXxXhk+FHm1eXgOihspkYV03dmdF2yquYPYq2TR8fXvLxVN
0vW4j3RW1sE0WuuQUbwdvBQ0hsX3axrsB2ZiFYGq4UFcrmcaFtMHcy1fySK51aUYELpNS1gr1FHU
Mo9aS758RWzgRk3ALcVp8k41hL6BBS86HNZcusVykpWpNyoXpDiZJi+aq+VRPmDaGhGdrW5xVteB
rAOQKgGP12fVXrCv2+lN4hQfpUvmAZANk330VlGplXXYfPQHrD+ZjzaHXM5bcyStWVXjJ2cSaSi1
5XOqXvt2Lh90/dNevWcsCMlGRzUwoUrwc2nkOL5BDBTpbblM7ARsZwpnBdVi0YdxOmvHzBl+wHPd
VSkl06o720F37/A2fJda2FfS2ptSfR2YAR5qF3IvGi9/kDLb1ZNP9jfuh8yQoaG9eUwkfKsdtkO/
WFGS09t0S4sMVf9slNa7OUNP9b7rTMpchsGS6JMJOV7iJke7dwvf66HMtPrAyB8SYopZJUyG1pe5
Md0OM3oIAclqw14acRuB6zqlPuuSPonUQnJq982B5Ear5M1YYtdfLO1jmouUEdq1B2AywnVpH2OF
ObLIXHIIDa1l9aZ9ZFb9pDYDGQZ247elRZzoXCNqy8c5KDTAmwqJJLdOX+rMaaCyjFKXYZxDHQM9
YQSKWHrfowNuuax3iLKiZi3u8qrdD3P92dLrMsFOdsIZ3UAp5tvmKXWGLatWRGPds0d6ABCM4g4e
bB/14rueKrWvWsjCS9KfrNJ5SgcOtJpRyKqfua832dIc0Mt8NgOXg04IrBm3S2B1003K/oT76v+y
d2bbcWrpln6VegFy0CwWcBsQrRShJkKypBuGZcn03aLn6evDJ09V5q46Y9e5rxuPTNtblghY/M2c
38zwDSHmG3A8i7r8qavIh9R1bVaecYzmJAstfUMkwESmZP9zLqfDAGhh41ntxeRdAj9MY7Fnb7Vu
OTuOzXuhomYB1l/RfyTiy03jL+aGXpxep4ico8yy+IDUWyaz91GuNoSjUHxyRlMjueqBC9hP5Ggy
Zh3ynxUsj2FCYVNOxSYnQC6LtaPThYdIL79c1Rxxr5TbvLNPYdn6ehqXW0GlvCF3Z/CHTj+KLqzv
aaru9FR7rMm6YNrDIgH2wlBf3bjG2dd5u5T6huLomWeki+qnMhm+JXoAykr5IxqmC9K2jWBEgSb+
mQHTKTG1zyS0SPjKxQ7ox0mHQUwJsHono0Oob1ujKXYcatoGu8WjQtboexMn7iBiqtYfi6d+LaP4
Tpf2pRByS8raNnXH1zaUB6+cfiVhhuBdzWctsT61qbkuY4GAMvkadOPZWcZA9wZyd8v3IccDnFbM
j+ysDPo+/zlptb7xxunLINAmNDseHz4HGpWLMBmb0iYcvURWGzsyXjACHGcgrth6eJ4wE9fde9XY
t5EuYKxSVmomxLns0A4CtbG1WWJtX6DRiR1EGgzloLLB5sssklmy2kh9Tbe+3Nhb9enwTpzEYWyT
v9qy4nsM22eHLkQfGv7I1ZogJ+9kdutPxsCP8VEUX6DAQAKqs6VGXqyQWjYLSBM/F/OZReZnZ4q7
kCzTamTdmU7lK55/fHasfzYZdVmnM/es8u9ZHEuAw76dr90NcuZZ7DHtfqlwfIeqgK3foH6siICW
dfnQLMRRWY+52HZaQ+gJORFZ9+hxT0WuXzQJUCWy2JeRDzYLYZyFUIkB7HSkZ6EtQAzZJhY6TacC
nJ7HGwB46Ip6amukX9cypgsKU/GaWS9Z5p7gvx0b/AqgeTI8h5rBMHT6XYuMNirzXpTGWp54uHfU
xCguQms5IqX20VVZfKDx77a0LjiPZx5P7whcZ2t24A6suNQR4H3PzMFkiafCAuVT9i6okv65WQpx
1ItNzIzDJ1pj3gp4BK92/8yaP/dz4rCPnRefw6yN6crzXb5gRNGS5KEYQgpThjllk9S7ROPohbFB
6EE57hXe4SMJO8pfQmTsWfxRrvmkSXwHG6fw6cJz3yhINpnVSWN4epezmogPbO6G/UAIEL1iFPzx
FWuKsZSoeeq0HnG1nqKG9njjuS09popx5SQz8sA2rADh8FiZeeMGSdEwkzVsv3VqcRRogTdT0VN4
4qMjhuMny7/xOOkNxBY00xq3/saeMjDbDkoUM7ElQv+9NbmbxdQ0BuYFA37nVCQuNVBP2uNgv0QG
V3m8SNv4Wea/mhUD6cZsCBRBSiYxd3ctgmp/cRAopagtdsg+co5rtTN6XJmglakxCFLQLLGNSyqt
ckitHVSe5z8gH80T3TFqGH42yUCnHmnbOEQArez6oAZAQ/bD0v/Sa4sUrKVyecvNlI2xsTMhlwUj
IPbZ1FFeaM9LTYJY6zCS0B0v3sZwq7PSWxc7IylaFdTOOpv2vBfFwZx6LSC3qw2IIkB4FpavWDke
VRSBK82hOKbJjwx+Cxw/8TBwaHlGY+4T6T3qjbgZ8Zwh0I6Ts1yXsEmUW3432M8YG4FMxYK2JRs+
VRzdOokAWiBDG9yIuWplqq3etlc371xOAzQnTgA8eUMzeezmMkK5znOV1rwhCDtcdmrh6XQ9DzyD
0KlFrNh7FEi1bINqbY4a7pRQv1feMmyjzjxkXUmN4rq/4dUWfslZBW+ohPJAymhTzdsEnBT8sEfk
oxtDcRt2JdBQuFJbnXxpIrFXdesrBS4oltrJTiYzESqQ/FdfsaWvzJeVHHPMPJow2yusBz1aPtjk
S+5rq8JLoHas118ARbY7C/2qb885Td6IRacIf9b9QhqSAZppsDwCJeZ8b+Z82Wyg326GV6b9fTD2
3yn6hMkqvsYOjodZZWzd5buQ5QPe/q2s6n0zYLBIh+WtbBHaSq+8Tg7flP7kOhUnD1N9ZY/Uwx+m
M17dkhGGZ4xA0m0GCquJCV0CaR3ppkEKUNSTDESPlkRFwNjUjAdthWaBST0YU3swnJ4HX9M2opvB
aIR+q64hI51k4uB2iPvY6GZ3KsbwSQuda2uFD5QFjP5XilGJrxvmfuDwjHutiUVlSVmGZQwU2EM8
Q4PNAs9hlt7qOZxe+D8i+l3MX/aszo4emggwWfth4H8mPdRAnGBHYl/M6aUu1IcaO+7Y/N2m3JXT
dL9GpTH/9WutnhmGOQmn8vCYrb2BtWwpZ85d8UOCyoIUKKm59OZ7yQfalIIuhXGXtc/0/smcxh9s
F7dFawUKwKnm9b8XLslgi293ylWg13yVEYU89x7gXqgHWzODa2UEU+Q9VTNeMwPFjAO5EnMS21f8
f8Ugn4BmgiLPgHJmW0dG5yZpP1on26qqJbyIsgEnyaWH36nJlNguutaNbuS3oe/eoAaf1q+lSCQo
K3BpzPg6663xlM/GgmZrOhm8WxMx7kNC7aLioXHKN8+cH0ddPntgvbpwL5fhzTSdez5Jb8wDcy73
dhoGre1Qp3D6WCvnZG9yRBKc3KODt7c5h5Tq1v4ETTJ4E1qdmny+mqMyKYwrZKBbgtZiYtDRgVSf
nOG+kPWdNVYvubhx1QKe0mOiq23PPkRN3oM99g/r50UYAiCJ9IF/8qLD8K3kU9i1H2PNVGtJB4yB
Pb32NG6KCvQ9eIFwHA8WGU8biCO8WgrejILZem2phjF984QD7UdDqKWAdCgM89mULiJye5PK5VGm
aqusasc6+z21rRZHYvPUek+wLy7NHB+VO+9knO9RriMqa+xXfFw7acP57Mtzo3prQz7abSqBEnvj
U5oyqdJwgG8qEuP3eZ6+Ttr0xVbRzwt08nUXPVp99qxDBmUWPhymTt2JnL1BCzExzkKBw0E8NGa0
I/TgC90Y8N2mJukxeWX2DLbNIDTXMTvTh3TxIC+h+GCwhcp7wKIBsMIb0oPuRcBAyWejSy4WeKEl
c6jHCO0vwvqzZuCnFsYenPOxT+ObmVJ4a0APuxl1dX0IQ21nZ8oPJVuXujyF9cRWyQhCl/B4gjKv
IUPgTqOn9cr9BE1ow6FI/GayxY18XW/8Tkt/VjlTD95p1XAZ58ofVnKQ5bzlWXynNO+S4zltO/eF
RfvbmFVBak/wNogIkY3+wxhde6PPv4kLiXhZt9hFZ7UxZMSHM4yaPxoloKjwvhnE0dQBiLRGBj/o
ZjJ9qKlfqgIiQJIQ51D/ZH393k7uwUg7duMmYZ3jrxKbV8naU2hLoChcVsWX22mfi9F+9YV4mU33
pY2ZuzOM+Co7eZszuYVsdJRd88oe82OhVuxDDJfhE1lrv7MmfilL7Ld29sTO+TgWi5/NLFrRV3hl
+oCjUquam4z7gCXVLvHyT1NnDyytaxkl2wTjGmOYw2q067OfStOfVd6+Fzz1Wlnf93H6Bm7qfcQs
40fCCobMOWRF8biwgoXkyHgTEV2D9YudKZZ+j3jVFJtue3Rl9GJaxmPFZ2K57hff64ZoST9uyZ0o
XnQ2aZL3Z2MUj+l0Y7/0Hc7upYnMC6mQH3nNMo5EmzyO7pNlurgSzYlWnhdL3Cmr/k6GzFcZ+RRa
/2bxUEnJBmo2iiBhZ5rpTzjj3svCxHxIml5Kg9tzmPCA/bA1+95GQ7Z6+mqHONOkvsSOd7AGlil6
Nz5YS/0wmurULdZFKwzGz7wv8ae2YXbfG+ON4dJV8U6BrhE9o9HdrPbJruLW5vQE7baZXR7PgmiM
mv7pubRHbbNKsxlFyr67kxgA6M/UNj/piwMn1Gw4wBG/eOUc++vNEprFYxg9GqHaxbU7bRLmV5wz
GqOSVkELLRlaAYwNC2tGPQHmTmHDjh7EkB+8rrwB4dkO1gwZwbZW+Ma202uwbfO2d65WOh7t2UKc
wIQ/Mt/sGSVmMTECcuars4rRnbFnkqYelkGciUB+9LTm05riQ6RgzxTLfcgWtV2WS5G1H0WfPMM3
wC1O8qjj/IDSHXrzkRTcX5VWs0kxzEvXZs8hDOnpZTSan2O/G1R7P7btWyzmd6c3tkXmvcYujxwG
vFy03S8k72fBFJy1yL7WK7aYJuWUparj1JlBokWHzHEKVmNsNtDFQF24Gz1mcQXL6Kwil56clIwa
iRNjKy0+prEuNs4knQ2aGxO/e7lrKLMIwrga2ozp1zFe2G6dvRKrFnZVepxDIvJXMfDYE9LDV1/u
dMYPtdUeSkNx+zF4sslas8T3zJ+Hhrv1vHk3GQ+yAfeQwxKynqYl+dGO6ipte+dRRrAdYFyONrGO
6evqnaaBI+5sbysN8Xv9d7NZPumWdxc38Tk2mAsrE6nO+g8Wwrg6KCixpnr3U9Q/QwQ70XYcwhjD
bWHuuqF6dXxlLGfQHNEmnAR9SDzscxt9eMz+ef1LU9H8IMqMdi/5Ntu42ziFvKFkf+rjnRP71hjk
VXl1kZQgaA+ywvs0obxQ1drP+kL6necFCw0cSPKUyfDUskZcXq0F36pNbK/W7tvE9aVgKII3gihb
3jbLxmTAjGX4PBo4w7OZ18E0HpQzPHihZEwojiGs3FlzznNkHeFn7NPFOoo3ot0gRd6GJUHOOh8w
nD6I5D1aR5lj9Z2O7ifT1iN2LGQTOjQE57PxXljRHKIw/w6Few7jkBxA2eDfbX8uoXwOi3Q79jHU
aCY4veXzD5jwx3N8nRyRNVhlRniEIDkfJdu0wGZDnufVycignKDhEtuFt5aPZFQLAAevqQUF0gVk
A2ygSl9YTACmwnxfj8yond5kQegK2x+4x8i23c7yvVRvTll18EyOR1QTZ3uOEUgPw6nU/r/88/8J
LMLbZEVZ/tfyz8v3+D9O36r9nv9V+vnP/+w/pZ8WOBAmxZ4Q3Nrev/JFHPsfNgsxmHdEI9KB/y/l
pzD+YUl4GC5WG9NxLAET5J90EQu6CF9NZ5lm6khKoej9d+giwPX+qvxE9+nAql3Vpw6gk7/wQU3U
RwUYBnVop8lXIA4IAkMnFHkTPHCF1b6NEqzMysIzX8Q3TckwIAauOLWIP/osbG6R1z33UaPDQEuz
exBStZ+sxsCM9/4GEI7nI8NPd+1UM4vr5YcAa3EXJvpFVROWTfiErHXk0cCGfmw8We9BZ2Owu/Na
BIBVQW5cxZshMLqB8PfeKwLLnNn34Ka5Nj9DI/1UZBM9tQK5hGidS1mQOVkBeTIrAhhHzWvu8nag
+m/JiMpTTdvFoyb2fV4/uiUSB3fIb269nGd7aImjjtpjlPMo69gwbZPpRMYgJZ7m30SnBOye+4a4
LLOeIl9q4tQJhkNNDw4umoqHIfHCG2T+XxjxPxrLq1bVy/DYpFlQN1117PKBUh02QT9nJydDM6WT
sumfFYdZZVrpOVUahjQdy5bborjKpqrYzSzpj0qUt3QxAFEif8dvxKBFNEtA6kGxV9H4Mve4YRlP
ueFY7kHaUcdLuvFoReogTRqQsOunQYveonop0Jt6N4XkhmD6WwVfc1OMyX2B8OPUkEyC+n4va7r7
nl0uklbPr8E9btMhvNmrDAoRfL1l2cHaxuT/KYRLoFB98P/8NhcxUPAn/RxGatC05odISiCVuIf7
OQVhJfgfTcd4ucMM7uaIpdKReelU7BhCtMy5SU6z5DusznJvWX41dnB69YTrhtaWhnzoYNtRIBe8
CeT6X4wS0nQaEgPspka98VJ+r5gqGkG7fey6+aCbXA64tx7VEErjQUTBol51jVgwNCJzx/cJxMEN
MKQfyJN/LWM2zvaSb93UYe47O+raMT0bk/BsLA5Q9Ky7H0cQ62I2AUTYNBKWMeCLy0bCjmkvJqfE
jsLlHYiBdqZnPIdy3UUgkSMszfXyjTUY3RbVKJeWm45x2T3L/2RrhYdsYcrXk2kTL6+MraKNEvme
e3hCF2KGPgmz3eKeuiLtWI01R9SwPmlq7j7ykI4sjU+XybieOUOAc9ZFeKB8OVraAy7cN3gPlXCd
u7xJIL93+cWy0TbaLaDWCVpl5pHlhByTe37AfiPfapwZ1177YRtLun6oC7t/jQ8Vv3SqEGFOHRcp
W+K3vk21E6tJktvmSB6FVaV49Kt9jAbhtXGynRO1kl3UCN+m4iPAU2YfK0NdI26Fe9Laaipld2eE
qSJmR/cLZQx7WXRPFZmQ+9AMB0bMLcUkIRxnsgmw+0s9UEqDZazo8S3mEEmW7auwWnXP0h9hflgF
JGEWU5pJ3oYqaoaoxEMPOIdya/L8GQvvtuslSQAU6wyrpIt8skPZa3GQJCq/zhRr93wr9CmPc6H1
fo05/OoCRHFmLOCGM+RA1+cKLZMHH7UFhlatbHlX52ax+WudOdq7TJPePmTquEzjLScwaZMgod+E
ecxaJPE4Flss0MYAeEfUT5Mz8uIvqe2HIv9MBgLgmAF9MclKWcI2t6wNqdTtvAOKxMebKuRXfAp9
4LTo3xRGzx0BZANL3QNVoFslu3Dkc3a95TBPxmlxlLGxadlg7bUw1Zw427nOcM1zlu+5VTM7UvRk
eeW+anLkFnWN5SkDgzBq35mevUSQdQJDG45WMdDKt62+LZ09IYXfblUe6pDEZFPXUBsnbG5wwDJq
OHRZTa8JK3TDeA8NOua6MdqNA9A+3dHA0nfUZnbNA6TM7IFtBwl7K6thmAqk/b27y5LpLlcsheX6
l6bILbhCJWqwAvtkg7s/s42ACcQc2KiStukBhWP5gQkC0w5b7A0zE1qBqLi5fbnsRgtULkFgaOq3
2rGEdcoZJ9yNcpr+nBkexgOWweMYwm+CJ7HrS6ZrVTKmfg57IhiT6DtFjtb366GafEXxcI4Y7vua
pg+BZlTb1p27bakVczBKkBFgpffdILRtFkFKxQAWMqqNLtm6JZQlxbxM3N+Jo5n3sjKBFZXyva11
eQ//wNzlRYTc3Ap1JgDNnvSUdotGM9vMMjfuw2QBFWkN+a4wu+YRCarflrm2tlZPmSPqB2cguaHM
o33cFuses+0wZThPU49CY+QPseY2JzAU2RMwD2eT8lbRKq0hDFgLn4ZuvnhW+idlItthQvyaNGIQ
NDM8z1087Zve/L2snrSw4IcoTXTKiFDac9OW6rRkHE0dj2dpkgxFe2xt0bzdtdX0rke0NijH1tsA
tGyHsjwlqHcoM1+s763eLfHTY4BGqMukhr8343qkn6HB4bmv5CWWcEAgmOooCz552+MZX7/cVAzX
SSFSxIk5ZCxn3WHCxMUuZNeriVq7Sp69pcuww537OVJ7SjN+4CR+aRsV74qu6P1IR3P952FceibX
NQ2iGsPtVMVTYLvRts7EckBhBcJzWnw5Ge+5iUtE5t6FrLiZfcar2TLYGD30MTM9C4FGnq/zZbmL
mW0n06Uv9TX+J/wF6w0L3uwyh0CgxeCcJaQhnIPH9cRjSrS9RYYmNu1AWv3VmZy9kLmJVRO9BbLp
n4uJaGM0hqDsrJEhwZiwA52mLaFfEyMLbDrg3fqAQGjIp63xmxezMIz5kvaztlOyvxSpcUCIl2+S
Di4qVKd3y4L75nDaZiyOGUPNOHrU4C+z8cmu/EfF4O8eO9yfVxmtW3cyE+aDaM99e2ycYOJtjisG
ebZu7ktig09GTAjv2JUBcG4gJYm2S9L3NiHorkzZz3d9fMP9e2HaGe9GD5+z4OISkUVm6lJpc5DX
4ketkXQxapW9SfBxHyfc8guw3cqwd3NsnnTkDgAIcmoT5AAcDNvYM/ttXh8NE6CC0uBe6QAquM4p
jd2mBm57rzG65mxBkKNLpsHC9XDbJxP6giqpHlRrgq9ZZu95drtf7iKuErDMo2GnOwWA7rkor/hx
CG/ATH9HNsl4NzJdgnx5X/FuLng3PpeLhRYm67yDwq3NFmqHJAMwSOIkuDab/kQ8AScqKyAsS4Ep
w/GmXLyAWWN9pWG5XLPqHiW5fgXfm7bRcPvzC1C5lxkx22V0cHuIqQR0M0cD0Ngm3zJBXXZIZPV9
rRA9JjEjaRBP1w5lw5Om8aInTiSo2OtxBjJCr5vSOoY1g+O50nlp2+GNV2J1EWGo73CGNtvYnpyb
HpnsW4QDjyNFn18unXO0QtM+d83yLsG6b41y1rZtPxrP1Mobryjsmw7Shmi4bKeXRvv0H7+FCIKb
XC8hY9UbG53pLYt4OFqsJIeKRS4iS5ZuMwlFWytnKt3H3fRiaDy+Rh6mO5u0EOpw8Ys+NwsI9Asw
1mv8FL9akskDk7ikc0mW0CaqZXLxGNXBOkqRVt1n7SlZSIGTa1LiSuTqI3LphjWpVEfuWC3MdRd3
A7cgdp8NA6WikMNLDjweew6UCKs2dpMpnmYne3D6MfS1BQDDqFIfu3V0aG05+8vY3SwPyW7Ttq9y
AuelMuYJ3sCQIESk2dchhuPkNY9mdRDk7GygpcYHXnHJjlgAZta4mUZEZyImBy436QDCvnojeD1n
k8qrJB7MQwfpbGGox+Yc6lCzhzJWFs1+4q11NLzyZdxo0x4eNJcgPti93BeSK2RQLhxKZfaAiq0n
bPs73L689LwBoDIvuw34IsyGwzate2cXJ65gIQaJoRucG9DffDcmyvEXJn9obCL0Qd58akzjk7zk
IShEZ2wKi6QYCIV3Pc8NVBAC6cql3pW+JlyuCNvqeVnSN/BNFIhVP60Ha7MFFaxtJunCyug7WMUs
WbHOfaUfzIGKJ2oRBmzczG4Gqdq6Sdtr75DYpEG3ViiDVt+zsrqVUGgRMrDfie1PivMOCYyn81H3
xEWMn21WW08cN3eqkbGfEfzoMzyB42VE6p5uajKkTt1jWodBIwq8YCnoOdnvIh5bf5I8ArLJrmip
9ibiC5fahPUsGLDIcr/Zut10nW4SKogZELB6AMO204rxaUr04jCZPLpgM5LYYn3zFtkYKqKk3Q8S
8X3XKix4TK8UVVyA5eHKhvvNrflEiozp/IAimxGxIIsoOpcLhsJwyNlEDveaCj8ALSMEmNrrUIYq
aOfui2zN8zKSfdmBdfYHx3xzGxrUrJZYFiZWhG0cM4QcnI+5HuhiUfQeuwF7MWihRwmVK/DyVbPQ
ocZIJF3Ef3igKST46SLG7GbaMzUfiAbQnGPrsvOPrOeG2oTXoLmZR1RqXpT8xjG/M6ExIhsOEYjl
VVDHX44z2vsOZTySi5WHJqEWO3zHATlcgx8SD7UpulLf+FNOmyZi2luSIbajh+zH68MX9K2OP2Tq
OC2M3JNs9O4U7D6vj2sqSm2d6rn7kHiFwGW/Cnq0CMbaq8ER1BCH4T+PlXjHY7uRSWxeRFWxb6ii
h5k00SMwsXOo94Mv5ewEQqz2f88p8HzJh2ai6fOM6iflwa/MwYgEsCvG7bf67w8O4hndaW+smEef
Ek4Fo0B7lWc9s3nb4JEX2qtd2toeCj4Lr4bjgqAi3vhFwWtOIdFKG3yUmcEh2aKN1SIWpszRsz02
qJ4pLmtE5IbOGZ7ZuUU1c2+rT+kw8Rdxf7aAtSVpT9lgyvhSmj0RqQJtiJdwPvTN4h77sZ8CRksg
jUNKanS6YJSo8rLuLLXmHPM+OnJHhtyhxjnUHDbXhjz2BoLA0hiHDSNtntHeeyFVCEemrX2zgPpc
tClD88B9YvLEBqCOSHTuEtPvYYlvCk+/2c0vV0H2Dpe+PPxJvFnsgiKBbw5T3r5qJaTZvvcljQxy
NR6mRSeRx/BOk8dC3x4tc4fQDW1sT9UoMDjclQKItdmT367y9yrZQxJA1K9Is5JRYLrPc98SVKEj
zMIE3G/qGLWuHmebvgrx6C8tLk/YYMRtqNM0bOuGherMkjHjKKcKM3Rc4kQjmSpA0I6uU9Dg5a23
X7w4ok5Zg0FbULskPTxdWsgCNK6vvLl+D5iSN17mPTUWEjnM+5u05eEOI/LcrZE51eSWh7byrG03
FjoCMXGFaRD5jqAkX/TY8M3pRx7rrIi7aW8YTNBUV1IwLN/EteFRlMlHSAFeaiWpVQvuENgVwOh4
sT+lVfhhD1DMyOtCNZDTTNity6mxiF8DfXifYvmxZI0uMP4URgEK1p20oNco0VzU61uwluxIKQ1p
/bZVERW7gXW10187VRF5NKXgzRM2mWxQtoVhPy4TuK4UzYIfEx6WtPQyPaUB9oYMb1JWZDitPhZH
V+/ZQyl0G56JguTAhopUi19xx1iqjT6gH0O/o84HvVARylSDRyWdxCkhLQwkaiwD3as0Jc1BBInK
bWD3kthQbtXsbUG9AhOJ+QmMhaLJwngzTpq2jXL8ZjEts6kzipmr9K6UnYfsOSzW+RpjtDq8zTZm
mDkpfvzp4tIGH6lmXUJeZvslWmP/MAwLrvOfVsJtQ74qFWOMAUdBrcRe7G3hkRI99AS4CC191Wt+
myOeRX5YtAtbu5QJPdWEAhfHMnyt+2uwdPulIUS+a2wc5Dy+yPz+WAn/gM8KRjVA5upDpQNLinj1
b9sG5qws5HBsO/GZagPt/aifREyPXJpoCd3i6ORX+FpviiweX3doicsmZxZmBtE6qpwHBddHjyAg
F/LqdRkk15HdREQu/CESzW3GD3nXp+wEZxToKAWhF7ZFHSR1+JDTOJ2HCr1EFEa/xrwnWabFJ4Zh
9M5M06dOjveEfZn3iIl7v6PxxlLN7VZODF28LJ6fCyv50YMgYbQOOqytSRmeXIy3fezPVTPueqM/
hSHZi3EBy13U0zVZ3O3IPdKmXnkfIVnBDWff/RnL/3+Axd8ALFgvQHr4rxcY/s88+V2pMvk3dsV/
/Ff/3F8YhviHYbmGY3tAKmxbsBFZhckrN90U/+BR1j0HvKgw/wAq/smuEAAqDLCjHn5Yh8QWHYrg
f24wzH8QRuYKUj1cgnT+m3z0v5Ir2INIwzSkKx1LtwQovn9neLFVryC19tOlHC16kUrf1d0k7ge9
RvxXx8NLRZ907EXigmeweerx2G6MLqn3Sdhfh5CFc6Hnv6Kiuh8w6e5Cq7ysDusmRsZhlg+F7mmn
UMwfieayslb5cFwHxSwTXkbUEw9lOmNw7lz5NxxG+y+LmfUHE/q6/nEEFYIp/wInEyXqZFwYwyUy
rWI/eqlvduLXIhTa4w60KUVSHAAwA2MDLdnv+9a9VwxyL3UsvjsCye+8aXioZD2dTWONROi1bgfA
Up4VGej6qPpHJ4nFehxnqN8IiFRumJ9Zc38NRBAd9Kl8rtio35yiUui82mEbpkCiE7Yme0kkbVfF
451ibMpqnVFN2YzHaCjTO6sf0zuIe70/YX3dzzO50IxKYCnE4yNGWTdoV1Fpz9iaalvEd/HWLjVS
bMjRvkpknUCFGK5FkUr+5prKFRr6r2zL9ZqSkeaS42Q7YHH/suwSiRO7kjnDhUFmxxsvTnbeALIt
6pzoNkQ6c8hlPmmL4JtNtAT8R/rRVeOXK4DYJV5j3rXkALKj0B+GobcOXdX121JyvDYpuyNlX1OZ
Z890FxsuNJw3z202KrTJo++G05Dj+hjqAdnapG8jQWoO1i5Oz0Qfb1mlyDyRGAXyGDVVnkUJRhRW
Zo4JTlNMxIFgGCZI0kSOpVVu/jDYYUDt2qVBYzi8+MzRuFkO19JbcG/KAli1jRqhGNmE1DGzzeph
HrAUUmP6ybx0h9i0n7PEXQ5p3BWvJlheu2/uLSsH5SvH0//+ZVjdfvOc/h0S3vgLdoZ73BFQEbnL
Jc+w9dfIL2cmxkmrwR0SbJxFC0GomQI2NqTaAQU0mAicT3eDsOV5YqcEpTXeSkTajRnfdVTUJwKR
L30n9PukwwKIQt9jxNk0+uu/HIr/F5K6/Mtt47CLZUFreUQ6rL/8hUULfyASNXk8F93U2lOa2edS
FvbWjteZ2yy9v/nnzDU95V9v0/XfY2msO2QCY5tx//Lo19z/CzPJ6hK0mhE/aMZ302UzomcYXoYy
xGXuGMonFr7fhgeK9p00U6+v7qCPUDfDk3WeYQ1Gr52lF0d9tDjOnE+Knk2OxxrzYU5HqcKahYle
bglMc87VUqhdbaKxa+Ge/E142p+z6t9/IJ410zaFJaRc3yb/fkiz4kaxWhYJqQbWh5OTAOuQksJy
2FAcVxGyYwnph/Z+2LZDrd1bnER3amEKlK4e68REVgNcEFBfiUWL07Ctjcc/v2TC+zbKdSaV8AjO
xkKIrI6IZlrKDgag2pm94mRnugn/Zxl3Yy+4q8BooKBEcQHZ/bRolnHSk0bsWoIRLiTQNXQvqfPD
KyrkZfFpNsIYeFfvECOUu31AAweVteUIIIcvqkG8hHY2nbUR6X/nsRIxyEk1nBrHU9v/htceX9Yt
Kc5Rc02wTIx71w0N9KVwgyKZtxgMy3FTi678m7g0+/+8kVxnfT1agKHFGrf979ddlz0tqB1q55nZ
AFE6G0OzxyfXVm9jDLY3HlIQGModAzOevzLDTb8txL0mppqfTQbYRJEz/hBrqX7MIGHjdnPCZ0IC
0JCtf/d/8nVeS64i2xb9IiLw5lVeyJVVmReiau/deBJI/NffAdX39ImOG/eFKDlKQiLJXGvOMeEL
QGQaf5OkdTVT44ibJflMBBzZ3B2jG9PB8aHKWBrUVsZIVNjmlwlyCXbaE1la1gY0qbcdu8lZ69X4
kJR5f57Sibm46SnHsNCee322a+so+KPJpQ5dqcVBsdRqV5iDeYiJo1dgdhyQRlVbNOPZNbSwNQb1
Rwdf4UY/q76bzmOty+HNlVZDfND2/x8YdCoI/z5XMTExItjenK/LVeVfuGS7BjlcR42B4pqmVaVl
2snDdXRSJTaMFcwNlm429or5gWUzuGhSsWbwnJpiZ7X75zVaoPwqCQb6r7v+6ymWk2gw+ecX/rO3
DqM9FZ+xZLU573d5OIDh8vefP8+cbNwe9HDMDb8U/Nbzm1H6Oj8qerb7rxcuD/z8y+UNRmQ97lCw
kMcwv1NjeQf//PMRPle1CzCpHxGAbf7Pz/TPs//er/Y7D11KiMt7+M+H+dfH+nlPy3N+/mlb5gRo
bNALIwhrXCr6/zmggVlD9FmeuzyybOClcPiXPyHn0Aq5Yg6EbNbBdsCJeVaM4BRrunewNrGQ7aXT
GPogURlbunsBCjhKFDRxjTtsk7+mrEl3Y/M6Kv1fnTC1I07Lc2JOf6lDY2+gOb80afSV0Q9H9Dx8
l6AMN0lLcg01uXQ9DKfWU8vXoHWuiaSOlEmbAkBdvOkx01VhTZeiVWk5a+GeAIETF/xy1WpZt4MH
sjUAVK0iwEKrspl1mRXTBOxYV13vBaXTx17hco6pD1iszlrRxlURxDH12kAhPtPENGpmOz2oCVJR
h+e+YBjFp4M7hrUqpsE/zM6mdaVMBoJn3yyctex1m9Qa/WrHv6ukgy/rJJfYUEAwus0utesHpG63
ljbeNk1Qs6kNNUcqzUSatFjkOA2QI7sxfkvxFBkovjGD7zh9P83s083JlbPGslzFeDwtQ5r7ygQO
lJjYfgX489jF7ptTFC5xw0HOKs8CXAluz4jOgqm9T8OEEtnwU8MBvSSjk0KQEV2bcetaHvGVNi5p
at1nqwor7k7f0wCDrETcq2UD/tXyWUeuRxdEf0rC+uJVBPxNHs7/0OQAS+wmnoz2WefTp30JPKr2
4RCvhdojeOl+OTMbDjDnvtEyuKGY9m6G+Zk2JdWOEhjdHJgbGSQcSdwKil3s3XAmUauMjBqAhTE+
1uVBqbCsRLbtc8U+pa1Sb9oow4RCCdGiGoj9mW8vwQdZZU9UB5SLDqFqFKZxKJ0BqqiiHkeH8qky
8AMrXBRaQXPOW0FEdkd7LKIqa07ruA4bZOIWl/eoIhlj3Nsjhre2AkhTzz6puJnGlTYkOn1haO5T
mzC7gTWqp86rRukWhxiMWTTseQZVWNElWIRJgDAwVHRinX6s6VkjHIKFMenDX06f+tlwN63kN4rk
nRjqjuoyjbBQ1GfXcnyhwlgRfeXuqn6GU3TfhhOdM6D7+IKfYGQiW061c0HBnaKHm5QA+00SirV+
BHyZHQIFkn5m3YckwoxcAoqJUBaXsnugtl9vGlZ6kyqeI8JH1q0ApkP1+qpYtAJFEqPql1p/cUJv
11Hf872AlB7wzEZX7onhDoGAlzUFLZPafIxRaBygijcmQ2syZb8nE9mWXjZARNBdlHTtysKxmHV3
1zZvaOr36jmkAlfWSrZXR/tqoePfIQlcaW6kUyJE7d1r465InG80WDcGrAy9bXof8YawsivHQ6Eb
/hjgxbFS1c9DGMp03DhJ7fDRhDvCqZXgk/vKKdZvwNzxOxhcXFdW46tjuUMaP167FyfJbkYfbVUG
RApTKA0m0tlX0qU6bA3JtUUjR1nMrFdIbF+qjvWgBrRVcbCnIzxx6J6Wh4n5JTYr8cpkaweT8LW3
w2RXZOKMQC8/Nnr1wW8IHW/hugcjpX9k5XB+qn7CFFhZH4rL8SNWOt2WZarvzDnvPW8z4KTETNii
3joZ1UjRms86M1RabUg5Osp0a12plE3iuX+wuos17xArQ+ycWA59W2QMwrpOYTPbE91a8i1jg9HP
Dt86x9yzFBvWJPt4a3Mi4D25DBUUsQ7UIANktkkEcQrqOJonC8YlShBrMyVm8kiBb9vpo3yQaoKS
xjyC/IKxlRr13rZLJHsBRc6AUIYd+MPV0NBUbZv0k846HUJ9LW07xVP3FiFbHFIiSGoH/049pPXG
a5vraD2ICpfFEGCLTUrgM4DktE1kPzZ07rcGArEVmU+negRx43lQU1SqeENGNqGptZCyyGbrbn3n
6qd8tlg1BKyo2T5kPFxHdRquzQB6ll7nzwVsTN6n2a5ZFx0Cgt7Ap3y2XnfW2wCfWWG8WLp7dgK+
4YncaXfWQI2BB9Ymnp71ajbwNnjOdaENu8744gRD6t3GrykDJzAXOSc9VfuIWTVcY4xIvYkBLA33
EDpXgweWcKxbjEoJN2unvFep+rRCMvhReDnWbAICCi+Z4WH2e10NV3z12zKf9kAm253jwMESJj2L
3MJpFWXprqcuj01L2Q8JigjywscHQc1hq8ZkboNd3bSGgdI+iyjgCEYAXYkwPzcvrWIozGxwV9Na
dXZe453wv1ukgFQPTjI84yE8CBFd1C74Q9X6j9bKaKV1w8GapnxNXvo7zepipc1WGexlFf7RiA7y
0F6qBkyx2ePIDQF1g/B4s+uSQZofOVaLbmPXrJoiqzpG+Vl6GLNmvLZh/upj70DArPauQ3/eeioR
bMSYKNdCCnW9PGPZLDfTqQhvqh0N+Lzxdy4vm1+vcWB+uSH/m7K+8tQM7UBWEvEfRAdh5G/Uv5Z9
yH684E7CGMb1dIc4Uvd7z0H2NzOVpnkfhfuIpIwadJLGG4Gu/zrMKOysNYKN4dXKR5fX22VfkMpG
uIWe+6grgyAUGJx2m/fiBGEAQY2TfTlKWf/Wc9IpYtm8KyauU1dXBBHkXn9RVMQyntrmnwrxAMtT
OfQZdIqQ8kjUQYCRfQpdcqofETe6q5+9ddhDZPZLd1DgZKqqgnB0G98F1LDTKLW8BqX3bs3/V23T
S0eU7PvYEjJIpTs6921jXcKUS0ZpeuPnFGbbHpji78Ghwj2i2H1mynMaWDVvx6DzDl2naY9qiz1t
eZpqvhlmaX6PUlFJjynqGwHzmm9JqI/05OO7o7v35Zk0Ea5JHulvbegO29gZzFOuyPAa4RrFhqXB
M0HvLzaigprlhnG9ArcLxhap4l4fR/3gEDbzaNI+Xy2fxUQTUauF/B6EZ67ryY1u0AA9nEdBukPJ
1LCCd1+WA6Rl1QOXq+otsyB9cR70pyqt6qvlQNgWql5/kQ+4Xp6KAIIEeiGwKKMfONiCjmvRxtVT
ZmAbW54Cjm6F3AHYO2rAtaspJmIvOz0pSkZsC5zwe+BFz8tTwzZ86pO5bFCp7pYsJ3HK+d1dayNX
mKq1JmRt7+8DCbISkmHRPWnBJA+YoMuD1jfqE61rfH7zt9d3GDla11u1IfuwJEh2yCyojdTKvDaI
W2AI5eJXb74pU6Z/dUGkYheu1bPIBGBRqoM/TyiUU22Y2XcS071WaIufOwRi15H3uA5Go/jlCdaX
PcIlm36ZafbiMpq9QXNDizbLv8De0/GDU20t2WQuwtLAduSlb+18gyTa+XZxtixvpW6prjaAm1yi
SS9aicc0Fy7XZLRT56A7LM9iyof9hv91FejkzssTVC9xv8gXWN6PHdCvKkZk72lmNnBYLRJDpkl+
dR11v/kf5RH9cCG84DoClDirFTEZpCi4nw5f1vIM6hD12kWzcWPwtE6EICQ4xcbmExHpz6e25q75
DHq8ZSynTzSzy23EiPcR8atc9iFrIvo4QNFD6IJlz+ehaV7cf9ix4Km8j6nh6wH4Lx9g1rr+lKlk
XkF4+ChGEpnnYxsY+Kt0YR/iRIlZG1ST38WE2PNjGt8TBI/LfhrF0laVY6ePGB4rn+SFZGfbSvLe
hVjO5v1EuEkx39fDo9Sh/I/uYtXm9GJ64C/PSMOmXcWcEo+A+vBH5jTjEtB7re6Iu8CMaw3T8BW7
qbeBLRWfKkvoT1al/uqVdPji5AF6Bsb35kbM9tWIkoYzv0DVszN1Ses109Fcq2hCdkGk95+aPC0v
1K0Eeyl1DZ/rOc1SNZI720VhM++1FC6EnbG0r73lNtehtPKfvZKE8dT3avuS1NI+WhVkDcKhxi9A
TDpj4Rfkl3zXqhHh9JlaveoU+Ja3r9oNdvExNy5FGAw3bUZmLW8T+fIn1Iv0uZWG4ccCZN9yPwp1
FpFN/1GOgtlJkTSHfrD0++SYh+UtCgMjWh+O2jlpYuPBwgn1s0c7dfE8O5n7GCe2fupGxupllzbK
ZZ1+37tLAizd2ZqUJ89O39XY3Cy77IZo3LhTTOFArYNH+AWoI2wWaYD8vYeyIH6tkpX2UEIFOdNZ
VtbLZx8wLVLmme6isFifaYOzQ68+fZQADrR2nB5oc7Qr2wzS7VDOwX6JmT9D8Pj4eVc6P7QgFv1N
jS3z4ir0BZYHZDRd09ApXjtQRMfGI08CtXz61SBHmL+jFmzJtpIxgLsZBSFQlZ/J/3r6OTqyBWcT
lpKxPHCuViSjn73WWvvaUxiF7d1nYAkyGMPzF0jyms6F/hO9bLszCKylOSLsV7eOWZ7yuKIRrbP8
xNqwD27Lz250WRrqQF/06NfQcekOtXTwPRMmhMGUoAno1osSaBUgzvJYJ/anoiXlITes6iIANsI4
NRDBm8K5lKltIdNGL1R1HVdVDHtkJQAdNJpVr7JYBWM/y0ygaHgEyjPzc29JMz2NSKUuAlCr6pIE
XLCC5RLzbY+p8qDH5rQ1euJLOtmbGw/gJ0AaoMtuSXtGA7Ga9654Fa53jJN+RiVVBuIJ91AXrAHj
WZfiGKyqw5l/gIx9S+ZB96xk5idlDKIfXOvegp1c6zqgt9YmvzdyOEelhf0aeErrI8StTkHllD8b
KBTI+6knzV9a4Ttu7KT8nvhzsKzcbzsd0U8V7d04yP1/7v/385YnLxtDy/9+7dCa0R5B2ml52bKD
5RlTRwAwKxV2/8+dDOMecUuWuWoJq2XtZKbCTzvw5SZhMJ2C5n5y5YjKORYoxJRs26XFvXAQvMQx
K6AIEtQe9tedEKycDhcT4jzboPYpfdmapV/Nm7QlyyguO+b8BZ4RLZC9j4iGg6sqyIyJWXQ5RLvM
/nIadTwqntb4os6IFUGRvu3aDOOMS9q4290cs7V/ntCNaYMfsGn8fN4sf6X4TMf4YCBGI7QJp0ck
/Ub9IxR40LNRWQB8ZDOSwjRZXrSiG6PvPHT/UQt5OK6691iG4oQAPtXRukgH6LZpVbfcMc5OWGPR
nA8PZ9nMhYDBJ9I6WNkKC4ak6l6XD0d1FAZXDpSqnEuOkMLRNaQNe1VYqewQ179qHX4blFgvIKyG
tUx5QdPXHCtNVQk/bLRzrAllt9y3PFpIpui2UW4ifFSbAqNa5MB5Lgpnw0QhLHFHLm8sMsi3FCWr
OIGQPiNCUQn50vZMx17wYEJYkcpDlAcQzvTuaoLryFuWlg6KHa3IpY9NVPrlaEhfhFx4RaGiV7Nb
WIUpElSqV3AO5gPws3erbjgW8+189kwlg9US9tQccbUcJC1DMkLgVIYMVbRYQOZMdK03NsBaUsYy
BcORo6ztLiEVq6kfW3PxotJITdoMdpl0zrYyomwH3xfAIsxoiJSespvq/h6b8c4RlXsQoef5LBZN
7Eo+sUS1T7Bd7dfo1Znr4B213IFE47m3V5agVrREH7daZEB0GYJfvZS/EyeAYUSkKe0140rwSrmv
hX3LsKajsO3vC6JUnU8ZqVSFv/xV0zmjxK/0xa6BObxFRDihNzXuU+zZlyA7227rPIAMiIjmnAkx
SYk6jZdeJDgfomw9c0f+Gev0xMK94cTJhlThFs8MnsQW/AgkL+RmXTruLa3ztnin2qsST4T0TN29
sdrpRC5QBkzVLJ+msSJxFxPSBfKWsUtmUPfY4oymCensAgRhftdqGA6xgHsITzHjBCyNuTRAdFWM
PWoC4q5aDA0VBeIwZWZdwlBSx5fQ7IOHVHgJ6mRy2iw1m56Ugioj/6f065aabQpHyNdGOhyJBTCG
ZDftUOaZDrvVwzRROmjQAoYTx8Ky3VYi20sjPSUskf1lQ77FgydJaB+FfnbnASxKGO7+2aQK8UC9
gIWiOsovpIevBG03ayZggY8i6W5HCLHTgWYDBRFHraQP3136TvdpuSnkgUF/iAy98h1psQR3k0Nk
sNDZVsz8Oa87bEtRygHSCYPvDXHOm1H3/9mQ9tatCAJG8p+L7yDKyZtCKrSObPfn/feSM2DokHG2
ZRdtSgSK/rKh5AR30Ll7ohuOkhPUb5rkFheZtcv0ofGXu4r//NV5CToMx7pPCidgNgzg+UKN0xCj
nPT10QDy6wzvYUpPnGrNQ64ROizNsCQEKwCik8kog7o2/85JZK4ZDRVv7HxLgduE2vDYu+l4svLh
nCaEeKk68WcO0dY+XqL2Z7PcVNGwIPCbH1Epn9uiF8d+/iTLJjcUC0l3MRe7osCf5k0ZYgnLZ4y5
pkYGWnlxFZ364tWM8sS4dT8bF9HWz19EVfz9FzszVgW+yE2aNL3f2FrvL3+ZQ/DfN5cH1NIhEcEu
DyEkb3/ZGF7MdaXKX0Ni53bY/Wt/2RDhJv2AGdvPzeU+NyVcO4nAOimVrP0ABxGTcABikeuUK4aD
1zYkFi6YUC6780tTnaEkMiaxtnIglYrpDMepYyWpleUJY3GGRwkF4YauG6VR0v8wgfWUoWmB6rup
F3ezmyjUmCrgGxw+eQAGutdwwjUj40U492CVhhD1rJ4bpRyrZWMzW1/h/Mx/DkkL2IEivkeVcv5V
LJ8kJZcHB+BtVJUDeJV2N8Tpl9payQlKNNnl2syXZZxahi3IIxQ+qBnSCAkeKK8RiTcZ2TaM+sG3
THPwEbqQu+r1BfwfT/WThFyMVCK5VDoG7dzhVNMLFezuctvDhRQGbXbUZ44xPl8Y27kBOM8r/bYG
zGgEXIsjgFFNq+OyyRxgaVHQYgIkHnucz5VlOFj++td9oc0PkdAJOq78LtpGeACtov6STGAHsgiF
XyrS4kyvEAKg5ooV3iiYbmo47J1cbejushjTBRaLIiXfe0jc22BjqWCZ+0UPJt/knmlRmIaokAdB
f+wrBftDoF3aIW4pAYfcb4QH25nSs4GKxw8quYvhg31irLjEtFhfcqseTm6H7Dp9jkiMfCIx0rsW
aAyEoXR+4tEQNCJ6SyYtcZAKmtyPcTjeMA8DDG8UPEEunEmI0Xa1lTo+RlQJEbVY3TprltjnqR09
ENSbE2inYzWPcnAoZTIvVxzriuKlf9Sp8G4HF91sl/X9o2NZLKM0NThENokMaIsfcriVo20TO4eU
dK17tG5q8nEcii/vmmeS5VfNo3Uy6GtrBj5r6MRIZgegZOtZenZKiNVt5OqbLg+9FyJdftdqUF6W
W9TimQICgcRU7qVr6Vnm21AgMlUceLCmYqPI1lBf6Hn8NpjVdrnfKTu6CHqkHW0jre91DruG4L8n
MBQfWHl0gGEAafKqsQ/6iABGn6yXUrXqN5M+/7GMtQz3SiHfgExaQLgKmkLzoy6Iv8qCImuUXrGT
eUhIa6aBC1UF12YH8sibgx2L6bz3XaF4ZvZEtlgu0r2qNhGlnF2c98NTc03tRN6WjSHLGPEEEaJJ
he+HeaL21Sg14oHcegnboGVhwMRDEpr80NJuZ+1xr3Cr3Q3Y91jR0wuNlBZrTaQ/oD1tt2M85dso
BkCNmZ1Tx8KKJ1NzfIyyWlnrs4tmnGD8of1qONQS2FWWjKsuUZG5lVPgOxMjUNaO9VGNLP2A1/FP
XrcqEuSyvHsdUWt5LCm2oSrf6AaiM9clq4l5Q7NSuVZ+dyF5Ut0hLA0VWn3syyHFy2aH1YtDSMyx
GIA6ouCinqxepVQs3oTDZUSzyX8xJWEdpENeogxsrZ1mGMSAU8IPaeRjXeXtadBE8AfHV76VCLGZ
QUqCzeuqvNc0OFpy6W7mBAXcHIwrELsnOlP6C+aQ5oUgnIzsDGiPTXKsh1beCj6F7Yz5oTGa4ryc
6bHtGqe42OE8BlvOa/jWuNQVT1mR4QbQ4dDPtzQH0Z6iVnRuHJz8Btx/I5ii20EZMvPNGTIMRCL/
7j3qbAGh9FeiST4qHCJn2qLUvi3DOTqupT9a82bqprOVUEcnIR3PNau+tV7xI/OSrHlA+7RukVbg
iqj7TRwQNYmdvDx2Ed22wEg3gUAsUow0tPWAuSfZRsa7TrFyFQ0qwEEt+nYlUwmcuPS12w90V/Zm
kBKarReKF8+jbGFX7mc4lxIoVZZnGkTtmpwxG+qshZ21HsdfbmZv3YlEAc/rUERlEVmgLoxlQD9k
FZtj89zkaK5xRMS/iNbZuKVj/yEyZ0h3SteHe6Znri9KmAIGBS4EkOEud6Pc71vVewRYwLpoeNO8
0HitLJXAZVDNKz1S9VcLU8XPzeVROpw0SS2migLIzbM9MDgPo/luGnLag/xEsjLfrOrhvYOrc0DU
/pe01AmMInatzstuYIqQv8FpZ9igAmzZeXqjapmv7TqkVxqP1E0o76r2Ly+nfY/EI3ox5xxwuiQj
SGDXeZqIS6ANI6qVaUz9C6YoGIJ/qU33TcRX9lYUY7dBvJPfMrARcM4AxeD4o48zpsk7Lq8d2sTk
1Ywx6aYCQsOQul+6dB8rV6/+9LagNRMAuJxAyBcxodAyBYFVWgzLIqNEaqUBSJ5Q+qNj2y/B1IfY
W4ZwrzgT2nRH0bbG0IFqzHDNxuF0BODVXMzJwQiUlPeSkT1PzNfOtvvnnHO+MMzmBp4JG9noakd+
RCbfhiu2tZrmm1a2jT+atnUqu+ZZVBnUcRAliTF9ZroARI7jx/ZlEz9JRWqbuu0wRk9l98Zr3tPa
xCJbcWLUtIrXlTMF67GhvoVLlSUaxJa3SUD+I+kylYb9btDhz4vjUKnazajkPgsjFRJH0FIwjQ4G
paQDZSZcsHZvHooOLyPXV+zlCOS3kU5dxggyeaMrzIKRKPq1mQJKFOQgP9dQqVZSFLafpQY9PaxP
fpO24ZHq0bQ3MuuSpGr0QdQr7uFM+Y40hR5dggHZCEdlMzIi/5IQ+QasFLAfy4uhmGJd1J12lUkL
rQ9Hnity0vpa+VnXIBeysCzhrVDftN3a+nI/BkECimwsDfSxnp28Jtewr2LMYTSFKVaTvjdNzldS
ahslEs3Ktm19OwV6iMHWLggaSJK9nCjMuaJqjhg43FVSk8gDUAvuPVmfQJvC8YxUhrpCLJw93S9x
Mds5RNhULgki7S394vKprA1CsBsBXPDnG2z0bGOE+ouNxQ5zVyq/ZJzsUCMre6uPMgx581FRjecq
jY2jmmblqQzo42qa3BidNTxF06Bc4cbsl1uW3QU0WBN5kQVx8vZEOgLNrY3lxMbvdBK/a0szdznf
/jbEtcAywgG4x/oSMkZTwWqKqmvT0MioqulVDggvNDc2P7zutYiScQ4sGRFUSuViqGaOy1XOUiL1
JPPpfze12DtK+4dOBvkpAcJCxWBqAY7upAD5zSIteY2V0TkpyOdWEVjX25i23o2zkqzyRhPATur8
z2BlkJEjnOi0qZLnLD/WtXT9erQdH6c5XNKQX6GUVEhtfbqKApKmxVKMFO8IajEJ32mbkTMTER20
LKZljqssyPRjD5HkOdMUBDBx/NDmyB4G25PXOWJXuNesZ1lVzp8Q/ZNyIa35Ia/6bdK/AmNpLxQv
3KtsnJx1RWfdyfXZ58SkrAaipo80jcvNVElBtDKvbazK89nda6r2bzGLKmAnQLah12yHoCo/5s7j
VxxVxcZMens7ypEZWk4DgU+TXcwSg1pDfcFX+rHZW2Xxiwrvrcli/bHHL7hLKY9tSplgrXIhZls9
xs7Gln5hVvJuq9TSwzwCM8Jp0skCMkVcDY/paH1D7rLnJXz/iMQ+P5lM7ddBBE0lFBKMQz1/8uA1
NAbURehYfwXzjFIZDjZmCIIUzbVwHw2jclZ113XfLhcWuwVOTL0oQx6kxQ9TN/fvA2WDW7t9VQJA
KVLEXOpg0VuTCNcG498uIj/kbEnj2XTostixMt10JQaoiwj7AJop2AHsWNPCl195TxOorfO/qNHQ
VdOc/Ny7zJZ0O36q3JJwWzMRB8vt+nVhMGBPtpWdzBy0UmuEzlFRM3GQrqZx7FvkYpPST6tYH4yD
GZmb0hHZmwWx4NRQryeklms+3qpvlYuFGoX5c+kkt9qR6sbsbO8W60azByrSnUZB+nauhfZeE/RT
9ZZelt195KIKad7m2WlwyLL0Gq5hcfhuhQ7oHDtA9a1shFbKS5wYJITjOFkRr1M8wJnAbqSm9J80
lkJ8bN6U8UrIEZipInws8VFueevZlgKW9pRXifrECVyTs9PQGTVNFn5mfV6k4nkR1WC+ySPHfwo4
xIuCfVRCteT6gSyq1Ylxr5r6VMZc5UU9HkME+DBG1GCleXq2JTmlXqc8cqrdoT6xVr4qNpqsoOlf
hzq7VARJHJmbQOU0dcp8pIudmGZxdZMfUVMlD0NrVSc1VS5ZpKdXNwXmooxmdKHylUOuVqNzmmV7
M2/kSYsDuFi5Ar9x0lYDkIxLRjXsrU7pURbtvQl3cRbn14bUpKtSTdqxsaKH5a481ZDT5pDFy2y8
lnr6guHaeenArSAv9d66uLYf4+qtG8CehuUT4a8UgG0s+B3wpC3Uwq0rqJNgqSUglROmnLDo1TjD
FKY6OcmmtCs+DZuObyKsT8tuq6ekZLSXeW5/q5W2Jvc1fE5HR18bDTaaMP5M2s4j9swuDg3svbcG
XRKEWax6uZkdFcWUzylUwoz2x8H1QmmvhBVS+ssBfZtB8czRoChFXusJJQyYzO+mnZe7xueADx+l
RhAc+hkQTGD1eeyY54ga6zBzmfqrQVbcqcQEWDh5T200kGbdcSSSsR3eMJ5MeBvDhAYTYbfMWRBS
BvVTi9FcL8P0kTVEsemLGriisOuDRQFjrh2El2UTDwb7LSBxeGGzrs3GeVk2KaXdUYf5GOfDW58j
hqoSUgCA1ONtsT0sOApgz6jNLjLgcmwWKGAgfZPu3kSqnwYgDvJclp9Uqh6A7r8rlnJgLd4xtWIo
SFqWr27rZldYNyPDXdLO9GLbFTv49jaClExBttVl+zH3Er7ZMX1pAFVrHiuBriKcAbzcNSgBHduK
yVo9zl8ULxUnlWptEiLdbljQeKky+nErMYeXdXnSlZSFSqiiIe9JCG0Q7RWNpl1G6M4U2R2yDhMl
2SOytfhNsm4b+uyxtc3mknTeObSHiCWlQGSW03BWELU4DtrspqxyX6XwDfGNpJzO8E0yQy6OS4+K
Iqb35MIa9rLwUxqOd2+FU/oZ0xE0oiK4T4NV7O4s8gvcLSR/IjDZ4oDvzxFZjfi8w6hKX62IAB1N
7S+VPncDQeze6tB0jmSEvWt1pN3QsZyIaoda09rFq1NoPpbGhIZMFW7jcSgpViTx9zD6TbLvXT14
qfqxB9ELGL5Of9PHai6KFcpHVsA5/T2PiOJAobyQC4HZJ6kuTk/jVZW9gTYLMgNGDWddkHSFFx0s
KIMHoKTGq5lgsLElqT+NMZxwBuVn8MXJgTmQdiKbmPKZgA/j9Kr1EjXNLSzM/MvTXQPxF4KUOnwu
gVmtuzYVH0UZ0sBxrD8GbXZgFEBKDItZvOXtq8JN/NwS2oUylXrJabVckOM1fl8r56aAz0JZ6sPB
Crqtmig+Eeb6RpIUlwqrpNzH8p2a80NcY2MiNPAlaPT20VDclZWTb6QzD83VWv1qFRe9nULPuNXA
tQ10TY+W61AyqnLjrrpGvItHhfJ/aul33UYuMIy4W3souYFw5e94yl6dEplO18YTy1dZ7mhqmzvq
esSDBiBqOvc5d8pLBBSPopXlD4Ii2ViPh9hipCObJWD2phK9q1PVuQ0kGLImkG+2FOZtuSuKpLst
RFcerFJQM+SqmcUqqQh4D9ZN2VPVRGZ5HnXrl0lJa43v9y2vpgFgdtU/xGY4wIUpISNjAaRz0yIi
opucWC66/0HN7qz4rliV4EXHbXqgH0MiEMJLMAi6QeUjtM+JXt0cJBCNq4eXHrvWU0M9A0ej8urM
7mmJ6xlrWrIzFMO52G18QuBMFIvFyTS7qHXFtChtZTRFRoqTBUXVA/mi3h5vI1iBTLzqU8bJN+UP
Fc6UrWl6jLGu9mrHcXUIw5QJgybQMozlga4YYkQigLYimMJLZnp/b2KvJmW3mHKgakX5leeKfVo2
ioRBG+MLpOQCBQ05NmUEUT0j9tcenZZQAjXOslUZZjYZK6xDEUDMJKTBNR/HhN5B3Twm86YC3ayY
KJAcwt0auqobTTuRLpl+aAXSxnHUuq09TprfMFuh1A2EnX5eguYGSJ6RE0VNL1rbZm5lreuh1G9x
bcCssb3m0CmUDcde6ffY951tTSUVA0/h+kUfuTstrp5b23FPlLRdqBERWXEJ2aOKjd16SqU4x2QI
PP8Pe+exHTmyZdl/qXEjF2AGGAyDGpRrQacmg+QEi0FGQGuNr+8Nz3wvXw26qmteEyynCIYLmLr3
nH2a+Nle5t3AivSe6Kz6GWkIB/kGeLnRNt+ZQmZiT+G8KYexPDkpYg2lm+yASv3klYsKJv9s/Cy4
TP1VDDp1d0PEwPTNF9l3cCgSpFdJJYyjYQWP02y4t2PRqeepZbxHGMX+PFf34QSPG81QMaOBa+sP
r+rn91FxBiU2Jd5dv0QgAk6MqMeREsHKLPKQdAfLvivlBN7Lmu117pRvsmnl/TB8Q5Hq7ucmwMpQ
oAbqKMFeOEvuEsstsFNNhJilXrXRqEsc0Gw/wMP0u2QwzaOIunsGGp18Af3M79CLqtp399Zyq4bk
D9LTmU9DXzVbCCY0sCPfPo/Xy3hL1ac6tbRWC1DmbgE+rjupRJi30CjbTT3kr5lYcthzLd9VNR+y
WaqHSmEcKIojeVLq2w4CdMVdPD4ObnXD7sA7DBHkrbhI4hfagd5ttMjJtaxPTs3eWtueTd6Yt9jz
savLEFgTzVT4Y64fo4WUhKDmE/Gxs8i/oyrgyBM1t2k8EHgL6O1oUVA5uR3udlt4j+im47WVhPbh
+iVir37jYs29h5p3M5KEe1P0tVwnmrEiDZM8IwgVVErJ+ptS81KYvXlJB8AkRGWik5NB8zR275kh
okfhNs0TNHmCm8V7rkzzJVK8FYGR//Xo+j2j1/UKCt7ebQ3kk5iunmTqXSij9O/zRImrnHqETVa9
hqXvqVVQMGVYaJAwo3a0EIPpg8LokxxqXPhVM1BGTzAAKATLHQDWO4fUlhXhkpIg0N55sfXCOyhU
+8ZLojEWxcVnB/WeGJWHiKG+D52Z+qLZ3ncz9hPaLBzbW1/NpDaO+ufikhWxi0I7DNJjaqJ5MnPE
O1Tj/Ge7QTstQnVyw3S8lSZmszBqFudAkR4x2dYnYVr+KdmlEE1u4rTPN7rt/M8WIJDbleqtjx13
V7Tqe3Cp/FpdivJFIMCqUtN4pIQMYXLOk3eEiz8CmpPnfOZPDJzGj6pFnlB4RvDA/IncnkBGBKjk
12OUDVdpNYZP1wv5MwusxHNPYsggorge9OnSjW6ul6ijwVGF8vNawQ3RWVpGEGzKrvsFd4/so+C+
ZfY6JMbYHWLqr/TTe731IYpzcxjbgk4b8moLF2RUxajZrWyPEgu4rJ/R1O2JR6kQ7nDAsylst267
N2OD+pNtOHtF7+tA1ES1TmraeFXocQSiM3nQPzFBeQ8tBa4FVpHtaQc0W6Y0uKoOBWVLnp2lPFzZ
g/hfZvT/FzMakDoOwf83ceE/6uQzp1D1r8DoP//NX7wF7f2hbAezpvDA6aGdAGjwF2/Bs/9QlvKo
r9n0sjR8wn8So6X6wzE1KH7L+ydluim6Nvz3f5MSFIPFb2vg0wvlWf9PiNEC9+h/djxaFn/OJM3V
tZjv8F4v4IKvz8coD5p//zfr/1RRJexSdPaRNU6vZWZ7myBrzmHkvKa2Gx07EQXbQdlfct65DRHl
cIWUV6Poq8xtRy/2EKjpSavsnSS/kFM4s1iBl2oZMS+eJS8FCwB55t24FTJSaJRAOwWXzpwIihNZ
v4l9b9kSuj+CKSb93MAagwGagxpgXIpIE8GdF3Li4xEcF3vS1JqcnaAjtCW2jrQx66ceiSYzmxuT
sDtAJMT7kV4OdNGSFPcK9zdHEPXUAHYaMOwKYkXuUsc/oLjE2oZab1169Nfi0XT2GZRfPhaC2E3F
0J1CApuW4DhzWyfZB3av8KUsZ3XWlZ427BhJUUVCnulivo8j/IxJMwO+ewjV0N6wWSb61yW6oSDY
91CkJ6C98THCv3QPf2lN+Gy5LkQ83jnFnUfXd9fG2II8M4MkZCtvZWc+EZJd8St33F++K9N9VRdv
3kSXNRvy/DzMZ0BszjpEyQTii2rorYX871gg0/B8cQ5rSqM9ihYRs6bE0+uQiSd2enKTZ+EPb65i
DFCLIzczcj7Wtqa5/9snqLGt/XvaYT4x4om5t/vQwN/HOldn2SHpIvusKCqhyvXuwKQ3rCblaugE
QUO29cNHQbmF/0XAQuLv/CCCTakwlTr9LqsMIMtw6vbk3l0cSwMECvZYhE59IasdwQeQYLG6riTY
brBZgGHNnN0j1dMJCJf3XOJ+XlV1Xe+XoPNAlYTyDvkHVrTHAgSby+EaYBQxiJk338LAAs3fmjMS
gDo6TtQ9BXxUD+gReLAw3cxm/gFFyyMx/KWJ99jJN1jkvuKK/NOQ5ilBjZryHBZO8KDO+BFqbB6p
stZDRlc5o3cwUNifVElFRek3s3bQ+NUYpVrP+jaq6AWlJpbD5zrVxclNM16X5X7aY/xua9iuCM9G
mrzFJ9xhzl8DO2Rfo+SIDMM9YBm7UNMDcjj7PnmP5CqjqBUJvUu3Rek2VvY7QdO/ZgxDkKFp0cnS
3g0Qy1p7naVpuYnntl/h7ca0mgWfvQgcQvHujZh0Ri9D1S3FQWRqP4l2Q1GcwKkm8B7drD9I4xcx
3+ZjMzpfPeFOewpyhzhvvol1I7MynULeUPHQDPopDXu5fS1iDRyQZ73qNJHGJsrEsVP3dSLRNq2t
huMJhwCS8pIY9gMx3TIuwGqFXwk91RXleeaPEoChkB927MTb3h+ou9IWtEqSzCzyd2qH7hTA9dUA
wkQNyGjnXu05RL6GpAbiQ8e3xIAORfpamvY7hQssVe05iEhNKcEDmmS3DRdeU0Ebm/3+I8Gnd63W
BL2IW792Qd06fb7OlxyOsSfRNR3qvUgkDmjjiDnnwTa8rR0M66ki/JXmPyHmDQiuuY4WIf+X6GmD
ThkHMrfV2ymNngMjhK4nhkvgEeqbcU7bICQZV1af4EPOh9+GnGmWptU7seBU8emlGfAvtGF/NOAU
bu26PvrvFUHn4WpkG2XHHVU3tBzRCFfRap3fmNkwMaag94NHXXIqAN1vPNni5Ar3O81jvcti6MlR
ljJ0CKMoAhsnYUCSoAcuOPNTYBs1plcvYPsn8xNrALe5jeyEXS48zdl9H/LpkQoFW3K2zMcS+2g8
+PISa8QeWQXSUnKDyn68BKKFCblwY8Vc+Ac3LNAbzwjKVU+SpqADSfNp/BgmI9kgb0hXhvvTji6Q
e74TZwjWQcIJ0i3zTdGk2a4OhbXnU0NWDgq5i+8krLYdPU3400FTbzIfnIhOgpXVmKgZwBNjhphW
NAoi7HogknHCgqNLgK8v6XzpdzG6KJsBcReBRilNYCgeCBNphtDrKnX7ddn1HA89fe6G4FG0hbEh
kwS7ti/WOL/7Et6CiVpbRlG6jvAPB6XFzjYjC3lSTbof0alMxXiT+c0l1AHdNPanG53CuxllbNAo
QJaJ654bOjTWVkhnMR3CYNdW2atP4ZvFjCTpsImoNEG0HHulKEfGwF0j/gfEoTvyWYzP0UrFYcwL
llhTm1uyfO76sXyPIlffIPK9HSvCfMZmfDOwZx7H7s1oyZFNtYl/CfxcaOYzJlu8go6VKISnlMwC
+8xkwKScg+aPxEBgbV3jhGTG81awjpM9xRdv29cjODXpvOoieK2U4W6rnsp+DD90YzlIwAg1J1hz
0orU5duUUsh+AHizGRBUr0SQfJbR8BIX9fw660NjexDxZYSYPKFNPxzyIO4OAnzyrs1p7qj+oKni
ruyxussxmm0d7xTIptpgZr+owmBFVNHJ1xLtOpekjDgkAm4ZLe+1V+ELodu7AJUVcY97kwyPlS77
mzrGFGx1AZ/s7NAfkkCjQqZd12dVBbzD/4pHlxUIwGv1it202OCg8DflzC+WnN0hVmJz9cUpT6an
JCfcjAzilcFEssKCYQDjtIGYwjFWhKymEI8fpkx9BBX1qnocjvgsvLMTED9deIhrTeQaNQMZUNwe
A1KI2kPdRGRx3zROT2OEw3PuR8DJq88JcVcszrnvUhMv7d+epDOM+big0vUSVjUiRVKTU2rc44BH
qiPubNMZ4Z2Y+/RinZs8YPA5o7yg/zugw1UYACW9Xd7QqPMO5kxRuP2RodVFLFNwrBoSeFRy7Y80
Iom38beGO907d4DxccVZ1YcyE6QoaC0svOIULvMBs21JjmxGd6ZLAAVwww0+vEK4Wj/rpRGWmt1b
bwA7nNJyr7pUbeY312w/cMFnN6av7wt2b+c0m5rdQPPi7CTehxWToVwJlx3QkDzHhuGtCaBa5FL+
ktpjeqeYN9D1URySRoDnMWveIL+Y+9AuLy5GeH7zuUr6cGdmv0SVUEUgqL7oGyKF0k9SN4pNs0jJ
84Sag+EyWTWojQ6uOR8pKzwI4UFYTtkJRvb0Y0KSiz+sHXHDwdejiG0AGwbOzQibVoR3HuPa4PYA
t0l7USfwV+jnkfJwxLcSbeM2RHxQ+EftztAHcImtESR6R3aB3arXx1HyqZPJxi0qNZzybElSj7qb
Ek7ohk5+tqnDBM2F7x06uCXrTJb9ypIgKqCtIh2sybrVt6xL49bFKoQ4Q7Xckdygae7/EPi/5+65
H0ELYk2gSOFu/TB2d8C9kGcF4s1xlwQQhU9hkfBc91wJwSXToHmrYwoJo49APC7JVkBTlHaHTKub
EpDHcVAsgdPSHZrJud7W5D9Zlg0505FEqHWJvfFLqO/hnTeQtYJdkadUmY9zWh5aOjJhhEjCmS0k
Bg1uGD6EmgjtzpI/kINMRzpSJdAMmMmmBBFqDe7G6AGTD1hi6Ko4IN+dBQqOni2jsb2dJJUIKGyE
WLzR8mZkx3HLwbzuL+7sflhZ9bNDu7Op8+BnNBM63PvonWJNUmCSs7ql43kChEFx0nHXmeh/W03g
Aj+my+3Sx8WD76qtXYXLts1mu8lW07fH974Y5O3wmxLb5xQq/M/ykoHOgeBBuZzEgjfaEocuaW2a
3+2ppAbF5AZbuIr0qSq8NbT2pibyq6HycBTWUHMY6kwY0fOjW4GoSLOaarFb4GAdn5O+7DZjCe3a
aW1AmqOWnDoq0hZMdL/KTR6bgundMeKn2e3hlhCZgqqNLTiWnM8II27OZmVZDYmD9dbRVYGrKryM
R/cblCRK+M5a9QaWvqHeJHowjyrtz0X2PYcetoYe5qzS+szJ1XyehqMToVGiJ7wDu/LFXumDnV6O
iJNDDyA2T2ladCZFWqCu23bEXC0CZMCCjNxWFbTODUetBJLRXvXFjtvaz3pCXDm2bNxogh9pHmOr
U5cOYsqaFIevWQ3Fjli6VefmEpxrptZNQwVMGxvLB3Mhoc327k5bxPVNIbVITNJ3tg3WYKbSWDsQ
MJLCOCcMwGMtxV3YOc46iNsfOiSsMOnjj6wZCIc10N7MiNkyKpQrxyFUpumGMwKVq47sQmxadxzd
lttDD+9mh3pO1uSSlPJ3CnCtr5hKlXXR4E3B0PRqjTR9m8KZC5qdifJub/vNDeUyjjG1BJgp1BFV
JxkQ/tFIzGivK/kauIBVqm4oCCQAuMAaOnMKW7n9WYm7PmAvEeALl/moAMaY0XaCVxM4xpcs9nSF
sek3vY1/ICu3BTfyDhD8pjaafRIZP+PBilfUAhCeFaxwjmRPwmHHIgQwpKdHW8Xethzm2yk86bSw
V00FBJRNLeu5FVqrkI3YOsFPoZul0J8nktOqjtcsp7+1dm/DBl/g0rQokhKWw+S9R7b4gZa3fcLG
/mjSodngjqMhYa/jgAYdn1wS+cMu4MieY6wW1aNdcpr3EC0y8ftqE8C9Fmb5aSUihNCceDvVsMuK
5xyqbWcT55E8e8S44l6rDxhO6X6GFZXhaYf4xu7M5ziWaOBgeFcgxNDUh7RGI8Dt2dyBWapepwlV
94SvA5S589NonJcyjpcU4zfPyeINvlbWPbZR0tqA915CVBCgW2UxEW9JqZ2qepIAFuiaCcAPTR5J
x37dF+9tA86xiMx+hyN1iMLiXDAVRPA29nEonjQ5Xalpl892tl/AGdsIgTNbhHsT3emmn1vWvGQz
Iq/d0kMnIDD+yoPwR0xj5Aah3mVGTrdivRyt355RfyDlJS7U3Nn1XO01lRd4MMOWnruAV9bdeIsu
1wC8rUKq4BbPcdUJHaxmvCCUIPxj0NznycfQTumNgMi2nof41jWH7y7/LQYy/ooBoL4JTQlGGjkv
A77M0UDbq/DLz/7QbwgU2OXwIbdZEBN/V9y6ioBlH11B6I6L+YBYErAOK6PTFzNCtmbHxpYqOSNU
68cUu+aha6J11nKq1JXJ8XTqhsNEsk+Rtjet7WCe7qhRNSHyWW0+01NwkdfNPzIKxkbir7OYyaVA
/J5kpGoTCXRUMZ5wsllZRwOiOWpd3mIiTlhQOTfJNL9YDglirZ4s5lPzlVial1oy0lT7imR13kkl
voYi4BtUcie7QpHDzqGjDkz/btw6NPqyMkOLwRQVAckwe2jCQQb7MawwSAGbgw6eBk/pnJ84i01k
LVAaastp4HYyBfK86I1GSfMIJByFcj58zg5Uhbg8ulK+KeKQLq3XQtYNn2epASo2TGCRDdy8D/Co
YccBY7E8vF7i7DvpdHE0ojY+QILalotl5nqxlMaC6tlESvCtq0mhgra317Z/LyDaTZlrHv0w904i
nY2d38HFRGXCIOmOTQYoy19cTM6ko5m7iYdDqvcttbf9VVNVJ93hepjUte0BlR8x96umfwgHEDzV
QGQubJXQAuoUiPC+ccVrh319U+oenCnHO6vHhdIyI2P3vleh0/0c8NJi41GrvnHyc8Ojtdkp9Cop
JlYZ+ZpnBk7fqFLez6D+UlhZlDFTsHCIpNcWpmEmiK2Vwc2xRHK3DNdV6CXT1ngy3dBemeZwL30X
2B85eJxnuw3KmKPZgn3vLELUfPNAW2169I1iZHOy7c20RexdfTEVLcEB6mLr7ESP4UMNwy3RbsOm
gDoB0OVWuOc6sl8GqZP9HCFsh1uzygCNZKVGOU9C/No0P7AAmLyIHglgqgmZ0eIx9XAotG75zvJw
tsz2BKCHDLR4nvea3rUPTxKNR2Lv69LyNpi/b5NWvXuleCtBX1Vl2VAN6r/Q+lcrMB9RkZlrW1kk
cVYB2QE9YDGZMq3MpY9YZJNw05r3nVdfrIk+pEufivosMs+c+LWyam7dyZQHJ82fZmPLluyhd8Ac
FS1ZFK3bv2XoX1wJqXvIsuQ0DN0xjWIAQuRvo0/80xynq9nfB2mC4gEbohQ302SQ4t7bJVgTXM9j
R/ow5qnyJP55kXlenuTyK9fv4cdq1oYcgXIvpruBeKCt0PD1FkMeLPi7hltp0X8LzC3ZS5ORAdpT
NamatNnMaY4xexkhajHI2qYWTDKg09NOnYoIkxzgpRGPau4RupEOeoMi8E2mJs8PnBiL3vLDHmj7
prERyVyfuTHOwz6aOfvNrjVTCOGptrQCUw5Fod5HATkxffJR2PNDHbPl144uT9dLluAfWP39tcUH
ZcYqXEIc/hrEEzbYJbODr2NxsCmnHwtORmSVo7gKNrUY+YGXxOmqH5W7q/36EjQiBhS2FHM4bVbH
Vv+4DkbpUtESPTkly2u//kkrCP7x15f/WyLPOU6BxvYATeucGnm2v75iAPIkCV/fh+vXeQgOxxXT
oyO7n16/KK8onwwNn67T1Xs/rEhstrtxOI2zzXaK8xgGfp4Rh7FgONkeeURR0hI43fMkl2d6nUWu
Xxa1nDEGcG6ql1d9feq1TN8qViuWGDxi5ACtO9XbB/ot7SH3i612mX7DDvUo8KGHtvHt3egsPu8x
WwzC48SEa3hYaKrce6RTgXUMNUVYFv2ePRhzQuZ5aL3jmbIUJtgpG429VA1S4Cg2z+bS2LbqJTlq
hOV+tf2ZQZthcHDVJpuBurDQ4/a8/j9zUHOWSTGNdxbWbdfAZrVYFAv80wckWcpcU1xElLHsMK7z
b7KYyby8gZNy/QhLSv4VoTNBElYnH2wTqUL/uFzvODMyfs/mmG2nHN8KlRUKzNpMD38Olet4WS5C
TUyYpYsffXGldaWOyDNYXGoe/3ilg8b908xZRJL0sgY8cdzRPIefhd35WE6wssfS+ZUFHX7R1LnV
VAp2SIIxTi4X6dYYZluG/NVXKctKc8/jK1vHyEpYehu66imzDVqBqGGrzuEK1lbq75Mxjs4jC9vG
WjKqroPxeimX+/n6KIyMepETAvZGGoydDCNk8E9f5LzcGl8dIlzCtbqCALNylKdOvZhAM47Xz0Gk
GlLA8snPVHO0ML6M3uEoqKKfFZlUNxz15pvGbpuVE8REMZvzyygcd+NEGXglLS/mcqlIsOoMMe2Q
/7xCZ5CXUU9//cxaBOux0kd3LJwbBJzYaA1zq8kQ2mRUJHBIU+lKI7W//kI+jM1ZKNRjy88sqKiN
8n8PdsucURl7ux6mvZmQvyeGoAfwiIx5Lxloq7rMs9seUGCfes2BUIKd1dew3UhRCy+VQw3CGTty
DJLlVRXY59P+idoCFdyaTZJYnrRZ0+MqDUA0GRuNSzhyLDV6vjTs+ac3dSyPsrtpXfuMbpqwyuzS
eSnlC8hZF3/6XXRWeKNEQw2JgttqDqfkGKFe04Eyd3HL6XkYJhuScSOsC1OmuPR1526gfCBdTNKb
MEHn0VVGgt873aEgxKsHC6QKXE5TMVXOIjtrP8fw2NV+tSlH58H0CIa0xuyjnKj2YMt+w+wD767k
ZrAG/RXV2X22QMimpo/3XcUeGxQIga/bUEU4DUUJnRM8iphKZ6OsBg1uFRLILKc6WptCZue/Ly6E
25XUs7XJ/RvRu2oXau+Bwq0JnmuqUhTPMA67uWUPEvRrAkxCQnUW4qUQAP8MwVaIR3YstsD11QEM
QHaWs07/vECzoAjksDnr3F8o4aJN6GTbyEP3X+ANBPMBqPj6qFq+vD76+wdhU4rT6OdindAxXV9/
YIY2u7/SydA//+MPXP/K9ZdtK3ptqK/vKtNQp94W6iSKmPDf60NQuMYBXfIGRuNwqs319bt/X+oB
r8r1y7xWlCadDMhmL9mije4pbyGx6HlZSaiTnwLf1KfRFNDdMvNQ+yS7sSOcGm7OoQLm0NftT4or
Nn/AStbZsPcGPzyXEyPGK+WWpYDPhekxkMbJZOE8lsyqJEZhsDXslKL8oNZ4s4azhVUcx8C4aTDT
ry2srbZgXmuNpNghUfYQQFpfTmgyvJsfUZv+orqyXiQtsqgYXnCAuqJ5jhLOuIn2fgyJ9okLxRXN
qKLc2t3mfvhNKh1GEuT/azlAbAnqrVg4VksN8yST9MNaNIgDdQwqab2qyRwQ6RdKjGorecugHn95
Lj1v3W69UT7H3ps9URiPwGWuW3t6YckWK4B/Yj0NVLqK+snVNL40LqlV3XLOzrAlFpBTw+g5BEMA
hFA7a45HEEnJN2liMgxwJuYSUm7HjOeAsWsIeFyjDc/BL9zrhlgPKPN02MLnPvuAgk2ArHknJxyt
2kQ3LQxzU2b+i98ug72AKJlumQfJ1MPGtoKwfmzJnrRi/PE1ASa3yHTwASpGvd+ftEjb81KWXXb9
Upa/AX/R/HIPCvG7nGzC2lyWUqC6P1kZBjIJ7lIDNI6BNL4Y90McvlUTPTYvfW5pnHJjMWLUCkHY
c+3iP/Mj6IdzwR3ATLn3FrEzRweEYn58N/PHeqqLCJ54j/CUN2VBxRiveb01G/vsMikGzsoRpHjN
5XSLKpvG/jM+MWKxpLifmQAZwf625oCL23HJRptNrC7+ewuVMQY0XVTZcQT/VWbRZ0knwM1CXCnV
LcEyl9C4NwT2KvokyksfKn8D3QdquJ/fAnpfWZF7DEfvu3fz24qw21XYR58IN7Zjt+1K2bOiPfga
ZDCus61X5LjpkegY8B6MKVhl5L0MBDp21Ax0v7co+RWxsbKJXXZscUMhsOCoal4Gv993A9tPaUKn
yW4on9tivE1/G6I/RA2fqlN/jSRe6xwl7hCcGxG81sp6stQN1IXvWt6C9aQQJjiQDhTXaCAfq9GL
z5OxxCYqiU2kl9aZ0W6hmvzHBT+JOE+auTQL4w8UTPlqctmyJfYcQvHOfgjHL1YEJODx8cCqQ3lY
YX4ZVvQciJoaOsLemvihqw7AoBuWZCAG5sJhUbU3LJszvm4adwbYzK57ELg1khHQRUyFsRvsijMc
M+8QJPI9ZNuxShd8Bce5jVzOmdQq+DBbqqWnermIkKSdsJxiRmcD+TBwbzsD9IiEj4Fdd2GncI6N
VK4pKLA5uF5c133AzwUpv6V0vIqWzdykZYm8avypZpOQWOwla/yExQk6/EH77oS5xF/kBGTt2D77
7+sPxztsmyl5vBxhrOWCN4sdWmb2pNBRagYjECM9gbYZx4yVPBTTCuM2y2HOGE6sejxhOuGDp0G3
QuWw7tHmor6GkdCHzgCTaY7AeYzg/a8xDsECw8g48pzMD7nst9vZeNI5ryQ3liXv+kt1RsMgxNMX
LsCHJnRJh5VhA69meTjGpX8c662F+Xnb6OCHGFpeThbV7Bad5RWPf+4eaQbZHaoMI3UlvuiAzZ7o
Mkrxyw5VNlPFqlFwnvn769xySCkIWuIbBrq9f//38fJEaOzR6V6EstwAWUKmoKp8tfIM0BTX710f
XS8wD25ADyN0S/CBsFVxcUyEWz+d3yVJVpxc81ent6Iza4FFCY4iU5G7NOkKSZRa172ZcJ0wxS3N
Qra/qjO7E6VA4jpd+L5T5NAEWtAc1wv4mZMKiFzMF1rE9eKE7lb7Bjnn11fYzEW+AU0wUQmAtN8G
ZDVA+UL1XsqX1GBa3I7pOKzQ2dabsl7soV0PVHEBp3D24rgRkeCHn1ws7zPfTBuFRL/1nq4StP+N
R/pv4pGE5Vjiv1LrXaIGFV0d/ata769/9Ldcz/RQ4rlCOUr8i1bP+YMMD0G/YhHw/SMVyUTAZ1nK
ZIFbMpGW/5y/f1XpqT9M0xYmGAcL44On7f+RSk+IJcrmXyM3PBSEls0xVBOyJBEH/meVXo2puuqq
AOF3Cy7MxiO3FO6S5VSH7wzvdJLSD0v8/fWr60WF1DNNMz6YU4KR3/qmV0MTabnoYmrQ8S4PTcqh
a1LobxPQLL4dYhdsU3WIdfHRmqQDe0FOtiZ4ilBmvzBagKPMYS9WDZowb0A8RqO0JumUfx7f+GMA
YR0TLOPxzs8IKkTJXiHMC1d5PZRIbFC4kb+RYHWan/rJSvblPJ+7jgVBJco7wrZB4kXdemMVmwrW
+Yqx6WxqD20YRY/kLkm2anBPVe3NP8zxlFcUUTmzAO7jH+f+z6ZU9AoK/2bGiC2jji4BKbZqrtgz
U+hZC433S7NbX13nTdawZZdT9pQYJKbSwJOH8Iin32cnC+ZAk3GGVZONpknKTuO3u9RLULpBZsGx
cjcG4SdR9cv5BWfpWJq/pHj2Gvrz8ZSLbWNMybZRIfFBjjRW81I2Lmw8SGmcHXCvv5QmvtWWBZyD
6sRe9VzKEtFFEP9WsfuIe0AcW4QUqAuQlUn3Pg2De80+urWwQJiKo3ECXBsX7NkSXb/XMzM5AuAg
pY2wNV0MI8g7zjRWy42aBp+9hGpYDgJ/G1fuPTUKC8MXOy+cp3e1oWBtWWUMuJ1n7M68H4mfPMOj
hKtFhiSmQUxGxSMNufmTNPOxGn6NHh0rqqTsF9VSqq/TTYPRc5sW6ZMzeNR2aS0WsLw2VUshBdm9
if26GLezC6ZJo9UnqbuG524M4zE0WELHh0nn4SEt8RcQePAMHoF1oTWOUNsvWV0alPPdMyRg64zM
41c/Z8Oq81trM1h8vJjq7qn74YVativWfjR5dXWaklEKxHPndW5P47OPD77t5vSUsKnNQT4dh2KK
tkltPcyz5dJjEeEz5kFsU0hoRCVH0k/xH2UUPe9MwZtJq+fomP372DnTRkIcRWjDHt1S9IXQgg9N
v9G2pEKMYWffIzo/UWf5jtIHTrUez8Cc7uYBHwz9zxeSEnj2wjmZMbTXQprA4MaWLA9r3UpZPwJs
p5AuaJa2jDNNgvmRTPHpsVQUqbX9nVJE+wibY1M5585mdz3pblGa3eAM4eShn4M5x3XDCkmSBOWv
yJ93TfFIQy3aFXZz8CQc6MropqNQNtqYib5UlO2cMJF71nkPbyDxaVhbWhMMmBcW7AUmsbPC7txH
/kSfG0ouzgt8UdjcoC7v0f319b6bg3s5qp1w1E7ZoLazHnZCm4Mqgmxu7tssPpQu2qeKHlpYLini
KgGIVge7EkJ835F7gAsJXXKYXIQV3YmxLLb2OorkcJtNLzTWcB+U5P4YGjGjETyR7OKhTyP6wNS4
3fSxGbpqYxnuTZHZ92PGjZxlXn8uBdZwz9hEc4EgpeEzvoHfSKIrj6nLIs0Iopdo4JTWkVG1Qw79
QPNs0+J9oHI6bGFntbgd0AymRHDu/Szh3nDuyb6Z7/qmeTN6GnRQIaCY4bibAeAfa1/vCv5G6RQ/
a44/lqnS3ZzqrSC7bBvkCnyVZ34GFvWdau1nINBsH+RG02a/KeycOq/89pPJvxXUv1cDoY0rJ3E4
B42uoik1hxtB4Wrlw8MgV7WlY0sNo8tx2tpsg9tS1+vUHS6tEQFIR/xhExkzE4tLE4XcKFWW26Rr
ftoZEl2CO35FlU3hJa6PIsc1EYnyDsMdAZrjXG1Ceh97XCYF4k3kl0xtmylSxzDujN00TZ9UhCRu
i5nsXrc5gCDugb2HFxnIMyoQyUo03hQYs9dk2RNhl2QnUfeHBrf/fS22NQTf2DWLfdkG5aqZgh2e
3em2WsXt/OqONrlLDcE/etbfA5SKgsZhY/ndDU0m9JcBx4Yi/a766CvGE3n2+xCClZH3u3D64baJ
Romg4w3kRB5gaqGd+FlHNeOlZl/eINffl/+XvfPYrlvZsuyv1Kg+3oAPoFGNPN7TiCIldjBEkYL3
NvD1NQO671KV+TJzZL86EHAcoXNgIvZeay5NH1YYrJ0VI+HxANHgl5zKkoGyfQWoIHeYTjZZwgyV
Qbq2ZWpaH7m1PJAHWwPpfhfjsxtn3zqRpl9oB8Llcrhr2mMY0ucdPzo/Hx6KZHgMHMQRHtYRpvb+
uZ1NbW0bNIQa2ovpFdnLSS+nDVR3fuMcblVgnAw3xMSIYTMLQjo/BtpMv+JbgmLxM3dewhyHth4V
h7JtuarkN+kjxdNnaazh+j9b7UNvNdnWBboKLqavtlMIz8F/M/BLG74Ua7QMwx6x0xe9zNObGUVc
mOv00FVgfgXppvYUtpx+BB2HZf2qSQl0NoPm6FPf2elDRYBCUFpU4qavbjR/o0WJCiKmSz5SgOH4
eC3BuGxLvfuOYtpbzy491Q7017rLkl1rlDuqyAUnv0tx1phDtJJEBkjMvGukud8sYUKCc7V3x6MZ
joO/3TYAYja2RxPCoYpxw32arMYwiK+jj3BwHI5ejieuNMacACp+VlGTJlK47UYmAmBAZcJ+akEJ
KpaTIEGEbFmHnHUGGxnasVVIeNqee+2dU1Mep2i/yvQyOoGbPmq9hS4q9KtLJRAGxE57qBvgNrA4
XPCd+nOvD9+smPQw2RJ2QA9lBZ8KC3xq/YwA97iNc9PaygZsk5JLaGQYtbiek0RyJHfn0fWG+5HD
CMjrWW9aTuO41X4SGolfSnvy9eQOpUR4ndvuRos8A5xw8uNYQmShwd3K+VtacfLaJnT8MAS7VRUt
gEUdEKZsMDN73MyEo4/oDGbaePiee4s4bC6b4V2JjhZp3CoQLd2TZnIwHOKf7rJxp2tFuxsweTVT
+xrMiEYaypqnxjE+4o5xRjAXh0QjuM0R4a62SoOaoKcfnTAnmzwn8wglVElgsmHcGzoZAqTFfJ2M
vNrNIgXlTeDvjbLQjILeI1dZ0epSujmqqN6to2+aYX1jLyVstplrtaGFz63TyK3w9zYTun2vBFBo
kdaVIBUpzR2mmf7EtF4fmUuX81FHDrd2uFtTTsy5gnnWBY9FvPLSmLtgFWqUeFNGpKOZPpRUXx3c
8b7u+ju0n7t8Nui74ebZF922bw3n0FIqOTAluSV+bJ71CfbM6NjvjeeXB7ftNgRKeNfeeeL4BCYy
6mjEEU9u7DI/aUPuURftjSM3b44Mq9vUZthtPZ9kjKQ+WMTjnX2LGkDeI7BpNPODOkhLdLP7and2
vZmQX0/QhjGiTZuQpCC02baEpAUuwEapOWmhs7UossJnmYkbwgIYqktnRoqNprd32AVeJ5NjBVjL
mRZnQlK981p4hHlIAZOg0wH1K2//ftmshwJRGDUObvI6dxDfv096BqfScY6wX6JNn8DgTrLyiw4N
bpeLeL6Murp+08xeV3Y17AXgK66C5WNtkcVjQvhOh6F+zgFMTW5F+mKNUI3hSHLW9eKaII7eOKC8
17Le1PWDpo/gQAsR7Zx0RtzLNKV16+TsFuLeYI6xDrQm3lr85Dl5jqrNTksSpvxQ5+51DuI7K59f
KpAU3IQ1unoj6vxN7bXlwRvNcStcDDkiSfdt0DMaLoPkMpvp25RAksoiVF8o8fNN5ptn2+jcCwOR
Oz8aWmTdFIpJIF1bfbajTVZf3dic79r6Ek6I2qj77ZFbMP8QxF7gxHyZieJepQBTpB8zKCDhqJys
YAu1l1TzsThDBXIvYzpPCLeInhZ8uAOUAFXAZPbfWzJTzEh8lwSfrPU0stZ9idQZOd2a6C58F4CK
cRxYkL9waRDSyJ5eG21Ob7gtGaESjOKEM4dZ227n8JVymTxRIE0CZjBMHL41ng38yeS2ana4LNJW
tVvsh8zIz42iTjBeOlrdlK9pTWFKcECWnqJWAFwJh5/QXbwrKeNIg4jBSKQdfNGS4Z3eVU1XFgtw
rD0OYdM9R46b7+PovdUmfdfXzXSZ54Sus3k25WmmPLRK++9oroY7pjL67MdXUY/rclASojggULpB
yVfP32jYOD8kqi7wb8WvcKsnw5XfHPG/jtjBr+e7qgPCDPCxXpmDae4ykgUxr+zglHAoOUd0TVTx
GtBXjRsfKq+HcDZTitJD76fp4sUZNUr+gcuVsR7aryEEIrACWMY5SSPwIRuTtgAW0kcR9Zci1HDX
1jP3AeHRrDfk3vZa6H3kDPlIoX+gsSa7CmBSohXvJuGr7mBwaldU3xFXIGvIOZOZA1M6TW+TnC5h
GN81QLOeOuRuq97h/18ZGj0JmLwkeAXHTLOcbaMQpozD4WFyduNqqshdzwzIG2JNhkJ7VwFg6+OI
W2QMGUzXh0uQTtahzbmtyrK7m0aqaVV+Tz+nvwz2YO5iE/NT3ipNXaEGVi3QJORdDvfkbYhmaxW1
8sFEu78uQCLkoiHHncn9RMdp1ziy2xZiOE5oFXex7Uz7Pg/HLS7Il86KU2KvxvGoZea48o2frQdU
zBH5rwSuKc5t8jiG4c5kss0oU9ljE7M9DsHw5KcGMWv0TEnk4x4/WWITMi64FJBGEcjWGZ2JgKFl
GV7Rv3xULrzOMuq2Tia+xD1fdgI6ept6hr6RFRUAv6jqa50QrT42z40I463PdWA32a61M/QB5Sb9
106nS1b75brDPzFlwt76NjrMNn4hmI7AIA3jkaabX6KOhlk7CABgYsRJLBjrwGGJhdbSzkUwXhnD
RxsbX9spRDcM36AJz3pgxwzmmMIA3Vi1pB5lAxeTyu+dfW+mj7a0z6ZNSuMYt/mWGkSHqQUpo4EF
BNwQGGjZ6ysMekzOS6Nea0Bt1pXqqjvFVyxheMP4uNySTI9p82dT9sbI94dJFgYVh+4CG94G+MzZ
pudEENtNRWYM1gIuRwcX5N8KDCcovZ7TQfBfIMqiRA2kv9BBHqIqZHAvq7VTN3ea9xSPkPGSwIPr
AHqgcGmK0oM0T1yn6G0t27Pq1i9ry6IiCqov+pOHPmwltQecjcnG1yKDvhGL2qlpjarFssnF26B5
i5O7UAKfReUTZaOtpBjRzXXdZA+Wz2HU5t8r589x+Wut2oVlUVmws+Hzf+6E3tGmdDKTxCEREHei
Fsvav9pskWRjoWmPQu2bnjv6CZZcSb7UcdlYHp5M/ADp0HzojVFsGIIw9VZ8i2WPlzVriEGvm9qu
nwIr//0s4PO1Mqcccc2YJMX1FK/VGnI4uqcm3VNq794Jt8nAWATJ/amP7ruOzDfRYWaVmt4dFJ0Y
hl17oufZnpY1n/rc77VGSU7UKzoGAObWbPCVgDU0UcYiAaRm0lHDD7Eh6OW40fohRMqfjD3KK943
TS0TUH4mO/Dp8wJhpjM2nOYx+muBf9TP+G7++eDAHYWjxMBrxYGwcJ8XKPaytghoPh8rGK0fCpqk
7t9M7E4V4zNtaCC+xU+Tq8ptwnhc9B+L5GlQXZ6qH2Kl6kfp8vcCFR1qMbWAszxuPD1Em1C68VHp
m3z6xehuuD2fsj6Dl84YnQO6ImCu0Wp+oaJAAVz0vzfRXxtEvtVgN1VnZeGO0/rFjuB+X2RMuhEW
qlt7maxypC3HYnkcvlaIhDwetFVJ6sO67Ao1AlaSmYU6vvDIfS3t8Cfk343kuoDHU/h/7WHhqmsC
CfU4jrSfQqDqn4uFqp66ctqVU/GwPM7fT054QRJ9HvV1qEjqC14dTkVEFW/ENy2Ninw5cSJgkEhO
8hXXueo3fC4K1YNACoPueXnw3lIyK6OGGxSrD6zVXvTALRhDq+1Gk/26yOCFkT/6hHCcsaqNEkeb
AOoRP9oJ5MYWLVeyG3QXodGEzrp79kdCQGM/5Zpu2K/DhEMqSUfqIrP7E2eOj9reOo4A1ALcOV4j
4JYFGEXmFBMgUsMZG2kNTcoJvpNx+kB0Azrpwdn1ifGltvwXmRfjNsh3WpxE+5KedCwHmJxGDd23
s/U1JJf3BGukb2KPyyN/7Tres3TCi5UQpUp2Vbnyo9Hf5fIdl2K29ziPcyQ3q8TMbhk0nh1yRv0w
FgPhFEwaDokd4DrxTpoJvbu0smfCw4qVTQJBin2x6/2e+QV6amIhv5QV/oww734xpOuPvcOoVEuf
4xRDgptwvUS5kElnYzscgq4ql9MZgMgaDDsfcdtdUvKxnuaVVClLFDYYtUE0prukUZny6N70zkU9
ab131kiD1Gc+4fr4OE3tu61zXMBHB0BKC9AKpgAJNK58gAQ/tOy5zem8Oo2r0ZdnwmV6ZNS6qbYr
R3Fs/cQ5eUljgK9r3KsommOaDM9+MaDvKcn6LZme2fzPYGrW/X3bR+tWA6mbK7UMg2VSRF9Kq3iC
CIZktVOzzIIGN7qllY1UbybFtPw++Hm3soTYZae8aF5ifEUnavfUNkhZFIbxvSfGYCVcU4BWncxj
OD4ntBOfqGThaB/3qa90+xkC1zrIHqYQCVdbJDtHcH+rfQMrlIHrzPEY7tUUoDr3Bw2b7M0d+u+F
mHSadNFbN4tY2ft8rD38GFqoPH1j8cYX/mJmJLJkKngQZ7vAUxEO5vuQD19iIiy0Af9MGNzPNIQ3
U0/d0zecfQc3PKMsAWVziveIGxjp0960aW8wksEAQvkd+80h0Cd34wyBvkdAku59sJTrJmwIqp1C
mNMYsSwG5PQWVHVteJgRcR9QL6uIEWZ2Ov1xo8wu0k7qjdX6X5khTEScMsXsGCPE7Su1gtdxouEc
OhMaAyqMtEK4lYBrvZdg0ahytOiaPbohMvo6NAUGJNFQqKK+um6LCN3TffM4m/zHMQBdGYJ/R3fe
7dxKYuztBwqh9cad8FRbVpqgfwc/01w5tTi6HBL1ZN7DA3e+23mck1T3WObkD0zW9Kwbub0Lh+41
wKO60VB3MbfnMGuTiMpFwsCHYJgoKr6H/DDMw50NOCEbpZlO2YYZY+uB1C6gMhcSKJpRqyZUHjzN
kj0NHAgKhkhQjyGP4+RaqVZGBnNri98ehFpOqLyVVTsAiy0qjz55tO8RfcCkRWqkSlvgY4lt1Wvv
R4jV/xIgUmV67txVJr43JwlQgFHqk64WnuvkVdqediKQklwE+sFhDDYryowHI9C/kcn4SmG7WAUh
zKkRWqpnhGeurZDJuj2DuC32dMLOJ6Z2EfyATVRNq5577x57ElJ5s3lCVgJHvHnH94jJLCK6YZg0
Z8Xda9PqlrvzMu2nY5MYKgb9VzO2a5VG+lzG47yLTKJAGRs9oUiP6KoNVAqClLhfG089SAlSVAfq
z2Qlc82iluxT6MYOkld3k4ZhUJ6qyP06pp15rx9aWP4lR15Q1Q6MpjZcp5oLEKX8WpDEmoqug/1m
5bvQqw+1Y2P9SgnQjCV+t5kLuwmZeluE3tYKuZ3GI1fwPhqAAgMot5wbFyyihcA70nTo+duUJplc
3qKMpj7AHrepn805IQvFGnY1NDvqs/H8PA4esb6BSWVtdo6N6d5KaVGiNXeVBSkuQ7Zvx/4zxuBm
3Xm2uTeQsFAPyfdSxtchxX/WMPy0s2orIvkWaiC9k2Aix3twnxh4vpD1oVHGInvB5/5fghcdug79
CayvOMYDoPsvfQDszOnQAvGS5wiTI4Wwkz5aTEYq39gLKb4Qq7qdJfwMEk5WCf0YJnxOxVS5/FFm
w0tN54B00nQ1iuEHkWgm81rjsZ1mUppNSN51gM2hDMfLoPd3iEs+KAbaGMkipV4ZMM0QZksdty1R
oyTqseWJZRGrkAxI6MUpCbNn6ppEiMyMUpZFjc6SAdAp9/KIspiE7hC79m2U7QpBxiOIynEfwlyr
GYkNTb8HkdmdlkWgE5ayrME3DPQ1no9g1wYGus2tV8NarUxaK70GLjaww71HY8Iz5mMf60AXqUnS
prODDe3PehXQ8gtt0qOE3U4H0pSuODrEETX2XUQi9N5PDA/VFyQr/JL2MdV1yQg/nk6Tj5eEepEJ
VpTxKzfJlhEKg1gX7ZqZtOVxebwmbHIP1I1JvfdQU77fzj3tyTh9HIPO3elW7p8WJaM7rKeOeCUA
OFQKc7xNPq2so1CKJbetQ26qDmHhGqwoU0egI/+WeM5GD1AYIyVXlWAdypjUqxGY7qoOS2ftu/Rm
UM4mcCMYdrpqsawtizHJmFItqwXipFO5GyI9BQ+pSLqpBfYuMT6qHkOB9Di3M5sBnMS8jaeqfQ9V
ElSnufXJgXoCIppNpnrVyoVD2MiR+of6yUQQ//VriQGjgp00l5oA1Y1n+tp6bhK8e0JICvYxSAgm
fzgH+FP2VFA7B/Uw83Uk4fig50T3WrabH5LA2eaSYeDnwioYKkIVo5S7rC7PSIV7MZkvpGmUnyMi
emiUxLciqr6n6piU+oQ2M42bq1aMYvfHYyCdr7BGE05UZn7uDA53MnHkq6PbUG9d1lQ+4rEvnsfE
tU5cOa1TPoScCelKU3oGcIjV74WhZgfzjBB5FQXdxrdyajNKaA6+rzwta8sCeLq5Qm1XbdqxjYkG
1PaJUqzHSWNhMjLnE67JQqnasRZSy1NKd3MRvXPQDSdbKeFNpYmf1VB/WQilmCfP5JaryRxZcB+l
UtVzWz8KWvNKbZ8r3X2hFPilGoZjYhdMWybKBkrTQcMOGdZfCiwUr4bS9JuLuv/vha+0/wYmgN9i
M77XfDtjEbCVE2VRYy0LdHn1701LuQsswTHq4EgnXae/gb/GCKYEJG5fY1AlhWgD9JCo7RHZC2Ab
e42El0mDmi36jsV8Rvkclh8iVHI5PDGoOVrliPBoX1P56Eaa+AzJK/B0dKsL51wjKexoAVGgVA6L
WXktQoR82eK+WIwYofJk9Jgz8P5x7aqCx0D5Npa/g7EIcd64GDta5fEIrBG85kw7R/k/cowgloMj
pFPeEA+TyKimMZXyjQxp+a1VngFrkbrEDuNWsnLXyeI9US6UerHYqE0bHsrewqLSKa8KmjGAPIt/
ZbGyWGouiKN0MbgwA1Gely6i8eRhg7Gxw7imfEzmpN2ZahYqlNkHBga6uGV7Cgdqnk3MdzGU/Vlk
dQxDHeet2q9pMfssq6U6PpvWag50DzbLrkf1N+lmzXHZ0zKjOLy2zO4qWn5CUlLQ7GnL8ZxtaM76
u5A/UurSOkbuYflI2cMt+f2Hlm1duX3U36ZVVRNeyMJsJ3b0c3sYrHZdYFzS+vQ1wsjkKkdTu5ib
THV0cYRgeYowPwXKBbUccY1yRgm6EASP8g3Yi3do+R4SDTaDbXibZAIvoJ6MLoVyXQnlv+owYgHm
sX6fm8suIr4nRFTW9OnUtLzBzBXI8mumyiMtYvm9q0opaiuQ8TtoaCAQSrEYKH8YSMt2vYgwl11d
Tpplc1ksEs1R+c0G5Txb9nxSbjQLWxopvrfQzlCX8OsmQuW6OTJaV5jKladtwNw2KJcblD/0uzgM
qaB/4w6mIYPNs32VNg9atsvq6ovVozn0oaEYykUnsNMVzGk2E7WWFUjgK7bKe0YQFCO5ciGwJlRS
+fJi5dCzlFevNiLOQQ0FP9+qiZ2vUr6+EoOfV5nfEgx/Lsa/WjkAmVHae5IubFp6+FGUTxDnMrdz
vTtBwT23WAlRjtPvcHS8izZeQoEqR0YqZi1/DZUTsR/MfJthTiwwKVIpIWdX+RZrDIy9PAMHvpak
FJSmQzaM2d8SDI/AerjO2lfYksVKpOVPyvHt40CtEjw6PetI4ubVDzjRL14IVItR4VHUWrfBtYsT
PXOvlOnvvSSwVuLBEMGkIOVQhd34bsoYGcegm7aetLeWycSYQSoDlW48Vg2RxkqmBpB5gPSPB9TU
wVagyCRMuUX+QLegOMvacUnQKI6SDKu3Ur93cN/8jMCu0JpQLZ6SMSrBTxsIB8+hrd35FC62iZGm
R+BtvwyfcX0dDQ9T3RI/WWr+bjkZKTrDe0wSmm+Nvh/x06ppwslvlPduWQU3bh5reUSGgKJAdsad
oby0vnLVTspf+/+1nkxBCT2S1cf/+d8/qLkUGyr5Tfyz+1O2CcHa+q+knv+W/Xj7kf/4j2/5p9DT
/gfNVJvurWfapvEnl9Hz/mELw7QEIQ+uwRKt5V+KT8tB1ikcuIs6Yx6XkMlPxaf+D9O0LR8Hves6
uuUb/xPFp/HvqIw2H+NZajewIyEtVfvwJ5UxMSrTbi1bO3R5x1DCm2j9z/5Zg3x3gE9N07xgdga7
JqSXDaFL0I8Y8LT/8Z3d/9aX/q+iz+/LuOgU7vFf7Yagrozw1cIVC2zy/9mN2WgbVE2E7dQV+F+Z
md65C/o3IiLefVJXwjrhotVW2hYcGY4UHa1RZNJd+m92A43tn+pX9W34hmFZNgIuAU+Tn/7Pb8Oz
jaT1B5Xt3ZA7EmT4V6RBnQiygjUIgk7Kb6kb3Lux/y2TjbYi2AavRW6u5qLQiOUchtsYg0H/b3bL
tt3/sGPC8lGg6orVaQldfX9/wDOntKVJIWAWiEESsaODzaUsc2eUkXfJheOvpsmeNsCatFMzU9oT
cuIukEBbIw4ZNegwuHgpXdvdB314GqrSvxhT1lyEwCxJlGlrFjPt9vx+LE37Iv9eZKhOsJON6aaS
ntwWI3MOfG/T3VzHEP41+YILujpPAZkZVqyVV+KF6GKX+odWe7RuH5zwsXZCKmjTuJculVZtHrVj
aBS//ACepm0Rb4+nhfJ/e6D/cw2MrN26Og64oUm7q5633HcZSM40/vhvF1c9mb94ZRPsNPkzCKH8
tUm5mzroTKdgGGEMiKzcpHIghfVoeISrEBbbubm1q7X6JpJ3X6b3WL2ic5ZmPt1bsgytOpNnOnxP
QTgkO6/v3W3rn3UtXyemWVygZgAJ9BH1OeLgud6IqgzAJhAiskmwOaTSs3em2JQB2UKRirFmt9L8
l6z1/MiYCeNz5H906gcpouk6xi+548r91PX5BrsQRZEk3KQAn3A420w1EWnEnbcfByPY1zL+KJAc
4htzt7lf/wIfeV/64X0NSU0ViPH61g/JlyKr30aRA1UbikZBYDYNAvK7tJX4leKRV0GyCB2JLAUG
omiGS5jbe7qB2srtZ5yVYNGsBiNT0BwErCrqNs4XAxiRyus4DoRgUpdsaAyTduXk41fPNGbUmSqp
bwqzUzXVb66hk756b0BACgV3osqxTFAuwYs/UfyqDEqE+LQfuqm7iTT7MGg8AvNC/Nvks1i3FoYG
Hb3hphDfjepLbMD58gsZ3yX6WzhUALEd7uiQTiOocbBXKWqm6ILLdO1UOHTalnJIkeO9Saosg9hB
FyIopmsvjXbnhb11b+eQN8kK5aiQ0X5qGvIIcvenDA2ggomBf0uOv2iP2euUJJ8ViktKe9DZNy3S
mL2Rhd0OmpyAAlM51yJoCFgYgw0AbIBuhtkc/Mw6lb2FgB0R6onxD+0sTThKfcQqmts/F3kXOZs6
AWq0PAHp4U3GFMhzyOd8m9EdCEJnR0IYUyL1EIIGzBzL9rLo+uKripX54yXL42QL/vWOz/cuj31u
LmuNM1GN0pzf8yCqv/QHYaK9hEHkojpibtSr2fCyZpuz2NoyezGjgs58p6o+Y2yX7fnzhQalhlWp
ZmfL08sCuXEEMES9nEOGdgFfKUxxFUa8vPH3g7+Xy6vo3ZBGOlr27zfRMysoQPxzMbuMdSlwq537
Y0+kTpZaAFKlU/Hedm0kv/fwc9+8UGOE9PvvLI/KZeeXjxfLji2rFPPZXS4hCIwQa9kuUjon8T96
y+bw0jg8tdB4G1OqbKbNyQPuUlJOr88dvl8CTIL7lkr7OJICwdx105D0dYqm4Sm22/e8vxso5T2j
TrgUREUVdHkeGP0/M6P71THjqzIi+3yHUl1QISfIZJ8frLlVBfVJP5KGSUM+VGD5pqGsHz7aGmlq
TowAZhDJY4INiSrFXZDq/kHW3YMZegQ5FP1rlvlb0UcUzNvG3kR+RqsrrIhX8uxbVMjgUhSvhu5d
pwqaXJfIkiZ5Oq7gyX50A6WugtyawgJpHJiw72MnydaRbnzxC9hRpF/cSACPTjOhavYg5yeT9kWg
tT9bQdctpg3cYLVckxeScnmuH4q5IxksAO9eRcDbYgsSAXIfZ6MLqRFkWYUb6u0bDCrHoIsTLgdI
L9vI17dEpfe49tp1A/1xK+Lc5PI732kIAmvO3+91f+dGfYn0B3h0954KAjLc2K02jVskUPKUUbJT
Ny1EFr1LPkzjhTvcsf2uXpVo93ckjgk0rrHcpOX0VboGt7PCJNpQ82xUXud2ipx7AfBlNGWwMW3H
2cX9ezPmH/Y8vw1689UBJPCoDaI+mJrPlIxbXTjG1V2R6Tmpey2JQvRmzvYvxnv+KlAitA5sKLkM
GJHT4UerPPOi6QlAEnGJjoX7qN5AV04RDWMUA2fABcBJSQsJkVzPBndSUJE5fh1UQ7ABAtqB2T0Y
TkqIOMNWVRX9isvhlNfG2WnqdwNwwA76xraq7zAKfIsR7WKpTSJmS/0pF1Tux9h6cfsfxYDO0CCx
Fcl9PR20UvtioOjdD6CjLCOmnGS4b2Zef7gTCbhVjENZzhTlNT8jIK86G+50zTxU9VReb8ASyX50
UNqahAOO1MrWOi4/X+cIwPGwa4V1NBLnIB2TACu5Z4gBLVIHc0lGmGtGcqeHjDdtlVRh0nkxzXPd
D9M2lBGduC7V7ktGM8dh+pip8OAkCUkxxXlAAOhrXIJltsMMdmL0QD/mJ6c4UYPuQ5yKfCsq5zLD
NU5FgWOZbNmobJ5c51YOj57tbL2pe8wD0pq1xvzR4Mq0oiLfapWHTt2L0NyiOdYx3cI7hXVc3SVo
7vglyrNlcoOagnXq12S7YOK+xE14r0eCc29+HFzrUebDNxC33lrQBD5HQUKqaKgiFO4Z+R1TEoHW
81QeNDo9sGinx8aw851bEylIctQv30Mvimd2Kq2Bu2UOOLWqYHDpr0wiqYz51U+7wClAuAXyqh7q
Vh1zF0vjL6Nvgiqm6rIhsALKqUUvJmlt7lB1tOonUp5C+iMTapOOUq9374n6Hl8UtGKNKAuZfkdB
cdVt8dwAIF/5Ocehdqq9oeKqLe8ncpqJ1/IeApoXjjE8lR4wRtIQQH6G2bT2NBRsgcfVJUJRGIU9
mhjaWkkj241Tmng0hpeEjvvaC9H1WQ18wggHNootvBzlqrbii+vmVDBBcg/xIZoIT+wAkhJhcCky
i7LU0J+b+dGcIxOfE+3TMKheKwuOaG8bdHVRTYy29STmsxfjiY2D6ApK4Ukm7oc36T/kRNcp+KrB
QU7t5uYwpI2S8kuIM2gVkNQIUPa9GPOXskLIgDrVh+JYorDOBRXX0M9uIsvQbZEEkt+y2rWQxNK9
WZ5ZHvv9tJGhIgpduU3L6qnmJnPIBvPb8qqgyptt1U/o5bj935Bp9FBOOWxom3f8Zwxtl6R5cZsL
SBzmhJ06yuUNTgN9dfKjqPUjaXR9RPyzi5SiqTgbzTnciJqOqV6D0bBTNBWe/kschrKWF9plgoZo
8djYeH2qVlytzhTX0WCkV87GtBN9Q30kM+GDc0sL9Gq6GtpTLAT/Q7UnNoa+rUs8DVdVEKopWWlb
36LX1MzDpupJoNHjX8TtFXdoWFhMDTjAYfgxRg3aTzQ9/PCyAv84BddeAD4Z+L1n/kXQxf+6y6/g
pj5Mf4zWmja9apW1yVQ0qWEFl6SbvGOul/dtDAKlKGziKsm3Ix/x5uXA4XUQAprm3qXCmk7U+O/I
TLG46XXWzUA1IYIsu77pCcRvaNIkXrtHsxz6E/Xjqz0apFdO+gPKLf0o8ja/VAByI09rea8g8l79
iFWeJ7swo5Clm2WJBN2Q9KeGYF05w1E2goh6XMHa5OKWqv1jV1fUwduxuFGvHosgvdGOrg+GrN/i
MjxZdtCd/WRMT/40Pwb9KG82aUfYvOHz5OmvyGUf/XRvUR7dejlHVgpimPwlUOMUTBk0Oi91wXXf
oedumPWm7MR38oWh/jUTjm9XDjez0Y9DisYkruQp8oq7LDUCEqyBMaMMIcR+rh3u/dq2NqTcYLKv
z76MjkXnjTRRWfjm+DFS/NqBeWFsMD9nPkUu55CMIZOhjpGLLVK51oOgu3lW/OaH03igdEYmelNu
ckqyx8Cc371yunf8NxeaslI1feqbtFJgIlmkTm1vIMZbnrLCHghOzYyODgMi77+ARUnkUk3+3F6e
tquGBtmyGi3PM5H/E3D07x8EE71J8Vlh4y7xhyjHuqu85starHzk/+nm8pJGvWNZ+3zv8rbPzWXt
86M8bEubKYOUsHzy8gFcvx2t85QttTlpyrC+rH0u/tPHPFKuGDT+i/fVXPiBkJOobc/IFhbbu1oI
M6Eq+7md17ASls3fn/X5p2LT/+crbcQaAQAVhD2djjpwef0fz4d27xvb5dHUczFIfH7+8nl93782
njQB2yF3XQPDaE9p7XChXlbJbT+CCfyazchMTYAckVZkDDyt7MV18j1pT6QgaK2/6lKJUZIp3jEJ
0RUXaPupeHtESPRYCtDF3UdJ+BBPiF+bmaO6z3qkD0CYG+wQV9mLBjFC3u5qEnyvXt42Oy0it2jZ
RJOYXWONbrUWOdNuJHv2YrTWc6I79n6GQLAizoMgtGxEnO26QPKLxjh6GKkvIiNRSW++CPjwkU2Y
w9BkF9yN2aWKGiT0xE50RuSu57HFK9Tod4nw0T7PDixWye6tIKwCu/APoptLQihPX5mIz5eh0ObL
suZR+N1pJdXiZdNQzxLfA20hSI5tjQ1ieTycjfliuRJhowHHu7D2dcWezM73OHdxO8TAAWbJnKBN
daClVkAcEqEAegcNDfok6LkgvHRqYVC7aBPSHJK6Bngx2u4mu9madjWZqZzCorbOZniPjGPiO+ID
mc5zeyH++sLVdLpgxXmqwV1xXeYVTaiNl1Qbx5XESb5tM5c6kKhypukZFYYpfhZmU11nVNqM3ejz
+XbxMwK6DBoSb4ffkkkU2WcSkZ2zNnSHoGZSOGcKH+Qn+R4V1I+gRgTYJfE3rDPxfhHW6DDpL8va
srBGqcMl1TF74s9ZJU68o/ajAWy6DHNqQshVahwYsgXaOlh8hufTUswL90w78lCQCbqRhvjpM52/
CKdpTjSlt5ra6tWRwvyCOqVNo//zsUhQWplaNNvjY1Uw6k3m3Cb4iZcvax5Z8rvEMfF1GybtD7O7
9GNPP43MMsXat/ZpkrzMvo0VOFxPqWNchHpqeR4pvHXxaMWrPJPI5L8SjyO6eQxITsWMEs39/+Xu
TJfbNpI4/ip6AaJwDK6trXyQRB3W5djeKPYXFiwxJEgQoACC19PnNxjQJCDa63hUtahFUi5LhJuY
xkyf/+6+6dFtkGwNFcZrDsmtzUzY2+pvyYgJDLETp/1wNr+LZ7f+gtqkGPA/WC+3l/aT5OVxS+Ir
ZwZL32ZsJWWglPp6djK9JbX7OXfAk60tymT47ai3yc89Z0aEJwsmt/63O6vbqz8YlDfxyk9EYKcX
FZDCWc7Cc7FBE8eS7+MZZUOB5CEg+C2zJPnDKmMAiZYFKKGY4wi6k5vteFX/0YtHgOOqn9Vfez3q
z/Da09OyR180eWMp/0k2KZkYenBj9deKWvV59aNP5ShoOCARrQ/231rdvP8xXLw456LE5N3/bv+l
c6egz1/56Exo5HWaj+PpwaPPRx4uAK1LD55v/yj7x3upnjxhsO7ZgFwAvc9ZE6Vft6GgFer+vv3X
7h+l9bTVLa3HqG6u7lsu4qeEoiLK5GeXJCZN9C7gQ5qhfZyW/m2wIo0pM/PnIO3S9xkB5ytn7vyZ
JaJ3P8ntlL7QhCex0mPG1o3du3BMxy6fSeKM1rtxzPWTmfdo8UsDudN17pbnqZsAu09s+5bg4/uR
u/WusOrHm8X2YTR5LHzzMiFmAYh8+mRj5/YZxxgipPB0RUYtmcPpFExzOJ0zb0r6luMv9FaPs8Sn
dxhzOVer9fadiG3zcraYs4OZ8yHK4PMg3Zg00k3+HOPXXBLdwB11GLPBj8A+aQJ06heYg27IUJOe
9X603VD4OEi/MKU8eFyOozkj0Of52noAzEnzvPyql1Nhu0TOLhiZAnCGMPc2WOb9KRPjxiAP8Yq2
q1tBSf/pqnSeSlE8kfsW1zLS0V9OAEgu1pP7hVh+LhhOANzfu+iJs9F4WtxMrEf8NPcm2SRAisZu
H3k+6A8yi5AqUyNuXoIVrbvG4ceBC2Yxm9BotjcLSACsX84Hm9ENdv/glHk3F9sBBdovTEhw5yHD
b8zVdcoR/GBnU5cI+nhGd5kcaKiZuefzVfGwzvkV6MEV0eD1mSWK+HILXvfMLsyvq5fiy8J0rQux
wbHYCod+NH9uJ+7o46yYXgYhVTlskrvVCvWficn75YsdX/j5+qG3HNwvNwR0OMriXXK1XTOwk2kW
p+XCy383w0U/n8bzPj1s0qtBMljduNst448fegB1Lifm4F0WCu+Wxojb8yyzxwSgy/n94stk4AW3
K+oHPi3C+N2C8OV1tpyI0xIMDVCg0r0Y0zXnjF683gMQe8EAXwF+uthe0GPJ/WBNRhdAMWhhmXl3
q97KuhtQhTuZz5x3SZrSDp8JCzcv8WpopyNQYenI6WNnb67WixUD9NINoOGQFPhgBoqOcj76r7uj
3jUGScbYA0Zy4hL3zRndjid+z7oYi+ULzf62vd9pOHhfBqT4vXRGlIPBwWduObevss3kL8FQhwdT
ZOEpRX4y0uYQ5FtdJptReRH2lkx4p6tev0xWX/H6GCXmbak1cskDz4JrKpcWKi33f9Pgp17IebSI
+lUy9/dymG8+DAuMveK3fz+t/zUaZvLTKu/4Kfu1m35M6GT4M2lkQH42OdzGgL/qoaon/hGNJCJL
XT6Toxa2wdQNj1wxda/yIklKZdyo/rhnmb5BbZwQLmNJqqv6wgMmfY8NP16h4ueP7/nRChSDrp+Z
Keh5NCjS5ALTDGX22/HqRYZNLjAI0Xfs0HUBUlSXSt93igu2bKuktRecgHGP2M+BZatXzeY63AuB
ScsoGjiFJgAGeXWPCy7ZdE0uCN+ghp9l0rGqumiMdcgFUA2cCM+BS51bv5reqbcJJLZEQkS+IxBC
2wAoYrk081LsAe7AF3boKNi4zurNtGT1PxOLlg+M3/VY3uHb9y3DM5GFcrJpdalD16Hl01/NbjeS
+8daQRgghWz+g5GN5dsG6UTKrGgLV13de/vgWXSX79gG/ToCP6jfcfhaHcgOe6agoK26QNZ06ww4
SC/1an79DDiWQcV4ADaoFvdI1sO9EIaGA7BUNvfr6lGwAObqqgOBvPPgpu+rVbaUIrwxqOkXoSWH
D3dtF5iyDaSePnAN6oxCnCHUgrxaBmLgGQ5TL1xhhuosqMPXIYFo+179an79LAjEPo1KQkou1dXi
AmqBmb+BCbxPfd4508Am1KptJmMaIRIY7l1L/5ZclGdBeKFj21bNpq6dCNr11Vabxl4wsZDAU9T2
jylxk4dy0feNAMwrcrF2JrpnIiAX6dGqJxccIwQoDPx47wwccgFnIaCjCMqj3gud05FAp0NdOxFM
tQvUWQCaVldrL4R4zyboY3OnPTgx3dIRyAUJnNbbC3DBAWhN+zF17ls60g8NkD1CwtG7qiMcy9Pl
ggylOOCbwOO3BIKL8qBAP3Dro8DnXdsEpqwG0NoEwjG8wGV0AA5IdbVdB1SkT8sDhsN2dBOAbQ20
BYJphDRiMoO25xRayEOKMuygPiOdsxZDWm5q7gEiSGDsmDzgHo8goRpNC0MqoHqgujroPvqBktEa
BgKrJD7AUIY6gtQ6CZYZEmhz6ZnndG4T2PR81HafA8PxKI40sTKqC4KHpoEMIfm+4zk7a7p7pgFG
i3oojV1AIM0XVFkFtdRvuQwBXfnRl3iVXTWQLMCH2lrBJpKEeeSL42chdDCQTJM6jvrzzu0FLDdl
wGtsBan6XMtFKKgD0bISfeJNTmATUe6ePMRs0d0DUiu4NoMfWu6i7xlAjzHC6SJaXUr5dih0YMkq
S02dKFwCJEQg3F3EGHYeSkMvNGyMT8ExUVzonE6gPDDQ1gmhIeWcj/VXX00uEEZi/xNAASxVXd3j
gicC3b3g4A5yEOxA7G3gw72ATrDpXGLiUHZ3L2jnGYVpWLYgpMowgupqa0bcRRFI82AXf++av2RR
3KzrKQhhOEFo+nDiKBcsi6Q0CWd2Q/dCqtQy654FdoEgjejQs0Sd+JaVHKAUTZxJqj4VfzoXOqFU
1dW1Ei1cAWrhfKp6jpoGcEiKDNqbdc9XIBNuKjH966YRqTbkqvQIj3uMgUPIWTh4UjV/OmcjoNxt
3V3gkEqjZwNLrCVey0YgiGp4PsED5ih0TRYy2UvbYxQyiRQy7XUXVG8ZyKEwMMUck8xC55bPU2nn
2Hj99EmAAzW8qLV8xrShCgixgsSqpIQKVXbIUKYeQT2ThiQIaU+CIAR18U3eH9pGvktuKfCYK1zn
4DrnKwEP0w0dYSCSSiW5RPXt7k0fMoG4BPrCt7Gja2+he+fBcrSdBXLuNhAsi8Hy1dUyDZgvZaA0
AaIFnTsJDiBCbaWIm4BfbMoE2rH1+wD1aCUje/+ozzvHBd9ztHUiUYMwwEdgEmV1scjGUTCxjATD
K73OmQS487a2OKSRU8AoT5lGPrb8kCBrYOIx78SlitJ0SCfIkF4lnX5dJ3jofaDHEoqomIBkaewB
1zaQhVgGdSa3Q8unX4N+SpEku0P3H07TUZ2osKjk2Gvt26Xl2xTQaL5+UDf4PigC3KPqar1+EGjk
2qTnUDsHnTMJkM9KOv36GZBgRMKHNtB0xYSWMiRyRpASIJ5Ze1Dd85MtDHfNrWAHhivNX3qoNUUA
YQIi1DRXkygLeXVOG4AIsHRD6DJkhrkjm9SqVbZOgk+sCLiqbe5iJd0Ln4b6gFRhkCwgg05iqrqO
eckSgUdYpuLS/8osesrKdCFrhkZxlh52cbTFT5qGLQr7eh0iBfRnpE0jZRjHeIBIxChwkAX1TvgH
8YKf0B7fCqCYt5A8V6VP8bA4ViH1vRt2JT+vP6/LfWRNj+RT40bZUFN9974y6rdGf82qAuHgw11F
QvU99T+vF/j6qxvftVvV7pdX8TCPcgZbVh9s6se8j2aUT32/U+f3C7i+oWz+C+FiGh3uHWVO7Vf4
qr/oz9HNmXOXNglXJ1Of8JTZCVHReOTQ5QjqUj6LkvivLE/jxlMrZ1ubdpZkefSc7Z5Sbj7lu+hT
TtPhEzXO5aJBvMom6xI/HybRKsqHh5RVCEabct2u9iT76+QsS8rZ1ybbFUhI91su4Hr83HifwEil
kaBL+XKYMa+kSVmFqXUpX8HxON49odwodfxfl/D1czRubMA6u6RNN0niNIubJ5IcJtk2bdKMe49a
UkQlibUpZ6vmy1MYFF2yN69lk/LRtQlDoHyabnY8rfaFyhTrkr7NSsYxttmsMIq6tO+iOG1Ijxrp
oE833yRR+nzIDuqkJIREn3RRRE/jshguFo09Xdf7adOPn8bxKGraawoHpk8aXVBki8bOrvMm+rSL
Iub/+bwhm8DxyTK4t6CelXmbtEz4aJPO0kVrc9NCUoIvdSnfD7/mUct6wmuQ4Qh90suoqbdIhMv8
jz7h1clVRDu8cdxU69CX0Oy3oP9umBfDzY5WZWcr1/QtiN8N1/FTQ43h976FRr8frk4+Z/m09dwy
tqb93Fm+GJ+cRXmGpmweTlUV8TZfcB5N22dfFWPpkn9g6N2OC9XrVLAMbbLTBIukOX+gLpbRJp0P
R22XuAqT6hJ+P0zTYpMso5abUBd86ZL/MM6ehyfXxSvdpmoLdcl/pG/68Y1IHa8s1XqbL3i9ESX5
N7AHP8H9YVEMGyaFQxTiDSTjp+G66VXWtc26LPnPIhrvGCsPT43j0CX7xzCfodkalFVFvjZlOvrG
re1dZxt1ST9G6B1ayzWPJtgr2U1Dm/iwWJz8cezhqYp6g833GBdPWUqH9t2jVm9TdYXRfvZNRvex
UZNy1XXnx5SPRZq+Ncl4HX/adcM59s+awTV5x1MyjPLf/gYAAP//</cx:binary>
              </cx:geoCache>
            </cx:geography>
          </cx:layoutPr>
        </cx:series>
      </cx:plotAreaRegion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0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31" fmlaLink="$X$9" max="2015" min="2006" page="10" val="201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13" Type="http://schemas.openxmlformats.org/officeDocument/2006/relationships/chart" Target="../charts/chart16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12" Type="http://schemas.microsoft.com/office/2014/relationships/chartEx" Target="../charts/chartEx2.xml"/><Relationship Id="rId2" Type="http://schemas.microsoft.com/office/2014/relationships/chartEx" Target="../charts/chartEx1.xml"/><Relationship Id="rId1" Type="http://schemas.openxmlformats.org/officeDocument/2006/relationships/chart" Target="../charts/chart6.xml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5" Type="http://schemas.openxmlformats.org/officeDocument/2006/relationships/chart" Target="../charts/chart9.xml"/><Relationship Id="rId10" Type="http://schemas.openxmlformats.org/officeDocument/2006/relationships/chart" Target="../charts/chart14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13" Type="http://schemas.openxmlformats.org/officeDocument/2006/relationships/chart" Target="../charts/chart28.xml"/><Relationship Id="rId3" Type="http://schemas.openxmlformats.org/officeDocument/2006/relationships/chart" Target="../charts/chart19.xml"/><Relationship Id="rId7" Type="http://schemas.microsoft.com/office/2014/relationships/chartEx" Target="../charts/chartEx3.xml"/><Relationship Id="rId12" Type="http://schemas.openxmlformats.org/officeDocument/2006/relationships/chart" Target="../charts/chart27.xml"/><Relationship Id="rId2" Type="http://schemas.openxmlformats.org/officeDocument/2006/relationships/chart" Target="../charts/chart18.xml"/><Relationship Id="rId16" Type="http://schemas.openxmlformats.org/officeDocument/2006/relationships/chart" Target="../charts/chart31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6.xml"/><Relationship Id="rId5" Type="http://schemas.openxmlformats.org/officeDocument/2006/relationships/chart" Target="../charts/chart21.xml"/><Relationship Id="rId15" Type="http://schemas.openxmlformats.org/officeDocument/2006/relationships/chart" Target="../charts/chart30.xml"/><Relationship Id="rId10" Type="http://schemas.openxmlformats.org/officeDocument/2006/relationships/chart" Target="../charts/chart25.xml"/><Relationship Id="rId4" Type="http://schemas.openxmlformats.org/officeDocument/2006/relationships/chart" Target="../charts/chart20.xml"/><Relationship Id="rId9" Type="http://schemas.openxmlformats.org/officeDocument/2006/relationships/chart" Target="../charts/chart24.xml"/><Relationship Id="rId14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523875</xdr:colOff>
      <xdr:row>13</xdr:row>
      <xdr:rowOff>82550</xdr:rowOff>
    </xdr:from>
    <xdr:to>
      <xdr:col>45</xdr:col>
      <xdr:colOff>479425</xdr:colOff>
      <xdr:row>28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530225</xdr:colOff>
      <xdr:row>13</xdr:row>
      <xdr:rowOff>152400</xdr:rowOff>
    </xdr:from>
    <xdr:to>
      <xdr:col>53</xdr:col>
      <xdr:colOff>174625</xdr:colOff>
      <xdr:row>28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511175</xdr:colOff>
      <xdr:row>29</xdr:row>
      <xdr:rowOff>69850</xdr:rowOff>
    </xdr:from>
    <xdr:to>
      <xdr:col>45</xdr:col>
      <xdr:colOff>466725</xdr:colOff>
      <xdr:row>44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45</xdr:col>
      <xdr:colOff>441325</xdr:colOff>
      <xdr:row>29</xdr:row>
      <xdr:rowOff>50800</xdr:rowOff>
    </xdr:from>
    <xdr:to>
      <xdr:col>53</xdr:col>
      <xdr:colOff>85725</xdr:colOff>
      <xdr:row>44</xdr:row>
      <xdr:rowOff>31750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38</xdr:col>
      <xdr:colOff>536575</xdr:colOff>
      <xdr:row>44</xdr:row>
      <xdr:rowOff>171450</xdr:rowOff>
    </xdr:from>
    <xdr:to>
      <xdr:col>45</xdr:col>
      <xdr:colOff>492125</xdr:colOff>
      <xdr:row>59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1152585</xdr:colOff>
      <xdr:row>545</xdr:row>
      <xdr:rowOff>28463</xdr:rowOff>
    </xdr:from>
    <xdr:to>
      <xdr:col>16</xdr:col>
      <xdr:colOff>908170</xdr:colOff>
      <xdr:row>560</xdr:row>
      <xdr:rowOff>75909</xdr:rowOff>
    </xdr:to>
    <xdr:graphicFrame macro="">
      <xdr:nvGraphicFramePr>
        <xdr:cNvPr id="106" name="Chart 9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1102265</xdr:colOff>
      <xdr:row>539</xdr:row>
      <xdr:rowOff>107831</xdr:rowOff>
    </xdr:from>
    <xdr:to>
      <xdr:col>25</xdr:col>
      <xdr:colOff>752176</xdr:colOff>
      <xdr:row>554</xdr:row>
      <xdr:rowOff>4313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19" name="Chart 8">
              <a:extLst>
                <a:ext uri="{FF2B5EF4-FFF2-40B4-BE49-F238E27FC236}">
                  <a16:creationId xmlns:a16="http://schemas.microsoft.com/office/drawing/2014/main" id="{00000000-0008-0000-0200-00001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086465" y="102888931"/>
              <a:ext cx="4679111" cy="27539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12</xdr:col>
      <xdr:colOff>1334142</xdr:colOff>
      <xdr:row>526</xdr:row>
      <xdr:rowOff>111760</xdr:rowOff>
    </xdr:from>
    <xdr:to>
      <xdr:col>16</xdr:col>
      <xdr:colOff>873759</xdr:colOff>
      <xdr:row>539</xdr:row>
      <xdr:rowOff>144361</xdr:rowOff>
    </xdr:to>
    <xdr:graphicFrame macro="">
      <xdr:nvGraphicFramePr>
        <xdr:cNvPr id="30" name="Chart 6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1019175</xdr:colOff>
      <xdr:row>541</xdr:row>
      <xdr:rowOff>171450</xdr:rowOff>
    </xdr:from>
    <xdr:to>
      <xdr:col>8</xdr:col>
      <xdr:colOff>104775</xdr:colOff>
      <xdr:row>557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1085850</xdr:colOff>
      <xdr:row>526</xdr:row>
      <xdr:rowOff>95250</xdr:rowOff>
    </xdr:from>
    <xdr:to>
      <xdr:col>8</xdr:col>
      <xdr:colOff>171450</xdr:colOff>
      <xdr:row>541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  <a:ext uri="{147F2762-F138-4A5C-976F-8EAC2B608ADB}">
              <a16:predDERef xmlns:a16="http://schemas.microsoft.com/office/drawing/2014/main" pred="{6523E1AF-2E41-629D-013D-34F531F809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561975</xdr:colOff>
      <xdr:row>526</xdr:row>
      <xdr:rowOff>76200</xdr:rowOff>
    </xdr:from>
    <xdr:to>
      <xdr:col>12</xdr:col>
      <xdr:colOff>933450</xdr:colOff>
      <xdr:row>541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  <a:ext uri="{147F2762-F138-4A5C-976F-8EAC2B608ADB}">
              <a16:predDERef xmlns:a16="http://schemas.microsoft.com/office/drawing/2014/main" pred="{C12E9EA6-7136-55ED-DA8F-257C619AAB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529</xdr:row>
      <xdr:rowOff>84107</xdr:rowOff>
    </xdr:from>
    <xdr:to>
      <xdr:col>4</xdr:col>
      <xdr:colOff>354642</xdr:colOff>
      <xdr:row>544</xdr:row>
      <xdr:rowOff>131553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539151</xdr:colOff>
      <xdr:row>538</xdr:row>
      <xdr:rowOff>47925</xdr:rowOff>
    </xdr:from>
    <xdr:to>
      <xdr:col>24</xdr:col>
      <xdr:colOff>189063</xdr:colOff>
      <xdr:row>552</xdr:row>
      <xdr:rowOff>124124</xdr:rowOff>
    </xdr:to>
    <xdr:graphicFrame macro="">
      <xdr:nvGraphicFramePr>
        <xdr:cNvPr id="21" name="Chart 5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1066800</xdr:colOff>
      <xdr:row>527</xdr:row>
      <xdr:rowOff>152400</xdr:rowOff>
    </xdr:from>
    <xdr:to>
      <xdr:col>20</xdr:col>
      <xdr:colOff>599440</xdr:colOff>
      <xdr:row>542</xdr:row>
      <xdr:rowOff>0</xdr:rowOff>
    </xdr:to>
    <xdr:graphicFrame macro="">
      <xdr:nvGraphicFramePr>
        <xdr:cNvPr id="27" name="Chart 34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445698</xdr:colOff>
      <xdr:row>545</xdr:row>
      <xdr:rowOff>120051</xdr:rowOff>
    </xdr:from>
    <xdr:to>
      <xdr:col>4</xdr:col>
      <xdr:colOff>800340</xdr:colOff>
      <xdr:row>560</xdr:row>
      <xdr:rowOff>167496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1102264</xdr:colOff>
      <xdr:row>527</xdr:row>
      <xdr:rowOff>83868</xdr:rowOff>
    </xdr:from>
    <xdr:to>
      <xdr:col>20</xdr:col>
      <xdr:colOff>752175</xdr:colOff>
      <xdr:row>541</xdr:row>
      <xdr:rowOff>160067</xdr:rowOff>
    </xdr:to>
    <xdr:graphicFrame macro="">
      <xdr:nvGraphicFramePr>
        <xdr:cNvPr id="23" name="Chart 9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369977</xdr:colOff>
      <xdr:row>542</xdr:row>
      <xdr:rowOff>115657</xdr:rowOff>
    </xdr:from>
    <xdr:to>
      <xdr:col>20</xdr:col>
      <xdr:colOff>1177106</xdr:colOff>
      <xdr:row>557</xdr:row>
      <xdr:rowOff>5590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8" name="Chart 8">
              <a:extLst>
                <a:ext uri="{FF2B5EF4-FFF2-40B4-BE49-F238E27FC236}">
                  <a16:creationId xmlns:a16="http://schemas.microsoft.com/office/drawing/2014/main" id="{00000000-0008-0000-0200-00002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324977" y="103468257"/>
              <a:ext cx="4579029" cy="27474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25</xdr:col>
      <xdr:colOff>434298</xdr:colOff>
      <xdr:row>541</xdr:row>
      <xdr:rowOff>181402</xdr:rowOff>
    </xdr:from>
    <xdr:to>
      <xdr:col>29</xdr:col>
      <xdr:colOff>16839</xdr:colOff>
      <xdr:row>556</xdr:row>
      <xdr:rowOff>109346</xdr:rowOff>
    </xdr:to>
    <xdr:graphicFrame macro="">
      <xdr:nvGraphicFramePr>
        <xdr:cNvPr id="37" name="Chart 5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707159</xdr:colOff>
      <xdr:row>54</xdr:row>
      <xdr:rowOff>56952</xdr:rowOff>
    </xdr:from>
    <xdr:to>
      <xdr:col>36</xdr:col>
      <xdr:colOff>409677</xdr:colOff>
      <xdr:row>87</xdr:row>
      <xdr:rowOff>164236</xdr:rowOff>
    </xdr:to>
    <xdr:sp macro="" textlink="">
      <xdr:nvSpPr>
        <xdr:cNvPr id="23" name="Rectangle: Rounded Corners 9">
          <a:extLst>
            <a:ext uri="{FF2B5EF4-FFF2-40B4-BE49-F238E27FC236}">
              <a16:creationId xmlns:a16="http://schemas.microsoft.com/office/drawing/2014/main" id="{00000000-0008-0000-0300-000017000000}"/>
            </a:ext>
            <a:ext uri="{147F2762-F138-4A5C-976F-8EAC2B608ADB}">
              <a16:predDERef xmlns:a16="http://schemas.microsoft.com/office/drawing/2014/main" pred="{00000000-0008-0000-0300-00000B080000}"/>
            </a:ext>
          </a:extLst>
        </xdr:cNvPr>
        <xdr:cNvSpPr/>
      </xdr:nvSpPr>
      <xdr:spPr>
        <a:xfrm>
          <a:off x="20262273" y="10707634"/>
          <a:ext cx="14726040" cy="6298534"/>
        </a:xfrm>
        <a:prstGeom prst="roundRect">
          <a:avLst>
            <a:gd name="adj" fmla="val 3613"/>
          </a:avLst>
        </a:prstGeom>
        <a:solidFill>
          <a:schemeClr val="bg1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832384</xdr:colOff>
      <xdr:row>57</xdr:row>
      <xdr:rowOff>134161</xdr:rowOff>
    </xdr:from>
    <xdr:to>
      <xdr:col>35</xdr:col>
      <xdr:colOff>282809</xdr:colOff>
      <xdr:row>60</xdr:row>
      <xdr:rowOff>135423</xdr:rowOff>
    </xdr:to>
    <xdr:sp macro="" textlink="">
      <xdr:nvSpPr>
        <xdr:cNvPr id="18" name="TextBox 18">
          <a:extLst>
            <a:ext uri="{FF2B5EF4-FFF2-40B4-BE49-F238E27FC236}">
              <a16:creationId xmlns:a16="http://schemas.microsoft.com/office/drawing/2014/main" id="{00000000-0008-0000-0300-000012000000}"/>
            </a:ext>
            <a:ext uri="{147F2762-F138-4A5C-976F-8EAC2B608ADB}">
              <a16:predDERef xmlns:a16="http://schemas.microsoft.com/office/drawing/2014/main" pred="{00000000-0008-0000-0300-000006080000}"/>
            </a:ext>
          </a:extLst>
        </xdr:cNvPr>
        <xdr:cNvSpPr txBox="1"/>
      </xdr:nvSpPr>
      <xdr:spPr>
        <a:xfrm>
          <a:off x="30697868" y="11174967"/>
          <a:ext cx="3670102" cy="55432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200">
              <a:latin typeface="Bahnschrift SemiBold SemiConden" panose="020B0502040204020203" pitchFamily="34" charset="0"/>
            </a:rPr>
            <a:t>Poverty</a:t>
          </a:r>
          <a:r>
            <a:rPr lang="en-US" sz="3200" baseline="0">
              <a:latin typeface="Bahnschrift SemiBold SemiConden" panose="020B0502040204020203" pitchFamily="34" charset="0"/>
            </a:rPr>
            <a:t> Rate</a:t>
          </a:r>
          <a:endParaRPr lang="en-US" sz="3200"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23</xdr:col>
      <xdr:colOff>37353</xdr:colOff>
      <xdr:row>9</xdr:row>
      <xdr:rowOff>37353</xdr:rowOff>
    </xdr:from>
    <xdr:to>
      <xdr:col>27</xdr:col>
      <xdr:colOff>37352</xdr:colOff>
      <xdr:row>12</xdr:row>
      <xdr:rowOff>46690</xdr:rowOff>
    </xdr:to>
    <xdr:sp macro="" textlink="">
      <xdr:nvSpPr>
        <xdr:cNvPr id="2" name="TextBox 5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24615588" y="1867647"/>
          <a:ext cx="4743823" cy="5696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200">
              <a:latin typeface="Bahnschrift SemiBold SemiConden" panose="020B0502040204020203" pitchFamily="34" charset="0"/>
            </a:rPr>
            <a:t>Google Searches</a:t>
          </a:r>
        </a:p>
      </xdr:txBody>
    </xdr:sp>
    <xdr:clientData/>
  </xdr:twoCellAnchor>
  <xdr:twoCellAnchor>
    <xdr:from>
      <xdr:col>3</xdr:col>
      <xdr:colOff>1389813</xdr:colOff>
      <xdr:row>58</xdr:row>
      <xdr:rowOff>175396</xdr:rowOff>
    </xdr:from>
    <xdr:to>
      <xdr:col>5</xdr:col>
      <xdr:colOff>119002</xdr:colOff>
      <xdr:row>60</xdr:row>
      <xdr:rowOff>177831</xdr:rowOff>
    </xdr:to>
    <xdr:sp macro="" textlink="'Raw Data'!B566">
      <xdr:nvSpPr>
        <xdr:cNvPr id="40" name="TextBox 2060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3315297" y="11400557"/>
          <a:ext cx="1863221" cy="37114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A971F7A8-016D-46A2-88F8-348079610DE8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pPr algn="l"/>
            <a:t>No PDMP</a:t>
          </a:fld>
          <a:endParaRPr lang="en-US" sz="2000"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3</xdr:col>
      <xdr:colOff>1403618</xdr:colOff>
      <xdr:row>61</xdr:row>
      <xdr:rowOff>133983</xdr:rowOff>
    </xdr:from>
    <xdr:to>
      <xdr:col>5</xdr:col>
      <xdr:colOff>132807</xdr:colOff>
      <xdr:row>63</xdr:row>
      <xdr:rowOff>136420</xdr:rowOff>
    </xdr:to>
    <xdr:sp macro="" textlink="'Raw Data'!B567">
      <xdr:nvSpPr>
        <xdr:cNvPr id="43" name="TextBox 2061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 txBox="1"/>
      </xdr:nvSpPr>
      <xdr:spPr>
        <a:xfrm>
          <a:off x="3329102" y="11912209"/>
          <a:ext cx="1863221" cy="37114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704D1B2A-AA07-47E0-8D29-4A05C7BA5C3A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pPr algn="l"/>
            <a:t>No PDMP</a:t>
          </a:fld>
          <a:endParaRPr lang="en-US" sz="2000"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3</xdr:col>
      <xdr:colOff>1431779</xdr:colOff>
      <xdr:row>82</xdr:row>
      <xdr:rowOff>106928</xdr:rowOff>
    </xdr:from>
    <xdr:to>
      <xdr:col>5</xdr:col>
      <xdr:colOff>160968</xdr:colOff>
      <xdr:row>84</xdr:row>
      <xdr:rowOff>109364</xdr:rowOff>
    </xdr:to>
    <xdr:sp macro="" textlink="'Raw Data'!B574">
      <xdr:nvSpPr>
        <xdr:cNvPr id="62" name="TextBox 2062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3357263" y="15756605"/>
          <a:ext cx="1863221" cy="37114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DE07D28-9917-43E7-A819-D13C0E1A2DF0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pPr algn="l"/>
            <a:t>PDMP Enforced</a:t>
          </a:fld>
          <a:endParaRPr lang="en-US" sz="2000"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3</xdr:col>
      <xdr:colOff>1432330</xdr:colOff>
      <xdr:row>79</xdr:row>
      <xdr:rowOff>66065</xdr:rowOff>
    </xdr:from>
    <xdr:to>
      <xdr:col>5</xdr:col>
      <xdr:colOff>161519</xdr:colOff>
      <xdr:row>81</xdr:row>
      <xdr:rowOff>68501</xdr:rowOff>
    </xdr:to>
    <xdr:sp macro="" textlink="'Raw Data'!B573">
      <xdr:nvSpPr>
        <xdr:cNvPr id="60" name="TextBox 2063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3357814" y="15162678"/>
          <a:ext cx="1863221" cy="37114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B023C47-2853-4F14-8A3A-462F0A9FF768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pPr algn="l"/>
            <a:t>PDMP Enforced</a:t>
          </a:fld>
          <a:endParaRPr lang="en-US" sz="2000"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3</xdr:col>
      <xdr:colOff>1419079</xdr:colOff>
      <xdr:row>76</xdr:row>
      <xdr:rowOff>52814</xdr:rowOff>
    </xdr:from>
    <xdr:to>
      <xdr:col>5</xdr:col>
      <xdr:colOff>148268</xdr:colOff>
      <xdr:row>78</xdr:row>
      <xdr:rowOff>55250</xdr:rowOff>
    </xdr:to>
    <xdr:sp macro="" textlink="'Raw Data'!B572">
      <xdr:nvSpPr>
        <xdr:cNvPr id="58" name="TextBox 2064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 txBox="1"/>
      </xdr:nvSpPr>
      <xdr:spPr>
        <a:xfrm>
          <a:off x="3344563" y="14596362"/>
          <a:ext cx="1863221" cy="37114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1D0955ED-1C2F-4758-BD0B-F72E8552B7E3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pPr algn="l"/>
            <a:t>PDMP Enforced</a:t>
          </a:fld>
          <a:endParaRPr lang="en-US" sz="2000"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3</xdr:col>
      <xdr:colOff>1405827</xdr:colOff>
      <xdr:row>73</xdr:row>
      <xdr:rowOff>108583</xdr:rowOff>
    </xdr:from>
    <xdr:to>
      <xdr:col>5</xdr:col>
      <xdr:colOff>135016</xdr:colOff>
      <xdr:row>75</xdr:row>
      <xdr:rowOff>111019</xdr:rowOff>
    </xdr:to>
    <xdr:sp macro="" textlink="'Raw Data'!B571">
      <xdr:nvSpPr>
        <xdr:cNvPr id="56" name="TextBox 206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SpPr txBox="1"/>
      </xdr:nvSpPr>
      <xdr:spPr>
        <a:xfrm>
          <a:off x="3331311" y="14099067"/>
          <a:ext cx="1863221" cy="37114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EBD4E96-E5E4-4598-B78A-0DD5CAAECEF2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pPr algn="l"/>
            <a:t>PDMP Enforced</a:t>
          </a:fld>
          <a:endParaRPr lang="en-US" sz="2000"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3</xdr:col>
      <xdr:colOff>1406379</xdr:colOff>
      <xdr:row>70</xdr:row>
      <xdr:rowOff>122940</xdr:rowOff>
    </xdr:from>
    <xdr:to>
      <xdr:col>5</xdr:col>
      <xdr:colOff>135568</xdr:colOff>
      <xdr:row>72</xdr:row>
      <xdr:rowOff>125376</xdr:rowOff>
    </xdr:to>
    <xdr:sp macro="" textlink="'Raw Data'!B570">
      <xdr:nvSpPr>
        <xdr:cNvPr id="54" name="TextBox 2066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 txBox="1"/>
      </xdr:nvSpPr>
      <xdr:spPr>
        <a:xfrm>
          <a:off x="3331863" y="13560359"/>
          <a:ext cx="1863221" cy="37114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3D68694F-991F-406A-A9CB-AEF719903673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pPr algn="l"/>
            <a:t>No PDMP</a:t>
          </a:fld>
          <a:endParaRPr lang="en-US" sz="2000"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3</xdr:col>
      <xdr:colOff>1420735</xdr:colOff>
      <xdr:row>67</xdr:row>
      <xdr:rowOff>137296</xdr:rowOff>
    </xdr:from>
    <xdr:to>
      <xdr:col>5</xdr:col>
      <xdr:colOff>149924</xdr:colOff>
      <xdr:row>69</xdr:row>
      <xdr:rowOff>139732</xdr:rowOff>
    </xdr:to>
    <xdr:sp macro="" textlink="'Raw Data'!B569">
      <xdr:nvSpPr>
        <xdr:cNvPr id="52" name="TextBox 2067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 txBox="1"/>
      </xdr:nvSpPr>
      <xdr:spPr>
        <a:xfrm>
          <a:off x="3346219" y="13021651"/>
          <a:ext cx="1863221" cy="37114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27A1F47-B771-4ECB-83A7-D73ECE464647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pPr algn="l"/>
            <a:t>No PDMP</a:t>
          </a:fld>
          <a:endParaRPr lang="en-US" sz="2000"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3</xdr:col>
      <xdr:colOff>1407483</xdr:colOff>
      <xdr:row>64</xdr:row>
      <xdr:rowOff>137848</xdr:rowOff>
    </xdr:from>
    <xdr:to>
      <xdr:col>5</xdr:col>
      <xdr:colOff>136672</xdr:colOff>
      <xdr:row>66</xdr:row>
      <xdr:rowOff>140283</xdr:rowOff>
    </xdr:to>
    <xdr:sp macro="" textlink="'Raw Data'!B568">
      <xdr:nvSpPr>
        <xdr:cNvPr id="47" name="TextBox 2068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 txBox="1"/>
      </xdr:nvSpPr>
      <xdr:spPr>
        <a:xfrm>
          <a:off x="3332967" y="12469138"/>
          <a:ext cx="1863221" cy="37114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A98548D2-C7F9-4D94-ACC7-299D6AFF9147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pPr algn="l"/>
            <a:t>No PDMP</a:t>
          </a:fld>
          <a:endParaRPr lang="en-US" sz="2000"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2</xdr:col>
      <xdr:colOff>644379</xdr:colOff>
      <xdr:row>56</xdr:row>
      <xdr:rowOff>41409</xdr:rowOff>
    </xdr:from>
    <xdr:to>
      <xdr:col>3</xdr:col>
      <xdr:colOff>1223350</xdr:colOff>
      <xdr:row>58</xdr:row>
      <xdr:rowOff>43846</xdr:rowOff>
    </xdr:to>
    <xdr:sp macro="" textlink="">
      <xdr:nvSpPr>
        <xdr:cNvPr id="37" name="TextBox 2077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1279379" y="10897861"/>
          <a:ext cx="1869455" cy="37114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t>2006</a:t>
          </a:r>
        </a:p>
      </xdr:txBody>
    </xdr:sp>
    <xdr:clientData/>
  </xdr:twoCellAnchor>
  <xdr:twoCellAnchor>
    <xdr:from>
      <xdr:col>2</xdr:col>
      <xdr:colOff>645191</xdr:colOff>
      <xdr:row>58</xdr:row>
      <xdr:rowOff>177829</xdr:rowOff>
    </xdr:from>
    <xdr:to>
      <xdr:col>3</xdr:col>
      <xdr:colOff>1224162</xdr:colOff>
      <xdr:row>61</xdr:row>
      <xdr:rowOff>808</xdr:rowOff>
    </xdr:to>
    <xdr:sp macro="" textlink="">
      <xdr:nvSpPr>
        <xdr:cNvPr id="39" name="TextBox 2079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 txBox="1"/>
      </xdr:nvSpPr>
      <xdr:spPr>
        <a:xfrm>
          <a:off x="1280191" y="11402990"/>
          <a:ext cx="1869455" cy="37604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t>2007</a:t>
          </a:r>
        </a:p>
      </xdr:txBody>
    </xdr:sp>
    <xdr:clientData/>
  </xdr:twoCellAnchor>
  <xdr:twoCellAnchor>
    <xdr:from>
      <xdr:col>2</xdr:col>
      <xdr:colOff>658996</xdr:colOff>
      <xdr:row>61</xdr:row>
      <xdr:rowOff>136416</xdr:rowOff>
    </xdr:from>
    <xdr:to>
      <xdr:col>3</xdr:col>
      <xdr:colOff>1237967</xdr:colOff>
      <xdr:row>63</xdr:row>
      <xdr:rowOff>138853</xdr:rowOff>
    </xdr:to>
    <xdr:sp macro="" textlink="">
      <xdr:nvSpPr>
        <xdr:cNvPr id="41" name="TextBox 208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293996" y="11914642"/>
          <a:ext cx="1869455" cy="37114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t>2008</a:t>
          </a:r>
        </a:p>
      </xdr:txBody>
    </xdr:sp>
    <xdr:clientData/>
  </xdr:twoCellAnchor>
  <xdr:twoCellAnchor>
    <xdr:from>
      <xdr:col>2</xdr:col>
      <xdr:colOff>687157</xdr:colOff>
      <xdr:row>82</xdr:row>
      <xdr:rowOff>109361</xdr:rowOff>
    </xdr:from>
    <xdr:to>
      <xdr:col>3</xdr:col>
      <xdr:colOff>1266128</xdr:colOff>
      <xdr:row>84</xdr:row>
      <xdr:rowOff>111797</xdr:rowOff>
    </xdr:to>
    <xdr:sp macro="" textlink="">
      <xdr:nvSpPr>
        <xdr:cNvPr id="61" name="TextBox 2081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322157" y="15759038"/>
          <a:ext cx="1869455" cy="37114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t>2015</a:t>
          </a:r>
        </a:p>
      </xdr:txBody>
    </xdr:sp>
    <xdr:clientData/>
  </xdr:twoCellAnchor>
  <xdr:twoCellAnchor>
    <xdr:from>
      <xdr:col>2</xdr:col>
      <xdr:colOff>687708</xdr:colOff>
      <xdr:row>79</xdr:row>
      <xdr:rowOff>68498</xdr:rowOff>
    </xdr:from>
    <xdr:to>
      <xdr:col>3</xdr:col>
      <xdr:colOff>1266679</xdr:colOff>
      <xdr:row>81</xdr:row>
      <xdr:rowOff>70934</xdr:rowOff>
    </xdr:to>
    <xdr:sp macro="" textlink="">
      <xdr:nvSpPr>
        <xdr:cNvPr id="59" name="TextBox 2082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SpPr txBox="1"/>
      </xdr:nvSpPr>
      <xdr:spPr>
        <a:xfrm>
          <a:off x="1322708" y="15165111"/>
          <a:ext cx="1869455" cy="37114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t>2014</a:t>
          </a:r>
        </a:p>
      </xdr:txBody>
    </xdr:sp>
    <xdr:clientData/>
  </xdr:twoCellAnchor>
  <xdr:twoCellAnchor>
    <xdr:from>
      <xdr:col>2</xdr:col>
      <xdr:colOff>674457</xdr:colOff>
      <xdr:row>76</xdr:row>
      <xdr:rowOff>55247</xdr:rowOff>
    </xdr:from>
    <xdr:to>
      <xdr:col>3</xdr:col>
      <xdr:colOff>1253428</xdr:colOff>
      <xdr:row>78</xdr:row>
      <xdr:rowOff>57683</xdr:rowOff>
    </xdr:to>
    <xdr:sp macro="" textlink="">
      <xdr:nvSpPr>
        <xdr:cNvPr id="57" name="TextBox 2083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SpPr txBox="1"/>
      </xdr:nvSpPr>
      <xdr:spPr>
        <a:xfrm>
          <a:off x="1309457" y="14598795"/>
          <a:ext cx="1869455" cy="37114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t>2013</a:t>
          </a:r>
        </a:p>
      </xdr:txBody>
    </xdr:sp>
    <xdr:clientData/>
  </xdr:twoCellAnchor>
  <xdr:twoCellAnchor>
    <xdr:from>
      <xdr:col>2</xdr:col>
      <xdr:colOff>661205</xdr:colOff>
      <xdr:row>73</xdr:row>
      <xdr:rowOff>111016</xdr:rowOff>
    </xdr:from>
    <xdr:to>
      <xdr:col>3</xdr:col>
      <xdr:colOff>1240176</xdr:colOff>
      <xdr:row>75</xdr:row>
      <xdr:rowOff>113452</xdr:rowOff>
    </xdr:to>
    <xdr:sp macro="" textlink="">
      <xdr:nvSpPr>
        <xdr:cNvPr id="55" name="TextBox 208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 txBox="1"/>
      </xdr:nvSpPr>
      <xdr:spPr>
        <a:xfrm>
          <a:off x="1296205" y="14101500"/>
          <a:ext cx="1869455" cy="37114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t>2012</a:t>
          </a:r>
        </a:p>
      </xdr:txBody>
    </xdr:sp>
    <xdr:clientData/>
  </xdr:twoCellAnchor>
  <xdr:twoCellAnchor>
    <xdr:from>
      <xdr:col>2</xdr:col>
      <xdr:colOff>661757</xdr:colOff>
      <xdr:row>70</xdr:row>
      <xdr:rowOff>125373</xdr:rowOff>
    </xdr:from>
    <xdr:to>
      <xdr:col>3</xdr:col>
      <xdr:colOff>1240728</xdr:colOff>
      <xdr:row>72</xdr:row>
      <xdr:rowOff>127809</xdr:rowOff>
    </xdr:to>
    <xdr:sp macro="" textlink="">
      <xdr:nvSpPr>
        <xdr:cNvPr id="53" name="TextBox 2085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 txBox="1"/>
      </xdr:nvSpPr>
      <xdr:spPr>
        <a:xfrm>
          <a:off x="1296757" y="13562792"/>
          <a:ext cx="1869455" cy="37114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t>2011</a:t>
          </a:r>
        </a:p>
      </xdr:txBody>
    </xdr:sp>
    <xdr:clientData/>
  </xdr:twoCellAnchor>
  <xdr:twoCellAnchor>
    <xdr:from>
      <xdr:col>2</xdr:col>
      <xdr:colOff>676113</xdr:colOff>
      <xdr:row>67</xdr:row>
      <xdr:rowOff>139729</xdr:rowOff>
    </xdr:from>
    <xdr:to>
      <xdr:col>3</xdr:col>
      <xdr:colOff>1255084</xdr:colOff>
      <xdr:row>69</xdr:row>
      <xdr:rowOff>142165</xdr:rowOff>
    </xdr:to>
    <xdr:sp macro="" textlink="">
      <xdr:nvSpPr>
        <xdr:cNvPr id="49" name="TextBox 2086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 txBox="1"/>
      </xdr:nvSpPr>
      <xdr:spPr>
        <a:xfrm>
          <a:off x="1311113" y="13024084"/>
          <a:ext cx="1869455" cy="37114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t>2010</a:t>
          </a:r>
        </a:p>
      </xdr:txBody>
    </xdr:sp>
    <xdr:clientData/>
  </xdr:twoCellAnchor>
  <xdr:twoCellAnchor>
    <xdr:from>
      <xdr:col>2</xdr:col>
      <xdr:colOff>662861</xdr:colOff>
      <xdr:row>64</xdr:row>
      <xdr:rowOff>140281</xdr:rowOff>
    </xdr:from>
    <xdr:to>
      <xdr:col>3</xdr:col>
      <xdr:colOff>1241832</xdr:colOff>
      <xdr:row>66</xdr:row>
      <xdr:rowOff>142716</xdr:rowOff>
    </xdr:to>
    <xdr:sp macro="" textlink="">
      <xdr:nvSpPr>
        <xdr:cNvPr id="46" name="TextBox 2087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1297861" y="12471571"/>
          <a:ext cx="1869455" cy="37114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t>2009</a:t>
          </a:r>
        </a:p>
      </xdr:txBody>
    </xdr:sp>
    <xdr:clientData/>
  </xdr:twoCellAnchor>
  <xdr:twoCellAnchor>
    <xdr:from>
      <xdr:col>2</xdr:col>
      <xdr:colOff>834739</xdr:colOff>
      <xdr:row>50</xdr:row>
      <xdr:rowOff>24117</xdr:rowOff>
    </xdr:from>
    <xdr:to>
      <xdr:col>4</xdr:col>
      <xdr:colOff>515431</xdr:colOff>
      <xdr:row>55</xdr:row>
      <xdr:rowOff>14767</xdr:rowOff>
    </xdr:to>
    <xdr:sp macro="" textlink="">
      <xdr:nvSpPr>
        <xdr:cNvPr id="2106" name="TextBox 2088">
          <a:extLst>
            <a:ext uri="{FF2B5EF4-FFF2-40B4-BE49-F238E27FC236}">
              <a16:creationId xmlns:a16="http://schemas.microsoft.com/office/drawing/2014/main" id="{00000000-0008-0000-0300-00003A080000}"/>
            </a:ext>
          </a:extLst>
        </xdr:cNvPr>
        <xdr:cNvSpPr txBox="1"/>
      </xdr:nvSpPr>
      <xdr:spPr>
        <a:xfrm>
          <a:off x="1469739" y="9430977"/>
          <a:ext cx="3505459" cy="87669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prescription drug monitoring program (PDMP) is an electronic database that tracks controlled substance prescriptions in a state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(CDC.gov).</a:t>
          </a:r>
          <a:endParaRPr lang="en-US" sz="2000" b="0" i="0" u="none" strike="noStrike">
            <a:solidFill>
              <a:srgbClr val="000000"/>
            </a:solidFill>
            <a:latin typeface="Bahnschrift SemiBold SemiConden" panose="020B0502040204020203" pitchFamily="34" charset="0"/>
            <a:cs typeface="Calibri"/>
          </a:endParaRPr>
        </a:p>
      </xdr:txBody>
    </xdr:sp>
    <xdr:clientData/>
  </xdr:twoCellAnchor>
  <xdr:twoCellAnchor>
    <xdr:from>
      <xdr:col>26</xdr:col>
      <xdr:colOff>330200</xdr:colOff>
      <xdr:row>63</xdr:row>
      <xdr:rowOff>127000</xdr:rowOff>
    </xdr:from>
    <xdr:to>
      <xdr:col>29</xdr:col>
      <xdr:colOff>304800</xdr:colOff>
      <xdr:row>83</xdr:row>
      <xdr:rowOff>25400</xdr:rowOff>
    </xdr:to>
    <xdr:graphicFrame macro="">
      <xdr:nvGraphicFramePr>
        <xdr:cNvPr id="2076" name="Chart 2100">
          <a:extLst>
            <a:ext uri="{FF2B5EF4-FFF2-40B4-BE49-F238E27FC236}">
              <a16:creationId xmlns:a16="http://schemas.microsoft.com/office/drawing/2014/main" id="{00000000-0008-0000-0300-00001C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416908</xdr:colOff>
      <xdr:row>63</xdr:row>
      <xdr:rowOff>98805</xdr:rowOff>
    </xdr:from>
    <xdr:to>
      <xdr:col>36</xdr:col>
      <xdr:colOff>230142</xdr:colOff>
      <xdr:row>83</xdr:row>
      <xdr:rowOff>48106</xdr:rowOff>
    </xdr:to>
    <xdr:graphicFrame macro="">
      <xdr:nvGraphicFramePr>
        <xdr:cNvPr id="19" name="Chart 1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367632</xdr:colOff>
      <xdr:row>44</xdr:row>
      <xdr:rowOff>20927</xdr:rowOff>
    </xdr:from>
    <xdr:to>
      <xdr:col>6</xdr:col>
      <xdr:colOff>367632</xdr:colOff>
      <xdr:row>87</xdr:row>
      <xdr:rowOff>20928</xdr:rowOff>
    </xdr:to>
    <xdr:sp macro="" textlink="">
      <xdr:nvSpPr>
        <xdr:cNvPr id="2108" name="Rectangle: Rounded Corners 2058">
          <a:extLst>
            <a:ext uri="{FF2B5EF4-FFF2-40B4-BE49-F238E27FC236}">
              <a16:creationId xmlns:a16="http://schemas.microsoft.com/office/drawing/2014/main" id="{00000000-0008-0000-0300-00003C080000}"/>
            </a:ext>
          </a:extLst>
        </xdr:cNvPr>
        <xdr:cNvSpPr/>
      </xdr:nvSpPr>
      <xdr:spPr>
        <a:xfrm>
          <a:off x="367632" y="8643559"/>
          <a:ext cx="5698289" cy="7904080"/>
        </a:xfrm>
        <a:prstGeom prst="roundRect">
          <a:avLst>
            <a:gd name="adj" fmla="val 5932"/>
          </a:avLst>
        </a:prstGeom>
        <a:solidFill>
          <a:schemeClr val="bg1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524437</xdr:colOff>
      <xdr:row>54</xdr:row>
      <xdr:rowOff>51163</xdr:rowOff>
    </xdr:from>
    <xdr:to>
      <xdr:col>20</xdr:col>
      <xdr:colOff>454882</xdr:colOff>
      <xdr:row>87</xdr:row>
      <xdr:rowOff>154878</xdr:rowOff>
    </xdr:to>
    <xdr:sp macro="" textlink="">
      <xdr:nvSpPr>
        <xdr:cNvPr id="12" name="Rectangle: Rounded Corners 9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6214037" y="10211163"/>
          <a:ext cx="13875045" cy="5971115"/>
        </a:xfrm>
        <a:prstGeom prst="roundRect">
          <a:avLst>
            <a:gd name="adj" fmla="val 3613"/>
          </a:avLst>
        </a:prstGeom>
        <a:solidFill>
          <a:schemeClr val="bg1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579781</xdr:colOff>
      <xdr:row>30</xdr:row>
      <xdr:rowOff>0</xdr:rowOff>
    </xdr:from>
    <xdr:to>
      <xdr:col>20</xdr:col>
      <xdr:colOff>442722</xdr:colOff>
      <xdr:row>52</xdr:row>
      <xdr:rowOff>176386</xdr:rowOff>
    </xdr:to>
    <xdr:sp macro="" textlink="">
      <xdr:nvSpPr>
        <xdr:cNvPr id="33" name="Rectangle: Rounded Corners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12230651" y="5935870"/>
          <a:ext cx="7800441" cy="4124429"/>
        </a:xfrm>
        <a:prstGeom prst="roundRect">
          <a:avLst>
            <a:gd name="adj" fmla="val 5932"/>
          </a:avLst>
        </a:prstGeom>
        <a:solidFill>
          <a:schemeClr val="bg1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580082</xdr:colOff>
      <xdr:row>7</xdr:row>
      <xdr:rowOff>162623</xdr:rowOff>
    </xdr:from>
    <xdr:to>
      <xdr:col>20</xdr:col>
      <xdr:colOff>443023</xdr:colOff>
      <xdr:row>28</xdr:row>
      <xdr:rowOff>118138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12231594" y="1550763"/>
          <a:ext cx="7807824" cy="4075631"/>
        </a:xfrm>
        <a:prstGeom prst="roundRect">
          <a:avLst>
            <a:gd name="adj" fmla="val 5932"/>
          </a:avLst>
        </a:prstGeom>
        <a:solidFill>
          <a:schemeClr val="bg1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526915</xdr:colOff>
      <xdr:row>7</xdr:row>
      <xdr:rowOff>121596</xdr:rowOff>
    </xdr:from>
    <xdr:to>
      <xdr:col>12</xdr:col>
      <xdr:colOff>378298</xdr:colOff>
      <xdr:row>53</xdr:row>
      <xdr:rowOff>0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6226427" y="1561962"/>
          <a:ext cx="5798700" cy="8799379"/>
        </a:xfrm>
        <a:prstGeom prst="roundRect">
          <a:avLst>
            <a:gd name="adj" fmla="val 3613"/>
          </a:avLst>
        </a:prstGeom>
        <a:solidFill>
          <a:schemeClr val="bg1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348844</xdr:colOff>
      <xdr:row>7</xdr:row>
      <xdr:rowOff>16820</xdr:rowOff>
    </xdr:from>
    <xdr:to>
      <xdr:col>6</xdr:col>
      <xdr:colOff>375866</xdr:colOff>
      <xdr:row>42</xdr:row>
      <xdr:rowOff>89709</xdr:rowOff>
    </xdr:to>
    <xdr:sp macro="" textlink="">
      <xdr:nvSpPr>
        <xdr:cNvPr id="2077" name="Rectangle: Rounded Corners 6">
          <a:extLst>
            <a:ext uri="{FF2B5EF4-FFF2-40B4-BE49-F238E27FC236}">
              <a16:creationId xmlns:a16="http://schemas.microsoft.com/office/drawing/2014/main" id="{00000000-0008-0000-0300-00001D080000}"/>
            </a:ext>
            <a:ext uri="{147F2762-F138-4A5C-976F-8EAC2B608ADB}">
              <a16:predDERef xmlns:a16="http://schemas.microsoft.com/office/drawing/2014/main" pred="{00000000-0008-0000-0300-00000A000000}"/>
            </a:ext>
          </a:extLst>
        </xdr:cNvPr>
        <xdr:cNvSpPr/>
      </xdr:nvSpPr>
      <xdr:spPr>
        <a:xfrm>
          <a:off x="348844" y="1426520"/>
          <a:ext cx="5465797" cy="6797539"/>
        </a:xfrm>
        <a:prstGeom prst="roundRect">
          <a:avLst>
            <a:gd name="adj" fmla="val 4009"/>
          </a:avLst>
        </a:prstGeom>
        <a:solidFill>
          <a:schemeClr val="bg1"/>
        </a:solidFill>
        <a:ln w="15875"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515974</xdr:colOff>
      <xdr:row>9</xdr:row>
      <xdr:rowOff>102333</xdr:rowOff>
    </xdr:from>
    <xdr:to>
      <xdr:col>11</xdr:col>
      <xdr:colOff>705428</xdr:colOff>
      <xdr:row>12</xdr:row>
      <xdr:rowOff>136564</xdr:rowOff>
    </xdr:to>
    <xdr:sp macro="" textlink="">
      <xdr:nvSpPr>
        <xdr:cNvPr id="25" name="TextBox 15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 txBox="1"/>
      </xdr:nvSpPr>
      <xdr:spPr>
        <a:xfrm>
          <a:off x="6838953" y="1939780"/>
          <a:ext cx="4566901" cy="6016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3200" b="0" i="0" u="none" strike="noStrike">
              <a:solidFill>
                <a:schemeClr val="dk1"/>
              </a:solidFill>
              <a:latin typeface="Bahnschrift SemiBold SemiConden" panose="020B0502040204020203" pitchFamily="34" charset="0"/>
            </a:rPr>
            <a:t>Deaths By Year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34</xdr:row>
          <xdr:rowOff>101600</xdr:rowOff>
        </xdr:from>
        <xdr:to>
          <xdr:col>5</xdr:col>
          <xdr:colOff>571500</xdr:colOff>
          <xdr:row>39</xdr:row>
          <xdr:rowOff>88900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Bahnschrift SemiBold SemiConden"/>
                </a:rPr>
                <a:t>Find a State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29535</xdr:colOff>
      <xdr:row>9</xdr:row>
      <xdr:rowOff>44303</xdr:rowOff>
    </xdr:from>
    <xdr:to>
      <xdr:col>20</xdr:col>
      <xdr:colOff>216299</xdr:colOff>
      <xdr:row>12</xdr:row>
      <xdr:rowOff>53641</xdr:rowOff>
    </xdr:to>
    <xdr:sp macro="" textlink="">
      <xdr:nvSpPr>
        <xdr:cNvPr id="30" name="TextBox 16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 txBox="1"/>
      </xdr:nvSpPr>
      <xdr:spPr>
        <a:xfrm>
          <a:off x="12537558" y="1786861"/>
          <a:ext cx="7275136" cy="5409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200">
              <a:latin typeface="Bahnschrift SemiBold SemiConden" panose="020B0502040204020203" pitchFamily="34" charset="0"/>
            </a:rPr>
            <a:t>Population</a:t>
          </a:r>
        </a:p>
      </xdr:txBody>
    </xdr:sp>
    <xdr:clientData/>
  </xdr:twoCellAnchor>
  <xdr:twoCellAnchor>
    <xdr:from>
      <xdr:col>11</xdr:col>
      <xdr:colOff>138378</xdr:colOff>
      <xdr:row>55</xdr:row>
      <xdr:rowOff>176423</xdr:rowOff>
    </xdr:from>
    <xdr:to>
      <xdr:col>15</xdr:col>
      <xdr:colOff>876408</xdr:colOff>
      <xdr:row>58</xdr:row>
      <xdr:rowOff>160741</xdr:rowOff>
    </xdr:to>
    <xdr:sp macro="" textlink="">
      <xdr:nvSpPr>
        <xdr:cNvPr id="27" name="TextBox 18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0792267" y="11041979"/>
          <a:ext cx="4383400" cy="5487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200">
              <a:latin typeface="Bahnschrift SemiBold SemiConden" panose="020B0502040204020203" pitchFamily="34" charset="0"/>
            </a:rPr>
            <a:t>Demographics</a:t>
          </a:r>
        </a:p>
      </xdr:txBody>
    </xdr:sp>
    <xdr:clientData/>
  </xdr:twoCellAnchor>
  <xdr:twoCellAnchor>
    <xdr:from>
      <xdr:col>12</xdr:col>
      <xdr:colOff>808555</xdr:colOff>
      <xdr:row>31</xdr:row>
      <xdr:rowOff>50335</xdr:rowOff>
    </xdr:from>
    <xdr:to>
      <xdr:col>20</xdr:col>
      <xdr:colOff>143489</xdr:colOff>
      <xdr:row>34</xdr:row>
      <xdr:rowOff>59672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 txBox="1"/>
      </xdr:nvSpPr>
      <xdr:spPr>
        <a:xfrm>
          <a:off x="12455384" y="6322896"/>
          <a:ext cx="7264690" cy="56689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200">
              <a:latin typeface="Bahnschrift SemiBold SemiConden" panose="020B0502040204020203" pitchFamily="34" charset="0"/>
            </a:rPr>
            <a:t>Unemployment Rate</a:t>
          </a:r>
        </a:p>
      </xdr:txBody>
    </xdr:sp>
    <xdr:clientData/>
  </xdr:twoCellAnchor>
  <xdr:twoCellAnchor>
    <xdr:from>
      <xdr:col>7</xdr:col>
      <xdr:colOff>370664</xdr:colOff>
      <xdr:row>13</xdr:row>
      <xdr:rowOff>120717</xdr:rowOff>
    </xdr:from>
    <xdr:to>
      <xdr:col>11</xdr:col>
      <xdr:colOff>798479</xdr:colOff>
      <xdr:row>30</xdr:row>
      <xdr:rowOff>61952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  <a:ext uri="{147F2762-F138-4A5C-976F-8EAC2B608ADB}">
              <a16:predDERef xmlns:a16="http://schemas.microsoft.com/office/drawing/2014/main" pred="{00000000-0008-0000-03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419522</xdr:colOff>
      <xdr:row>32</xdr:row>
      <xdr:rowOff>7219</xdr:rowOff>
    </xdr:from>
    <xdr:to>
      <xdr:col>11</xdr:col>
      <xdr:colOff>840987</xdr:colOff>
      <xdr:row>49</xdr:row>
      <xdr:rowOff>46463</xdr:rowOff>
    </xdr:to>
    <xdr:graphicFrame macro="">
      <xdr:nvGraphicFramePr>
        <xdr:cNvPr id="17" name="Chart 4">
          <a:extLst>
            <a:ext uri="{FF2B5EF4-FFF2-40B4-BE49-F238E27FC236}">
              <a16:creationId xmlns:a16="http://schemas.microsoft.com/office/drawing/2014/main" id="{00000000-0008-0000-0300-000011000000}"/>
            </a:ext>
            <a:ext uri="{147F2762-F138-4A5C-976F-8EAC2B608ADB}">
              <a16:predDERef xmlns:a16="http://schemas.microsoft.com/office/drawing/2014/main" pred="{6DA135D7-7CBE-44CD-B3C5-84E168CBE2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60045</xdr:colOff>
      <xdr:row>12</xdr:row>
      <xdr:rowOff>153887</xdr:rowOff>
    </xdr:from>
    <xdr:to>
      <xdr:col>19</xdr:col>
      <xdr:colOff>407365</xdr:colOff>
      <xdr:row>27</xdr:row>
      <xdr:rowOff>118860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  <a:ext uri="{147F2762-F138-4A5C-976F-8EAC2B608ADB}">
              <a16:predDERef xmlns:a16="http://schemas.microsoft.com/office/drawing/2014/main" pred="{32D339F2-F5BC-4985-8BB2-E2D7A3C51E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835993</xdr:colOff>
      <xdr:row>11</xdr:row>
      <xdr:rowOff>16565</xdr:rowOff>
    </xdr:from>
    <xdr:to>
      <xdr:col>4</xdr:col>
      <xdr:colOff>518493</xdr:colOff>
      <xdr:row>14</xdr:row>
      <xdr:rowOff>52149</xdr:rowOff>
    </xdr:to>
    <xdr:sp macro="" textlink="">
      <xdr:nvSpPr>
        <xdr:cNvPr id="5" name="TextBox 15">
          <a:extLst>
            <a:ext uri="{FF2B5EF4-FFF2-40B4-BE49-F238E27FC236}">
              <a16:creationId xmlns:a16="http://schemas.microsoft.com/office/drawing/2014/main" id="{00000000-0008-0000-0300-000005000000}"/>
            </a:ext>
            <a:ext uri="{147F2762-F138-4A5C-976F-8EAC2B608ADB}">
              <a16:predDERef xmlns:a16="http://schemas.microsoft.com/office/drawing/2014/main" pred="{00000000-0008-0000-0300-000004000000}"/>
            </a:ext>
          </a:extLst>
        </xdr:cNvPr>
        <xdr:cNvSpPr txBox="1"/>
      </xdr:nvSpPr>
      <xdr:spPr>
        <a:xfrm>
          <a:off x="1470993" y="2142435"/>
          <a:ext cx="3064565" cy="57395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3200" b="0" i="0" u="none" strike="noStrike">
              <a:solidFill>
                <a:schemeClr val="dk1"/>
              </a:solidFill>
              <a:latin typeface="Bahnschrift SemiBold SemiConden" panose="020B0502040204020203" pitchFamily="34" charset="0"/>
            </a:rPr>
            <a:t>Selected State</a:t>
          </a:r>
        </a:p>
      </xdr:txBody>
    </xdr:sp>
    <xdr:clientData/>
  </xdr:twoCellAnchor>
  <xdr:twoCellAnchor>
    <xdr:from>
      <xdr:col>13</xdr:col>
      <xdr:colOff>9912</xdr:colOff>
      <xdr:row>35</xdr:row>
      <xdr:rowOff>18585</xdr:rowOff>
    </xdr:from>
    <xdr:to>
      <xdr:col>20</xdr:col>
      <xdr:colOff>124212</xdr:colOff>
      <xdr:row>51</xdr:row>
      <xdr:rowOff>179039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55217</xdr:colOff>
      <xdr:row>17</xdr:row>
      <xdr:rowOff>55217</xdr:rowOff>
    </xdr:from>
    <xdr:to>
      <xdr:col>6</xdr:col>
      <xdr:colOff>2760</xdr:colOff>
      <xdr:row>32</xdr:row>
      <xdr:rowOff>106569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9" name="Chart 8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53717" y="3839817"/>
              <a:ext cx="5459343" cy="29088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</xdr:col>
      <xdr:colOff>1283511</xdr:colOff>
      <xdr:row>14</xdr:row>
      <xdr:rowOff>162130</xdr:rowOff>
    </xdr:from>
    <xdr:to>
      <xdr:col>3</xdr:col>
      <xdr:colOff>2512979</xdr:colOff>
      <xdr:row>15</xdr:row>
      <xdr:rowOff>540428</xdr:rowOff>
    </xdr:to>
    <xdr:sp macro="" textlink="'Raw Data'!B3">
      <xdr:nvSpPr>
        <xdr:cNvPr id="13" name="TextBox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1918511" y="2945321"/>
          <a:ext cx="2526489" cy="567447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34925" cmpd="sng">
          <a:solidFill>
            <a:schemeClr val="accent1">
              <a:lumMod val="75000"/>
              <a:alpha val="98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8870A47-CC1E-45F7-B945-3A8B66FE5F7D}" type="TxLink">
            <a:rPr lang="en-US" sz="3200" b="1" i="0" u="none" strike="noStrike">
              <a:solidFill>
                <a:srgbClr val="C00000"/>
              </a:solidFill>
              <a:latin typeface="Bahnschrift SemiBold SemiConden" panose="020B0502040204020203" pitchFamily="34" charset="0"/>
              <a:cs typeface="Calibri"/>
            </a:rPr>
            <a:pPr algn="ctr"/>
            <a:t>Virginia</a:t>
          </a:fld>
          <a:endParaRPr lang="en-US" sz="3200" b="1">
            <a:solidFill>
              <a:srgbClr val="C00000"/>
            </a:solidFill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12</xdr:col>
      <xdr:colOff>564205</xdr:colOff>
      <xdr:row>1</xdr:row>
      <xdr:rowOff>43775</xdr:rowOff>
    </xdr:from>
    <xdr:to>
      <xdr:col>25</xdr:col>
      <xdr:colOff>472333</xdr:colOff>
      <xdr:row>6</xdr:row>
      <xdr:rowOff>138347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12197405" y="221575"/>
          <a:ext cx="12354128" cy="983572"/>
        </a:xfrm>
        <a:prstGeom prst="roundRect">
          <a:avLst>
            <a:gd name="adj" fmla="val 15613"/>
          </a:avLst>
        </a:prstGeom>
        <a:solidFill>
          <a:schemeClr val="bg1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5400">
              <a:solidFill>
                <a:schemeClr val="tx1"/>
              </a:solidFill>
              <a:latin typeface="Bahnschrift SemiBold SemiConden" panose="020B0502040204020203" pitchFamily="34" charset="0"/>
            </a:rPr>
            <a:t>Visualizing</a:t>
          </a:r>
          <a:r>
            <a:rPr lang="en-US" sz="5400" baseline="0">
              <a:solidFill>
                <a:schemeClr val="tx1"/>
              </a:solidFill>
              <a:latin typeface="Bahnschrift SemiBold SemiConden" panose="020B0502040204020203" pitchFamily="34" charset="0"/>
            </a:rPr>
            <a:t> Opiod Pandemic</a:t>
          </a:r>
          <a:endParaRPr lang="en-US" sz="5400">
            <a:solidFill>
              <a:schemeClr val="tx1"/>
            </a:solidFill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7</xdr:col>
      <xdr:colOff>555413</xdr:colOff>
      <xdr:row>60</xdr:row>
      <xdr:rowOff>35674</xdr:rowOff>
    </xdr:from>
    <xdr:to>
      <xdr:col>10</xdr:col>
      <xdr:colOff>635000</xdr:colOff>
      <xdr:row>63</xdr:row>
      <xdr:rowOff>46462</xdr:rowOff>
    </xdr:to>
    <xdr:sp macro="" textlink="">
      <xdr:nvSpPr>
        <xdr:cNvPr id="42" name="TextBox 18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6874437" y="11697991"/>
          <a:ext cx="3610807" cy="5683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200">
              <a:latin typeface="Bahnschrift SemiBold SemiConden" panose="020B0502040204020203" pitchFamily="34" charset="0"/>
            </a:rPr>
            <a:t>Avg. Age</a:t>
          </a:r>
        </a:p>
      </xdr:txBody>
    </xdr:sp>
    <xdr:clientData/>
  </xdr:twoCellAnchor>
  <xdr:twoCellAnchor>
    <xdr:from>
      <xdr:col>16</xdr:col>
      <xdr:colOff>119275</xdr:colOff>
      <xdr:row>60</xdr:row>
      <xdr:rowOff>17709</xdr:rowOff>
    </xdr:from>
    <xdr:to>
      <xdr:col>19</xdr:col>
      <xdr:colOff>617033</xdr:colOff>
      <xdr:row>63</xdr:row>
      <xdr:rowOff>28497</xdr:rowOff>
    </xdr:to>
    <xdr:sp macro="" textlink="">
      <xdr:nvSpPr>
        <xdr:cNvPr id="44" name="TextBox 18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 txBox="1"/>
      </xdr:nvSpPr>
      <xdr:spPr>
        <a:xfrm>
          <a:off x="15638055" y="11680026"/>
          <a:ext cx="3610807" cy="5683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200">
              <a:latin typeface="Bahnschrift SemiBold SemiConden" panose="020B0502040204020203" pitchFamily="34" charset="0"/>
            </a:rPr>
            <a:t>Avg. Gender</a:t>
          </a:r>
        </a:p>
      </xdr:txBody>
    </xdr:sp>
    <xdr:clientData/>
  </xdr:twoCellAnchor>
  <xdr:twoCellAnchor>
    <xdr:from>
      <xdr:col>11</xdr:col>
      <xdr:colOff>565944</xdr:colOff>
      <xdr:row>60</xdr:row>
      <xdr:rowOff>15231</xdr:rowOff>
    </xdr:from>
    <xdr:to>
      <xdr:col>15</xdr:col>
      <xdr:colOff>506141</xdr:colOff>
      <xdr:row>63</xdr:row>
      <xdr:rowOff>26019</xdr:rowOff>
    </xdr:to>
    <xdr:sp macro="" textlink="">
      <xdr:nvSpPr>
        <xdr:cNvPr id="45" name="TextBox 18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11268017" y="11677548"/>
          <a:ext cx="3610807" cy="5683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200">
              <a:latin typeface="Bahnschrift SemiBold SemiConden" panose="020B0502040204020203" pitchFamily="34" charset="0"/>
            </a:rPr>
            <a:t>Income</a:t>
          </a:r>
        </a:p>
      </xdr:txBody>
    </xdr:sp>
    <xdr:clientData/>
  </xdr:twoCellAnchor>
  <xdr:twoCellAnchor>
    <xdr:from>
      <xdr:col>7</xdr:col>
      <xdr:colOff>45571</xdr:colOff>
      <xdr:row>64</xdr:row>
      <xdr:rowOff>43629</xdr:rowOff>
    </xdr:from>
    <xdr:to>
      <xdr:col>10</xdr:col>
      <xdr:colOff>635000</xdr:colOff>
      <xdr:row>84</xdr:row>
      <xdr:rowOff>120135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28828</xdr:colOff>
      <xdr:row>65</xdr:row>
      <xdr:rowOff>97627</xdr:rowOff>
    </xdr:from>
    <xdr:to>
      <xdr:col>15</xdr:col>
      <xdr:colOff>930218</xdr:colOff>
      <xdr:row>84</xdr:row>
      <xdr:rowOff>170089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928076</xdr:colOff>
      <xdr:row>63</xdr:row>
      <xdr:rowOff>63871</xdr:rowOff>
    </xdr:from>
    <xdr:to>
      <xdr:col>19</xdr:col>
      <xdr:colOff>846665</xdr:colOff>
      <xdr:row>84</xdr:row>
      <xdr:rowOff>81410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20</xdr:col>
      <xdr:colOff>838200</xdr:colOff>
      <xdr:row>63</xdr:row>
      <xdr:rowOff>152400</xdr:rowOff>
    </xdr:from>
    <xdr:to>
      <xdr:col>26</xdr:col>
      <xdr:colOff>76200</xdr:colOff>
      <xdr:row>83</xdr:row>
      <xdr:rowOff>50800</xdr:rowOff>
    </xdr:to>
    <xdr:graphicFrame macro="">
      <xdr:nvGraphicFramePr>
        <xdr:cNvPr id="2079" name="Chart 9">
          <a:extLst>
            <a:ext uri="{FF2B5EF4-FFF2-40B4-BE49-F238E27FC236}">
              <a16:creationId xmlns:a16="http://schemas.microsoft.com/office/drawing/2014/main" id="{00000000-0008-0000-0300-00001F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21</xdr:col>
      <xdr:colOff>471048</xdr:colOff>
      <xdr:row>57</xdr:row>
      <xdr:rowOff>157820</xdr:rowOff>
    </xdr:from>
    <xdr:to>
      <xdr:col>25</xdr:col>
      <xdr:colOff>626835</xdr:colOff>
      <xdr:row>60</xdr:row>
      <xdr:rowOff>155908</xdr:rowOff>
    </xdr:to>
    <xdr:sp macro="" textlink="">
      <xdr:nvSpPr>
        <xdr:cNvPr id="2051" name="TextBox 18">
          <a:extLst>
            <a:ext uri="{FF2B5EF4-FFF2-40B4-BE49-F238E27FC236}">
              <a16:creationId xmlns:a16="http://schemas.microsoft.com/office/drawing/2014/main" id="{00000000-0008-0000-0300-000003080000}"/>
            </a:ext>
          </a:extLst>
        </xdr:cNvPr>
        <xdr:cNvSpPr txBox="1"/>
      </xdr:nvSpPr>
      <xdr:spPr>
        <a:xfrm>
          <a:off x="21045048" y="10851220"/>
          <a:ext cx="3686387" cy="53148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200">
              <a:latin typeface="Bahnschrift SemiBold SemiConden" panose="020B0502040204020203" pitchFamily="34" charset="0"/>
            </a:rPr>
            <a:t>Prescribing</a:t>
          </a:r>
          <a:r>
            <a:rPr lang="en-US" sz="3200" baseline="0">
              <a:latin typeface="Bahnschrift SemiBold SemiConden" panose="020B0502040204020203" pitchFamily="34" charset="0"/>
            </a:rPr>
            <a:t> Rate</a:t>
          </a:r>
          <a:endParaRPr lang="en-US" sz="3200"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26</xdr:col>
      <xdr:colOff>688996</xdr:colOff>
      <xdr:row>57</xdr:row>
      <xdr:rowOff>121769</xdr:rowOff>
    </xdr:from>
    <xdr:to>
      <xdr:col>28</xdr:col>
      <xdr:colOff>1682983</xdr:colOff>
      <xdr:row>60</xdr:row>
      <xdr:rowOff>119857</xdr:rowOff>
    </xdr:to>
    <xdr:sp macro="" textlink="">
      <xdr:nvSpPr>
        <xdr:cNvPr id="24" name="TextBox 18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 txBox="1"/>
      </xdr:nvSpPr>
      <xdr:spPr>
        <a:xfrm>
          <a:off x="26109480" y="11162575"/>
          <a:ext cx="3656890" cy="55115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200">
              <a:latin typeface="Bahnschrift SemiBold SemiConden" panose="020B0502040204020203" pitchFamily="34" charset="0"/>
            </a:rPr>
            <a:t>Bachelor</a:t>
          </a:r>
          <a:r>
            <a:rPr lang="en-US" sz="3200" baseline="0">
              <a:latin typeface="Bahnschrift SemiBold SemiConden" panose="020B0502040204020203" pitchFamily="34" charset="0"/>
            </a:rPr>
            <a:t> and Above</a:t>
          </a:r>
          <a:endParaRPr lang="en-US" sz="3200"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20</xdr:col>
      <xdr:colOff>652720</xdr:colOff>
      <xdr:row>7</xdr:row>
      <xdr:rowOff>103386</xdr:rowOff>
    </xdr:from>
    <xdr:to>
      <xdr:col>36</xdr:col>
      <xdr:colOff>419760</xdr:colOff>
      <xdr:row>53</xdr:row>
      <xdr:rowOff>708</xdr:rowOff>
    </xdr:to>
    <xdr:sp macro="" textlink="">
      <xdr:nvSpPr>
        <xdr:cNvPr id="2054" name="Rectangle: Rounded Corners 9">
          <a:extLst>
            <a:ext uri="{FF2B5EF4-FFF2-40B4-BE49-F238E27FC236}">
              <a16:creationId xmlns:a16="http://schemas.microsoft.com/office/drawing/2014/main" id="{00000000-0008-0000-0300-000006080000}"/>
            </a:ext>
          </a:extLst>
        </xdr:cNvPr>
        <xdr:cNvSpPr/>
      </xdr:nvSpPr>
      <xdr:spPr>
        <a:xfrm>
          <a:off x="20207834" y="1561000"/>
          <a:ext cx="14790562" cy="8902776"/>
        </a:xfrm>
        <a:prstGeom prst="roundRect">
          <a:avLst>
            <a:gd name="adj" fmla="val 3613"/>
          </a:avLst>
        </a:prstGeom>
        <a:solidFill>
          <a:schemeClr val="bg1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224118</xdr:colOff>
      <xdr:row>46</xdr:row>
      <xdr:rowOff>74705</xdr:rowOff>
    </xdr:from>
    <xdr:to>
      <xdr:col>5</xdr:col>
      <xdr:colOff>394895</xdr:colOff>
      <xdr:row>49</xdr:row>
      <xdr:rowOff>108936</xdr:rowOff>
    </xdr:to>
    <xdr:sp macro="" textlink="">
      <xdr:nvSpPr>
        <xdr:cNvPr id="2060" name="TextBox 15">
          <a:extLst>
            <a:ext uri="{FF2B5EF4-FFF2-40B4-BE49-F238E27FC236}">
              <a16:creationId xmlns:a16="http://schemas.microsoft.com/office/drawing/2014/main" id="{00000000-0008-0000-0300-00000C080000}"/>
            </a:ext>
          </a:extLst>
        </xdr:cNvPr>
        <xdr:cNvSpPr txBox="1"/>
      </xdr:nvSpPr>
      <xdr:spPr>
        <a:xfrm>
          <a:off x="859118" y="9188823"/>
          <a:ext cx="4597101" cy="594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3200" b="0" i="0" u="none" strike="noStrike">
              <a:solidFill>
                <a:schemeClr val="dk1"/>
              </a:solidFill>
              <a:latin typeface="Bahnschrift SemiBold SemiConden" panose="020B0502040204020203" pitchFamily="34" charset="0"/>
            </a:rPr>
            <a:t>PDMP Policy</a:t>
          </a:r>
          <a:r>
            <a:rPr lang="en-US" sz="3200" b="0" i="0" u="none" strike="noStrike" baseline="0">
              <a:solidFill>
                <a:schemeClr val="dk1"/>
              </a:solidFill>
              <a:latin typeface="Bahnschrift SemiBold SemiConden" panose="020B0502040204020203" pitchFamily="34" charset="0"/>
            </a:rPr>
            <a:t> </a:t>
          </a:r>
          <a:endParaRPr lang="en-US" sz="3200" b="0" i="0" u="none" strike="noStrike">
            <a:solidFill>
              <a:schemeClr val="dk1"/>
            </a:solidFill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3</xdr:col>
      <xdr:colOff>1389001</xdr:colOff>
      <xdr:row>56</xdr:row>
      <xdr:rowOff>38976</xdr:rowOff>
    </xdr:from>
    <xdr:to>
      <xdr:col>5</xdr:col>
      <xdr:colOff>118190</xdr:colOff>
      <xdr:row>58</xdr:row>
      <xdr:rowOff>41413</xdr:rowOff>
    </xdr:to>
    <xdr:sp macro="" textlink="'Raw Data'!B565">
      <xdr:nvSpPr>
        <xdr:cNvPr id="38" name="TextBox 2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 txBox="1"/>
      </xdr:nvSpPr>
      <xdr:spPr>
        <a:xfrm>
          <a:off x="3314485" y="10895428"/>
          <a:ext cx="1863221" cy="37114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C4B63AF2-E7A1-42BB-B3EA-49104E27B5D9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pPr algn="l"/>
            <a:t>No PDMP</a:t>
          </a:fld>
          <a:endParaRPr lang="en-US" sz="2000"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3</xdr:col>
      <xdr:colOff>1429968</xdr:colOff>
      <xdr:row>53</xdr:row>
      <xdr:rowOff>38977</xdr:rowOff>
    </xdr:from>
    <xdr:to>
      <xdr:col>5</xdr:col>
      <xdr:colOff>159157</xdr:colOff>
      <xdr:row>55</xdr:row>
      <xdr:rowOff>41413</xdr:rowOff>
    </xdr:to>
    <xdr:sp macro="" textlink="'Raw Data'!B565">
      <xdr:nvSpPr>
        <xdr:cNvPr id="28" name="TextBox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 txBox="1"/>
      </xdr:nvSpPr>
      <xdr:spPr>
        <a:xfrm>
          <a:off x="3362577" y="10102347"/>
          <a:ext cx="1876580" cy="3613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C4B63AF2-E7A1-42BB-B3EA-49104E27B5D9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pPr algn="l"/>
            <a:t>No PDMP</a:t>
          </a:fld>
          <a:endParaRPr lang="en-US" sz="2000"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25</xdr:col>
      <xdr:colOff>1191898</xdr:colOff>
      <xdr:row>9</xdr:row>
      <xdr:rowOff>80648</xdr:rowOff>
    </xdr:from>
    <xdr:to>
      <xdr:col>28</xdr:col>
      <xdr:colOff>1494966</xdr:colOff>
      <xdr:row>12</xdr:row>
      <xdr:rowOff>89985</xdr:rowOff>
    </xdr:to>
    <xdr:sp macro="" textlink="">
      <xdr:nvSpPr>
        <xdr:cNvPr id="2055" name="TextBox 52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 txBox="1"/>
      </xdr:nvSpPr>
      <xdr:spPr>
        <a:xfrm>
          <a:off x="25192012" y="1913489"/>
          <a:ext cx="4315113" cy="5721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200">
              <a:latin typeface="Bahnschrift SemiBold SemiConden" panose="020B0502040204020203" pitchFamily="34" charset="0"/>
            </a:rPr>
            <a:t>Google Searches</a:t>
          </a:r>
        </a:p>
      </xdr:txBody>
    </xdr:sp>
    <xdr:clientData/>
  </xdr:twoCellAnchor>
  <xdr:twoCellAnchor>
    <xdr:from>
      <xdr:col>3</xdr:col>
      <xdr:colOff>1430780</xdr:colOff>
      <xdr:row>55</xdr:row>
      <xdr:rowOff>175396</xdr:rowOff>
    </xdr:from>
    <xdr:to>
      <xdr:col>5</xdr:col>
      <xdr:colOff>159969</xdr:colOff>
      <xdr:row>57</xdr:row>
      <xdr:rowOff>177832</xdr:rowOff>
    </xdr:to>
    <xdr:sp macro="" textlink="'Raw Data'!B566">
      <xdr:nvSpPr>
        <xdr:cNvPr id="2061" name="TextBox 2060">
          <a:extLst>
            <a:ext uri="{FF2B5EF4-FFF2-40B4-BE49-F238E27FC236}">
              <a16:creationId xmlns:a16="http://schemas.microsoft.com/office/drawing/2014/main" id="{00000000-0008-0000-0300-00000D080000}"/>
            </a:ext>
          </a:extLst>
        </xdr:cNvPr>
        <xdr:cNvSpPr txBox="1"/>
      </xdr:nvSpPr>
      <xdr:spPr>
        <a:xfrm>
          <a:off x="3363389" y="10597679"/>
          <a:ext cx="1876580" cy="3613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A971F7A8-016D-46A2-88F8-348079610DE8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pPr algn="l"/>
            <a:t>No PDMP</a:t>
          </a:fld>
          <a:endParaRPr lang="en-US" sz="2000"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3</xdr:col>
      <xdr:colOff>1444585</xdr:colOff>
      <xdr:row>58</xdr:row>
      <xdr:rowOff>133984</xdr:rowOff>
    </xdr:from>
    <xdr:to>
      <xdr:col>5</xdr:col>
      <xdr:colOff>173774</xdr:colOff>
      <xdr:row>60</xdr:row>
      <xdr:rowOff>136420</xdr:rowOff>
    </xdr:to>
    <xdr:sp macro="" textlink="'Raw Data'!B567">
      <xdr:nvSpPr>
        <xdr:cNvPr id="2062" name="TextBox 2061">
          <a:extLst>
            <a:ext uri="{FF2B5EF4-FFF2-40B4-BE49-F238E27FC236}">
              <a16:creationId xmlns:a16="http://schemas.microsoft.com/office/drawing/2014/main" id="{00000000-0008-0000-0300-00000E080000}"/>
            </a:ext>
          </a:extLst>
        </xdr:cNvPr>
        <xdr:cNvSpPr txBox="1"/>
      </xdr:nvSpPr>
      <xdr:spPr>
        <a:xfrm>
          <a:off x="3377194" y="11094636"/>
          <a:ext cx="1876580" cy="3613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704D1B2A-AA07-47E0-8D29-4A05C7BA5C3A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pPr algn="l"/>
            <a:t>No PDMP</a:t>
          </a:fld>
          <a:endParaRPr lang="en-US" sz="2000"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3</xdr:col>
      <xdr:colOff>1472746</xdr:colOff>
      <xdr:row>79</xdr:row>
      <xdr:rowOff>106928</xdr:rowOff>
    </xdr:from>
    <xdr:to>
      <xdr:col>5</xdr:col>
      <xdr:colOff>201935</xdr:colOff>
      <xdr:row>81</xdr:row>
      <xdr:rowOff>109364</xdr:rowOff>
    </xdr:to>
    <xdr:sp macro="" textlink="'Raw Data'!B574">
      <xdr:nvSpPr>
        <xdr:cNvPr id="2063" name="TextBox 2062">
          <a:extLst>
            <a:ext uri="{FF2B5EF4-FFF2-40B4-BE49-F238E27FC236}">
              <a16:creationId xmlns:a16="http://schemas.microsoft.com/office/drawing/2014/main" id="{00000000-0008-0000-0300-00000F080000}"/>
            </a:ext>
          </a:extLst>
        </xdr:cNvPr>
        <xdr:cNvSpPr txBox="1"/>
      </xdr:nvSpPr>
      <xdr:spPr>
        <a:xfrm>
          <a:off x="3405355" y="14836167"/>
          <a:ext cx="1876580" cy="3613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DE07D28-9917-43E7-A819-D13C0E1A2DF0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pPr algn="l"/>
            <a:t>PDMP Enforced</a:t>
          </a:fld>
          <a:endParaRPr lang="en-US" sz="2000"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3</xdr:col>
      <xdr:colOff>1473297</xdr:colOff>
      <xdr:row>76</xdr:row>
      <xdr:rowOff>66066</xdr:rowOff>
    </xdr:from>
    <xdr:to>
      <xdr:col>5</xdr:col>
      <xdr:colOff>202486</xdr:colOff>
      <xdr:row>78</xdr:row>
      <xdr:rowOff>68502</xdr:rowOff>
    </xdr:to>
    <xdr:sp macro="" textlink="'Raw Data'!B573">
      <xdr:nvSpPr>
        <xdr:cNvPr id="2064" name="TextBox 2063">
          <a:extLst>
            <a:ext uri="{FF2B5EF4-FFF2-40B4-BE49-F238E27FC236}">
              <a16:creationId xmlns:a16="http://schemas.microsoft.com/office/drawing/2014/main" id="{00000000-0008-0000-0300-000010080000}"/>
            </a:ext>
          </a:extLst>
        </xdr:cNvPr>
        <xdr:cNvSpPr txBox="1"/>
      </xdr:nvSpPr>
      <xdr:spPr>
        <a:xfrm>
          <a:off x="3405906" y="14256936"/>
          <a:ext cx="1876580" cy="3613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B023C47-2853-4F14-8A3A-462F0A9FF768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pPr algn="l"/>
            <a:t>PDMP Enforced</a:t>
          </a:fld>
          <a:endParaRPr lang="en-US" sz="2000"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3</xdr:col>
      <xdr:colOff>1460046</xdr:colOff>
      <xdr:row>73</xdr:row>
      <xdr:rowOff>52814</xdr:rowOff>
    </xdr:from>
    <xdr:to>
      <xdr:col>5</xdr:col>
      <xdr:colOff>189235</xdr:colOff>
      <xdr:row>75</xdr:row>
      <xdr:rowOff>55250</xdr:rowOff>
    </xdr:to>
    <xdr:sp macro="" textlink="'Raw Data'!B572">
      <xdr:nvSpPr>
        <xdr:cNvPr id="2065" name="TextBox 2064">
          <a:extLst>
            <a:ext uri="{FF2B5EF4-FFF2-40B4-BE49-F238E27FC236}">
              <a16:creationId xmlns:a16="http://schemas.microsoft.com/office/drawing/2014/main" id="{00000000-0008-0000-0300-000011080000}"/>
            </a:ext>
          </a:extLst>
        </xdr:cNvPr>
        <xdr:cNvSpPr txBox="1"/>
      </xdr:nvSpPr>
      <xdr:spPr>
        <a:xfrm>
          <a:off x="3392655" y="13705314"/>
          <a:ext cx="1876580" cy="3613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1D0955ED-1C2F-4758-BD0B-F72E8552B7E3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pPr algn="l"/>
            <a:t>PDMP Enforced</a:t>
          </a:fld>
          <a:endParaRPr lang="en-US" sz="2000"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3</xdr:col>
      <xdr:colOff>1446794</xdr:colOff>
      <xdr:row>70</xdr:row>
      <xdr:rowOff>108584</xdr:rowOff>
    </xdr:from>
    <xdr:to>
      <xdr:col>5</xdr:col>
      <xdr:colOff>175983</xdr:colOff>
      <xdr:row>72</xdr:row>
      <xdr:rowOff>111020</xdr:rowOff>
    </xdr:to>
    <xdr:sp macro="" textlink="'Raw Data'!B571">
      <xdr:nvSpPr>
        <xdr:cNvPr id="2066" name="TextBox 2065">
          <a:extLst>
            <a:ext uri="{FF2B5EF4-FFF2-40B4-BE49-F238E27FC236}">
              <a16:creationId xmlns:a16="http://schemas.microsoft.com/office/drawing/2014/main" id="{00000000-0008-0000-0300-000012080000}"/>
            </a:ext>
          </a:extLst>
        </xdr:cNvPr>
        <xdr:cNvSpPr txBox="1"/>
      </xdr:nvSpPr>
      <xdr:spPr>
        <a:xfrm>
          <a:off x="3379403" y="13222714"/>
          <a:ext cx="1876580" cy="3613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EBD4E96-E5E4-4598-B78A-0DD5CAAECEF2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pPr algn="l"/>
            <a:t>PDMP Enforced</a:t>
          </a:fld>
          <a:endParaRPr lang="en-US" sz="2000"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3</xdr:col>
      <xdr:colOff>1447346</xdr:colOff>
      <xdr:row>67</xdr:row>
      <xdr:rowOff>122940</xdr:rowOff>
    </xdr:from>
    <xdr:to>
      <xdr:col>5</xdr:col>
      <xdr:colOff>176535</xdr:colOff>
      <xdr:row>69</xdr:row>
      <xdr:rowOff>125376</xdr:rowOff>
    </xdr:to>
    <xdr:sp macro="" textlink="'Raw Data'!B570">
      <xdr:nvSpPr>
        <xdr:cNvPr id="2067" name="TextBox 2066">
          <a:extLst>
            <a:ext uri="{FF2B5EF4-FFF2-40B4-BE49-F238E27FC236}">
              <a16:creationId xmlns:a16="http://schemas.microsoft.com/office/drawing/2014/main" id="{00000000-0008-0000-0300-000013080000}"/>
            </a:ext>
          </a:extLst>
        </xdr:cNvPr>
        <xdr:cNvSpPr txBox="1"/>
      </xdr:nvSpPr>
      <xdr:spPr>
        <a:xfrm>
          <a:off x="3379955" y="12698701"/>
          <a:ext cx="1876580" cy="3613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3D68694F-991F-406A-A9CB-AEF719903673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pPr algn="l"/>
            <a:t>No PDMP</a:t>
          </a:fld>
          <a:endParaRPr lang="en-US" sz="2000"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3</xdr:col>
      <xdr:colOff>1461702</xdr:colOff>
      <xdr:row>64</xdr:row>
      <xdr:rowOff>137297</xdr:rowOff>
    </xdr:from>
    <xdr:to>
      <xdr:col>5</xdr:col>
      <xdr:colOff>190891</xdr:colOff>
      <xdr:row>66</xdr:row>
      <xdr:rowOff>139733</xdr:rowOff>
    </xdr:to>
    <xdr:sp macro="" textlink="'Raw Data'!B569">
      <xdr:nvSpPr>
        <xdr:cNvPr id="2068" name="TextBox 2067">
          <a:extLst>
            <a:ext uri="{FF2B5EF4-FFF2-40B4-BE49-F238E27FC236}">
              <a16:creationId xmlns:a16="http://schemas.microsoft.com/office/drawing/2014/main" id="{00000000-0008-0000-0300-000014080000}"/>
            </a:ext>
          </a:extLst>
        </xdr:cNvPr>
        <xdr:cNvSpPr txBox="1"/>
      </xdr:nvSpPr>
      <xdr:spPr>
        <a:xfrm>
          <a:off x="3394311" y="12174688"/>
          <a:ext cx="1876580" cy="3613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27A1F47-B771-4ECB-83A7-D73ECE464647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pPr algn="l"/>
            <a:t>No PDMP</a:t>
          </a:fld>
          <a:endParaRPr lang="en-US" sz="2000"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3</xdr:col>
      <xdr:colOff>1448450</xdr:colOff>
      <xdr:row>61</xdr:row>
      <xdr:rowOff>137848</xdr:rowOff>
    </xdr:from>
    <xdr:to>
      <xdr:col>5</xdr:col>
      <xdr:colOff>177639</xdr:colOff>
      <xdr:row>63</xdr:row>
      <xdr:rowOff>140284</xdr:rowOff>
    </xdr:to>
    <xdr:sp macro="" textlink="'Raw Data'!B568">
      <xdr:nvSpPr>
        <xdr:cNvPr id="2069" name="TextBox 2068">
          <a:extLst>
            <a:ext uri="{FF2B5EF4-FFF2-40B4-BE49-F238E27FC236}">
              <a16:creationId xmlns:a16="http://schemas.microsoft.com/office/drawing/2014/main" id="{00000000-0008-0000-0300-000015080000}"/>
            </a:ext>
          </a:extLst>
        </xdr:cNvPr>
        <xdr:cNvSpPr txBox="1"/>
      </xdr:nvSpPr>
      <xdr:spPr>
        <a:xfrm>
          <a:off x="3381059" y="11636870"/>
          <a:ext cx="1876580" cy="3613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A98548D2-C7F9-4D94-ACC7-299D6AFF9147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pPr algn="l"/>
            <a:t>No PDMP</a:t>
          </a:fld>
          <a:endParaRPr lang="en-US" sz="2000"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2</xdr:col>
      <xdr:colOff>685346</xdr:colOff>
      <xdr:row>53</xdr:row>
      <xdr:rowOff>41410</xdr:rowOff>
    </xdr:from>
    <xdr:to>
      <xdr:col>3</xdr:col>
      <xdr:colOff>1264317</xdr:colOff>
      <xdr:row>55</xdr:row>
      <xdr:rowOff>43846</xdr:rowOff>
    </xdr:to>
    <xdr:sp macro="" textlink="">
      <xdr:nvSpPr>
        <xdr:cNvPr id="2078" name="TextBox 2077">
          <a:extLst>
            <a:ext uri="{FF2B5EF4-FFF2-40B4-BE49-F238E27FC236}">
              <a16:creationId xmlns:a16="http://schemas.microsoft.com/office/drawing/2014/main" id="{00000000-0008-0000-0300-00001E080000}"/>
            </a:ext>
          </a:extLst>
        </xdr:cNvPr>
        <xdr:cNvSpPr txBox="1"/>
      </xdr:nvSpPr>
      <xdr:spPr>
        <a:xfrm>
          <a:off x="1320346" y="10104780"/>
          <a:ext cx="1876580" cy="3613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t>2006</a:t>
          </a:r>
        </a:p>
      </xdr:txBody>
    </xdr:sp>
    <xdr:clientData/>
  </xdr:twoCellAnchor>
  <xdr:twoCellAnchor>
    <xdr:from>
      <xdr:col>2</xdr:col>
      <xdr:colOff>686158</xdr:colOff>
      <xdr:row>55</xdr:row>
      <xdr:rowOff>177829</xdr:rowOff>
    </xdr:from>
    <xdr:to>
      <xdr:col>3</xdr:col>
      <xdr:colOff>1265129</xdr:colOff>
      <xdr:row>58</xdr:row>
      <xdr:rowOff>809</xdr:rowOff>
    </xdr:to>
    <xdr:sp macro="" textlink="">
      <xdr:nvSpPr>
        <xdr:cNvPr id="2080" name="TextBox 2079">
          <a:extLst>
            <a:ext uri="{FF2B5EF4-FFF2-40B4-BE49-F238E27FC236}">
              <a16:creationId xmlns:a16="http://schemas.microsoft.com/office/drawing/2014/main" id="{00000000-0008-0000-0300-000020080000}"/>
            </a:ext>
          </a:extLst>
        </xdr:cNvPr>
        <xdr:cNvSpPr txBox="1"/>
      </xdr:nvSpPr>
      <xdr:spPr>
        <a:xfrm>
          <a:off x="1321158" y="10600112"/>
          <a:ext cx="1876580" cy="3613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t>2007</a:t>
          </a:r>
        </a:p>
      </xdr:txBody>
    </xdr:sp>
    <xdr:clientData/>
  </xdr:twoCellAnchor>
  <xdr:twoCellAnchor>
    <xdr:from>
      <xdr:col>2</xdr:col>
      <xdr:colOff>699963</xdr:colOff>
      <xdr:row>58</xdr:row>
      <xdr:rowOff>136417</xdr:rowOff>
    </xdr:from>
    <xdr:to>
      <xdr:col>3</xdr:col>
      <xdr:colOff>1278934</xdr:colOff>
      <xdr:row>60</xdr:row>
      <xdr:rowOff>138853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00000000-0008-0000-0300-000021080000}"/>
            </a:ext>
          </a:extLst>
        </xdr:cNvPr>
        <xdr:cNvSpPr txBox="1"/>
      </xdr:nvSpPr>
      <xdr:spPr>
        <a:xfrm>
          <a:off x="1334963" y="11097069"/>
          <a:ext cx="1876580" cy="3613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t>2008</a:t>
          </a:r>
        </a:p>
      </xdr:txBody>
    </xdr:sp>
    <xdr:clientData/>
  </xdr:twoCellAnchor>
  <xdr:twoCellAnchor>
    <xdr:from>
      <xdr:col>2</xdr:col>
      <xdr:colOff>728124</xdr:colOff>
      <xdr:row>79</xdr:row>
      <xdr:rowOff>109361</xdr:rowOff>
    </xdr:from>
    <xdr:to>
      <xdr:col>3</xdr:col>
      <xdr:colOff>1307095</xdr:colOff>
      <xdr:row>81</xdr:row>
      <xdr:rowOff>111797</xdr:rowOff>
    </xdr:to>
    <xdr:sp macro="" textlink="">
      <xdr:nvSpPr>
        <xdr:cNvPr id="2082" name="TextBox 2081">
          <a:extLst>
            <a:ext uri="{FF2B5EF4-FFF2-40B4-BE49-F238E27FC236}">
              <a16:creationId xmlns:a16="http://schemas.microsoft.com/office/drawing/2014/main" id="{00000000-0008-0000-0300-000022080000}"/>
            </a:ext>
          </a:extLst>
        </xdr:cNvPr>
        <xdr:cNvSpPr txBox="1"/>
      </xdr:nvSpPr>
      <xdr:spPr>
        <a:xfrm>
          <a:off x="1363124" y="14838600"/>
          <a:ext cx="1876580" cy="3613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t>2015</a:t>
          </a:r>
        </a:p>
      </xdr:txBody>
    </xdr:sp>
    <xdr:clientData/>
  </xdr:twoCellAnchor>
  <xdr:twoCellAnchor>
    <xdr:from>
      <xdr:col>2</xdr:col>
      <xdr:colOff>728675</xdr:colOff>
      <xdr:row>76</xdr:row>
      <xdr:rowOff>68499</xdr:rowOff>
    </xdr:from>
    <xdr:to>
      <xdr:col>3</xdr:col>
      <xdr:colOff>1307646</xdr:colOff>
      <xdr:row>78</xdr:row>
      <xdr:rowOff>70935</xdr:rowOff>
    </xdr:to>
    <xdr:sp macro="" textlink="">
      <xdr:nvSpPr>
        <xdr:cNvPr id="2083" name="TextBox 2082">
          <a:extLst>
            <a:ext uri="{FF2B5EF4-FFF2-40B4-BE49-F238E27FC236}">
              <a16:creationId xmlns:a16="http://schemas.microsoft.com/office/drawing/2014/main" id="{00000000-0008-0000-0300-000023080000}"/>
            </a:ext>
          </a:extLst>
        </xdr:cNvPr>
        <xdr:cNvSpPr txBox="1"/>
      </xdr:nvSpPr>
      <xdr:spPr>
        <a:xfrm>
          <a:off x="1363675" y="14259369"/>
          <a:ext cx="1876580" cy="3613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t>2014</a:t>
          </a:r>
        </a:p>
      </xdr:txBody>
    </xdr:sp>
    <xdr:clientData/>
  </xdr:twoCellAnchor>
  <xdr:twoCellAnchor>
    <xdr:from>
      <xdr:col>2</xdr:col>
      <xdr:colOff>715424</xdr:colOff>
      <xdr:row>73</xdr:row>
      <xdr:rowOff>55247</xdr:rowOff>
    </xdr:from>
    <xdr:to>
      <xdr:col>3</xdr:col>
      <xdr:colOff>1294395</xdr:colOff>
      <xdr:row>75</xdr:row>
      <xdr:rowOff>57683</xdr:rowOff>
    </xdr:to>
    <xdr:sp macro="" textlink="">
      <xdr:nvSpPr>
        <xdr:cNvPr id="2084" name="TextBox 2083">
          <a:extLst>
            <a:ext uri="{FF2B5EF4-FFF2-40B4-BE49-F238E27FC236}">
              <a16:creationId xmlns:a16="http://schemas.microsoft.com/office/drawing/2014/main" id="{00000000-0008-0000-0300-000024080000}"/>
            </a:ext>
          </a:extLst>
        </xdr:cNvPr>
        <xdr:cNvSpPr txBox="1"/>
      </xdr:nvSpPr>
      <xdr:spPr>
        <a:xfrm>
          <a:off x="1350424" y="13707747"/>
          <a:ext cx="1876580" cy="3613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t>2013</a:t>
          </a:r>
        </a:p>
      </xdr:txBody>
    </xdr:sp>
    <xdr:clientData/>
  </xdr:twoCellAnchor>
  <xdr:twoCellAnchor>
    <xdr:from>
      <xdr:col>2</xdr:col>
      <xdr:colOff>702172</xdr:colOff>
      <xdr:row>70</xdr:row>
      <xdr:rowOff>111017</xdr:rowOff>
    </xdr:from>
    <xdr:to>
      <xdr:col>3</xdr:col>
      <xdr:colOff>1281143</xdr:colOff>
      <xdr:row>72</xdr:row>
      <xdr:rowOff>113453</xdr:rowOff>
    </xdr:to>
    <xdr:sp macro="" textlink="">
      <xdr:nvSpPr>
        <xdr:cNvPr id="2085" name="TextBox 2084">
          <a:extLst>
            <a:ext uri="{FF2B5EF4-FFF2-40B4-BE49-F238E27FC236}">
              <a16:creationId xmlns:a16="http://schemas.microsoft.com/office/drawing/2014/main" id="{00000000-0008-0000-0300-000025080000}"/>
            </a:ext>
          </a:extLst>
        </xdr:cNvPr>
        <xdr:cNvSpPr txBox="1"/>
      </xdr:nvSpPr>
      <xdr:spPr>
        <a:xfrm>
          <a:off x="1337172" y="13225147"/>
          <a:ext cx="1876580" cy="3613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t>2012</a:t>
          </a:r>
        </a:p>
      </xdr:txBody>
    </xdr:sp>
    <xdr:clientData/>
  </xdr:twoCellAnchor>
  <xdr:twoCellAnchor>
    <xdr:from>
      <xdr:col>2</xdr:col>
      <xdr:colOff>702724</xdr:colOff>
      <xdr:row>67</xdr:row>
      <xdr:rowOff>125373</xdr:rowOff>
    </xdr:from>
    <xdr:to>
      <xdr:col>3</xdr:col>
      <xdr:colOff>1281695</xdr:colOff>
      <xdr:row>69</xdr:row>
      <xdr:rowOff>127809</xdr:rowOff>
    </xdr:to>
    <xdr:sp macro="" textlink="">
      <xdr:nvSpPr>
        <xdr:cNvPr id="2086" name="TextBox 2085">
          <a:extLst>
            <a:ext uri="{FF2B5EF4-FFF2-40B4-BE49-F238E27FC236}">
              <a16:creationId xmlns:a16="http://schemas.microsoft.com/office/drawing/2014/main" id="{00000000-0008-0000-0300-000026080000}"/>
            </a:ext>
          </a:extLst>
        </xdr:cNvPr>
        <xdr:cNvSpPr txBox="1"/>
      </xdr:nvSpPr>
      <xdr:spPr>
        <a:xfrm>
          <a:off x="1337724" y="12701134"/>
          <a:ext cx="1876580" cy="3613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t>2011</a:t>
          </a:r>
        </a:p>
      </xdr:txBody>
    </xdr:sp>
    <xdr:clientData/>
  </xdr:twoCellAnchor>
  <xdr:twoCellAnchor>
    <xdr:from>
      <xdr:col>2</xdr:col>
      <xdr:colOff>717080</xdr:colOff>
      <xdr:row>64</xdr:row>
      <xdr:rowOff>139730</xdr:rowOff>
    </xdr:from>
    <xdr:to>
      <xdr:col>3</xdr:col>
      <xdr:colOff>1296051</xdr:colOff>
      <xdr:row>66</xdr:row>
      <xdr:rowOff>142166</xdr:rowOff>
    </xdr:to>
    <xdr:sp macro="" textlink="">
      <xdr:nvSpPr>
        <xdr:cNvPr id="2087" name="TextBox 2086">
          <a:extLst>
            <a:ext uri="{FF2B5EF4-FFF2-40B4-BE49-F238E27FC236}">
              <a16:creationId xmlns:a16="http://schemas.microsoft.com/office/drawing/2014/main" id="{00000000-0008-0000-0300-000027080000}"/>
            </a:ext>
          </a:extLst>
        </xdr:cNvPr>
        <xdr:cNvSpPr txBox="1"/>
      </xdr:nvSpPr>
      <xdr:spPr>
        <a:xfrm>
          <a:off x="1352080" y="12177121"/>
          <a:ext cx="1876580" cy="3613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t>2010</a:t>
          </a:r>
        </a:p>
      </xdr:txBody>
    </xdr:sp>
    <xdr:clientData/>
  </xdr:twoCellAnchor>
  <xdr:twoCellAnchor>
    <xdr:from>
      <xdr:col>2</xdr:col>
      <xdr:colOff>703828</xdr:colOff>
      <xdr:row>61</xdr:row>
      <xdr:rowOff>140281</xdr:rowOff>
    </xdr:from>
    <xdr:to>
      <xdr:col>3</xdr:col>
      <xdr:colOff>1282799</xdr:colOff>
      <xdr:row>63</xdr:row>
      <xdr:rowOff>142717</xdr:rowOff>
    </xdr:to>
    <xdr:sp macro="" textlink="">
      <xdr:nvSpPr>
        <xdr:cNvPr id="2088" name="TextBox 2087">
          <a:extLst>
            <a:ext uri="{FF2B5EF4-FFF2-40B4-BE49-F238E27FC236}">
              <a16:creationId xmlns:a16="http://schemas.microsoft.com/office/drawing/2014/main" id="{00000000-0008-0000-0300-000028080000}"/>
            </a:ext>
          </a:extLst>
        </xdr:cNvPr>
        <xdr:cNvSpPr txBox="1"/>
      </xdr:nvSpPr>
      <xdr:spPr>
        <a:xfrm>
          <a:off x="1338828" y="11639303"/>
          <a:ext cx="1876580" cy="3613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t>2009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17</xdr:row>
          <xdr:rowOff>76200</xdr:rowOff>
        </xdr:from>
        <xdr:to>
          <xdr:col>25</xdr:col>
          <xdr:colOff>838200</xdr:colOff>
          <xdr:row>26</xdr:row>
          <xdr:rowOff>101600</xdr:rowOff>
        </xdr:to>
        <xdr:sp macro="" textlink="">
          <xdr:nvSpPr>
            <xdr:cNvPr id="6" name="Spinner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21</xdr:col>
      <xdr:colOff>43295</xdr:colOff>
      <xdr:row>14</xdr:row>
      <xdr:rowOff>115453</xdr:rowOff>
    </xdr:from>
    <xdr:to>
      <xdr:col>25</xdr:col>
      <xdr:colOff>851476</xdr:colOff>
      <xdr:row>17</xdr:row>
      <xdr:rowOff>0</xdr:rowOff>
    </xdr:to>
    <xdr:sp macro="" textlink="$X$9">
      <xdr:nvSpPr>
        <xdr:cNvPr id="26" name="TextBox 52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 txBox="1"/>
      </xdr:nvSpPr>
      <xdr:spPr>
        <a:xfrm>
          <a:off x="20536477" y="2886362"/>
          <a:ext cx="4315113" cy="8226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C8CF2D-0F61-423C-8D3D-A00AA947FC3D}" type="TxLink">
            <a:rPr lang="en-US" sz="3200" b="0" i="0" u="none" strike="noStrike">
              <a:solidFill>
                <a:schemeClr val="accent1">
                  <a:lumMod val="75000"/>
                </a:schemeClr>
              </a:solidFill>
              <a:latin typeface="Bahnschrift SemiBold SemiConden" panose="020B0502040204020203" pitchFamily="34" charset="0"/>
              <a:cs typeface="Calibri"/>
            </a:rPr>
            <a:pPr algn="ctr"/>
            <a:t>2011</a:t>
          </a:fld>
          <a:endParaRPr lang="en-US" sz="3200" i="0">
            <a:solidFill>
              <a:schemeClr val="accent1">
                <a:lumMod val="75000"/>
              </a:schemeClr>
            </a:solidFill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21</xdr:col>
      <xdr:colOff>46584</xdr:colOff>
      <xdr:row>10</xdr:row>
      <xdr:rowOff>2363</xdr:rowOff>
    </xdr:from>
    <xdr:to>
      <xdr:col>25</xdr:col>
      <xdr:colOff>854765</xdr:colOff>
      <xdr:row>14</xdr:row>
      <xdr:rowOff>74524</xdr:rowOff>
    </xdr:to>
    <xdr:sp macro="" textlink="'Raw Data'!B3">
      <xdr:nvSpPr>
        <xdr:cNvPr id="31" name="TextBox 52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20539766" y="2022818"/>
          <a:ext cx="4315113" cy="8226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DB52EE-7368-4418-B3BE-6905E077BB39}" type="TxLink">
            <a:rPr lang="en-US" sz="4000" b="1" i="0" u="none" strike="noStrike">
              <a:solidFill>
                <a:srgbClr val="C00000"/>
              </a:solidFill>
              <a:latin typeface="Bahnschrift SemiBold SemiConden" panose="020B0502040204020203" pitchFamily="34" charset="0"/>
              <a:cs typeface="Calibri"/>
            </a:rPr>
            <a:pPr algn="ctr"/>
            <a:t>Virginia</a:t>
          </a:fld>
          <a:endParaRPr lang="en-US" sz="4000" b="1" i="0" u="none">
            <a:solidFill>
              <a:srgbClr val="C00000"/>
            </a:solidFill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26</xdr:col>
      <xdr:colOff>17720</xdr:colOff>
      <xdr:row>14</xdr:row>
      <xdr:rowOff>117818</xdr:rowOff>
    </xdr:from>
    <xdr:to>
      <xdr:col>29</xdr:col>
      <xdr:colOff>159152</xdr:colOff>
      <xdr:row>28</xdr:row>
      <xdr:rowOff>158750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29</xdr:col>
      <xdr:colOff>421811</xdr:colOff>
      <xdr:row>14</xdr:row>
      <xdr:rowOff>103388</xdr:rowOff>
    </xdr:from>
    <xdr:to>
      <xdr:col>36</xdr:col>
      <xdr:colOff>202448</xdr:colOff>
      <xdr:row>28</xdr:row>
      <xdr:rowOff>158750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21</xdr:col>
      <xdr:colOff>107794</xdr:colOff>
      <xdr:row>31</xdr:row>
      <xdr:rowOff>32844</xdr:rowOff>
    </xdr:from>
    <xdr:to>
      <xdr:col>25</xdr:col>
      <xdr:colOff>1172862</xdr:colOff>
      <xdr:row>49</xdr:row>
      <xdr:rowOff>78168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26</xdr:col>
      <xdr:colOff>61015</xdr:colOff>
      <xdr:row>31</xdr:row>
      <xdr:rowOff>32845</xdr:rowOff>
    </xdr:from>
    <xdr:to>
      <xdr:col>29</xdr:col>
      <xdr:colOff>202447</xdr:colOff>
      <xdr:row>49</xdr:row>
      <xdr:rowOff>54741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29</xdr:col>
      <xdr:colOff>427285</xdr:colOff>
      <xdr:row>31</xdr:row>
      <xdr:rowOff>10948</xdr:rowOff>
    </xdr:from>
    <xdr:to>
      <xdr:col>36</xdr:col>
      <xdr:colOff>207922</xdr:colOff>
      <xdr:row>49</xdr:row>
      <xdr:rowOff>54741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4404-2B38-41D1-AA01-4A0B355D37ED}">
  <sheetPr codeName="Sheet1"/>
  <dimension ref="A1:S511"/>
  <sheetViews>
    <sheetView workbookViewId="0">
      <selection activeCell="P1" sqref="P1:P511"/>
    </sheetView>
  </sheetViews>
  <sheetFormatPr baseColWidth="10" defaultColWidth="8.83203125" defaultRowHeight="15"/>
  <cols>
    <col min="3" max="3" width="11.5" customWidth="1"/>
    <col min="5" max="6" width="10.83203125" customWidth="1"/>
    <col min="7" max="7" width="12.1640625" customWidth="1"/>
    <col min="10" max="10" width="11" customWidth="1"/>
    <col min="11" max="11" width="12.83203125" customWidth="1"/>
    <col min="12" max="12" width="21.5" customWidth="1"/>
    <col min="14" max="14" width="11.83203125" customWidth="1"/>
    <col min="15" max="15" width="25.5" customWidth="1"/>
    <col min="16" max="16" width="13.5" customWidth="1"/>
    <col min="17" max="17" width="22.5" customWidth="1"/>
    <col min="18" max="18" width="18" customWidth="1"/>
    <col min="19" max="19" width="13.5" customWidth="1"/>
  </cols>
  <sheetData>
    <row r="1" spans="1:1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>
      <c r="A2" t="s">
        <v>19</v>
      </c>
      <c r="B2">
        <v>2006</v>
      </c>
      <c r="C2">
        <v>4628981</v>
      </c>
      <c r="D2">
        <v>48.5</v>
      </c>
      <c r="E2">
        <v>37.200000000000003</v>
      </c>
      <c r="F2">
        <v>75.7</v>
      </c>
      <c r="G2">
        <v>71</v>
      </c>
      <c r="H2">
        <v>0.22677391</v>
      </c>
      <c r="I2">
        <v>0.39792107999999998</v>
      </c>
      <c r="J2">
        <v>13.3</v>
      </c>
      <c r="K2">
        <v>21.1</v>
      </c>
      <c r="L2">
        <v>6.9</v>
      </c>
      <c r="M2">
        <v>38783</v>
      </c>
      <c r="N2">
        <v>12.6</v>
      </c>
      <c r="O2">
        <v>1.4999999999999999E-2</v>
      </c>
      <c r="P2">
        <v>0</v>
      </c>
      <c r="Q2">
        <v>115.6</v>
      </c>
      <c r="R2">
        <v>25.491569999999999</v>
      </c>
      <c r="S2">
        <v>0.43206050000000001</v>
      </c>
    </row>
    <row r="3" spans="1:19">
      <c r="A3" t="s">
        <v>19</v>
      </c>
      <c r="B3">
        <v>2007</v>
      </c>
      <c r="C3">
        <v>4672840</v>
      </c>
      <c r="D3">
        <v>48.4</v>
      </c>
      <c r="E3">
        <v>37.299999999999997</v>
      </c>
      <c r="F3">
        <v>75.7</v>
      </c>
      <c r="G3">
        <v>71.2</v>
      </c>
      <c r="H3">
        <v>0.22614361999999999</v>
      </c>
      <c r="I3">
        <v>0.39584140000000001</v>
      </c>
      <c r="J3">
        <v>13.5</v>
      </c>
      <c r="K3">
        <v>21.4</v>
      </c>
      <c r="L3">
        <v>6.7</v>
      </c>
      <c r="M3">
        <v>40554</v>
      </c>
      <c r="N3">
        <v>13.1</v>
      </c>
      <c r="O3">
        <v>1.4999999999999999E-2</v>
      </c>
      <c r="P3">
        <v>0</v>
      </c>
      <c r="Q3">
        <v>120.3</v>
      </c>
      <c r="R3">
        <v>33.170409999999997</v>
      </c>
      <c r="S3">
        <v>0.64200789999999996</v>
      </c>
    </row>
    <row r="4" spans="1:19">
      <c r="A4" t="s">
        <v>19</v>
      </c>
      <c r="B4">
        <v>2008</v>
      </c>
      <c r="C4">
        <v>4718206</v>
      </c>
      <c r="D4">
        <v>48.5</v>
      </c>
      <c r="E4">
        <v>37.4</v>
      </c>
      <c r="F4">
        <v>75.900000000000006</v>
      </c>
      <c r="G4">
        <v>71.400000000000006</v>
      </c>
      <c r="H4">
        <v>0.22750551999999999</v>
      </c>
      <c r="I4">
        <v>0.39497307999999998</v>
      </c>
      <c r="J4">
        <v>13.7</v>
      </c>
      <c r="K4">
        <v>22</v>
      </c>
      <c r="L4">
        <v>7</v>
      </c>
      <c r="M4">
        <v>42666</v>
      </c>
      <c r="N4">
        <v>12</v>
      </c>
      <c r="O4">
        <v>1.4999999999999999E-2</v>
      </c>
      <c r="P4">
        <v>0</v>
      </c>
      <c r="Q4">
        <v>126.1</v>
      </c>
      <c r="R4">
        <v>37.302309999999999</v>
      </c>
      <c r="S4">
        <v>1.059725</v>
      </c>
    </row>
    <row r="5" spans="1:19">
      <c r="A5" t="s">
        <v>19</v>
      </c>
      <c r="B5">
        <v>2009</v>
      </c>
      <c r="C5">
        <v>4757938</v>
      </c>
      <c r="D5">
        <v>48.4</v>
      </c>
      <c r="E5">
        <v>37.4</v>
      </c>
      <c r="F5">
        <v>76.099999999999994</v>
      </c>
      <c r="G5">
        <v>71.599999999999994</v>
      </c>
      <c r="H5">
        <v>0.23118612999999999</v>
      </c>
      <c r="I5">
        <v>0.39180577999999999</v>
      </c>
      <c r="J5">
        <v>13.8</v>
      </c>
      <c r="K5">
        <v>22</v>
      </c>
      <c r="L5">
        <v>11.1</v>
      </c>
      <c r="M5">
        <v>40489</v>
      </c>
      <c r="N5">
        <v>13.4</v>
      </c>
      <c r="O5">
        <v>1.4999999999999999E-2</v>
      </c>
      <c r="P5">
        <v>0</v>
      </c>
      <c r="Q5">
        <v>131.6</v>
      </c>
      <c r="R5">
        <v>40.563789999999997</v>
      </c>
      <c r="S5">
        <v>2.1017510000000001</v>
      </c>
    </row>
    <row r="6" spans="1:19">
      <c r="A6" t="s">
        <v>19</v>
      </c>
      <c r="B6">
        <v>2010</v>
      </c>
      <c r="C6">
        <v>4779736</v>
      </c>
      <c r="D6">
        <v>48.5</v>
      </c>
      <c r="E6">
        <v>37.799999999999997</v>
      </c>
      <c r="F6">
        <v>76.3</v>
      </c>
      <c r="G6">
        <v>71.599999999999994</v>
      </c>
      <c r="H6">
        <v>0.22778143000000001</v>
      </c>
      <c r="I6">
        <v>0.39744526000000002</v>
      </c>
      <c r="J6">
        <v>13.7</v>
      </c>
      <c r="K6">
        <v>21.9</v>
      </c>
      <c r="L6">
        <v>11.8</v>
      </c>
      <c r="M6">
        <v>40474</v>
      </c>
      <c r="N6">
        <v>14.7</v>
      </c>
      <c r="O6">
        <v>1.4999999999999999E-2</v>
      </c>
      <c r="P6">
        <v>0</v>
      </c>
      <c r="Q6">
        <v>134.30000000000001</v>
      </c>
      <c r="R6">
        <v>35.148380000000003</v>
      </c>
      <c r="S6">
        <v>1.2552989999999999</v>
      </c>
    </row>
    <row r="7" spans="1:19">
      <c r="A7" t="s">
        <v>19</v>
      </c>
      <c r="B7">
        <v>2011</v>
      </c>
      <c r="C7">
        <v>4802740</v>
      </c>
      <c r="D7">
        <v>48.4</v>
      </c>
      <c r="E7">
        <v>38.1</v>
      </c>
      <c r="F7">
        <v>76.599999999999994</v>
      </c>
      <c r="G7">
        <v>72.2</v>
      </c>
      <c r="H7">
        <v>0.22797091</v>
      </c>
      <c r="I7">
        <v>0.39762239999999999</v>
      </c>
      <c r="J7">
        <v>14</v>
      </c>
      <c r="K7">
        <v>22.3</v>
      </c>
      <c r="L7">
        <v>11.6</v>
      </c>
      <c r="M7">
        <v>41415</v>
      </c>
      <c r="N7">
        <v>14.9</v>
      </c>
      <c r="O7">
        <v>1.4999999999999999E-2</v>
      </c>
      <c r="P7">
        <v>0</v>
      </c>
      <c r="Q7">
        <v>136.6</v>
      </c>
      <c r="R7">
        <v>32.481459999999998</v>
      </c>
      <c r="S7">
        <v>2.290359</v>
      </c>
    </row>
    <row r="8" spans="1:19">
      <c r="A8" t="s">
        <v>19</v>
      </c>
      <c r="B8">
        <v>2012</v>
      </c>
      <c r="C8">
        <v>4822023</v>
      </c>
      <c r="D8">
        <v>48.5</v>
      </c>
      <c r="E8">
        <v>38.200000000000003</v>
      </c>
      <c r="F8">
        <v>76.7</v>
      </c>
      <c r="G8">
        <v>72.2</v>
      </c>
      <c r="H8">
        <v>0.2273413</v>
      </c>
      <c r="I8">
        <v>0.39411756999999997</v>
      </c>
      <c r="J8">
        <v>14.5</v>
      </c>
      <c r="K8">
        <v>23.3</v>
      </c>
      <c r="L8">
        <v>10</v>
      </c>
      <c r="M8">
        <v>41574</v>
      </c>
      <c r="N8">
        <v>14.7</v>
      </c>
      <c r="O8">
        <v>1.4999999999999999E-2</v>
      </c>
      <c r="P8">
        <v>0</v>
      </c>
      <c r="Q8">
        <v>143.80000000000001</v>
      </c>
      <c r="R8">
        <v>25.50797</v>
      </c>
      <c r="S8">
        <v>6.6362189999999996</v>
      </c>
    </row>
    <row r="9" spans="1:19">
      <c r="A9" t="s">
        <v>19</v>
      </c>
      <c r="B9">
        <v>2013</v>
      </c>
      <c r="C9">
        <v>4833722</v>
      </c>
      <c r="D9">
        <v>48.4</v>
      </c>
      <c r="E9">
        <v>38.299999999999997</v>
      </c>
      <c r="F9">
        <v>77</v>
      </c>
      <c r="G9">
        <v>72.5</v>
      </c>
      <c r="H9">
        <v>0.22987606999999999</v>
      </c>
      <c r="I9">
        <v>0.39123806</v>
      </c>
      <c r="J9">
        <v>14.9</v>
      </c>
      <c r="K9">
        <v>23.5</v>
      </c>
      <c r="L9">
        <v>9.6</v>
      </c>
      <c r="M9">
        <v>42849</v>
      </c>
      <c r="N9">
        <v>14.3</v>
      </c>
      <c r="O9">
        <v>1.4999999999999999E-2</v>
      </c>
      <c r="P9">
        <v>0</v>
      </c>
      <c r="Q9">
        <v>142.4</v>
      </c>
      <c r="R9">
        <v>25.239350000000002</v>
      </c>
      <c r="S9">
        <v>6.6201569999999998</v>
      </c>
    </row>
    <row r="10" spans="1:19">
      <c r="A10" t="s">
        <v>19</v>
      </c>
      <c r="B10">
        <v>2014</v>
      </c>
      <c r="C10">
        <v>4849377</v>
      </c>
      <c r="D10">
        <v>48.4</v>
      </c>
      <c r="E10">
        <v>38.6</v>
      </c>
      <c r="F10">
        <v>77.099999999999994</v>
      </c>
      <c r="G10">
        <v>72.8</v>
      </c>
      <c r="H10">
        <v>0.22682480999999999</v>
      </c>
      <c r="I10">
        <v>0.39062872999999998</v>
      </c>
      <c r="J10">
        <v>15.4</v>
      </c>
      <c r="K10">
        <v>23.5</v>
      </c>
      <c r="L10">
        <v>8.6</v>
      </c>
      <c r="M10">
        <v>42830</v>
      </c>
      <c r="N10">
        <v>15</v>
      </c>
      <c r="O10">
        <v>1.4999999999999999E-2</v>
      </c>
      <c r="P10">
        <v>0</v>
      </c>
      <c r="Q10">
        <v>135.19999999999999</v>
      </c>
      <c r="R10">
        <v>34.024990000000003</v>
      </c>
      <c r="S10">
        <v>19.383929999999999</v>
      </c>
    </row>
    <row r="11" spans="1:19">
      <c r="A11" t="s">
        <v>19</v>
      </c>
      <c r="B11">
        <v>2015</v>
      </c>
      <c r="C11">
        <v>4858979</v>
      </c>
      <c r="D11">
        <v>48.4</v>
      </c>
      <c r="E11">
        <v>38.700000000000003</v>
      </c>
      <c r="F11">
        <v>77.2</v>
      </c>
      <c r="G11">
        <v>73</v>
      </c>
      <c r="H11">
        <v>0.22490135999999999</v>
      </c>
      <c r="I11">
        <v>0.39019164000000001</v>
      </c>
      <c r="J11">
        <v>15.7</v>
      </c>
      <c r="K11">
        <v>24.2</v>
      </c>
      <c r="L11">
        <v>7.2</v>
      </c>
      <c r="M11">
        <v>44765</v>
      </c>
      <c r="N11">
        <v>13.7</v>
      </c>
      <c r="O11">
        <v>1.4999999999999999E-2</v>
      </c>
      <c r="P11">
        <v>0</v>
      </c>
      <c r="Q11">
        <v>125</v>
      </c>
      <c r="R11">
        <v>35.809989999999999</v>
      </c>
      <c r="S11">
        <v>18.522410000000001</v>
      </c>
    </row>
    <row r="12" spans="1:19">
      <c r="A12" t="s">
        <v>20</v>
      </c>
      <c r="B12">
        <v>2006</v>
      </c>
      <c r="C12">
        <v>675302</v>
      </c>
      <c r="D12">
        <v>51.5</v>
      </c>
      <c r="E12">
        <v>33.5</v>
      </c>
      <c r="F12">
        <v>73.2</v>
      </c>
      <c r="G12">
        <v>68.099999999999994</v>
      </c>
      <c r="H12">
        <v>0.25181889000000002</v>
      </c>
      <c r="I12">
        <v>0.41429409</v>
      </c>
      <c r="J12">
        <v>6.6</v>
      </c>
      <c r="K12">
        <v>26.9</v>
      </c>
      <c r="L12">
        <v>9.4</v>
      </c>
      <c r="M12">
        <v>59393</v>
      </c>
      <c r="N12">
        <v>8.1999999999999993</v>
      </c>
      <c r="O12">
        <v>1E-3</v>
      </c>
      <c r="P12">
        <v>0</v>
      </c>
      <c r="Q12">
        <v>63.4</v>
      </c>
      <c r="R12">
        <v>35.539650000000002</v>
      </c>
      <c r="S12">
        <v>0</v>
      </c>
    </row>
    <row r="13" spans="1:19">
      <c r="A13" t="s">
        <v>20</v>
      </c>
      <c r="B13">
        <v>2007</v>
      </c>
      <c r="C13">
        <v>680300</v>
      </c>
      <c r="D13">
        <v>52.3</v>
      </c>
      <c r="E13">
        <v>33.299999999999997</v>
      </c>
      <c r="F13">
        <v>73.5</v>
      </c>
      <c r="G13">
        <v>68.5</v>
      </c>
      <c r="H13">
        <v>0.25644570999999999</v>
      </c>
      <c r="I13">
        <v>0.40967376</v>
      </c>
      <c r="J13">
        <v>6.9</v>
      </c>
      <c r="K13">
        <v>26</v>
      </c>
      <c r="L13">
        <v>8.8000000000000007</v>
      </c>
      <c r="M13">
        <v>64333</v>
      </c>
      <c r="N13">
        <v>6.5</v>
      </c>
      <c r="O13">
        <v>1E-3</v>
      </c>
      <c r="P13">
        <v>0</v>
      </c>
      <c r="Q13">
        <v>66.599999999999994</v>
      </c>
      <c r="R13">
        <v>20.579160000000002</v>
      </c>
      <c r="S13">
        <v>0</v>
      </c>
    </row>
    <row r="14" spans="1:19">
      <c r="A14" t="s">
        <v>20</v>
      </c>
      <c r="B14">
        <v>2008</v>
      </c>
      <c r="C14">
        <v>687455</v>
      </c>
      <c r="D14">
        <v>52.1</v>
      </c>
      <c r="E14">
        <v>33</v>
      </c>
      <c r="F14">
        <v>73.7</v>
      </c>
      <c r="G14">
        <v>68.400000000000006</v>
      </c>
      <c r="H14">
        <v>0.26192457000000002</v>
      </c>
      <c r="I14">
        <v>0.40414517</v>
      </c>
      <c r="J14">
        <v>7.1</v>
      </c>
      <c r="K14">
        <v>27.3</v>
      </c>
      <c r="L14">
        <v>7.7</v>
      </c>
      <c r="M14">
        <v>68460</v>
      </c>
      <c r="N14">
        <v>5.7</v>
      </c>
      <c r="O14">
        <v>1E-3</v>
      </c>
      <c r="P14">
        <v>0</v>
      </c>
      <c r="Q14">
        <v>68.5</v>
      </c>
      <c r="R14">
        <v>114.9166</v>
      </c>
      <c r="S14">
        <v>8.7278439999999993</v>
      </c>
    </row>
    <row r="15" spans="1:19">
      <c r="A15" t="s">
        <v>20</v>
      </c>
      <c r="B15">
        <v>2009</v>
      </c>
      <c r="C15">
        <v>698895</v>
      </c>
      <c r="D15">
        <v>51.6</v>
      </c>
      <c r="E15">
        <v>32.6</v>
      </c>
      <c r="F15">
        <v>73.7</v>
      </c>
      <c r="G15">
        <v>68.2</v>
      </c>
      <c r="H15">
        <v>0.26568241999999997</v>
      </c>
      <c r="I15">
        <v>0.39721793</v>
      </c>
      <c r="J15">
        <v>7.4</v>
      </c>
      <c r="K15">
        <v>26.6</v>
      </c>
      <c r="L15">
        <v>9.5</v>
      </c>
      <c r="M15">
        <v>66953</v>
      </c>
      <c r="N15">
        <v>6.2</v>
      </c>
      <c r="O15">
        <v>1E-3</v>
      </c>
      <c r="P15">
        <v>0</v>
      </c>
      <c r="Q15">
        <v>67.3</v>
      </c>
      <c r="R15">
        <v>114.46639999999999</v>
      </c>
      <c r="S15">
        <v>7.1541499999999996</v>
      </c>
    </row>
    <row r="16" spans="1:19">
      <c r="A16" t="s">
        <v>20</v>
      </c>
      <c r="B16">
        <v>2010</v>
      </c>
      <c r="C16">
        <v>710231</v>
      </c>
      <c r="D16">
        <v>52.2</v>
      </c>
      <c r="E16">
        <v>33.799999999999997</v>
      </c>
      <c r="F16">
        <v>73.599999999999994</v>
      </c>
      <c r="G16">
        <v>69.2</v>
      </c>
      <c r="H16">
        <v>0.25030358000000003</v>
      </c>
      <c r="I16">
        <v>0.41114029000000002</v>
      </c>
      <c r="J16">
        <v>7.5</v>
      </c>
      <c r="K16">
        <v>27.9</v>
      </c>
      <c r="L16">
        <v>9.6</v>
      </c>
      <c r="M16">
        <v>64576</v>
      </c>
      <c r="N16">
        <v>7.2</v>
      </c>
      <c r="O16">
        <v>1E-3</v>
      </c>
      <c r="P16">
        <v>0</v>
      </c>
      <c r="Q16">
        <v>68.400000000000006</v>
      </c>
      <c r="R16">
        <v>83.071560000000005</v>
      </c>
      <c r="S16">
        <v>4.2239779999999998</v>
      </c>
    </row>
    <row r="17" spans="1:19">
      <c r="A17" t="s">
        <v>20</v>
      </c>
      <c r="B17">
        <v>2011</v>
      </c>
      <c r="C17">
        <v>722718</v>
      </c>
      <c r="D17">
        <v>51.6</v>
      </c>
      <c r="E17">
        <v>33.9</v>
      </c>
      <c r="F17">
        <v>74</v>
      </c>
      <c r="G17">
        <v>69.599999999999994</v>
      </c>
      <c r="H17">
        <v>0.2544727</v>
      </c>
      <c r="I17">
        <v>0.40432920999999999</v>
      </c>
      <c r="J17">
        <v>8.1</v>
      </c>
      <c r="K17">
        <v>26.4</v>
      </c>
      <c r="L17">
        <v>8.8000000000000007</v>
      </c>
      <c r="M17">
        <v>67825</v>
      </c>
      <c r="N17">
        <v>6.9</v>
      </c>
      <c r="O17">
        <v>1E-3</v>
      </c>
      <c r="P17">
        <v>0</v>
      </c>
      <c r="Q17">
        <v>68</v>
      </c>
      <c r="R17">
        <v>71.950609999999998</v>
      </c>
      <c r="S17">
        <v>16.60399</v>
      </c>
    </row>
    <row r="18" spans="1:19">
      <c r="A18" t="s">
        <v>20</v>
      </c>
      <c r="B18">
        <v>2012</v>
      </c>
      <c r="C18">
        <v>731449</v>
      </c>
      <c r="D18">
        <v>52.1</v>
      </c>
      <c r="E18">
        <v>33.799999999999997</v>
      </c>
      <c r="F18">
        <v>74.400000000000006</v>
      </c>
      <c r="G18">
        <v>70.099999999999994</v>
      </c>
      <c r="H18">
        <v>0.25828321999999998</v>
      </c>
      <c r="I18">
        <v>0.40077162</v>
      </c>
      <c r="J18">
        <v>8.5</v>
      </c>
      <c r="K18">
        <v>28</v>
      </c>
      <c r="L18">
        <v>7.8</v>
      </c>
      <c r="M18">
        <v>67712</v>
      </c>
      <c r="N18">
        <v>7.5</v>
      </c>
      <c r="O18">
        <v>1E-3</v>
      </c>
      <c r="P18">
        <v>0</v>
      </c>
      <c r="Q18">
        <v>66.8</v>
      </c>
      <c r="R18">
        <v>72.458920000000006</v>
      </c>
      <c r="S18">
        <v>27.34299</v>
      </c>
    </row>
    <row r="19" spans="1:19">
      <c r="A19" t="s">
        <v>20</v>
      </c>
      <c r="B19">
        <v>2013</v>
      </c>
      <c r="C19">
        <v>735132</v>
      </c>
      <c r="D19">
        <v>52.6</v>
      </c>
      <c r="E19">
        <v>33.1</v>
      </c>
      <c r="F19">
        <v>74.400000000000006</v>
      </c>
      <c r="G19">
        <v>69.5</v>
      </c>
      <c r="H19">
        <v>0.26949582</v>
      </c>
      <c r="I19">
        <v>0.38505602</v>
      </c>
      <c r="J19">
        <v>8.9</v>
      </c>
      <c r="K19">
        <v>28</v>
      </c>
      <c r="L19">
        <v>8.6999999999999993</v>
      </c>
      <c r="M19">
        <v>72237</v>
      </c>
      <c r="N19">
        <v>5.9</v>
      </c>
      <c r="O19">
        <v>1E-3</v>
      </c>
      <c r="P19">
        <v>0</v>
      </c>
      <c r="Q19">
        <v>63.7</v>
      </c>
      <c r="R19">
        <v>68.015000000000001</v>
      </c>
      <c r="S19">
        <v>14.9633</v>
      </c>
    </row>
    <row r="20" spans="1:19">
      <c r="A20" t="s">
        <v>20</v>
      </c>
      <c r="B20">
        <v>2014</v>
      </c>
      <c r="C20">
        <v>736732</v>
      </c>
      <c r="D20">
        <v>52.3</v>
      </c>
      <c r="E20">
        <v>33.299999999999997</v>
      </c>
      <c r="F20">
        <v>74.599999999999994</v>
      </c>
      <c r="G20">
        <v>70.2</v>
      </c>
      <c r="H20">
        <v>0.26955256</v>
      </c>
      <c r="I20">
        <v>0.38206023</v>
      </c>
      <c r="J20">
        <v>9.5</v>
      </c>
      <c r="K20">
        <v>28</v>
      </c>
      <c r="L20">
        <v>7.6</v>
      </c>
      <c r="M20">
        <v>71583</v>
      </c>
      <c r="N20">
        <v>7.9</v>
      </c>
      <c r="O20">
        <v>1E-3</v>
      </c>
      <c r="P20">
        <v>0</v>
      </c>
      <c r="Q20">
        <v>62.7</v>
      </c>
      <c r="R20">
        <v>73.296670000000006</v>
      </c>
      <c r="S20">
        <v>16.288150000000002</v>
      </c>
    </row>
    <row r="21" spans="1:19">
      <c r="A21" t="s">
        <v>20</v>
      </c>
      <c r="B21">
        <v>2015</v>
      </c>
      <c r="C21">
        <v>738432</v>
      </c>
      <c r="D21">
        <v>52.6</v>
      </c>
      <c r="E21">
        <v>33.299999999999997</v>
      </c>
      <c r="F21">
        <v>74.8</v>
      </c>
      <c r="G21">
        <v>70.400000000000006</v>
      </c>
      <c r="H21">
        <v>0.27259924000000002</v>
      </c>
      <c r="I21">
        <v>0.37882567</v>
      </c>
      <c r="J21">
        <v>9.6</v>
      </c>
      <c r="K21">
        <v>29.7</v>
      </c>
      <c r="L21">
        <v>7.9</v>
      </c>
      <c r="M21">
        <v>73355</v>
      </c>
      <c r="N21">
        <v>7</v>
      </c>
      <c r="O21">
        <v>1E-3</v>
      </c>
      <c r="P21">
        <v>0</v>
      </c>
      <c r="Q21">
        <v>60.8</v>
      </c>
      <c r="R21">
        <v>90.732799999999997</v>
      </c>
      <c r="S21">
        <v>18.95909</v>
      </c>
    </row>
    <row r="22" spans="1:19">
      <c r="A22" t="s">
        <v>21</v>
      </c>
      <c r="B22">
        <v>2006</v>
      </c>
      <c r="C22">
        <v>6029141</v>
      </c>
      <c r="D22">
        <v>50</v>
      </c>
      <c r="E22">
        <v>34.6</v>
      </c>
      <c r="F22">
        <v>73.599999999999994</v>
      </c>
      <c r="G22">
        <v>69.5</v>
      </c>
      <c r="H22">
        <v>0.24092480999999999</v>
      </c>
      <c r="I22">
        <v>0.36717097999999998</v>
      </c>
      <c r="J22">
        <v>12.8</v>
      </c>
      <c r="K22">
        <v>25.5</v>
      </c>
      <c r="L22">
        <v>4.9000000000000004</v>
      </c>
      <c r="M22">
        <v>47265</v>
      </c>
      <c r="N22">
        <v>10.1</v>
      </c>
      <c r="O22">
        <v>2.1000000000000001E-2</v>
      </c>
      <c r="P22">
        <v>0</v>
      </c>
      <c r="Q22">
        <v>74.3</v>
      </c>
      <c r="R22">
        <v>49.592469999999999</v>
      </c>
      <c r="S22">
        <v>8.293056</v>
      </c>
    </row>
    <row r="23" spans="1:19">
      <c r="A23" t="s">
        <v>21</v>
      </c>
      <c r="B23">
        <v>2007</v>
      </c>
      <c r="C23">
        <v>6167681</v>
      </c>
      <c r="D23">
        <v>50.1</v>
      </c>
      <c r="E23">
        <v>34.9</v>
      </c>
      <c r="F23">
        <v>73.599999999999994</v>
      </c>
      <c r="G23">
        <v>69.599999999999994</v>
      </c>
      <c r="H23">
        <v>0.23797007000000001</v>
      </c>
      <c r="I23">
        <v>0.36925074000000002</v>
      </c>
      <c r="J23">
        <v>12.9</v>
      </c>
      <c r="K23">
        <v>25.3</v>
      </c>
      <c r="L23">
        <v>5.8</v>
      </c>
      <c r="M23">
        <v>49889</v>
      </c>
      <c r="N23">
        <v>10.199999999999999</v>
      </c>
      <c r="O23">
        <v>2.1000000000000001E-2</v>
      </c>
      <c r="P23">
        <v>0</v>
      </c>
      <c r="Q23">
        <v>77.8</v>
      </c>
      <c r="R23">
        <v>50.424140000000001</v>
      </c>
      <c r="S23">
        <v>6.9718260000000001</v>
      </c>
    </row>
    <row r="24" spans="1:19">
      <c r="A24" t="s">
        <v>21</v>
      </c>
      <c r="B24">
        <v>2008</v>
      </c>
      <c r="C24">
        <v>6280362</v>
      </c>
      <c r="D24">
        <v>50.1</v>
      </c>
      <c r="E24">
        <v>35.1</v>
      </c>
      <c r="F24">
        <v>73.7</v>
      </c>
      <c r="G24">
        <v>69.7</v>
      </c>
      <c r="H24">
        <v>0.23528133000000001</v>
      </c>
      <c r="I24">
        <v>0.36907238999999997</v>
      </c>
      <c r="J24">
        <v>13.3</v>
      </c>
      <c r="K24">
        <v>25.1</v>
      </c>
      <c r="L24">
        <v>6.1</v>
      </c>
      <c r="M24">
        <v>50958</v>
      </c>
      <c r="N24">
        <v>10.3</v>
      </c>
      <c r="O24">
        <v>2.1000000000000001E-2</v>
      </c>
      <c r="P24">
        <v>0</v>
      </c>
      <c r="Q24">
        <v>80.900000000000006</v>
      </c>
      <c r="R24">
        <v>58.276890000000002</v>
      </c>
      <c r="S24">
        <v>8.7574570000000005</v>
      </c>
    </row>
    <row r="25" spans="1:19">
      <c r="A25" t="s">
        <v>21</v>
      </c>
      <c r="B25">
        <v>2009</v>
      </c>
      <c r="C25">
        <v>6343154</v>
      </c>
      <c r="D25">
        <v>50.1</v>
      </c>
      <c r="E25">
        <v>34.9</v>
      </c>
      <c r="F25">
        <v>73.7</v>
      </c>
      <c r="G25">
        <v>69.599999999999994</v>
      </c>
      <c r="H25">
        <v>0.23819677</v>
      </c>
      <c r="I25">
        <v>0.36777193000000002</v>
      </c>
      <c r="J25">
        <v>13.1</v>
      </c>
      <c r="K25">
        <v>25.6</v>
      </c>
      <c r="L25">
        <v>10.6</v>
      </c>
      <c r="M25">
        <v>48745</v>
      </c>
      <c r="N25">
        <v>11.6</v>
      </c>
      <c r="O25">
        <v>2.1000000000000001E-2</v>
      </c>
      <c r="P25">
        <v>0</v>
      </c>
      <c r="Q25">
        <v>84.2</v>
      </c>
      <c r="R25">
        <v>67.631969999999995</v>
      </c>
      <c r="S25">
        <v>11.350820000000001</v>
      </c>
    </row>
    <row r="26" spans="1:19">
      <c r="A26" t="s">
        <v>21</v>
      </c>
      <c r="B26">
        <v>2010</v>
      </c>
      <c r="C26">
        <v>6392017</v>
      </c>
      <c r="D26">
        <v>49.7</v>
      </c>
      <c r="E26">
        <v>35.9</v>
      </c>
      <c r="F26">
        <v>74.5</v>
      </c>
      <c r="G26">
        <v>70.2</v>
      </c>
      <c r="H26">
        <v>0.23293876999999999</v>
      </c>
      <c r="I26">
        <v>0.37427837000000003</v>
      </c>
      <c r="J26">
        <v>13.8</v>
      </c>
      <c r="K26">
        <v>25.9</v>
      </c>
      <c r="L26">
        <v>11.8</v>
      </c>
      <c r="M26">
        <v>46789</v>
      </c>
      <c r="N26">
        <v>12.5</v>
      </c>
      <c r="O26">
        <v>2.1000000000000001E-2</v>
      </c>
      <c r="P26">
        <v>0</v>
      </c>
      <c r="Q26">
        <v>88.5</v>
      </c>
      <c r="R26">
        <v>70.243870000000001</v>
      </c>
      <c r="S26">
        <v>12.202719999999999</v>
      </c>
    </row>
    <row r="27" spans="1:19">
      <c r="A27" t="s">
        <v>21</v>
      </c>
      <c r="B27">
        <v>2011</v>
      </c>
      <c r="C27">
        <v>6482505</v>
      </c>
      <c r="D27">
        <v>49.8</v>
      </c>
      <c r="E27">
        <v>36.200000000000003</v>
      </c>
      <c r="F27">
        <v>74.900000000000006</v>
      </c>
      <c r="G27">
        <v>70.400000000000006</v>
      </c>
      <c r="H27">
        <v>0.23354753</v>
      </c>
      <c r="I27">
        <v>0.37352150000000001</v>
      </c>
      <c r="J27">
        <v>14.2</v>
      </c>
      <c r="K27">
        <v>26.6</v>
      </c>
      <c r="L27">
        <v>11.1</v>
      </c>
      <c r="M27">
        <v>46709</v>
      </c>
      <c r="N27">
        <v>14.1</v>
      </c>
      <c r="O27">
        <v>2.1000000000000001E-2</v>
      </c>
      <c r="P27">
        <v>0</v>
      </c>
      <c r="Q27">
        <v>88.6</v>
      </c>
      <c r="R27">
        <v>58.773569999999999</v>
      </c>
      <c r="S27">
        <v>16.04318</v>
      </c>
    </row>
    <row r="28" spans="1:19">
      <c r="A28" t="s">
        <v>21</v>
      </c>
      <c r="B28">
        <v>2012</v>
      </c>
      <c r="C28">
        <v>6553255</v>
      </c>
      <c r="D28">
        <v>49.8</v>
      </c>
      <c r="E28">
        <v>36.6</v>
      </c>
      <c r="F28">
        <v>75.3</v>
      </c>
      <c r="G28">
        <v>71</v>
      </c>
      <c r="H28">
        <v>0.23333748000000001</v>
      </c>
      <c r="I28">
        <v>0.37133669000000002</v>
      </c>
      <c r="J28">
        <v>14.8</v>
      </c>
      <c r="K28">
        <v>27.3</v>
      </c>
      <c r="L28">
        <v>9.8000000000000007</v>
      </c>
      <c r="M28">
        <v>47826</v>
      </c>
      <c r="N28">
        <v>13.6</v>
      </c>
      <c r="O28">
        <v>2.1000000000000001E-2</v>
      </c>
      <c r="P28">
        <v>0</v>
      </c>
      <c r="Q28">
        <v>85.3</v>
      </c>
      <c r="R28">
        <v>59.512410000000003</v>
      </c>
      <c r="S28">
        <v>13.73363</v>
      </c>
    </row>
    <row r="29" spans="1:19">
      <c r="A29" t="s">
        <v>21</v>
      </c>
      <c r="B29">
        <v>2013</v>
      </c>
      <c r="C29">
        <v>6626624</v>
      </c>
      <c r="D29">
        <v>49.8</v>
      </c>
      <c r="E29">
        <v>36.799999999999997</v>
      </c>
      <c r="F29">
        <v>75.599999999999994</v>
      </c>
      <c r="G29">
        <v>71.400000000000006</v>
      </c>
      <c r="H29">
        <v>0.23343183000000001</v>
      </c>
      <c r="I29">
        <v>0.36897717000000002</v>
      </c>
      <c r="J29">
        <v>15.4</v>
      </c>
      <c r="K29">
        <v>27.4</v>
      </c>
      <c r="L29">
        <v>8.9</v>
      </c>
      <c r="M29">
        <v>48510</v>
      </c>
      <c r="N29">
        <v>13.6</v>
      </c>
      <c r="O29">
        <v>2.1000000000000001E-2</v>
      </c>
      <c r="P29">
        <v>0</v>
      </c>
      <c r="Q29">
        <v>80.400000000000006</v>
      </c>
      <c r="R29">
        <v>51.760890000000003</v>
      </c>
      <c r="S29">
        <v>21.277799999999999</v>
      </c>
    </row>
    <row r="30" spans="1:19">
      <c r="A30" t="s">
        <v>21</v>
      </c>
      <c r="B30">
        <v>2014</v>
      </c>
      <c r="C30">
        <v>6731484</v>
      </c>
      <c r="D30">
        <v>49.7</v>
      </c>
      <c r="E30">
        <v>36.9</v>
      </c>
      <c r="F30">
        <v>75.900000000000006</v>
      </c>
      <c r="G30">
        <v>71.599999999999994</v>
      </c>
      <c r="H30">
        <v>0.23304014000000001</v>
      </c>
      <c r="I30">
        <v>0.36692502999999999</v>
      </c>
      <c r="J30">
        <v>15.9</v>
      </c>
      <c r="K30">
        <v>27.6</v>
      </c>
      <c r="L30">
        <v>7.9</v>
      </c>
      <c r="M30">
        <v>50068</v>
      </c>
      <c r="N30">
        <v>13.2</v>
      </c>
      <c r="O30">
        <v>2.1000000000000001E-2</v>
      </c>
      <c r="P30">
        <v>0</v>
      </c>
      <c r="Q30">
        <v>79.7</v>
      </c>
      <c r="R30">
        <v>56.154040000000002</v>
      </c>
      <c r="S30">
        <v>26.591460000000001</v>
      </c>
    </row>
    <row r="31" spans="1:19">
      <c r="A31" t="s">
        <v>21</v>
      </c>
      <c r="B31">
        <v>2015</v>
      </c>
      <c r="C31">
        <v>6828065</v>
      </c>
      <c r="D31">
        <v>49.6</v>
      </c>
      <c r="E31">
        <v>37.4</v>
      </c>
      <c r="F31">
        <v>76.3</v>
      </c>
      <c r="G31">
        <v>72</v>
      </c>
      <c r="H31">
        <v>0.23203410999999999</v>
      </c>
      <c r="I31">
        <v>0.36645653</v>
      </c>
      <c r="J31">
        <v>16.399999999999999</v>
      </c>
      <c r="K31">
        <v>27.7</v>
      </c>
      <c r="L31">
        <v>6.9</v>
      </c>
      <c r="M31">
        <v>51492</v>
      </c>
      <c r="N31">
        <v>12.5</v>
      </c>
      <c r="O31">
        <v>2.1000000000000001E-2</v>
      </c>
      <c r="P31">
        <v>0</v>
      </c>
      <c r="Q31">
        <v>75.5</v>
      </c>
      <c r="R31">
        <v>59.460479999999997</v>
      </c>
      <c r="S31">
        <v>32.21996</v>
      </c>
    </row>
    <row r="32" spans="1:19">
      <c r="A32" t="s">
        <v>22</v>
      </c>
      <c r="B32">
        <v>2006</v>
      </c>
      <c r="C32">
        <v>2821761</v>
      </c>
      <c r="D32">
        <v>49</v>
      </c>
      <c r="E32">
        <v>37.1</v>
      </c>
      <c r="F32">
        <v>75.3</v>
      </c>
      <c r="G32">
        <v>71.099999999999994</v>
      </c>
      <c r="H32">
        <v>0.22659623000000001</v>
      </c>
      <c r="I32">
        <v>0.38850684000000002</v>
      </c>
      <c r="J32">
        <v>13.8</v>
      </c>
      <c r="K32">
        <v>18.2</v>
      </c>
      <c r="L32">
        <v>7</v>
      </c>
      <c r="M32">
        <v>36599</v>
      </c>
      <c r="N32">
        <v>13.1</v>
      </c>
      <c r="O32">
        <v>8.9999999999999993E-3</v>
      </c>
      <c r="P32">
        <v>0</v>
      </c>
      <c r="Q32">
        <v>98.3</v>
      </c>
      <c r="R32">
        <v>46.779299999999999</v>
      </c>
      <c r="S32">
        <v>0</v>
      </c>
    </row>
    <row r="33" spans="1:19">
      <c r="A33" t="s">
        <v>22</v>
      </c>
      <c r="B33">
        <v>2007</v>
      </c>
      <c r="C33">
        <v>2848650</v>
      </c>
      <c r="D33">
        <v>48.9</v>
      </c>
      <c r="E33">
        <v>37</v>
      </c>
      <c r="F33">
        <v>75.3</v>
      </c>
      <c r="G33">
        <v>70.900000000000006</v>
      </c>
      <c r="H33">
        <v>0.22488594000000001</v>
      </c>
      <c r="I33">
        <v>0.38728098999999999</v>
      </c>
      <c r="J33">
        <v>14</v>
      </c>
      <c r="K33">
        <v>19.3</v>
      </c>
      <c r="L33">
        <v>7.2</v>
      </c>
      <c r="M33">
        <v>38134</v>
      </c>
      <c r="N33">
        <v>13.7</v>
      </c>
      <c r="O33">
        <v>8.9999999999999993E-3</v>
      </c>
      <c r="P33">
        <v>0</v>
      </c>
      <c r="Q33">
        <v>108.2</v>
      </c>
      <c r="R33">
        <v>50.199219999999997</v>
      </c>
      <c r="S33">
        <v>0.35104350000000001</v>
      </c>
    </row>
    <row r="34" spans="1:19">
      <c r="A34" t="s">
        <v>22</v>
      </c>
      <c r="B34">
        <v>2008</v>
      </c>
      <c r="C34">
        <v>2874554</v>
      </c>
      <c r="D34">
        <v>49</v>
      </c>
      <c r="E34">
        <v>37.299999999999997</v>
      </c>
      <c r="F34">
        <v>75.400000000000006</v>
      </c>
      <c r="G34">
        <v>70.900000000000006</v>
      </c>
      <c r="H34">
        <v>0.22587421999999999</v>
      </c>
      <c r="I34">
        <v>0.38639801000000001</v>
      </c>
      <c r="J34">
        <v>14.2</v>
      </c>
      <c r="K34">
        <v>18.8</v>
      </c>
      <c r="L34">
        <v>6.6</v>
      </c>
      <c r="M34">
        <v>38815</v>
      </c>
      <c r="N34">
        <v>13</v>
      </c>
      <c r="O34">
        <v>8.9999999999999993E-3</v>
      </c>
      <c r="P34">
        <v>0</v>
      </c>
      <c r="Q34">
        <v>112.1</v>
      </c>
      <c r="R34">
        <v>66.792969999999997</v>
      </c>
      <c r="S34">
        <v>0.69576009999999999</v>
      </c>
    </row>
    <row r="35" spans="1:19">
      <c r="A35" t="s">
        <v>22</v>
      </c>
      <c r="B35">
        <v>2009</v>
      </c>
      <c r="C35">
        <v>2896843</v>
      </c>
      <c r="D35">
        <v>48.9</v>
      </c>
      <c r="E35">
        <v>37.1</v>
      </c>
      <c r="F35">
        <v>75.5</v>
      </c>
      <c r="G35">
        <v>71.099999999999994</v>
      </c>
      <c r="H35">
        <v>0.22834864999999999</v>
      </c>
      <c r="I35">
        <v>0.38392738999999998</v>
      </c>
      <c r="J35">
        <v>14.3</v>
      </c>
      <c r="K35">
        <v>18.899999999999999</v>
      </c>
      <c r="L35">
        <v>9.1</v>
      </c>
      <c r="M35">
        <v>37823</v>
      </c>
      <c r="N35">
        <v>14.8</v>
      </c>
      <c r="O35">
        <v>8.9999999999999993E-3</v>
      </c>
      <c r="P35">
        <v>0</v>
      </c>
      <c r="Q35">
        <v>116</v>
      </c>
      <c r="R35">
        <v>67.314660000000003</v>
      </c>
      <c r="S35">
        <v>0</v>
      </c>
    </row>
    <row r="36" spans="1:19">
      <c r="A36" t="s">
        <v>22</v>
      </c>
      <c r="B36">
        <v>2010</v>
      </c>
      <c r="C36">
        <v>2915918</v>
      </c>
      <c r="D36">
        <v>49</v>
      </c>
      <c r="E36">
        <v>37.299999999999997</v>
      </c>
      <c r="F36">
        <v>75.7</v>
      </c>
      <c r="G36">
        <v>71</v>
      </c>
      <c r="H36">
        <v>0.22559544000000001</v>
      </c>
      <c r="I36">
        <v>0.38721854</v>
      </c>
      <c r="J36">
        <v>14.4</v>
      </c>
      <c r="K36">
        <v>19.5</v>
      </c>
      <c r="L36">
        <v>9.6</v>
      </c>
      <c r="M36">
        <v>38307</v>
      </c>
      <c r="N36">
        <v>14.1</v>
      </c>
      <c r="O36">
        <v>8.9999999999999993E-3</v>
      </c>
      <c r="P36">
        <v>0</v>
      </c>
      <c r="Q36">
        <v>120.8</v>
      </c>
      <c r="R36">
        <v>61.044240000000002</v>
      </c>
      <c r="S36">
        <v>1.3717809999999999</v>
      </c>
    </row>
    <row r="37" spans="1:19">
      <c r="A37" t="s">
        <v>22</v>
      </c>
      <c r="B37">
        <v>2011</v>
      </c>
      <c r="C37">
        <v>2937979</v>
      </c>
      <c r="D37">
        <v>49.3</v>
      </c>
      <c r="E37">
        <v>37.5</v>
      </c>
      <c r="F37">
        <v>75.8</v>
      </c>
      <c r="G37">
        <v>71.400000000000006</v>
      </c>
      <c r="H37">
        <v>0.2266456</v>
      </c>
      <c r="I37">
        <v>0.38539689999999999</v>
      </c>
      <c r="J37">
        <v>14.6</v>
      </c>
      <c r="K37">
        <v>20.3</v>
      </c>
      <c r="L37">
        <v>9.4</v>
      </c>
      <c r="M37">
        <v>38758</v>
      </c>
      <c r="N37">
        <v>14.9</v>
      </c>
      <c r="O37">
        <v>8.9999999999999993E-3</v>
      </c>
      <c r="P37">
        <v>0</v>
      </c>
      <c r="Q37">
        <v>115.2</v>
      </c>
      <c r="R37">
        <v>53.438099999999999</v>
      </c>
      <c r="S37">
        <v>1.36148</v>
      </c>
    </row>
    <row r="38" spans="1:19">
      <c r="A38" t="s">
        <v>22</v>
      </c>
      <c r="B38">
        <v>2012</v>
      </c>
      <c r="C38">
        <v>2949131</v>
      </c>
      <c r="D38">
        <v>49.1</v>
      </c>
      <c r="E38">
        <v>37.6</v>
      </c>
      <c r="F38">
        <v>75.900000000000006</v>
      </c>
      <c r="G38">
        <v>71.5</v>
      </c>
      <c r="H38">
        <v>0.22634905</v>
      </c>
      <c r="I38">
        <v>0.38277783999999998</v>
      </c>
      <c r="J38">
        <v>15</v>
      </c>
      <c r="K38">
        <v>21</v>
      </c>
      <c r="L38">
        <v>8.4</v>
      </c>
      <c r="M38">
        <v>40112</v>
      </c>
      <c r="N38">
        <v>14.6</v>
      </c>
      <c r="O38">
        <v>8.9999999999999993E-3</v>
      </c>
      <c r="P38">
        <v>0</v>
      </c>
      <c r="Q38">
        <v>121.8</v>
      </c>
      <c r="R38">
        <v>54.253270000000001</v>
      </c>
      <c r="S38">
        <v>1.6954149999999999</v>
      </c>
    </row>
    <row r="39" spans="1:19">
      <c r="A39" t="s">
        <v>22</v>
      </c>
      <c r="B39">
        <v>2013</v>
      </c>
      <c r="C39">
        <v>2959373</v>
      </c>
      <c r="D39">
        <v>49.4</v>
      </c>
      <c r="E39">
        <v>37.799999999999997</v>
      </c>
      <c r="F39">
        <v>76</v>
      </c>
      <c r="G39">
        <v>71.8</v>
      </c>
      <c r="H39">
        <v>0.22677135000000001</v>
      </c>
      <c r="I39">
        <v>0.37950877</v>
      </c>
      <c r="J39">
        <v>15.3</v>
      </c>
      <c r="K39">
        <v>20.6</v>
      </c>
      <c r="L39">
        <v>8.1</v>
      </c>
      <c r="M39">
        <v>40511</v>
      </c>
      <c r="N39">
        <v>14.5</v>
      </c>
      <c r="O39">
        <v>8.9999999999999993E-3</v>
      </c>
      <c r="P39">
        <v>0</v>
      </c>
      <c r="Q39">
        <v>120.9</v>
      </c>
      <c r="R39">
        <v>51.362229999999997</v>
      </c>
      <c r="S39">
        <v>0.33790940000000003</v>
      </c>
    </row>
    <row r="40" spans="1:19">
      <c r="A40" t="s">
        <v>22</v>
      </c>
      <c r="B40">
        <v>2014</v>
      </c>
      <c r="C40">
        <v>2966369</v>
      </c>
      <c r="D40">
        <v>49.1</v>
      </c>
      <c r="E40">
        <v>37.799999999999997</v>
      </c>
      <c r="F40">
        <v>76.2</v>
      </c>
      <c r="G40">
        <v>71.900000000000006</v>
      </c>
      <c r="H40">
        <v>0.22590716</v>
      </c>
      <c r="I40">
        <v>0.37928288999999998</v>
      </c>
      <c r="J40">
        <v>15.7</v>
      </c>
      <c r="K40">
        <v>21.4</v>
      </c>
      <c r="L40">
        <v>6.8</v>
      </c>
      <c r="M40">
        <v>41262</v>
      </c>
      <c r="N40">
        <v>13.8</v>
      </c>
      <c r="O40">
        <v>8.9999999999999993E-3</v>
      </c>
      <c r="P40">
        <v>0</v>
      </c>
      <c r="Q40">
        <v>123.2</v>
      </c>
      <c r="R40">
        <v>52.926659999999998</v>
      </c>
      <c r="S40">
        <v>2.022675</v>
      </c>
    </row>
    <row r="41" spans="1:19">
      <c r="A41" t="s">
        <v>22</v>
      </c>
      <c r="B41">
        <v>2015</v>
      </c>
      <c r="C41">
        <v>2978204</v>
      </c>
      <c r="D41">
        <v>49.1</v>
      </c>
      <c r="E41">
        <v>37.9</v>
      </c>
      <c r="F41">
        <v>76.3</v>
      </c>
      <c r="G41">
        <v>72.2</v>
      </c>
      <c r="H41">
        <v>0.22491138999999999</v>
      </c>
      <c r="I41">
        <v>0.37751410000000002</v>
      </c>
      <c r="J41">
        <v>16.100000000000001</v>
      </c>
      <c r="K41">
        <v>21.8</v>
      </c>
      <c r="L41">
        <v>5.8</v>
      </c>
      <c r="M41">
        <v>41995</v>
      </c>
      <c r="N41">
        <v>13.7</v>
      </c>
      <c r="O41">
        <v>8.9999999999999993E-3</v>
      </c>
      <c r="P41">
        <v>0</v>
      </c>
      <c r="Q41">
        <v>117.2</v>
      </c>
      <c r="R41">
        <v>62.453749999999999</v>
      </c>
      <c r="S41">
        <v>2.014637</v>
      </c>
    </row>
    <row r="42" spans="1:19">
      <c r="A42" t="s">
        <v>23</v>
      </c>
      <c r="B42">
        <v>2006</v>
      </c>
      <c r="C42">
        <v>36021202</v>
      </c>
      <c r="D42">
        <v>50</v>
      </c>
      <c r="E42">
        <v>34.4</v>
      </c>
      <c r="F42">
        <v>73.900000000000006</v>
      </c>
      <c r="G42">
        <v>69.3</v>
      </c>
      <c r="H42">
        <v>0.24756433999999999</v>
      </c>
      <c r="I42">
        <v>0.38326998000000001</v>
      </c>
      <c r="J42">
        <v>10.8</v>
      </c>
      <c r="K42">
        <v>29</v>
      </c>
      <c r="L42">
        <v>6.6</v>
      </c>
      <c r="M42">
        <v>56645</v>
      </c>
      <c r="N42">
        <v>9.6999999999999993</v>
      </c>
      <c r="O42">
        <v>0.11899999999999999</v>
      </c>
      <c r="P42">
        <v>0</v>
      </c>
      <c r="Q42">
        <v>51</v>
      </c>
      <c r="R42">
        <v>31.842359999999999</v>
      </c>
      <c r="S42">
        <v>4.0809300000000004</v>
      </c>
    </row>
    <row r="43" spans="1:19">
      <c r="A43" t="s">
        <v>23</v>
      </c>
      <c r="B43">
        <v>2007</v>
      </c>
      <c r="C43">
        <v>36250311</v>
      </c>
      <c r="D43">
        <v>50</v>
      </c>
      <c r="E43">
        <v>34.700000000000003</v>
      </c>
      <c r="F43">
        <v>74.3</v>
      </c>
      <c r="G43">
        <v>69.7</v>
      </c>
      <c r="H43">
        <v>0.24740292</v>
      </c>
      <c r="I43">
        <v>0.38643039000000001</v>
      </c>
      <c r="J43">
        <v>10.9</v>
      </c>
      <c r="K43">
        <v>29.5</v>
      </c>
      <c r="L43">
        <v>6.6</v>
      </c>
      <c r="M43">
        <v>59948</v>
      </c>
      <c r="N43">
        <v>9.3000000000000007</v>
      </c>
      <c r="O43">
        <v>0.11899999999999999</v>
      </c>
      <c r="P43">
        <v>0</v>
      </c>
      <c r="Q43">
        <v>53.6</v>
      </c>
      <c r="R43">
        <v>35.28246</v>
      </c>
      <c r="S43">
        <v>4.7447869999999996</v>
      </c>
    </row>
    <row r="44" spans="1:19">
      <c r="A44" t="s">
        <v>23</v>
      </c>
      <c r="B44">
        <v>2008</v>
      </c>
      <c r="C44">
        <v>36604337</v>
      </c>
      <c r="D44">
        <v>50</v>
      </c>
      <c r="E44">
        <v>34.9</v>
      </c>
      <c r="F44">
        <v>74.5</v>
      </c>
      <c r="G44">
        <v>69.8</v>
      </c>
      <c r="H44">
        <v>0.24710546</v>
      </c>
      <c r="I44">
        <v>0.38619857000000002</v>
      </c>
      <c r="J44">
        <v>11.2</v>
      </c>
      <c r="K44">
        <v>29.6</v>
      </c>
      <c r="L44">
        <v>7.5</v>
      </c>
      <c r="M44">
        <v>61021</v>
      </c>
      <c r="N44">
        <v>10</v>
      </c>
      <c r="O44">
        <v>0.11899999999999999</v>
      </c>
      <c r="P44">
        <v>0</v>
      </c>
      <c r="Q44">
        <v>55.1</v>
      </c>
      <c r="R44">
        <v>39.694749999999999</v>
      </c>
      <c r="S44">
        <v>4.8628119999999999</v>
      </c>
    </row>
    <row r="45" spans="1:19">
      <c r="A45" t="s">
        <v>23</v>
      </c>
      <c r="B45">
        <v>2009</v>
      </c>
      <c r="C45">
        <v>36961229</v>
      </c>
      <c r="D45">
        <v>50.1</v>
      </c>
      <c r="E45">
        <v>34.9</v>
      </c>
      <c r="F45">
        <v>74.5</v>
      </c>
      <c r="G45">
        <v>70</v>
      </c>
      <c r="H45">
        <v>0.24671737999999999</v>
      </c>
      <c r="I45">
        <v>0.38592001999999997</v>
      </c>
      <c r="J45">
        <v>11.2</v>
      </c>
      <c r="K45">
        <v>29.9</v>
      </c>
      <c r="L45">
        <v>11.3</v>
      </c>
      <c r="M45">
        <v>58931</v>
      </c>
      <c r="N45">
        <v>10.6</v>
      </c>
      <c r="O45">
        <v>0.11899999999999999</v>
      </c>
      <c r="P45">
        <v>0</v>
      </c>
      <c r="Q45">
        <v>55.6</v>
      </c>
      <c r="R45">
        <v>44.019100000000002</v>
      </c>
      <c r="S45">
        <v>5.6275190000000004</v>
      </c>
    </row>
    <row r="46" spans="1:19">
      <c r="A46" t="s">
        <v>23</v>
      </c>
      <c r="B46">
        <v>2010</v>
      </c>
      <c r="C46">
        <v>37253956</v>
      </c>
      <c r="D46">
        <v>49.7</v>
      </c>
      <c r="E46">
        <v>35.200000000000003</v>
      </c>
      <c r="F46">
        <v>75.099999999999994</v>
      </c>
      <c r="G46">
        <v>70.400000000000006</v>
      </c>
      <c r="H46">
        <v>0.24815382</v>
      </c>
      <c r="I46">
        <v>0.38834001000000001</v>
      </c>
      <c r="J46">
        <v>11.4</v>
      </c>
      <c r="K46">
        <v>30.1</v>
      </c>
      <c r="L46">
        <v>12.8</v>
      </c>
      <c r="M46">
        <v>57708</v>
      </c>
      <c r="N46">
        <v>11.8</v>
      </c>
      <c r="O46">
        <v>0.11899999999999999</v>
      </c>
      <c r="P46">
        <v>0</v>
      </c>
      <c r="Q46">
        <v>55.8</v>
      </c>
      <c r="R46">
        <v>42.170020000000001</v>
      </c>
      <c r="S46">
        <v>5.4222429999999999</v>
      </c>
    </row>
    <row r="47" spans="1:19">
      <c r="A47" t="s">
        <v>23</v>
      </c>
      <c r="B47">
        <v>2011</v>
      </c>
      <c r="C47">
        <v>37691912</v>
      </c>
      <c r="D47">
        <v>49.7</v>
      </c>
      <c r="E47">
        <v>35.4</v>
      </c>
      <c r="F47">
        <v>75.400000000000006</v>
      </c>
      <c r="G47">
        <v>70.8</v>
      </c>
      <c r="H47">
        <v>0.24899479999999999</v>
      </c>
      <c r="I47">
        <v>0.38844761</v>
      </c>
      <c r="J47">
        <v>11.7</v>
      </c>
      <c r="K47">
        <v>30.3</v>
      </c>
      <c r="L47">
        <v>12.3</v>
      </c>
      <c r="M47">
        <v>57287</v>
      </c>
      <c r="N47">
        <v>12.4</v>
      </c>
      <c r="O47">
        <v>0.11899999999999999</v>
      </c>
      <c r="P47">
        <v>0</v>
      </c>
      <c r="Q47">
        <v>55.9</v>
      </c>
      <c r="R47">
        <v>41.706560000000003</v>
      </c>
      <c r="S47">
        <v>5.8102650000000002</v>
      </c>
    </row>
    <row r="48" spans="1:19">
      <c r="A48" t="s">
        <v>23</v>
      </c>
      <c r="B48">
        <v>2012</v>
      </c>
      <c r="C48">
        <v>38041430</v>
      </c>
      <c r="D48">
        <v>49.7</v>
      </c>
      <c r="E48">
        <v>35.5</v>
      </c>
      <c r="F48">
        <v>75.7</v>
      </c>
      <c r="G48">
        <v>71.2</v>
      </c>
      <c r="H48">
        <v>0.24963988000000001</v>
      </c>
      <c r="I48">
        <v>0.38658045000000002</v>
      </c>
      <c r="J48">
        <v>12.1</v>
      </c>
      <c r="K48">
        <v>30.9</v>
      </c>
      <c r="L48">
        <v>11.4</v>
      </c>
      <c r="M48">
        <v>58328</v>
      </c>
      <c r="N48">
        <v>12.9</v>
      </c>
      <c r="O48">
        <v>0.11899999999999999</v>
      </c>
      <c r="P48">
        <v>0</v>
      </c>
      <c r="Q48">
        <v>56.4</v>
      </c>
      <c r="R48">
        <v>34.804160000000003</v>
      </c>
      <c r="S48">
        <v>6.5717829999999999</v>
      </c>
    </row>
    <row r="49" spans="1:19">
      <c r="A49" t="s">
        <v>23</v>
      </c>
      <c r="B49">
        <v>2013</v>
      </c>
      <c r="C49">
        <v>38332521</v>
      </c>
      <c r="D49">
        <v>49.8</v>
      </c>
      <c r="E49">
        <v>35.700000000000003</v>
      </c>
      <c r="F49">
        <v>76.099999999999994</v>
      </c>
      <c r="G49">
        <v>71.599999999999994</v>
      </c>
      <c r="H49">
        <v>0.25027514000000001</v>
      </c>
      <c r="I49">
        <v>0.38532691000000002</v>
      </c>
      <c r="J49">
        <v>12.5</v>
      </c>
      <c r="K49">
        <v>31</v>
      </c>
      <c r="L49">
        <v>10</v>
      </c>
      <c r="M49">
        <v>60190</v>
      </c>
      <c r="N49">
        <v>12.6</v>
      </c>
      <c r="O49">
        <v>0.11899999999999999</v>
      </c>
      <c r="P49">
        <v>0</v>
      </c>
      <c r="Q49">
        <v>54.4</v>
      </c>
      <c r="R49">
        <v>37.096440000000001</v>
      </c>
      <c r="S49">
        <v>8.9741029999999995</v>
      </c>
    </row>
    <row r="50" spans="1:19">
      <c r="A50" t="s">
        <v>23</v>
      </c>
      <c r="B50">
        <v>2014</v>
      </c>
      <c r="C50">
        <v>38802500</v>
      </c>
      <c r="D50">
        <v>49.6</v>
      </c>
      <c r="E50">
        <v>36</v>
      </c>
      <c r="F50">
        <v>76.400000000000006</v>
      </c>
      <c r="G50">
        <v>72.099999999999994</v>
      </c>
      <c r="H50">
        <v>0.25048779999999998</v>
      </c>
      <c r="I50">
        <v>0.38505961999999999</v>
      </c>
      <c r="J50">
        <v>12.9</v>
      </c>
      <c r="K50">
        <v>31.7</v>
      </c>
      <c r="L50">
        <v>8.5</v>
      </c>
      <c r="M50">
        <v>61933</v>
      </c>
      <c r="N50">
        <v>12.2</v>
      </c>
      <c r="O50">
        <v>0.11899999999999999</v>
      </c>
      <c r="P50">
        <v>0</v>
      </c>
      <c r="Q50">
        <v>52.7</v>
      </c>
      <c r="R50">
        <v>37.342959999999998</v>
      </c>
      <c r="S50">
        <v>10.82405</v>
      </c>
    </row>
    <row r="51" spans="1:19">
      <c r="A51" t="s">
        <v>23</v>
      </c>
      <c r="B51">
        <v>2015</v>
      </c>
      <c r="C51">
        <v>39144818</v>
      </c>
      <c r="D51">
        <v>49.7</v>
      </c>
      <c r="E51">
        <v>36.200000000000003</v>
      </c>
      <c r="F51">
        <v>76.7</v>
      </c>
      <c r="G51">
        <v>72.5</v>
      </c>
      <c r="H51">
        <v>0.24973545999999999</v>
      </c>
      <c r="I51">
        <v>0.38480171000000002</v>
      </c>
      <c r="J51">
        <v>13.3</v>
      </c>
      <c r="K51">
        <v>32.299999999999997</v>
      </c>
      <c r="L51">
        <v>7.3</v>
      </c>
      <c r="M51">
        <v>64500</v>
      </c>
      <c r="N51">
        <v>11.3</v>
      </c>
      <c r="O51">
        <v>0.11899999999999999</v>
      </c>
      <c r="P51">
        <v>0</v>
      </c>
      <c r="Q51">
        <v>47.7</v>
      </c>
      <c r="R51">
        <v>36.122280000000003</v>
      </c>
      <c r="S51">
        <v>11.62351</v>
      </c>
    </row>
    <row r="52" spans="1:19">
      <c r="A52" t="s">
        <v>24</v>
      </c>
      <c r="B52">
        <v>2006</v>
      </c>
      <c r="C52">
        <v>4720423</v>
      </c>
      <c r="D52">
        <v>50.4</v>
      </c>
      <c r="E52">
        <v>35.4</v>
      </c>
      <c r="F52">
        <v>75.400000000000006</v>
      </c>
      <c r="G52">
        <v>71.3</v>
      </c>
      <c r="H52">
        <v>0.24755768</v>
      </c>
      <c r="I52">
        <v>0.40605110999999999</v>
      </c>
      <c r="J52">
        <v>10</v>
      </c>
      <c r="K52">
        <v>34.299999999999997</v>
      </c>
      <c r="L52">
        <v>5.5</v>
      </c>
      <c r="M52">
        <v>52015</v>
      </c>
      <c r="N52">
        <v>8.4</v>
      </c>
      <c r="O52">
        <v>1.2E-2</v>
      </c>
      <c r="P52">
        <v>0</v>
      </c>
      <c r="Q52">
        <v>62.2</v>
      </c>
      <c r="R52">
        <v>43.004620000000003</v>
      </c>
      <c r="S52">
        <v>7.8382810000000003</v>
      </c>
    </row>
    <row r="53" spans="1:19">
      <c r="A53" t="s">
        <v>24</v>
      </c>
      <c r="B53">
        <v>2007</v>
      </c>
      <c r="C53">
        <v>4803868</v>
      </c>
      <c r="D53">
        <v>50.4</v>
      </c>
      <c r="E53">
        <v>35.700000000000003</v>
      </c>
      <c r="F53">
        <v>75.5</v>
      </c>
      <c r="G53">
        <v>71.400000000000006</v>
      </c>
      <c r="H53">
        <v>0.24437175999999999</v>
      </c>
      <c r="I53">
        <v>0.40891903000000002</v>
      </c>
      <c r="J53">
        <v>10.1</v>
      </c>
      <c r="K53">
        <v>35</v>
      </c>
      <c r="L53">
        <v>5.5</v>
      </c>
      <c r="M53">
        <v>55212</v>
      </c>
      <c r="N53">
        <v>8.4</v>
      </c>
      <c r="O53">
        <v>1.2E-2</v>
      </c>
      <c r="P53">
        <v>0</v>
      </c>
      <c r="Q53">
        <v>65.900000000000006</v>
      </c>
      <c r="R53">
        <v>56.8292</v>
      </c>
      <c r="S53">
        <v>7.4939609999999997</v>
      </c>
    </row>
    <row r="54" spans="1:19">
      <c r="A54" t="s">
        <v>24</v>
      </c>
      <c r="B54">
        <v>2008</v>
      </c>
      <c r="C54">
        <v>4889730</v>
      </c>
      <c r="D54">
        <v>50.4</v>
      </c>
      <c r="E54">
        <v>35.799999999999997</v>
      </c>
      <c r="F54">
        <v>75.599999999999994</v>
      </c>
      <c r="G54">
        <v>71.400000000000006</v>
      </c>
      <c r="H54">
        <v>0.24433621999999999</v>
      </c>
      <c r="I54">
        <v>0.40766352</v>
      </c>
      <c r="J54">
        <v>10.4</v>
      </c>
      <c r="K54">
        <v>35.6</v>
      </c>
      <c r="L54">
        <v>4.9000000000000004</v>
      </c>
      <c r="M54">
        <v>56993</v>
      </c>
      <c r="N54">
        <v>7.8</v>
      </c>
      <c r="O54">
        <v>1.2E-2</v>
      </c>
      <c r="P54">
        <v>0</v>
      </c>
      <c r="Q54">
        <v>67.7</v>
      </c>
      <c r="R54">
        <v>50.71855</v>
      </c>
      <c r="S54">
        <v>8.5894320000000004</v>
      </c>
    </row>
    <row r="55" spans="1:19">
      <c r="A55" t="s">
        <v>24</v>
      </c>
      <c r="B55">
        <v>2009</v>
      </c>
      <c r="C55">
        <v>4972195</v>
      </c>
      <c r="D55">
        <v>50.3</v>
      </c>
      <c r="E55">
        <v>35.700000000000003</v>
      </c>
      <c r="F55">
        <v>75.599999999999994</v>
      </c>
      <c r="G55">
        <v>71.3</v>
      </c>
      <c r="H55">
        <v>0.24535140999999999</v>
      </c>
      <c r="I55">
        <v>0.40397826999999997</v>
      </c>
      <c r="J55">
        <v>10.6</v>
      </c>
      <c r="K55">
        <v>35.9</v>
      </c>
      <c r="L55">
        <v>8.5</v>
      </c>
      <c r="M55">
        <v>55430</v>
      </c>
      <c r="N55">
        <v>8.9</v>
      </c>
      <c r="O55">
        <v>1.2E-2</v>
      </c>
      <c r="P55">
        <v>0</v>
      </c>
      <c r="Q55">
        <v>69.8</v>
      </c>
      <c r="R55">
        <v>56.313160000000003</v>
      </c>
      <c r="S55">
        <v>12.67046</v>
      </c>
    </row>
    <row r="56" spans="1:19">
      <c r="A56" t="s">
        <v>24</v>
      </c>
      <c r="B56">
        <v>2010</v>
      </c>
      <c r="C56">
        <v>5029196</v>
      </c>
      <c r="D56">
        <v>50.1</v>
      </c>
      <c r="E56">
        <v>36</v>
      </c>
      <c r="F56">
        <v>75.7</v>
      </c>
      <c r="G56">
        <v>71.5</v>
      </c>
      <c r="H56">
        <v>0.24175674999999999</v>
      </c>
      <c r="I56">
        <v>0.40564055999999998</v>
      </c>
      <c r="J56">
        <v>10.9</v>
      </c>
      <c r="K56">
        <v>36.4</v>
      </c>
      <c r="L56">
        <v>9.9</v>
      </c>
      <c r="M56">
        <v>54046</v>
      </c>
      <c r="N56">
        <v>9.4</v>
      </c>
      <c r="O56">
        <v>1.2E-2</v>
      </c>
      <c r="P56">
        <v>0</v>
      </c>
      <c r="Q56">
        <v>72</v>
      </c>
      <c r="R56">
        <v>44.937600000000003</v>
      </c>
      <c r="S56">
        <v>8.1523959999999995</v>
      </c>
    </row>
    <row r="57" spans="1:19">
      <c r="A57" t="s">
        <v>24</v>
      </c>
      <c r="B57">
        <v>2011</v>
      </c>
      <c r="C57">
        <v>5116796</v>
      </c>
      <c r="D57">
        <v>50.2</v>
      </c>
      <c r="E57">
        <v>36.200000000000003</v>
      </c>
      <c r="F57">
        <v>76</v>
      </c>
      <c r="G57">
        <v>71.900000000000006</v>
      </c>
      <c r="H57">
        <v>0.24348439999999999</v>
      </c>
      <c r="I57">
        <v>0.40393676000000001</v>
      </c>
      <c r="J57">
        <v>11.2</v>
      </c>
      <c r="K57">
        <v>36.700000000000003</v>
      </c>
      <c r="L57">
        <v>9.3000000000000007</v>
      </c>
      <c r="M57">
        <v>55387</v>
      </c>
      <c r="N57">
        <v>9.1</v>
      </c>
      <c r="O57">
        <v>1.2E-2</v>
      </c>
      <c r="P57">
        <v>0</v>
      </c>
      <c r="Q57">
        <v>73</v>
      </c>
      <c r="R57">
        <v>60.38935</v>
      </c>
      <c r="S57">
        <v>14.26674</v>
      </c>
    </row>
    <row r="58" spans="1:19">
      <c r="A58" t="s">
        <v>24</v>
      </c>
      <c r="B58">
        <v>2012</v>
      </c>
      <c r="C58">
        <v>5187582</v>
      </c>
      <c r="D58">
        <v>50.1</v>
      </c>
      <c r="E58">
        <v>36.200000000000003</v>
      </c>
      <c r="F58">
        <v>76.3</v>
      </c>
      <c r="G58">
        <v>72</v>
      </c>
      <c r="H58">
        <v>0.24446552999999999</v>
      </c>
      <c r="I58">
        <v>0.40040831999999998</v>
      </c>
      <c r="J58">
        <v>11.8</v>
      </c>
      <c r="K58">
        <v>37.5</v>
      </c>
      <c r="L58">
        <v>7.8</v>
      </c>
      <c r="M58">
        <v>56765</v>
      </c>
      <c r="N58">
        <v>9.3000000000000007</v>
      </c>
      <c r="O58">
        <v>1.2E-2</v>
      </c>
      <c r="P58">
        <v>0</v>
      </c>
      <c r="Q58">
        <v>73.5</v>
      </c>
      <c r="R58">
        <v>57.059339999999999</v>
      </c>
      <c r="S58">
        <v>15.806979999999999</v>
      </c>
    </row>
    <row r="59" spans="1:19">
      <c r="A59" t="s">
        <v>24</v>
      </c>
      <c r="B59">
        <v>2013</v>
      </c>
      <c r="C59">
        <v>5268367</v>
      </c>
      <c r="D59">
        <v>50.2</v>
      </c>
      <c r="E59">
        <v>36.4</v>
      </c>
      <c r="F59">
        <v>76.400000000000006</v>
      </c>
      <c r="G59">
        <v>72.2</v>
      </c>
      <c r="H59">
        <v>0.24475648999999999</v>
      </c>
      <c r="I59">
        <v>0.39720695</v>
      </c>
      <c r="J59">
        <v>12.2</v>
      </c>
      <c r="K59">
        <v>37.799999999999997</v>
      </c>
      <c r="L59">
        <v>7</v>
      </c>
      <c r="M59">
        <v>58823</v>
      </c>
      <c r="N59">
        <v>8.6999999999999993</v>
      </c>
      <c r="O59">
        <v>1.2E-2</v>
      </c>
      <c r="P59">
        <v>0</v>
      </c>
      <c r="Q59">
        <v>71.2</v>
      </c>
      <c r="R59">
        <v>56.564019999999999</v>
      </c>
      <c r="S59">
        <v>19.740459999999999</v>
      </c>
    </row>
    <row r="60" spans="1:19">
      <c r="A60" t="s">
        <v>24</v>
      </c>
      <c r="B60">
        <v>2014</v>
      </c>
      <c r="C60">
        <v>5355866</v>
      </c>
      <c r="D60">
        <v>50.3</v>
      </c>
      <c r="E60">
        <v>36.299999999999997</v>
      </c>
      <c r="F60">
        <v>76.7</v>
      </c>
      <c r="G60">
        <v>72.7</v>
      </c>
      <c r="H60">
        <v>0.24700823</v>
      </c>
      <c r="I60">
        <v>0.39325218000000001</v>
      </c>
      <c r="J60">
        <v>12.7</v>
      </c>
      <c r="K60">
        <v>38.299999999999997</v>
      </c>
      <c r="L60">
        <v>5.5</v>
      </c>
      <c r="M60">
        <v>61303</v>
      </c>
      <c r="N60">
        <v>8</v>
      </c>
      <c r="O60">
        <v>1.2E-2</v>
      </c>
      <c r="P60">
        <v>0</v>
      </c>
      <c r="Q60">
        <v>69.599999999999994</v>
      </c>
      <c r="R60">
        <v>65.722329999999999</v>
      </c>
      <c r="S60">
        <v>24.085740000000001</v>
      </c>
    </row>
    <row r="61" spans="1:19">
      <c r="A61" t="s">
        <v>24</v>
      </c>
      <c r="B61">
        <v>2015</v>
      </c>
      <c r="C61">
        <v>5456574</v>
      </c>
      <c r="D61">
        <v>50.2</v>
      </c>
      <c r="E61">
        <v>36.4</v>
      </c>
      <c r="F61">
        <v>77</v>
      </c>
      <c r="G61">
        <v>73</v>
      </c>
      <c r="H61">
        <v>0.24834007999999999</v>
      </c>
      <c r="I61">
        <v>0.39093101000000002</v>
      </c>
      <c r="J61">
        <v>13</v>
      </c>
      <c r="K61">
        <v>39.200000000000003</v>
      </c>
      <c r="L61">
        <v>5.2</v>
      </c>
      <c r="M61">
        <v>63909</v>
      </c>
      <c r="N61">
        <v>7.6</v>
      </c>
      <c r="O61">
        <v>1.2E-2</v>
      </c>
      <c r="P61">
        <v>0</v>
      </c>
      <c r="Q61">
        <v>65.099999999999994</v>
      </c>
      <c r="R61">
        <v>60.110979999999998</v>
      </c>
      <c r="S61">
        <v>25.657129999999999</v>
      </c>
    </row>
    <row r="62" spans="1:19">
      <c r="A62" t="s">
        <v>25</v>
      </c>
      <c r="B62">
        <v>2006</v>
      </c>
      <c r="C62">
        <v>3517460</v>
      </c>
      <c r="D62">
        <v>48.7</v>
      </c>
      <c r="E62">
        <v>39.1</v>
      </c>
      <c r="F62">
        <v>76.7</v>
      </c>
      <c r="G62">
        <v>72.5</v>
      </c>
      <c r="H62">
        <v>0.20753256</v>
      </c>
      <c r="I62">
        <v>0.42487793000000001</v>
      </c>
      <c r="J62">
        <v>13.4</v>
      </c>
      <c r="K62">
        <v>33.700000000000003</v>
      </c>
      <c r="L62">
        <v>6.2</v>
      </c>
      <c r="M62">
        <v>63422</v>
      </c>
      <c r="N62">
        <v>5.9</v>
      </c>
      <c r="O62">
        <v>1.4E-2</v>
      </c>
      <c r="P62">
        <v>0</v>
      </c>
      <c r="Q62">
        <v>64.7</v>
      </c>
      <c r="R62">
        <v>29.282489999999999</v>
      </c>
      <c r="S62">
        <v>23.59657</v>
      </c>
    </row>
    <row r="63" spans="1:19">
      <c r="A63" t="s">
        <v>25</v>
      </c>
      <c r="B63">
        <v>2007</v>
      </c>
      <c r="C63">
        <v>3527270</v>
      </c>
      <c r="D63">
        <v>48.7</v>
      </c>
      <c r="E63">
        <v>39.1</v>
      </c>
      <c r="F63">
        <v>76.599999999999994</v>
      </c>
      <c r="G63">
        <v>72.2</v>
      </c>
      <c r="H63">
        <v>0.20739118000000001</v>
      </c>
      <c r="I63">
        <v>0.42413476</v>
      </c>
      <c r="J63">
        <v>13.5</v>
      </c>
      <c r="K63">
        <v>34.700000000000003</v>
      </c>
      <c r="L63">
        <v>6</v>
      </c>
      <c r="M63">
        <v>65967</v>
      </c>
      <c r="N63">
        <v>5.7</v>
      </c>
      <c r="O63">
        <v>1.4E-2</v>
      </c>
      <c r="P63">
        <v>0</v>
      </c>
      <c r="Q63">
        <v>67.5</v>
      </c>
      <c r="R63">
        <v>29.201049999999999</v>
      </c>
      <c r="S63">
        <v>31.185590000000001</v>
      </c>
    </row>
    <row r="64" spans="1:19">
      <c r="A64" t="s">
        <v>25</v>
      </c>
      <c r="B64">
        <v>2008</v>
      </c>
      <c r="C64">
        <v>3545579</v>
      </c>
      <c r="D64">
        <v>48.8</v>
      </c>
      <c r="E64">
        <v>39.299999999999997</v>
      </c>
      <c r="F64">
        <v>76.8</v>
      </c>
      <c r="G64">
        <v>72.5</v>
      </c>
      <c r="H64">
        <v>0.20822123000000001</v>
      </c>
      <c r="I64">
        <v>0.42375899</v>
      </c>
      <c r="J64">
        <v>13.6</v>
      </c>
      <c r="K64">
        <v>35.6</v>
      </c>
      <c r="L64">
        <v>6.4</v>
      </c>
      <c r="M64">
        <v>68595</v>
      </c>
      <c r="N64">
        <v>6.7</v>
      </c>
      <c r="O64">
        <v>1.4E-2</v>
      </c>
      <c r="P64">
        <v>0</v>
      </c>
      <c r="Q64">
        <v>68.7</v>
      </c>
      <c r="R64">
        <v>27.9221</v>
      </c>
      <c r="S64">
        <v>29.3323</v>
      </c>
    </row>
    <row r="65" spans="1:19">
      <c r="A65" t="s">
        <v>25</v>
      </c>
      <c r="B65">
        <v>2009</v>
      </c>
      <c r="C65">
        <v>3561807</v>
      </c>
      <c r="D65">
        <v>48.8</v>
      </c>
      <c r="E65">
        <v>39.5</v>
      </c>
      <c r="F65">
        <v>77.099999999999994</v>
      </c>
      <c r="G65">
        <v>72.400000000000006</v>
      </c>
      <c r="H65">
        <v>0.21414932</v>
      </c>
      <c r="I65">
        <v>0.41794731000000002</v>
      </c>
      <c r="J65">
        <v>13.8</v>
      </c>
      <c r="K65">
        <v>35.6</v>
      </c>
      <c r="L65">
        <v>9.1999999999999993</v>
      </c>
      <c r="M65">
        <v>67034</v>
      </c>
      <c r="N65">
        <v>6.7</v>
      </c>
      <c r="O65">
        <v>1.4E-2</v>
      </c>
      <c r="P65">
        <v>0</v>
      </c>
      <c r="Q65">
        <v>68.099999999999994</v>
      </c>
      <c r="R65">
        <v>25.268070000000002</v>
      </c>
      <c r="S65">
        <v>26.671859999999999</v>
      </c>
    </row>
    <row r="66" spans="1:19">
      <c r="A66" t="s">
        <v>25</v>
      </c>
      <c r="B66">
        <v>2010</v>
      </c>
      <c r="C66">
        <v>3574097</v>
      </c>
      <c r="D66">
        <v>48.6</v>
      </c>
      <c r="E66">
        <v>40</v>
      </c>
      <c r="F66">
        <v>77.2</v>
      </c>
      <c r="G66">
        <v>73</v>
      </c>
      <c r="H66">
        <v>0.20943157000000001</v>
      </c>
      <c r="I66">
        <v>0.42058968000000002</v>
      </c>
      <c r="J66">
        <v>14.2</v>
      </c>
      <c r="K66">
        <v>35.5</v>
      </c>
      <c r="L66">
        <v>10.5</v>
      </c>
      <c r="M66">
        <v>64032</v>
      </c>
      <c r="N66">
        <v>7.2</v>
      </c>
      <c r="O66">
        <v>1.4E-2</v>
      </c>
      <c r="P66">
        <v>0</v>
      </c>
      <c r="Q66">
        <v>68.599999999999994</v>
      </c>
      <c r="R66">
        <v>28.538679999999999</v>
      </c>
      <c r="S66">
        <v>19.865159999999999</v>
      </c>
    </row>
    <row r="67" spans="1:19">
      <c r="A67" t="s">
        <v>25</v>
      </c>
      <c r="B67">
        <v>2011</v>
      </c>
      <c r="C67">
        <v>3580709</v>
      </c>
      <c r="D67">
        <v>48.7</v>
      </c>
      <c r="E67">
        <v>40.299999999999997</v>
      </c>
      <c r="F67">
        <v>77.599999999999994</v>
      </c>
      <c r="G67">
        <v>73.099999999999994</v>
      </c>
      <c r="H67">
        <v>0.21247636</v>
      </c>
      <c r="I67">
        <v>0.41917926999999999</v>
      </c>
      <c r="J67">
        <v>14.4</v>
      </c>
      <c r="K67">
        <v>36.200000000000003</v>
      </c>
      <c r="L67">
        <v>10.6</v>
      </c>
      <c r="M67">
        <v>65753</v>
      </c>
      <c r="N67">
        <v>7.9</v>
      </c>
      <c r="O67">
        <v>1.4E-2</v>
      </c>
      <c r="P67">
        <v>0</v>
      </c>
      <c r="Q67">
        <v>69.099999999999994</v>
      </c>
      <c r="R67">
        <v>24.017589999999998</v>
      </c>
      <c r="S67">
        <v>23.738320000000002</v>
      </c>
    </row>
    <row r="68" spans="1:19">
      <c r="A68" t="s">
        <v>25</v>
      </c>
      <c r="B68">
        <v>2012</v>
      </c>
      <c r="C68">
        <v>3590347</v>
      </c>
      <c r="D68">
        <v>48.7</v>
      </c>
      <c r="E68">
        <v>40.4</v>
      </c>
      <c r="F68">
        <v>77.900000000000006</v>
      </c>
      <c r="G68">
        <v>73.5</v>
      </c>
      <c r="H68">
        <v>0.21508004999999999</v>
      </c>
      <c r="I68">
        <v>0.41593332999999999</v>
      </c>
      <c r="J68">
        <v>14.8</v>
      </c>
      <c r="K68">
        <v>37.1</v>
      </c>
      <c r="L68">
        <v>9.6999999999999993</v>
      </c>
      <c r="M68">
        <v>67276</v>
      </c>
      <c r="N68">
        <v>7.9</v>
      </c>
      <c r="O68">
        <v>1.4E-2</v>
      </c>
      <c r="P68">
        <v>0</v>
      </c>
      <c r="Q68">
        <v>69.3</v>
      </c>
      <c r="R68">
        <v>20.61082</v>
      </c>
      <c r="S68">
        <v>25.62426</v>
      </c>
    </row>
    <row r="69" spans="1:19">
      <c r="A69" t="s">
        <v>25</v>
      </c>
      <c r="B69">
        <v>2013</v>
      </c>
      <c r="C69">
        <v>3596080</v>
      </c>
      <c r="D69">
        <v>48.7</v>
      </c>
      <c r="E69">
        <v>40.5</v>
      </c>
      <c r="F69">
        <v>78.2</v>
      </c>
      <c r="G69">
        <v>73.7</v>
      </c>
      <c r="H69">
        <v>0.21817423</v>
      </c>
      <c r="I69">
        <v>0.41202086999999998</v>
      </c>
      <c r="J69">
        <v>15.1</v>
      </c>
      <c r="K69">
        <v>37.200000000000003</v>
      </c>
      <c r="L69">
        <v>9.3000000000000007</v>
      </c>
      <c r="M69">
        <v>67098</v>
      </c>
      <c r="N69">
        <v>7.6</v>
      </c>
      <c r="O69">
        <v>1.4E-2</v>
      </c>
      <c r="P69">
        <v>0</v>
      </c>
      <c r="Q69">
        <v>67.400000000000006</v>
      </c>
      <c r="R69">
        <v>61.733890000000002</v>
      </c>
      <c r="S69">
        <v>54.503790000000002</v>
      </c>
    </row>
    <row r="70" spans="1:19">
      <c r="A70" t="s">
        <v>25</v>
      </c>
      <c r="B70">
        <v>2014</v>
      </c>
      <c r="C70">
        <v>3596677</v>
      </c>
      <c r="D70">
        <v>48.8</v>
      </c>
      <c r="E70">
        <v>40.5</v>
      </c>
      <c r="F70">
        <v>78.5</v>
      </c>
      <c r="G70">
        <v>74.099999999999994</v>
      </c>
      <c r="H70">
        <v>0.21920344999999999</v>
      </c>
      <c r="I70">
        <v>0.41089845000000003</v>
      </c>
      <c r="J70">
        <v>15.4</v>
      </c>
      <c r="K70">
        <v>38</v>
      </c>
      <c r="L70">
        <v>7.9</v>
      </c>
      <c r="M70">
        <v>70048</v>
      </c>
      <c r="N70">
        <v>7.5</v>
      </c>
      <c r="O70">
        <v>1.4E-2</v>
      </c>
      <c r="P70">
        <v>0</v>
      </c>
      <c r="Q70">
        <v>66</v>
      </c>
      <c r="R70">
        <v>72.845020000000005</v>
      </c>
      <c r="S70">
        <v>67.284329999999997</v>
      </c>
    </row>
    <row r="71" spans="1:19">
      <c r="A71" t="s">
        <v>25</v>
      </c>
      <c r="B71">
        <v>2015</v>
      </c>
      <c r="C71">
        <v>3590886</v>
      </c>
      <c r="D71">
        <v>48.8</v>
      </c>
      <c r="E71">
        <v>40.6</v>
      </c>
      <c r="F71">
        <v>78.7</v>
      </c>
      <c r="G71">
        <v>74.3</v>
      </c>
      <c r="H71">
        <v>0.22156621000000001</v>
      </c>
      <c r="I71">
        <v>0.40843931</v>
      </c>
      <c r="J71">
        <v>15.7</v>
      </c>
      <c r="K71">
        <v>38.299999999999997</v>
      </c>
      <c r="L71">
        <v>6.9</v>
      </c>
      <c r="M71">
        <v>71346</v>
      </c>
      <c r="N71">
        <v>7.4</v>
      </c>
      <c r="O71">
        <v>1.4E-2</v>
      </c>
      <c r="P71">
        <v>0</v>
      </c>
      <c r="Q71">
        <v>62.3</v>
      </c>
      <c r="R71">
        <v>114.7349</v>
      </c>
      <c r="S71">
        <v>71.013109999999998</v>
      </c>
    </row>
    <row r="72" spans="1:19">
      <c r="A72" t="s">
        <v>26</v>
      </c>
      <c r="B72">
        <v>2006</v>
      </c>
      <c r="C72">
        <v>859268</v>
      </c>
      <c r="D72">
        <v>48.5</v>
      </c>
      <c r="E72">
        <v>37.5</v>
      </c>
      <c r="F72">
        <v>76.099999999999994</v>
      </c>
      <c r="G72">
        <v>71.5</v>
      </c>
      <c r="H72">
        <v>0.22626880999999999</v>
      </c>
      <c r="I72">
        <v>0.40079744</v>
      </c>
      <c r="J72">
        <v>13.4</v>
      </c>
      <c r="K72">
        <v>27</v>
      </c>
      <c r="L72">
        <v>5.9</v>
      </c>
      <c r="M72">
        <v>52833</v>
      </c>
      <c r="N72">
        <v>7.6</v>
      </c>
      <c r="O72">
        <v>4.0000000000000001E-3</v>
      </c>
      <c r="P72">
        <v>0</v>
      </c>
      <c r="Q72">
        <v>86.6</v>
      </c>
      <c r="R72">
        <v>33.749659999999999</v>
      </c>
      <c r="S72">
        <v>6.9826870000000003</v>
      </c>
    </row>
    <row r="73" spans="1:19">
      <c r="A73" t="s">
        <v>26</v>
      </c>
      <c r="B73">
        <v>2007</v>
      </c>
      <c r="C73">
        <v>871749</v>
      </c>
      <c r="D73">
        <v>48.4</v>
      </c>
      <c r="E73">
        <v>37.799999999999997</v>
      </c>
      <c r="F73">
        <v>76.2</v>
      </c>
      <c r="G73">
        <v>71.7</v>
      </c>
      <c r="H73">
        <v>0.22107419</v>
      </c>
      <c r="I73">
        <v>0.40574537999999999</v>
      </c>
      <c r="J73">
        <v>13.5</v>
      </c>
      <c r="K73">
        <v>26.1</v>
      </c>
      <c r="L73">
        <v>5.6</v>
      </c>
      <c r="M73">
        <v>54610</v>
      </c>
      <c r="N73">
        <v>7.5</v>
      </c>
      <c r="O73">
        <v>4.0000000000000001E-3</v>
      </c>
      <c r="P73">
        <v>0</v>
      </c>
      <c r="Q73">
        <v>92.3</v>
      </c>
      <c r="R73">
        <v>37.854930000000003</v>
      </c>
      <c r="S73">
        <v>9.1769529999999992</v>
      </c>
    </row>
    <row r="74" spans="1:19">
      <c r="A74" t="s">
        <v>26</v>
      </c>
      <c r="B74">
        <v>2008</v>
      </c>
      <c r="C74">
        <v>883874</v>
      </c>
      <c r="D74">
        <v>48.4</v>
      </c>
      <c r="E74">
        <v>38.299999999999997</v>
      </c>
      <c r="F74">
        <v>76.400000000000006</v>
      </c>
      <c r="G74">
        <v>71.8</v>
      </c>
      <c r="H74">
        <v>0.22125274</v>
      </c>
      <c r="I74">
        <v>0.40435372000000003</v>
      </c>
      <c r="J74">
        <v>13.8</v>
      </c>
      <c r="K74">
        <v>27.5</v>
      </c>
      <c r="L74">
        <v>6.6</v>
      </c>
      <c r="M74">
        <v>57989</v>
      </c>
      <c r="N74">
        <v>6.9</v>
      </c>
      <c r="O74">
        <v>4.0000000000000001E-3</v>
      </c>
      <c r="P74">
        <v>0</v>
      </c>
      <c r="Q74">
        <v>95.4</v>
      </c>
      <c r="R74">
        <v>55.43777</v>
      </c>
      <c r="S74">
        <v>10.182449999999999</v>
      </c>
    </row>
    <row r="75" spans="1:19">
      <c r="A75" t="s">
        <v>26</v>
      </c>
      <c r="B75">
        <v>2009</v>
      </c>
      <c r="C75">
        <v>891730</v>
      </c>
      <c r="D75">
        <v>48.5</v>
      </c>
      <c r="E75">
        <v>38.200000000000003</v>
      </c>
      <c r="F75">
        <v>76.599999999999994</v>
      </c>
      <c r="G75">
        <v>72.3</v>
      </c>
      <c r="H75">
        <v>0.22561749</v>
      </c>
      <c r="I75">
        <v>0.39863092</v>
      </c>
      <c r="J75">
        <v>14.2</v>
      </c>
      <c r="K75">
        <v>28.7</v>
      </c>
      <c r="L75">
        <v>8.6</v>
      </c>
      <c r="M75">
        <v>56860</v>
      </c>
      <c r="N75">
        <v>7.1</v>
      </c>
      <c r="O75">
        <v>4.0000000000000001E-3</v>
      </c>
      <c r="P75">
        <v>0</v>
      </c>
      <c r="Q75">
        <v>97.5</v>
      </c>
      <c r="R75">
        <v>75.13485</v>
      </c>
      <c r="S75">
        <v>7.8499100000000004</v>
      </c>
    </row>
    <row r="76" spans="1:19">
      <c r="A76" t="s">
        <v>26</v>
      </c>
      <c r="B76">
        <v>2010</v>
      </c>
      <c r="C76">
        <v>897934</v>
      </c>
      <c r="D76">
        <v>48.5</v>
      </c>
      <c r="E76">
        <v>38.799999999999997</v>
      </c>
      <c r="F76">
        <v>77.099999999999994</v>
      </c>
      <c r="G76">
        <v>72.099999999999994</v>
      </c>
      <c r="H76">
        <v>0.22609914</v>
      </c>
      <c r="I76">
        <v>0.40098402999999999</v>
      </c>
      <c r="J76">
        <v>14.4</v>
      </c>
      <c r="K76">
        <v>27.8</v>
      </c>
      <c r="L76">
        <v>9.3000000000000007</v>
      </c>
      <c r="M76">
        <v>55847</v>
      </c>
      <c r="N76">
        <v>8.1</v>
      </c>
      <c r="O76">
        <v>4.0000000000000001E-3</v>
      </c>
      <c r="P76">
        <v>0</v>
      </c>
      <c r="Q76">
        <v>101.1</v>
      </c>
      <c r="R76">
        <v>83.525069999999999</v>
      </c>
      <c r="S76">
        <v>15.59135</v>
      </c>
    </row>
    <row r="77" spans="1:19">
      <c r="A77" t="s">
        <v>26</v>
      </c>
      <c r="B77">
        <v>2011</v>
      </c>
      <c r="C77">
        <v>907135</v>
      </c>
      <c r="D77">
        <v>48.5</v>
      </c>
      <c r="E77">
        <v>39.1</v>
      </c>
      <c r="F77">
        <v>77.400000000000006</v>
      </c>
      <c r="G77">
        <v>73</v>
      </c>
      <c r="H77">
        <v>0.22663330000000001</v>
      </c>
      <c r="I77">
        <v>0.40017307000000002</v>
      </c>
      <c r="J77">
        <v>14.8</v>
      </c>
      <c r="K77">
        <v>28.8</v>
      </c>
      <c r="L77">
        <v>8.9</v>
      </c>
      <c r="M77">
        <v>58814</v>
      </c>
      <c r="N77">
        <v>8</v>
      </c>
      <c r="O77">
        <v>4.0000000000000001E-3</v>
      </c>
      <c r="P77">
        <v>0</v>
      </c>
      <c r="Q77">
        <v>99.7</v>
      </c>
      <c r="R77">
        <v>93.701599999999999</v>
      </c>
      <c r="S77">
        <v>14.330830000000001</v>
      </c>
    </row>
    <row r="78" spans="1:19">
      <c r="A78" t="s">
        <v>26</v>
      </c>
      <c r="B78">
        <v>2012</v>
      </c>
      <c r="C78">
        <v>917092</v>
      </c>
      <c r="D78">
        <v>48.5</v>
      </c>
      <c r="E78">
        <v>39.200000000000003</v>
      </c>
      <c r="F78">
        <v>77.7</v>
      </c>
      <c r="G78">
        <v>72.900000000000006</v>
      </c>
      <c r="H78">
        <v>0.22615834000000001</v>
      </c>
      <c r="I78">
        <v>0.39685331000000001</v>
      </c>
      <c r="J78">
        <v>15.4</v>
      </c>
      <c r="K78">
        <v>29.5</v>
      </c>
      <c r="L78">
        <v>8.8000000000000007</v>
      </c>
      <c r="M78">
        <v>58415</v>
      </c>
      <c r="N78">
        <v>8.1999999999999993</v>
      </c>
      <c r="O78">
        <v>4.0000000000000001E-3</v>
      </c>
      <c r="P78">
        <v>0</v>
      </c>
      <c r="Q78">
        <v>94</v>
      </c>
      <c r="R78">
        <v>56.700960000000002</v>
      </c>
      <c r="S78">
        <v>21.808060000000001</v>
      </c>
    </row>
    <row r="79" spans="1:19">
      <c r="A79" t="s">
        <v>26</v>
      </c>
      <c r="B79">
        <v>2013</v>
      </c>
      <c r="C79">
        <v>925749</v>
      </c>
      <c r="D79">
        <v>48.4</v>
      </c>
      <c r="E79">
        <v>39.1</v>
      </c>
      <c r="F79">
        <v>78</v>
      </c>
      <c r="G79">
        <v>73.8</v>
      </c>
      <c r="H79">
        <v>0.22832322999999999</v>
      </c>
      <c r="I79">
        <v>0.39292075999999998</v>
      </c>
      <c r="J79">
        <v>15.9</v>
      </c>
      <c r="K79">
        <v>29.8</v>
      </c>
      <c r="L79">
        <v>8.6</v>
      </c>
      <c r="M79">
        <v>57846</v>
      </c>
      <c r="N79">
        <v>8.5</v>
      </c>
      <c r="O79">
        <v>4.0000000000000001E-3</v>
      </c>
      <c r="P79">
        <v>1</v>
      </c>
      <c r="Q79">
        <v>92.7</v>
      </c>
      <c r="R79">
        <v>70.213419999999999</v>
      </c>
      <c r="S79">
        <v>36.727020000000003</v>
      </c>
    </row>
    <row r="80" spans="1:19">
      <c r="A80" t="s">
        <v>26</v>
      </c>
      <c r="B80">
        <v>2014</v>
      </c>
      <c r="C80">
        <v>935614</v>
      </c>
      <c r="D80">
        <v>48.5</v>
      </c>
      <c r="E80">
        <v>39.6</v>
      </c>
      <c r="F80">
        <v>78.2</v>
      </c>
      <c r="G80">
        <v>73.8</v>
      </c>
      <c r="H80">
        <v>0.22807802999999999</v>
      </c>
      <c r="I80">
        <v>0.389712</v>
      </c>
      <c r="J80">
        <v>16.399999999999999</v>
      </c>
      <c r="K80">
        <v>30.6</v>
      </c>
      <c r="L80">
        <v>6.7</v>
      </c>
      <c r="M80">
        <v>59716</v>
      </c>
      <c r="N80">
        <v>8.5</v>
      </c>
      <c r="O80">
        <v>4.0000000000000001E-3</v>
      </c>
      <c r="P80">
        <v>1</v>
      </c>
      <c r="Q80">
        <v>91</v>
      </c>
      <c r="R80">
        <v>84.436530000000005</v>
      </c>
      <c r="S80">
        <v>41.683860000000003</v>
      </c>
    </row>
    <row r="81" spans="1:19">
      <c r="A81" t="s">
        <v>26</v>
      </c>
      <c r="B81">
        <v>2015</v>
      </c>
      <c r="C81">
        <v>945934</v>
      </c>
      <c r="D81">
        <v>48.4</v>
      </c>
      <c r="E81">
        <v>39.700000000000003</v>
      </c>
      <c r="F81">
        <v>78.400000000000006</v>
      </c>
      <c r="G81">
        <v>74.099999999999994</v>
      </c>
      <c r="H81">
        <v>0.22564576</v>
      </c>
      <c r="I81">
        <v>0.38846684999999997</v>
      </c>
      <c r="J81">
        <v>17</v>
      </c>
      <c r="K81">
        <v>30.9</v>
      </c>
      <c r="L81">
        <v>5.8</v>
      </c>
      <c r="M81">
        <v>61255</v>
      </c>
      <c r="N81">
        <v>8.6999999999999993</v>
      </c>
      <c r="O81">
        <v>4.0000000000000001E-3</v>
      </c>
      <c r="P81">
        <v>1</v>
      </c>
      <c r="Q81">
        <v>84.4</v>
      </c>
      <c r="R81">
        <v>81.401030000000006</v>
      </c>
      <c r="S81">
        <v>53.914969999999997</v>
      </c>
    </row>
    <row r="82" spans="1:19">
      <c r="A82" t="s">
        <v>27</v>
      </c>
      <c r="B82">
        <v>2006</v>
      </c>
      <c r="C82">
        <v>570681</v>
      </c>
      <c r="D82">
        <v>46.9</v>
      </c>
      <c r="E82">
        <v>35</v>
      </c>
      <c r="F82">
        <v>80.3</v>
      </c>
      <c r="G82">
        <v>75.2</v>
      </c>
      <c r="H82">
        <v>0.30194143000000001</v>
      </c>
      <c r="I82">
        <v>0.37772255999999998</v>
      </c>
      <c r="J82">
        <v>12.3</v>
      </c>
      <c r="K82">
        <v>45.9</v>
      </c>
      <c r="L82">
        <v>8.5</v>
      </c>
      <c r="M82">
        <v>51847</v>
      </c>
      <c r="N82">
        <v>16.3</v>
      </c>
      <c r="O82">
        <v>3.0000000000000001E-3</v>
      </c>
      <c r="P82">
        <v>0</v>
      </c>
      <c r="Q82">
        <v>31.7</v>
      </c>
      <c r="R82">
        <v>42.055019999999999</v>
      </c>
      <c r="S82">
        <v>3.5045850000000001</v>
      </c>
    </row>
    <row r="83" spans="1:19">
      <c r="A83" t="s">
        <v>27</v>
      </c>
      <c r="B83">
        <v>2007</v>
      </c>
      <c r="C83">
        <v>574404</v>
      </c>
      <c r="D83">
        <v>47.1</v>
      </c>
      <c r="E83">
        <v>34.9</v>
      </c>
      <c r="F83">
        <v>80.7</v>
      </c>
      <c r="G83">
        <v>75.900000000000006</v>
      </c>
      <c r="H83">
        <v>0.30886363</v>
      </c>
      <c r="I83">
        <v>0.37864189999999998</v>
      </c>
      <c r="J83">
        <v>11.9</v>
      </c>
      <c r="K83">
        <v>47.5</v>
      </c>
      <c r="L83">
        <v>8.1</v>
      </c>
      <c r="M83">
        <v>54317</v>
      </c>
      <c r="N83">
        <v>13</v>
      </c>
      <c r="O83">
        <v>3.0000000000000001E-3</v>
      </c>
      <c r="P83">
        <v>0</v>
      </c>
      <c r="Q83">
        <v>41.2</v>
      </c>
      <c r="R83">
        <v>19.150279999999999</v>
      </c>
      <c r="S83">
        <v>5.2228050000000001</v>
      </c>
    </row>
    <row r="84" spans="1:19">
      <c r="A84" t="s">
        <v>27</v>
      </c>
      <c r="B84">
        <v>2008</v>
      </c>
      <c r="C84">
        <v>580236</v>
      </c>
      <c r="D84">
        <v>47.3</v>
      </c>
      <c r="E84">
        <v>34.9</v>
      </c>
      <c r="F84">
        <v>81.099999999999994</v>
      </c>
      <c r="G84">
        <v>75.3</v>
      </c>
      <c r="H84">
        <v>0.31165885999999998</v>
      </c>
      <c r="I84">
        <v>0.38001597999999998</v>
      </c>
      <c r="J84">
        <v>11.9</v>
      </c>
      <c r="K84">
        <v>48.2</v>
      </c>
      <c r="L84">
        <v>7.8</v>
      </c>
      <c r="M84">
        <v>57936</v>
      </c>
      <c r="N84">
        <v>13.7</v>
      </c>
      <c r="O84">
        <v>3.0000000000000001E-3</v>
      </c>
      <c r="P84">
        <v>0</v>
      </c>
      <c r="Q84">
        <v>34.5</v>
      </c>
      <c r="R84">
        <v>29.29842</v>
      </c>
      <c r="S84">
        <v>8.617184</v>
      </c>
    </row>
    <row r="85" spans="1:19">
      <c r="A85" t="s">
        <v>27</v>
      </c>
      <c r="B85">
        <v>2009</v>
      </c>
      <c r="C85">
        <v>592228</v>
      </c>
      <c r="D85">
        <v>47</v>
      </c>
      <c r="E85">
        <v>35.1</v>
      </c>
      <c r="F85">
        <v>81</v>
      </c>
      <c r="G85">
        <v>74.900000000000006</v>
      </c>
      <c r="H85">
        <v>0.30890658999999998</v>
      </c>
      <c r="I85">
        <v>0.38469825000000002</v>
      </c>
      <c r="J85">
        <v>11.7</v>
      </c>
      <c r="K85">
        <v>48.5</v>
      </c>
      <c r="L85">
        <v>11.1</v>
      </c>
      <c r="M85">
        <v>59290</v>
      </c>
      <c r="N85">
        <v>14.6</v>
      </c>
      <c r="O85">
        <v>3.0000000000000001E-3</v>
      </c>
      <c r="P85">
        <v>0</v>
      </c>
      <c r="Q85">
        <v>34.4</v>
      </c>
      <c r="S85">
        <v>5.0656169999999996</v>
      </c>
    </row>
    <row r="86" spans="1:19">
      <c r="A86" t="s">
        <v>27</v>
      </c>
      <c r="B86">
        <v>2010</v>
      </c>
      <c r="C86">
        <v>601723</v>
      </c>
      <c r="D86">
        <v>47.3</v>
      </c>
      <c r="E86">
        <v>33.9</v>
      </c>
      <c r="F86">
        <v>83.2</v>
      </c>
      <c r="G86">
        <v>77</v>
      </c>
      <c r="H86">
        <v>0.35186192999999999</v>
      </c>
      <c r="I86">
        <v>0.36574390000000001</v>
      </c>
      <c r="J86">
        <v>11.5</v>
      </c>
      <c r="K86">
        <v>50.1</v>
      </c>
      <c r="L86">
        <v>12.4</v>
      </c>
      <c r="M86">
        <v>60903</v>
      </c>
      <c r="N86">
        <v>14.1</v>
      </c>
      <c r="O86">
        <v>3.0000000000000001E-3</v>
      </c>
      <c r="P86">
        <v>0</v>
      </c>
      <c r="Q86">
        <v>37.1</v>
      </c>
      <c r="R86">
        <v>21.60463</v>
      </c>
      <c r="S86">
        <v>23.26652</v>
      </c>
    </row>
    <row r="87" spans="1:19">
      <c r="A87" t="s">
        <v>27</v>
      </c>
      <c r="B87">
        <v>2011</v>
      </c>
      <c r="C87">
        <v>617996</v>
      </c>
      <c r="D87">
        <v>47.3</v>
      </c>
      <c r="E87">
        <v>33.4</v>
      </c>
      <c r="F87">
        <v>82.9</v>
      </c>
      <c r="G87">
        <v>76.7</v>
      </c>
      <c r="H87">
        <v>0.35197638999999997</v>
      </c>
      <c r="I87">
        <v>0.36449749999999997</v>
      </c>
      <c r="J87">
        <v>11.3</v>
      </c>
      <c r="K87">
        <v>52.5</v>
      </c>
      <c r="L87">
        <v>11.4</v>
      </c>
      <c r="M87">
        <v>63124</v>
      </c>
      <c r="N87">
        <v>15.4</v>
      </c>
      <c r="O87">
        <v>3.0000000000000001E-3</v>
      </c>
      <c r="P87">
        <v>0</v>
      </c>
      <c r="Q87">
        <v>39.799999999999997</v>
      </c>
      <c r="R87">
        <v>38.8352</v>
      </c>
      <c r="S87">
        <v>29.1264</v>
      </c>
    </row>
    <row r="88" spans="1:19">
      <c r="A88" t="s">
        <v>27</v>
      </c>
      <c r="B88">
        <v>2012</v>
      </c>
      <c r="C88">
        <v>632323</v>
      </c>
      <c r="D88">
        <v>47.3</v>
      </c>
      <c r="E88">
        <v>33.700000000000003</v>
      </c>
      <c r="F88">
        <v>82.7</v>
      </c>
      <c r="G88">
        <v>77</v>
      </c>
      <c r="H88">
        <v>0.35143115000000003</v>
      </c>
      <c r="I88">
        <v>0.36176448</v>
      </c>
      <c r="J88">
        <v>11.4</v>
      </c>
      <c r="K88">
        <v>53</v>
      </c>
      <c r="L88">
        <v>10.3</v>
      </c>
      <c r="M88">
        <v>66583</v>
      </c>
      <c r="N88">
        <v>13.9</v>
      </c>
      <c r="O88">
        <v>3.0000000000000001E-3</v>
      </c>
      <c r="P88">
        <v>0</v>
      </c>
      <c r="Q88">
        <v>40.299999999999997</v>
      </c>
      <c r="R88">
        <v>30.047930000000001</v>
      </c>
      <c r="S88">
        <v>30.047930000000001</v>
      </c>
    </row>
    <row r="89" spans="1:19">
      <c r="A89" t="s">
        <v>27</v>
      </c>
      <c r="B89">
        <v>2013</v>
      </c>
      <c r="C89">
        <v>646449</v>
      </c>
      <c r="D89">
        <v>47.4</v>
      </c>
      <c r="E89">
        <v>33.799999999999997</v>
      </c>
      <c r="F89">
        <v>82.7</v>
      </c>
      <c r="G89">
        <v>77.7</v>
      </c>
      <c r="H89">
        <v>0.35060616</v>
      </c>
      <c r="I89">
        <v>0.36245241</v>
      </c>
      <c r="J89">
        <v>11.4</v>
      </c>
      <c r="K89">
        <v>55.1</v>
      </c>
      <c r="L89">
        <v>10.4</v>
      </c>
      <c r="M89">
        <v>67572</v>
      </c>
      <c r="N89">
        <v>15.7</v>
      </c>
      <c r="O89">
        <v>3.0000000000000001E-3</v>
      </c>
      <c r="P89">
        <v>0</v>
      </c>
      <c r="Q89">
        <v>41.1</v>
      </c>
      <c r="R89">
        <v>34.032069999999997</v>
      </c>
      <c r="S89">
        <v>49.501199999999997</v>
      </c>
    </row>
    <row r="90" spans="1:19">
      <c r="A90" t="s">
        <v>27</v>
      </c>
      <c r="B90">
        <v>2014</v>
      </c>
      <c r="C90">
        <v>658893</v>
      </c>
      <c r="D90">
        <v>47.4</v>
      </c>
      <c r="E90">
        <v>33.799999999999997</v>
      </c>
      <c r="F90">
        <v>82.5</v>
      </c>
      <c r="G90">
        <v>77.400000000000006</v>
      </c>
      <c r="H90">
        <v>0.35038011000000002</v>
      </c>
      <c r="I90">
        <v>0.36202388000000002</v>
      </c>
      <c r="J90">
        <v>11.3</v>
      </c>
      <c r="K90">
        <v>55</v>
      </c>
      <c r="L90">
        <v>8.9</v>
      </c>
      <c r="M90">
        <v>71648</v>
      </c>
      <c r="N90">
        <v>14.2</v>
      </c>
      <c r="O90">
        <v>3.0000000000000001E-3</v>
      </c>
      <c r="P90">
        <v>0</v>
      </c>
      <c r="Q90">
        <v>40.1</v>
      </c>
      <c r="R90">
        <v>48.566310000000001</v>
      </c>
      <c r="S90">
        <v>40.977820000000001</v>
      </c>
    </row>
    <row r="91" spans="1:19">
      <c r="A91" t="s">
        <v>27</v>
      </c>
      <c r="B91">
        <v>2015</v>
      </c>
      <c r="C91">
        <v>672228</v>
      </c>
      <c r="D91">
        <v>47.6</v>
      </c>
      <c r="E91">
        <v>33.799999999999997</v>
      </c>
      <c r="F91">
        <v>82.5</v>
      </c>
      <c r="G91">
        <v>77.3</v>
      </c>
      <c r="H91">
        <v>0.34808577000000002</v>
      </c>
      <c r="I91">
        <v>0.36268349</v>
      </c>
      <c r="J91">
        <v>11.4</v>
      </c>
      <c r="K91">
        <v>56.7</v>
      </c>
      <c r="L91">
        <v>7.3</v>
      </c>
      <c r="M91">
        <v>75628</v>
      </c>
      <c r="N91">
        <v>14</v>
      </c>
      <c r="O91">
        <v>3.0000000000000001E-3</v>
      </c>
      <c r="P91">
        <v>0</v>
      </c>
      <c r="Q91">
        <v>35.700000000000003</v>
      </c>
      <c r="R91">
        <v>72.891940000000005</v>
      </c>
      <c r="S91">
        <v>69.916759999999996</v>
      </c>
    </row>
    <row r="92" spans="1:19">
      <c r="A92" t="s">
        <v>28</v>
      </c>
      <c r="B92">
        <v>2006</v>
      </c>
      <c r="C92">
        <v>18166990</v>
      </c>
      <c r="D92">
        <v>49.1</v>
      </c>
      <c r="E92">
        <v>39.799999999999997</v>
      </c>
      <c r="F92">
        <v>77.8</v>
      </c>
      <c r="G92">
        <v>74</v>
      </c>
      <c r="H92">
        <v>0.21326510000000001</v>
      </c>
      <c r="I92">
        <v>0.39686179999999999</v>
      </c>
      <c r="J92">
        <v>16.8</v>
      </c>
      <c r="K92">
        <v>25.3</v>
      </c>
      <c r="L92">
        <v>5.5</v>
      </c>
      <c r="M92">
        <v>45495</v>
      </c>
      <c r="N92">
        <v>9</v>
      </c>
      <c r="O92">
        <v>5.0999999999999997E-2</v>
      </c>
      <c r="P92">
        <v>0</v>
      </c>
      <c r="Q92">
        <v>79.7</v>
      </c>
      <c r="R92">
        <v>60.934699999999999</v>
      </c>
      <c r="S92">
        <v>3.9081869999999999</v>
      </c>
    </row>
    <row r="93" spans="1:19">
      <c r="A93" t="s">
        <v>28</v>
      </c>
      <c r="B93">
        <v>2007</v>
      </c>
      <c r="C93">
        <v>18367842</v>
      </c>
      <c r="D93">
        <v>49.1</v>
      </c>
      <c r="E93">
        <v>40</v>
      </c>
      <c r="F93">
        <v>77.8</v>
      </c>
      <c r="G93">
        <v>73.900000000000006</v>
      </c>
      <c r="H93">
        <v>0.21191273999999999</v>
      </c>
      <c r="I93">
        <v>0.39692244999999998</v>
      </c>
      <c r="J93">
        <v>17</v>
      </c>
      <c r="K93">
        <v>25.8</v>
      </c>
      <c r="L93">
        <v>6.2</v>
      </c>
      <c r="M93">
        <v>47804</v>
      </c>
      <c r="N93">
        <v>8.6</v>
      </c>
      <c r="O93">
        <v>5.0999999999999997E-2</v>
      </c>
      <c r="P93">
        <v>0</v>
      </c>
      <c r="Q93">
        <v>82.2</v>
      </c>
      <c r="R93">
        <v>72.354709999999997</v>
      </c>
      <c r="S93">
        <v>3.4843500000000001</v>
      </c>
    </row>
    <row r="94" spans="1:19">
      <c r="A94" t="s">
        <v>28</v>
      </c>
      <c r="B94">
        <v>2008</v>
      </c>
      <c r="C94">
        <v>18527305</v>
      </c>
      <c r="D94">
        <v>49.1</v>
      </c>
      <c r="E94">
        <v>40.299999999999997</v>
      </c>
      <c r="F94">
        <v>78.2</v>
      </c>
      <c r="G94">
        <v>74.2</v>
      </c>
      <c r="H94">
        <v>0.21197141</v>
      </c>
      <c r="I94">
        <v>0.39594458999999999</v>
      </c>
      <c r="J94">
        <v>17.399999999999999</v>
      </c>
      <c r="K94">
        <v>25.8</v>
      </c>
      <c r="L94">
        <v>7.5</v>
      </c>
      <c r="M94">
        <v>47778</v>
      </c>
      <c r="N94">
        <v>9.5</v>
      </c>
      <c r="O94">
        <v>5.0999999999999997E-2</v>
      </c>
      <c r="P94">
        <v>0</v>
      </c>
      <c r="Q94">
        <v>84.3</v>
      </c>
      <c r="R94">
        <v>71.138239999999996</v>
      </c>
      <c r="S94">
        <v>4.6417979999999996</v>
      </c>
    </row>
    <row r="95" spans="1:19">
      <c r="A95" t="s">
        <v>28</v>
      </c>
      <c r="B95">
        <v>2009</v>
      </c>
      <c r="C95">
        <v>18652644</v>
      </c>
      <c r="D95">
        <v>49.1</v>
      </c>
      <c r="E95">
        <v>40.1</v>
      </c>
      <c r="F95">
        <v>78.099999999999994</v>
      </c>
      <c r="G95">
        <v>74.099999999999994</v>
      </c>
      <c r="H95">
        <v>0.21691152</v>
      </c>
      <c r="I95">
        <v>0.39165487999999998</v>
      </c>
      <c r="J95">
        <v>17.3</v>
      </c>
      <c r="K95">
        <v>25.3</v>
      </c>
      <c r="L95">
        <v>12.1</v>
      </c>
      <c r="M95">
        <v>44736</v>
      </c>
      <c r="N95">
        <v>10.7</v>
      </c>
      <c r="O95">
        <v>5.0999999999999997E-2</v>
      </c>
      <c r="P95">
        <v>0</v>
      </c>
      <c r="Q95">
        <v>86.3</v>
      </c>
      <c r="R95">
        <v>78.755589999999998</v>
      </c>
      <c r="S95">
        <v>3.967266</v>
      </c>
    </row>
    <row r="96" spans="1:19">
      <c r="A96" t="s">
        <v>28</v>
      </c>
      <c r="B96">
        <v>2010</v>
      </c>
      <c r="C96">
        <v>18801310</v>
      </c>
      <c r="D96">
        <v>48.9</v>
      </c>
      <c r="E96">
        <v>40.700000000000003</v>
      </c>
      <c r="F96">
        <v>78.8</v>
      </c>
      <c r="G96">
        <v>74.5</v>
      </c>
      <c r="H96">
        <v>0.21427098</v>
      </c>
      <c r="I96">
        <v>0.39977178000000002</v>
      </c>
      <c r="J96">
        <v>17.399999999999999</v>
      </c>
      <c r="K96">
        <v>25.8</v>
      </c>
      <c r="L96">
        <v>13.3</v>
      </c>
      <c r="M96">
        <v>44409</v>
      </c>
      <c r="N96">
        <v>12</v>
      </c>
      <c r="O96">
        <v>5.0999999999999997E-2</v>
      </c>
      <c r="P96">
        <v>0</v>
      </c>
      <c r="Q96">
        <v>87.6</v>
      </c>
      <c r="R96">
        <v>84.834509999999995</v>
      </c>
      <c r="S96">
        <v>2.1275110000000002</v>
      </c>
    </row>
    <row r="97" spans="1:19">
      <c r="A97" t="s">
        <v>28</v>
      </c>
      <c r="B97">
        <v>2011</v>
      </c>
      <c r="C97">
        <v>19057542</v>
      </c>
      <c r="D97">
        <v>48.9</v>
      </c>
      <c r="E97">
        <v>41.1</v>
      </c>
      <c r="F97">
        <v>79</v>
      </c>
      <c r="G97">
        <v>74.8</v>
      </c>
      <c r="H97">
        <v>0.21636016999999999</v>
      </c>
      <c r="I97">
        <v>0.39773776</v>
      </c>
      <c r="J97">
        <v>17.600000000000001</v>
      </c>
      <c r="K97">
        <v>25.8</v>
      </c>
      <c r="L97">
        <v>12.4</v>
      </c>
      <c r="M97">
        <v>44299</v>
      </c>
      <c r="N97">
        <v>12.4</v>
      </c>
      <c r="O97">
        <v>5.0999999999999997E-2</v>
      </c>
      <c r="P97">
        <v>0</v>
      </c>
      <c r="Q97">
        <v>83.5</v>
      </c>
      <c r="R97">
        <v>78.34169</v>
      </c>
      <c r="S97">
        <v>2.6236329999999999</v>
      </c>
    </row>
    <row r="98" spans="1:19">
      <c r="A98" t="s">
        <v>28</v>
      </c>
      <c r="B98">
        <v>2012</v>
      </c>
      <c r="C98">
        <v>19317568</v>
      </c>
      <c r="D98">
        <v>48.9</v>
      </c>
      <c r="E98">
        <v>41.1</v>
      </c>
      <c r="F98">
        <v>79.3</v>
      </c>
      <c r="G98">
        <v>75.3</v>
      </c>
      <c r="H98">
        <v>0.21710109</v>
      </c>
      <c r="I98">
        <v>0.39414397000000001</v>
      </c>
      <c r="J98">
        <v>18.2</v>
      </c>
      <c r="K98">
        <v>26.8</v>
      </c>
      <c r="L98">
        <v>11.5</v>
      </c>
      <c r="M98">
        <v>45040</v>
      </c>
      <c r="N98">
        <v>12.6</v>
      </c>
      <c r="O98">
        <v>5.0999999999999997E-2</v>
      </c>
      <c r="P98">
        <v>0</v>
      </c>
      <c r="Q98">
        <v>75.900000000000006</v>
      </c>
      <c r="R98">
        <v>62.792580000000001</v>
      </c>
      <c r="S98">
        <v>4.4001400000000004</v>
      </c>
    </row>
    <row r="99" spans="1:19">
      <c r="A99" t="s">
        <v>28</v>
      </c>
      <c r="B99">
        <v>2013</v>
      </c>
      <c r="C99">
        <v>19552860</v>
      </c>
      <c r="D99">
        <v>48.9</v>
      </c>
      <c r="E99">
        <v>41.5</v>
      </c>
      <c r="F99">
        <v>79.400000000000006</v>
      </c>
      <c r="G99">
        <v>75.400000000000006</v>
      </c>
      <c r="H99">
        <v>0.21646551999999999</v>
      </c>
      <c r="I99">
        <v>0.39111041000000002</v>
      </c>
      <c r="J99">
        <v>18.600000000000001</v>
      </c>
      <c r="K99">
        <v>27.2</v>
      </c>
      <c r="L99">
        <v>9.6999999999999993</v>
      </c>
      <c r="M99">
        <v>46036</v>
      </c>
      <c r="N99">
        <v>12.4</v>
      </c>
      <c r="O99">
        <v>5.0999999999999997E-2</v>
      </c>
      <c r="P99">
        <v>0</v>
      </c>
      <c r="Q99">
        <v>73.5</v>
      </c>
      <c r="R99">
        <v>55.848610000000001</v>
      </c>
      <c r="S99">
        <v>7.5692250000000003</v>
      </c>
    </row>
    <row r="100" spans="1:19">
      <c r="A100" t="s">
        <v>28</v>
      </c>
      <c r="B100">
        <v>2014</v>
      </c>
      <c r="C100">
        <v>19893297</v>
      </c>
      <c r="D100">
        <v>48.9</v>
      </c>
      <c r="E100">
        <v>41.6</v>
      </c>
      <c r="F100">
        <v>79.599999999999994</v>
      </c>
      <c r="G100">
        <v>75.8</v>
      </c>
      <c r="H100">
        <v>0.21669142999999999</v>
      </c>
      <c r="I100">
        <v>0.38895579000000002</v>
      </c>
      <c r="J100">
        <v>19.100000000000001</v>
      </c>
      <c r="K100">
        <v>27.3</v>
      </c>
      <c r="L100">
        <v>8</v>
      </c>
      <c r="M100">
        <v>47463</v>
      </c>
      <c r="N100">
        <v>12</v>
      </c>
      <c r="O100">
        <v>5.0999999999999997E-2</v>
      </c>
      <c r="P100">
        <v>0</v>
      </c>
      <c r="Q100">
        <v>71.400000000000006</v>
      </c>
      <c r="R100">
        <v>57.456539999999997</v>
      </c>
      <c r="S100">
        <v>12.06437</v>
      </c>
    </row>
    <row r="101" spans="1:19">
      <c r="A101" t="s">
        <v>28</v>
      </c>
      <c r="B101">
        <v>2015</v>
      </c>
      <c r="C101">
        <v>20271272</v>
      </c>
      <c r="D101">
        <v>48.8</v>
      </c>
      <c r="E101">
        <v>41.8</v>
      </c>
      <c r="F101">
        <v>79.8</v>
      </c>
      <c r="G101">
        <v>76</v>
      </c>
      <c r="H101">
        <v>0.21544060000000001</v>
      </c>
      <c r="I101">
        <v>0.38753339999999997</v>
      </c>
      <c r="J101">
        <v>19.5</v>
      </c>
      <c r="K101">
        <v>28.4</v>
      </c>
      <c r="L101">
        <v>7</v>
      </c>
      <c r="M101">
        <v>49426</v>
      </c>
      <c r="N101">
        <v>11.3</v>
      </c>
      <c r="O101">
        <v>5.0999999999999997E-2</v>
      </c>
      <c r="P101">
        <v>0</v>
      </c>
      <c r="Q101">
        <v>67.099999999999994</v>
      </c>
      <c r="R101">
        <v>69.901880000000006</v>
      </c>
      <c r="S101">
        <v>18.449750000000002</v>
      </c>
    </row>
    <row r="102" spans="1:19">
      <c r="A102" t="s">
        <v>29</v>
      </c>
      <c r="B102">
        <v>2006</v>
      </c>
      <c r="C102">
        <v>9155813</v>
      </c>
      <c r="D102">
        <v>49.3</v>
      </c>
      <c r="E102">
        <v>34.6</v>
      </c>
      <c r="F102">
        <v>73.8</v>
      </c>
      <c r="G102">
        <v>69.099999999999994</v>
      </c>
      <c r="H102">
        <v>0.24371501000000001</v>
      </c>
      <c r="I102">
        <v>0.39755740000000001</v>
      </c>
      <c r="J102">
        <v>9.6999999999999993</v>
      </c>
      <c r="K102">
        <v>26.6</v>
      </c>
      <c r="L102">
        <v>6.9</v>
      </c>
      <c r="M102">
        <v>46832</v>
      </c>
      <c r="N102">
        <v>11.1</v>
      </c>
      <c r="O102">
        <v>2.8000000000000001E-2</v>
      </c>
      <c r="P102">
        <v>0</v>
      </c>
      <c r="Q102">
        <v>79.8</v>
      </c>
      <c r="R102">
        <v>33.639830000000003</v>
      </c>
      <c r="S102">
        <v>0.32766070000000003</v>
      </c>
    </row>
    <row r="103" spans="1:19">
      <c r="A103" t="s">
        <v>29</v>
      </c>
      <c r="B103">
        <v>2007</v>
      </c>
      <c r="C103">
        <v>9349988</v>
      </c>
      <c r="D103">
        <v>49.2</v>
      </c>
      <c r="E103">
        <v>34.799999999999997</v>
      </c>
      <c r="F103">
        <v>73.5</v>
      </c>
      <c r="G103">
        <v>69</v>
      </c>
      <c r="H103">
        <v>0.23867748999999999</v>
      </c>
      <c r="I103">
        <v>0.39805223000000001</v>
      </c>
      <c r="J103">
        <v>9.9</v>
      </c>
      <c r="K103">
        <v>27.1</v>
      </c>
      <c r="L103">
        <v>7</v>
      </c>
      <c r="M103">
        <v>49136</v>
      </c>
      <c r="N103">
        <v>10.7</v>
      </c>
      <c r="O103">
        <v>2.8000000000000001E-2</v>
      </c>
      <c r="P103">
        <v>0</v>
      </c>
      <c r="Q103">
        <v>82.5</v>
      </c>
      <c r="R103">
        <v>37.219299999999997</v>
      </c>
      <c r="S103">
        <v>0.96256810000000004</v>
      </c>
    </row>
    <row r="104" spans="1:19">
      <c r="A104" t="s">
        <v>29</v>
      </c>
      <c r="B104">
        <v>2008</v>
      </c>
      <c r="C104">
        <v>9504843</v>
      </c>
      <c r="D104">
        <v>49.2</v>
      </c>
      <c r="E104">
        <v>35</v>
      </c>
      <c r="F104">
        <v>73.8</v>
      </c>
      <c r="G104">
        <v>69.2</v>
      </c>
      <c r="H104">
        <v>0.23724022</v>
      </c>
      <c r="I104">
        <v>0.39877752</v>
      </c>
      <c r="J104">
        <v>10.1</v>
      </c>
      <c r="K104">
        <v>27.5</v>
      </c>
      <c r="L104">
        <v>7</v>
      </c>
      <c r="M104">
        <v>50861</v>
      </c>
      <c r="N104">
        <v>11.1</v>
      </c>
      <c r="O104">
        <v>2.8000000000000001E-2</v>
      </c>
      <c r="P104">
        <v>0</v>
      </c>
      <c r="Q104">
        <v>86.3</v>
      </c>
      <c r="R104">
        <v>38.085850000000001</v>
      </c>
      <c r="S104">
        <v>1.9989809999999999</v>
      </c>
    </row>
    <row r="105" spans="1:19">
      <c r="A105" t="s">
        <v>29</v>
      </c>
      <c r="B105">
        <v>2009</v>
      </c>
      <c r="C105">
        <v>9620846</v>
      </c>
      <c r="D105">
        <v>49.1</v>
      </c>
      <c r="E105">
        <v>34.6</v>
      </c>
      <c r="F105">
        <v>73.7</v>
      </c>
      <c r="G105">
        <v>68.900000000000006</v>
      </c>
      <c r="H105">
        <v>0.24204628</v>
      </c>
      <c r="I105">
        <v>0.39235214000000002</v>
      </c>
      <c r="J105">
        <v>10.3</v>
      </c>
      <c r="K105">
        <v>27.5</v>
      </c>
      <c r="L105">
        <v>11.2</v>
      </c>
      <c r="M105">
        <v>47590</v>
      </c>
      <c r="N105">
        <v>12.7</v>
      </c>
      <c r="O105">
        <v>2.8000000000000001E-2</v>
      </c>
      <c r="P105">
        <v>0</v>
      </c>
      <c r="Q105">
        <v>88.2</v>
      </c>
      <c r="R105">
        <v>46.565550000000002</v>
      </c>
      <c r="S105">
        <v>1.8709370000000001</v>
      </c>
    </row>
    <row r="106" spans="1:19">
      <c r="A106" t="s">
        <v>29</v>
      </c>
      <c r="B106">
        <v>2010</v>
      </c>
      <c r="C106">
        <v>9687653</v>
      </c>
      <c r="D106">
        <v>48.8</v>
      </c>
      <c r="E106">
        <v>35.4</v>
      </c>
      <c r="F106">
        <v>74.3</v>
      </c>
      <c r="G106">
        <v>69.599999999999994</v>
      </c>
      <c r="H106">
        <v>0.23735654</v>
      </c>
      <c r="I106">
        <v>0.39936033999999998</v>
      </c>
      <c r="J106">
        <v>10.6</v>
      </c>
      <c r="K106">
        <v>27.3</v>
      </c>
      <c r="L106">
        <v>12.6</v>
      </c>
      <c r="M106">
        <v>46430</v>
      </c>
      <c r="N106">
        <v>13.7</v>
      </c>
      <c r="O106">
        <v>2.8000000000000001E-2</v>
      </c>
      <c r="P106">
        <v>0</v>
      </c>
      <c r="Q106">
        <v>90.2</v>
      </c>
      <c r="R106">
        <v>51.405639999999998</v>
      </c>
      <c r="S106">
        <v>0.9290176</v>
      </c>
    </row>
    <row r="107" spans="1:19">
      <c r="A107" t="s">
        <v>29</v>
      </c>
      <c r="B107">
        <v>2011</v>
      </c>
      <c r="C107">
        <v>9815210</v>
      </c>
      <c r="D107">
        <v>49</v>
      </c>
      <c r="E107">
        <v>35.5</v>
      </c>
      <c r="F107">
        <v>74.7</v>
      </c>
      <c r="G107">
        <v>69.900000000000006</v>
      </c>
      <c r="H107">
        <v>0.23888159</v>
      </c>
      <c r="I107">
        <v>0.39801217</v>
      </c>
      <c r="J107">
        <v>11</v>
      </c>
      <c r="K107">
        <v>27.6</v>
      </c>
      <c r="L107">
        <v>12.2</v>
      </c>
      <c r="M107">
        <v>46007</v>
      </c>
      <c r="N107">
        <v>14.7</v>
      </c>
      <c r="O107">
        <v>2.8000000000000001E-2</v>
      </c>
      <c r="P107">
        <v>0</v>
      </c>
      <c r="Q107">
        <v>88.6</v>
      </c>
      <c r="R107">
        <v>49.71875</v>
      </c>
      <c r="S107">
        <v>2.6489500000000001</v>
      </c>
    </row>
    <row r="108" spans="1:19">
      <c r="A108" t="s">
        <v>29</v>
      </c>
      <c r="B108">
        <v>2012</v>
      </c>
      <c r="C108">
        <v>9919945</v>
      </c>
      <c r="D108">
        <v>48.9</v>
      </c>
      <c r="E108">
        <v>35.700000000000003</v>
      </c>
      <c r="F108">
        <v>74.8</v>
      </c>
      <c r="G108">
        <v>70.2</v>
      </c>
      <c r="H108">
        <v>0.23893892999999999</v>
      </c>
      <c r="I108">
        <v>0.39461721</v>
      </c>
      <c r="J108">
        <v>11.5</v>
      </c>
      <c r="K108">
        <v>28.2</v>
      </c>
      <c r="L108">
        <v>11</v>
      </c>
      <c r="M108">
        <v>47209</v>
      </c>
      <c r="N108">
        <v>15</v>
      </c>
      <c r="O108">
        <v>2.8000000000000001E-2</v>
      </c>
      <c r="P108">
        <v>0</v>
      </c>
      <c r="Q108">
        <v>89.4</v>
      </c>
      <c r="R108">
        <v>46.774450000000002</v>
      </c>
      <c r="S108">
        <v>3.7298589999999998</v>
      </c>
    </row>
    <row r="109" spans="1:19">
      <c r="A109" t="s">
        <v>29</v>
      </c>
      <c r="B109">
        <v>2013</v>
      </c>
      <c r="C109">
        <v>9992167</v>
      </c>
      <c r="D109">
        <v>48.8</v>
      </c>
      <c r="E109">
        <v>35.9</v>
      </c>
      <c r="F109">
        <v>75.099999999999994</v>
      </c>
      <c r="G109">
        <v>70.599999999999994</v>
      </c>
      <c r="H109">
        <v>0.23786372</v>
      </c>
      <c r="I109">
        <v>0.39373230999999997</v>
      </c>
      <c r="J109">
        <v>11.9</v>
      </c>
      <c r="K109">
        <v>28.3</v>
      </c>
      <c r="L109">
        <v>10.3</v>
      </c>
      <c r="M109">
        <v>47829</v>
      </c>
      <c r="N109">
        <v>14.5</v>
      </c>
      <c r="O109">
        <v>2.8000000000000001E-2</v>
      </c>
      <c r="P109">
        <v>0</v>
      </c>
      <c r="Q109">
        <v>86.6</v>
      </c>
      <c r="R109">
        <v>44.134569999999997</v>
      </c>
      <c r="S109">
        <v>5.9046250000000002</v>
      </c>
    </row>
    <row r="110" spans="1:19">
      <c r="A110" t="s">
        <v>29</v>
      </c>
      <c r="B110">
        <v>2014</v>
      </c>
      <c r="C110">
        <v>10097343</v>
      </c>
      <c r="D110">
        <v>48.7</v>
      </c>
      <c r="E110">
        <v>36.1</v>
      </c>
      <c r="F110">
        <v>75.3</v>
      </c>
      <c r="G110">
        <v>70.8</v>
      </c>
      <c r="H110">
        <v>0.23814838999999999</v>
      </c>
      <c r="I110">
        <v>0.39142832</v>
      </c>
      <c r="J110">
        <v>12.4</v>
      </c>
      <c r="K110">
        <v>29.1</v>
      </c>
      <c r="L110">
        <v>8.3000000000000007</v>
      </c>
      <c r="M110">
        <v>49321</v>
      </c>
      <c r="N110">
        <v>14.1</v>
      </c>
      <c r="O110">
        <v>2.8000000000000001E-2</v>
      </c>
      <c r="P110">
        <v>0</v>
      </c>
      <c r="Q110">
        <v>83.8</v>
      </c>
      <c r="R110">
        <v>58.233139999999999</v>
      </c>
      <c r="S110">
        <v>9.7055229999999995</v>
      </c>
    </row>
    <row r="111" spans="1:19">
      <c r="A111" t="s">
        <v>29</v>
      </c>
      <c r="B111">
        <v>2015</v>
      </c>
      <c r="C111">
        <v>10214860</v>
      </c>
      <c r="D111">
        <v>48.7</v>
      </c>
      <c r="E111">
        <v>36.4</v>
      </c>
      <c r="F111">
        <v>75.5</v>
      </c>
      <c r="G111">
        <v>71.099999999999994</v>
      </c>
      <c r="H111">
        <v>0.23612140000000001</v>
      </c>
      <c r="I111">
        <v>0.39136513000000001</v>
      </c>
      <c r="J111">
        <v>12.8</v>
      </c>
      <c r="K111">
        <v>29.9</v>
      </c>
      <c r="L111">
        <v>7.1</v>
      </c>
      <c r="M111">
        <v>51244</v>
      </c>
      <c r="N111">
        <v>13</v>
      </c>
      <c r="O111">
        <v>2.8000000000000001E-2</v>
      </c>
      <c r="P111">
        <v>0</v>
      </c>
      <c r="Q111">
        <v>79.400000000000006</v>
      </c>
      <c r="R111">
        <v>67.940240000000003</v>
      </c>
      <c r="S111">
        <v>12.62866</v>
      </c>
    </row>
    <row r="112" spans="1:19">
      <c r="A112" t="s">
        <v>30</v>
      </c>
      <c r="B112">
        <v>2006</v>
      </c>
      <c r="C112">
        <v>1309731</v>
      </c>
      <c r="D112">
        <v>50</v>
      </c>
      <c r="E112">
        <v>37.200000000000003</v>
      </c>
      <c r="F112">
        <v>76.900000000000006</v>
      </c>
      <c r="G112">
        <v>72.8</v>
      </c>
      <c r="H112">
        <v>0.23405326000000001</v>
      </c>
      <c r="I112">
        <v>0.39547164000000001</v>
      </c>
      <c r="J112">
        <v>13.9</v>
      </c>
      <c r="K112">
        <v>29.7</v>
      </c>
      <c r="L112">
        <v>4.4000000000000004</v>
      </c>
      <c r="M112">
        <v>61160</v>
      </c>
      <c r="N112">
        <v>7.1</v>
      </c>
      <c r="O112">
        <v>2E-3</v>
      </c>
      <c r="P112">
        <v>0</v>
      </c>
      <c r="Q112">
        <v>42.3</v>
      </c>
      <c r="R112">
        <v>32.06765</v>
      </c>
      <c r="S112">
        <v>1.527031</v>
      </c>
    </row>
    <row r="113" spans="1:19">
      <c r="A113" t="s">
        <v>30</v>
      </c>
      <c r="B113">
        <v>2007</v>
      </c>
      <c r="C113">
        <v>1315675</v>
      </c>
      <c r="D113">
        <v>50.3</v>
      </c>
      <c r="E113">
        <v>38.1</v>
      </c>
      <c r="F113">
        <v>77.7</v>
      </c>
      <c r="G113">
        <v>73.900000000000006</v>
      </c>
      <c r="H113">
        <v>0.23362770999999999</v>
      </c>
      <c r="I113">
        <v>0.39995386999999999</v>
      </c>
      <c r="J113">
        <v>14.4</v>
      </c>
      <c r="K113">
        <v>29.2</v>
      </c>
      <c r="L113">
        <v>4.5</v>
      </c>
      <c r="M113">
        <v>63746</v>
      </c>
      <c r="N113">
        <v>5.4</v>
      </c>
      <c r="O113">
        <v>2E-3</v>
      </c>
      <c r="P113">
        <v>0</v>
      </c>
      <c r="Q113">
        <v>44.5</v>
      </c>
      <c r="R113">
        <v>50.924430000000001</v>
      </c>
      <c r="S113">
        <v>3.8003309999999999</v>
      </c>
    </row>
    <row r="114" spans="1:19">
      <c r="A114" t="s">
        <v>30</v>
      </c>
      <c r="B114">
        <v>2008</v>
      </c>
      <c r="C114">
        <v>1332213</v>
      </c>
      <c r="D114">
        <v>50.4</v>
      </c>
      <c r="E114">
        <v>38.299999999999997</v>
      </c>
      <c r="F114">
        <v>77.900000000000006</v>
      </c>
      <c r="G114">
        <v>73.8</v>
      </c>
      <c r="H114">
        <v>0.23496854</v>
      </c>
      <c r="I114">
        <v>0.39673792000000002</v>
      </c>
      <c r="J114">
        <v>14.7</v>
      </c>
      <c r="K114">
        <v>29.1</v>
      </c>
      <c r="L114">
        <v>4.0999999999999996</v>
      </c>
      <c r="M114">
        <v>67214</v>
      </c>
      <c r="N114">
        <v>6</v>
      </c>
      <c r="O114">
        <v>2E-3</v>
      </c>
      <c r="P114">
        <v>0</v>
      </c>
      <c r="Q114">
        <v>46.6</v>
      </c>
      <c r="R114">
        <v>32.277119999999996</v>
      </c>
      <c r="S114">
        <v>2.2518919999999998</v>
      </c>
    </row>
    <row r="115" spans="1:19">
      <c r="A115" t="s">
        <v>30</v>
      </c>
      <c r="B115">
        <v>2009</v>
      </c>
      <c r="C115">
        <v>1346717</v>
      </c>
      <c r="D115">
        <v>50.5</v>
      </c>
      <c r="E115">
        <v>37.9</v>
      </c>
      <c r="F115">
        <v>77.599999999999994</v>
      </c>
      <c r="G115">
        <v>73.900000000000006</v>
      </c>
      <c r="H115">
        <v>0.24049899</v>
      </c>
      <c r="I115">
        <v>0.38967231000000002</v>
      </c>
      <c r="J115">
        <v>14.6</v>
      </c>
      <c r="K115">
        <v>29.6</v>
      </c>
      <c r="L115">
        <v>7.1</v>
      </c>
      <c r="M115">
        <v>64098</v>
      </c>
      <c r="N115">
        <v>7.5</v>
      </c>
      <c r="O115">
        <v>2E-3</v>
      </c>
      <c r="P115">
        <v>0</v>
      </c>
      <c r="Q115">
        <v>47.8</v>
      </c>
      <c r="R115">
        <v>38.61242</v>
      </c>
      <c r="S115">
        <v>0.7425465</v>
      </c>
    </row>
    <row r="116" spans="1:19">
      <c r="A116" t="s">
        <v>30</v>
      </c>
      <c r="B116">
        <v>2010</v>
      </c>
      <c r="C116">
        <v>1360301</v>
      </c>
      <c r="D116">
        <v>50.2</v>
      </c>
      <c r="E116">
        <v>38.700000000000003</v>
      </c>
      <c r="F116">
        <v>77.7</v>
      </c>
      <c r="G116">
        <v>73.7</v>
      </c>
      <c r="H116">
        <v>0.23025606000000001</v>
      </c>
      <c r="I116">
        <v>0.40176265999999999</v>
      </c>
      <c r="J116">
        <v>14.5</v>
      </c>
      <c r="K116">
        <v>29.5</v>
      </c>
      <c r="L116">
        <v>8.1</v>
      </c>
      <c r="M116">
        <v>63030</v>
      </c>
      <c r="N116">
        <v>7.4</v>
      </c>
      <c r="O116">
        <v>2E-3</v>
      </c>
      <c r="P116">
        <v>0</v>
      </c>
      <c r="Q116">
        <v>50.1</v>
      </c>
      <c r="R116">
        <v>43.372750000000003</v>
      </c>
      <c r="S116">
        <v>1.4702630000000001</v>
      </c>
    </row>
    <row r="117" spans="1:19">
      <c r="A117" t="s">
        <v>30</v>
      </c>
      <c r="B117">
        <v>2011</v>
      </c>
      <c r="C117">
        <v>1374810</v>
      </c>
      <c r="D117">
        <v>50.1</v>
      </c>
      <c r="E117">
        <v>38.5</v>
      </c>
      <c r="F117">
        <v>77.900000000000006</v>
      </c>
      <c r="G117">
        <v>74.2</v>
      </c>
      <c r="H117">
        <v>0.23535325000000001</v>
      </c>
      <c r="I117">
        <v>0.39526770999999999</v>
      </c>
      <c r="J117">
        <v>14.8</v>
      </c>
      <c r="K117">
        <v>29.1</v>
      </c>
      <c r="L117">
        <v>7.7</v>
      </c>
      <c r="M117">
        <v>61821</v>
      </c>
      <c r="N117">
        <v>8.6</v>
      </c>
      <c r="O117">
        <v>2E-3</v>
      </c>
      <c r="P117">
        <v>0</v>
      </c>
      <c r="Q117">
        <v>50.1</v>
      </c>
      <c r="R117">
        <v>48.006630000000001</v>
      </c>
      <c r="S117">
        <v>2.9094929999999999</v>
      </c>
    </row>
    <row r="118" spans="1:19">
      <c r="A118" t="s">
        <v>30</v>
      </c>
      <c r="B118">
        <v>2012</v>
      </c>
      <c r="C118">
        <v>1392313</v>
      </c>
      <c r="D118">
        <v>50.4</v>
      </c>
      <c r="E118">
        <v>38.299999999999997</v>
      </c>
      <c r="F118">
        <v>78.2</v>
      </c>
      <c r="G118">
        <v>74.3</v>
      </c>
      <c r="H118">
        <v>0.24165470999999999</v>
      </c>
      <c r="I118">
        <v>0.38967531</v>
      </c>
      <c r="J118">
        <v>15.1</v>
      </c>
      <c r="K118">
        <v>30.1</v>
      </c>
      <c r="L118">
        <v>7.1</v>
      </c>
      <c r="M118">
        <v>66259</v>
      </c>
      <c r="N118">
        <v>8.6</v>
      </c>
      <c r="O118">
        <v>2E-3</v>
      </c>
      <c r="P118">
        <v>0</v>
      </c>
      <c r="Q118">
        <v>50.4</v>
      </c>
      <c r="R118">
        <v>35.911459999999998</v>
      </c>
      <c r="S118">
        <v>2.1546880000000002</v>
      </c>
    </row>
    <row r="119" spans="1:19">
      <c r="A119" t="s">
        <v>30</v>
      </c>
      <c r="B119">
        <v>2013</v>
      </c>
      <c r="C119">
        <v>1404054</v>
      </c>
      <c r="D119">
        <v>50.6</v>
      </c>
      <c r="E119">
        <v>38.1</v>
      </c>
      <c r="F119">
        <v>78.099999999999994</v>
      </c>
      <c r="G119">
        <v>74.599999999999994</v>
      </c>
      <c r="H119">
        <v>0.24293368000000001</v>
      </c>
      <c r="I119">
        <v>0.38148674999999999</v>
      </c>
      <c r="J119">
        <v>15.7</v>
      </c>
      <c r="K119">
        <v>31.2</v>
      </c>
      <c r="L119">
        <v>6.1</v>
      </c>
      <c r="M119">
        <v>68020</v>
      </c>
      <c r="N119">
        <v>7.1</v>
      </c>
      <c r="O119">
        <v>2E-3</v>
      </c>
      <c r="P119">
        <v>0</v>
      </c>
      <c r="Q119">
        <v>49.4</v>
      </c>
      <c r="R119">
        <v>41.308950000000003</v>
      </c>
      <c r="S119">
        <v>4.2733400000000001</v>
      </c>
    </row>
    <row r="120" spans="1:19">
      <c r="A120" t="s">
        <v>30</v>
      </c>
      <c r="B120">
        <v>2014</v>
      </c>
      <c r="C120">
        <v>1419561</v>
      </c>
      <c r="D120">
        <v>50.5</v>
      </c>
      <c r="E120">
        <v>38.1</v>
      </c>
      <c r="F120">
        <v>78.3</v>
      </c>
      <c r="G120">
        <v>74.5</v>
      </c>
      <c r="H120">
        <v>0.24474538000000001</v>
      </c>
      <c r="I120">
        <v>0.37738074999999999</v>
      </c>
      <c r="J120">
        <v>16.100000000000001</v>
      </c>
      <c r="K120">
        <v>31</v>
      </c>
      <c r="L120">
        <v>5.4</v>
      </c>
      <c r="M120">
        <v>69592</v>
      </c>
      <c r="N120">
        <v>7.8</v>
      </c>
      <c r="O120">
        <v>2E-3</v>
      </c>
      <c r="P120">
        <v>0</v>
      </c>
      <c r="Q120">
        <v>47.7</v>
      </c>
      <c r="R120">
        <v>33.813270000000003</v>
      </c>
      <c r="S120">
        <v>6.339988</v>
      </c>
    </row>
    <row r="121" spans="1:19">
      <c r="A121" t="s">
        <v>30</v>
      </c>
      <c r="B121">
        <v>2015</v>
      </c>
      <c r="C121">
        <v>1431603</v>
      </c>
      <c r="D121">
        <v>50.6</v>
      </c>
      <c r="E121">
        <v>37.700000000000003</v>
      </c>
      <c r="F121">
        <v>78.3</v>
      </c>
      <c r="G121">
        <v>74.8</v>
      </c>
      <c r="H121">
        <v>0.24509518</v>
      </c>
      <c r="I121">
        <v>0.37186636000000001</v>
      </c>
      <c r="J121">
        <v>16.600000000000001</v>
      </c>
      <c r="K121">
        <v>31.4</v>
      </c>
      <c r="L121">
        <v>4.9000000000000004</v>
      </c>
      <c r="M121">
        <v>73486</v>
      </c>
      <c r="N121">
        <v>6.9</v>
      </c>
      <c r="O121">
        <v>2E-3</v>
      </c>
      <c r="P121">
        <v>0</v>
      </c>
      <c r="Q121">
        <v>44.3</v>
      </c>
      <c r="R121">
        <v>34.925879999999999</v>
      </c>
      <c r="S121">
        <v>7.683694</v>
      </c>
    </row>
    <row r="122" spans="1:19">
      <c r="A122" t="s">
        <v>31</v>
      </c>
      <c r="B122">
        <v>2006</v>
      </c>
      <c r="C122">
        <v>1468669</v>
      </c>
      <c r="D122">
        <v>50.2</v>
      </c>
      <c r="E122">
        <v>34.299999999999997</v>
      </c>
      <c r="F122">
        <v>73.099999999999994</v>
      </c>
      <c r="G122">
        <v>68.5</v>
      </c>
      <c r="H122">
        <v>0.24061331</v>
      </c>
      <c r="I122">
        <v>0.37498883</v>
      </c>
      <c r="J122">
        <v>11.6</v>
      </c>
      <c r="K122">
        <v>23.3</v>
      </c>
      <c r="L122">
        <v>5.3</v>
      </c>
      <c r="M122">
        <v>42865</v>
      </c>
      <c r="N122">
        <v>9.3000000000000007</v>
      </c>
      <c r="O122">
        <v>4.0000000000000001E-3</v>
      </c>
      <c r="P122">
        <v>0</v>
      </c>
      <c r="Q122">
        <v>75.599999999999994</v>
      </c>
      <c r="R122">
        <v>41.534210000000002</v>
      </c>
      <c r="S122">
        <v>3.4044430000000001</v>
      </c>
    </row>
    <row r="123" spans="1:19">
      <c r="A123" t="s">
        <v>31</v>
      </c>
      <c r="B123">
        <v>2007</v>
      </c>
      <c r="C123">
        <v>1505105</v>
      </c>
      <c r="D123">
        <v>50.2</v>
      </c>
      <c r="E123">
        <v>34.299999999999997</v>
      </c>
      <c r="F123">
        <v>72.8</v>
      </c>
      <c r="G123">
        <v>68.599999999999994</v>
      </c>
      <c r="H123">
        <v>0.23675439000000001</v>
      </c>
      <c r="I123">
        <v>0.37461201</v>
      </c>
      <c r="J123">
        <v>11.7</v>
      </c>
      <c r="K123">
        <v>24.5</v>
      </c>
      <c r="L123">
        <v>5.0999999999999996</v>
      </c>
      <c r="M123">
        <v>46253</v>
      </c>
      <c r="N123">
        <v>8.9</v>
      </c>
      <c r="O123">
        <v>4.0000000000000001E-3</v>
      </c>
      <c r="P123">
        <v>0</v>
      </c>
      <c r="Q123">
        <v>78.8</v>
      </c>
      <c r="R123">
        <v>36.542299999999997</v>
      </c>
      <c r="S123">
        <v>1.9932160000000001</v>
      </c>
    </row>
    <row r="124" spans="1:19">
      <c r="A124" t="s">
        <v>31</v>
      </c>
      <c r="B124">
        <v>2008</v>
      </c>
      <c r="C124">
        <v>1534320</v>
      </c>
      <c r="D124">
        <v>50.3</v>
      </c>
      <c r="E124">
        <v>34.4</v>
      </c>
      <c r="F124">
        <v>72.8</v>
      </c>
      <c r="G124">
        <v>68.5</v>
      </c>
      <c r="H124">
        <v>0.23566690000000001</v>
      </c>
      <c r="I124">
        <v>0.37328588000000001</v>
      </c>
      <c r="J124">
        <v>12</v>
      </c>
      <c r="K124">
        <v>24</v>
      </c>
      <c r="L124">
        <v>5.5</v>
      </c>
      <c r="M124">
        <v>47576</v>
      </c>
      <c r="N124">
        <v>9.4</v>
      </c>
      <c r="O124">
        <v>4.0000000000000001E-3</v>
      </c>
      <c r="P124">
        <v>0</v>
      </c>
      <c r="Q124">
        <v>82.7</v>
      </c>
      <c r="R124">
        <v>41.060540000000003</v>
      </c>
      <c r="S124">
        <v>1.303509</v>
      </c>
    </row>
    <row r="125" spans="1:19">
      <c r="A125" t="s">
        <v>31</v>
      </c>
      <c r="B125">
        <v>2009</v>
      </c>
      <c r="C125">
        <v>1554439</v>
      </c>
      <c r="D125">
        <v>50.2</v>
      </c>
      <c r="E125">
        <v>34.200000000000003</v>
      </c>
      <c r="F125">
        <v>72.900000000000006</v>
      </c>
      <c r="G125">
        <v>68.400000000000006</v>
      </c>
      <c r="H125">
        <v>0.23907605000000001</v>
      </c>
      <c r="I125">
        <v>0.37008645000000001</v>
      </c>
      <c r="J125">
        <v>12</v>
      </c>
      <c r="K125">
        <v>23.9</v>
      </c>
      <c r="L125">
        <v>9.6</v>
      </c>
      <c r="M125">
        <v>44926</v>
      </c>
      <c r="N125">
        <v>9.9</v>
      </c>
      <c r="O125">
        <v>4.0000000000000001E-3</v>
      </c>
      <c r="P125">
        <v>0</v>
      </c>
      <c r="Q125">
        <v>85.2</v>
      </c>
      <c r="R125">
        <v>38.599139999999998</v>
      </c>
      <c r="S125">
        <v>0.64331890000000003</v>
      </c>
    </row>
    <row r="126" spans="1:19">
      <c r="A126" t="s">
        <v>31</v>
      </c>
      <c r="B126">
        <v>2010</v>
      </c>
      <c r="C126">
        <v>1567582</v>
      </c>
      <c r="D126">
        <v>50.1</v>
      </c>
      <c r="E126">
        <v>34.700000000000003</v>
      </c>
      <c r="F126">
        <v>72.7</v>
      </c>
      <c r="G126">
        <v>68.400000000000006</v>
      </c>
      <c r="H126">
        <v>0.23169748000000001</v>
      </c>
      <c r="I126">
        <v>0.37007095000000001</v>
      </c>
      <c r="J126">
        <v>12.5</v>
      </c>
      <c r="K126">
        <v>24.4</v>
      </c>
      <c r="L126">
        <v>10</v>
      </c>
      <c r="M126">
        <v>43490</v>
      </c>
      <c r="N126">
        <v>11.6</v>
      </c>
      <c r="O126">
        <v>4.0000000000000001E-3</v>
      </c>
      <c r="P126">
        <v>0</v>
      </c>
      <c r="Q126">
        <v>88.6</v>
      </c>
      <c r="R126">
        <v>44.654760000000003</v>
      </c>
      <c r="S126">
        <v>0.63792510000000002</v>
      </c>
    </row>
    <row r="127" spans="1:19">
      <c r="A127" t="s">
        <v>31</v>
      </c>
      <c r="B127">
        <v>2011</v>
      </c>
      <c r="C127">
        <v>1584985</v>
      </c>
      <c r="D127">
        <v>50.2</v>
      </c>
      <c r="E127">
        <v>35</v>
      </c>
      <c r="F127">
        <v>73</v>
      </c>
      <c r="G127">
        <v>68.3</v>
      </c>
      <c r="H127">
        <v>0.23044255999999999</v>
      </c>
      <c r="I127">
        <v>0.37085398000000003</v>
      </c>
      <c r="J127">
        <v>12.9</v>
      </c>
      <c r="K127">
        <v>25.2</v>
      </c>
      <c r="L127">
        <v>10</v>
      </c>
      <c r="M127">
        <v>43341</v>
      </c>
      <c r="N127">
        <v>11.6</v>
      </c>
      <c r="O127">
        <v>4.0000000000000001E-3</v>
      </c>
      <c r="P127">
        <v>0</v>
      </c>
      <c r="Q127">
        <v>91.4</v>
      </c>
      <c r="R127">
        <v>44.164459999999998</v>
      </c>
      <c r="S127">
        <v>1.2618419999999999</v>
      </c>
    </row>
    <row r="128" spans="1:19">
      <c r="A128" t="s">
        <v>31</v>
      </c>
      <c r="B128">
        <v>2012</v>
      </c>
      <c r="C128">
        <v>1595728</v>
      </c>
      <c r="D128">
        <v>50.1</v>
      </c>
      <c r="E128">
        <v>35.200000000000003</v>
      </c>
      <c r="F128">
        <v>73.400000000000006</v>
      </c>
      <c r="G128">
        <v>69.2</v>
      </c>
      <c r="H128">
        <v>0.23100365</v>
      </c>
      <c r="I128">
        <v>0.37056753999999997</v>
      </c>
      <c r="J128">
        <v>13.2</v>
      </c>
      <c r="K128">
        <v>25.5</v>
      </c>
      <c r="L128">
        <v>8</v>
      </c>
      <c r="M128">
        <v>45489</v>
      </c>
      <c r="N128">
        <v>11.7</v>
      </c>
      <c r="O128">
        <v>4.0000000000000001E-3</v>
      </c>
      <c r="P128">
        <v>0</v>
      </c>
      <c r="Q128">
        <v>92</v>
      </c>
      <c r="R128">
        <v>33.840350000000001</v>
      </c>
      <c r="S128">
        <v>0.62667320000000004</v>
      </c>
    </row>
    <row r="129" spans="1:19">
      <c r="A129" t="s">
        <v>31</v>
      </c>
      <c r="B129">
        <v>2013</v>
      </c>
      <c r="C129">
        <v>1612136</v>
      </c>
      <c r="D129">
        <v>50.3</v>
      </c>
      <c r="E129">
        <v>35.700000000000003</v>
      </c>
      <c r="F129">
        <v>73.5</v>
      </c>
      <c r="G129">
        <v>69.2</v>
      </c>
      <c r="H129">
        <v>0.22705032</v>
      </c>
      <c r="I129">
        <v>0.36978393999999998</v>
      </c>
      <c r="J129">
        <v>13.8</v>
      </c>
      <c r="K129">
        <v>26.2</v>
      </c>
      <c r="L129">
        <v>7.2</v>
      </c>
      <c r="M129">
        <v>46783</v>
      </c>
      <c r="N129">
        <v>10.4</v>
      </c>
      <c r="O129">
        <v>4.0000000000000001E-3</v>
      </c>
      <c r="P129">
        <v>0</v>
      </c>
      <c r="Q129">
        <v>89.2</v>
      </c>
      <c r="R129">
        <v>40.93947</v>
      </c>
      <c r="S129">
        <v>2.4811800000000002</v>
      </c>
    </row>
    <row r="130" spans="1:19">
      <c r="A130" t="s">
        <v>31</v>
      </c>
      <c r="B130">
        <v>2014</v>
      </c>
      <c r="C130">
        <v>1634464</v>
      </c>
      <c r="D130">
        <v>50</v>
      </c>
      <c r="E130">
        <v>35.9</v>
      </c>
      <c r="F130">
        <v>73.599999999999994</v>
      </c>
      <c r="G130">
        <v>69.2</v>
      </c>
      <c r="H130">
        <v>0.22595357999999999</v>
      </c>
      <c r="I130">
        <v>0.36642409999999997</v>
      </c>
      <c r="J130">
        <v>14.4</v>
      </c>
      <c r="K130">
        <v>25</v>
      </c>
      <c r="L130">
        <v>5.5</v>
      </c>
      <c r="M130">
        <v>47861</v>
      </c>
      <c r="N130">
        <v>10.199999999999999</v>
      </c>
      <c r="O130">
        <v>4.0000000000000001E-3</v>
      </c>
      <c r="P130">
        <v>0</v>
      </c>
      <c r="Q130">
        <v>87.4</v>
      </c>
      <c r="R130">
        <v>39.156570000000002</v>
      </c>
      <c r="S130">
        <v>5.506392</v>
      </c>
    </row>
    <row r="131" spans="1:19">
      <c r="A131" t="s">
        <v>31</v>
      </c>
      <c r="B131">
        <v>2015</v>
      </c>
      <c r="C131">
        <v>1654930</v>
      </c>
      <c r="D131">
        <v>50</v>
      </c>
      <c r="E131">
        <v>35.799999999999997</v>
      </c>
      <c r="F131">
        <v>73.900000000000006</v>
      </c>
      <c r="G131">
        <v>69.8</v>
      </c>
      <c r="H131">
        <v>0.22573583</v>
      </c>
      <c r="I131">
        <v>0.36612304000000001</v>
      </c>
      <c r="J131">
        <v>14.7</v>
      </c>
      <c r="K131">
        <v>26</v>
      </c>
      <c r="L131">
        <v>5.4</v>
      </c>
      <c r="M131">
        <v>48275</v>
      </c>
      <c r="N131">
        <v>10.9</v>
      </c>
      <c r="O131">
        <v>4.0000000000000001E-3</v>
      </c>
      <c r="P131">
        <v>0</v>
      </c>
      <c r="Q131">
        <v>81.900000000000006</v>
      </c>
      <c r="R131">
        <v>44.11063</v>
      </c>
      <c r="S131">
        <v>8.4595719999999996</v>
      </c>
    </row>
    <row r="132" spans="1:19">
      <c r="A132" t="s">
        <v>32</v>
      </c>
      <c r="B132">
        <v>2006</v>
      </c>
      <c r="C132">
        <v>12643955</v>
      </c>
      <c r="D132">
        <v>49.2</v>
      </c>
      <c r="E132">
        <v>35.700000000000003</v>
      </c>
      <c r="F132">
        <v>74.900000000000006</v>
      </c>
      <c r="G132">
        <v>70.400000000000006</v>
      </c>
      <c r="H132">
        <v>0.23856579</v>
      </c>
      <c r="I132">
        <v>0.39136165000000001</v>
      </c>
      <c r="J132">
        <v>11.9</v>
      </c>
      <c r="K132">
        <v>28.9</v>
      </c>
      <c r="L132">
        <v>7.2</v>
      </c>
      <c r="M132">
        <v>52006</v>
      </c>
      <c r="N132">
        <v>9.1</v>
      </c>
      <c r="O132">
        <v>4.4999999999999998E-2</v>
      </c>
      <c r="P132">
        <v>0</v>
      </c>
      <c r="Q132">
        <v>55.6</v>
      </c>
      <c r="R132">
        <v>44.369030000000002</v>
      </c>
      <c r="S132">
        <v>3.479924</v>
      </c>
    </row>
    <row r="133" spans="1:19">
      <c r="A133" t="s">
        <v>32</v>
      </c>
      <c r="B133">
        <v>2007</v>
      </c>
      <c r="C133">
        <v>12695866</v>
      </c>
      <c r="D133">
        <v>49.3</v>
      </c>
      <c r="E133">
        <v>35.9</v>
      </c>
      <c r="F133">
        <v>75.099999999999994</v>
      </c>
      <c r="G133">
        <v>70.599999999999994</v>
      </c>
      <c r="H133">
        <v>0.23818320000000001</v>
      </c>
      <c r="I133">
        <v>0.39253290000000002</v>
      </c>
      <c r="J133">
        <v>12</v>
      </c>
      <c r="K133">
        <v>29.5</v>
      </c>
      <c r="L133">
        <v>7.2</v>
      </c>
      <c r="M133">
        <v>54124</v>
      </c>
      <c r="N133">
        <v>8.8000000000000007</v>
      </c>
      <c r="O133">
        <v>4.4999999999999998E-2</v>
      </c>
      <c r="P133">
        <v>0</v>
      </c>
      <c r="Q133">
        <v>59.2</v>
      </c>
      <c r="R133">
        <v>24.96876</v>
      </c>
      <c r="S133">
        <v>4.2533529999999997</v>
      </c>
    </row>
    <row r="134" spans="1:19">
      <c r="A134" t="s">
        <v>32</v>
      </c>
      <c r="B134">
        <v>2008</v>
      </c>
      <c r="C134">
        <v>12747038</v>
      </c>
      <c r="D134">
        <v>49.2</v>
      </c>
      <c r="E134">
        <v>36</v>
      </c>
      <c r="F134">
        <v>75.3</v>
      </c>
      <c r="G134">
        <v>70.599999999999994</v>
      </c>
      <c r="H134">
        <v>0.23908193999999999</v>
      </c>
      <c r="I134">
        <v>0.39250597999999998</v>
      </c>
      <c r="J134">
        <v>12.2</v>
      </c>
      <c r="K134">
        <v>29.9</v>
      </c>
      <c r="L134">
        <v>6.9</v>
      </c>
      <c r="M134">
        <v>56235</v>
      </c>
      <c r="N134">
        <v>9</v>
      </c>
      <c r="O134">
        <v>4.4999999999999998E-2</v>
      </c>
      <c r="P134">
        <v>0</v>
      </c>
      <c r="Q134">
        <v>60.2</v>
      </c>
      <c r="R134">
        <v>25.339220000000001</v>
      </c>
      <c r="S134">
        <v>7.0604639999999996</v>
      </c>
    </row>
    <row r="135" spans="1:19">
      <c r="A135" t="s">
        <v>32</v>
      </c>
      <c r="B135">
        <v>2009</v>
      </c>
      <c r="C135">
        <v>12796778</v>
      </c>
      <c r="D135">
        <v>49.3</v>
      </c>
      <c r="E135">
        <v>36.200000000000003</v>
      </c>
      <c r="F135">
        <v>75.400000000000006</v>
      </c>
      <c r="G135">
        <v>70.900000000000006</v>
      </c>
      <c r="H135">
        <v>0.23836378999999999</v>
      </c>
      <c r="I135">
        <v>0.39216682000000003</v>
      </c>
      <c r="J135">
        <v>12.4</v>
      </c>
      <c r="K135">
        <v>30.6</v>
      </c>
      <c r="L135">
        <v>10.6</v>
      </c>
      <c r="M135">
        <v>53966</v>
      </c>
      <c r="N135">
        <v>9.9</v>
      </c>
      <c r="O135">
        <v>4.4999999999999998E-2</v>
      </c>
      <c r="P135">
        <v>0</v>
      </c>
      <c r="Q135">
        <v>61</v>
      </c>
      <c r="R135">
        <v>28.600950000000001</v>
      </c>
      <c r="S135">
        <v>7.2674539999999999</v>
      </c>
    </row>
    <row r="136" spans="1:19">
      <c r="A136" t="s">
        <v>32</v>
      </c>
      <c r="B136">
        <v>2010</v>
      </c>
      <c r="C136">
        <v>12830632</v>
      </c>
      <c r="D136">
        <v>49</v>
      </c>
      <c r="E136">
        <v>36.6</v>
      </c>
      <c r="F136">
        <v>75.7</v>
      </c>
      <c r="G136">
        <v>71.3</v>
      </c>
      <c r="H136">
        <v>0.23562337</v>
      </c>
      <c r="I136">
        <v>0.39525020999999999</v>
      </c>
      <c r="J136">
        <v>12.6</v>
      </c>
      <c r="K136">
        <v>30.8</v>
      </c>
      <c r="L136">
        <v>11.4</v>
      </c>
      <c r="M136">
        <v>52972</v>
      </c>
      <c r="N136">
        <v>10.1</v>
      </c>
      <c r="O136">
        <v>4.4999999999999998E-2</v>
      </c>
      <c r="P136">
        <v>0</v>
      </c>
      <c r="Q136">
        <v>63.1</v>
      </c>
      <c r="R136">
        <v>26.966709999999999</v>
      </c>
      <c r="S136">
        <v>8.1056019999999993</v>
      </c>
    </row>
    <row r="137" spans="1:19">
      <c r="A137" t="s">
        <v>32</v>
      </c>
      <c r="B137">
        <v>2011</v>
      </c>
      <c r="C137">
        <v>12869257</v>
      </c>
      <c r="D137">
        <v>49</v>
      </c>
      <c r="E137">
        <v>36.799999999999997</v>
      </c>
      <c r="F137">
        <v>75.900000000000006</v>
      </c>
      <c r="G137">
        <v>71.7</v>
      </c>
      <c r="H137">
        <v>0.23561667</v>
      </c>
      <c r="I137">
        <v>0.39613097000000003</v>
      </c>
      <c r="J137">
        <v>12.8</v>
      </c>
      <c r="K137">
        <v>31</v>
      </c>
      <c r="L137">
        <v>11</v>
      </c>
      <c r="M137">
        <v>53234</v>
      </c>
      <c r="N137">
        <v>11</v>
      </c>
      <c r="O137">
        <v>4.4999999999999998E-2</v>
      </c>
      <c r="P137">
        <v>0</v>
      </c>
      <c r="Q137">
        <v>64.3</v>
      </c>
      <c r="R137">
        <v>24.166119999999999</v>
      </c>
      <c r="S137">
        <v>10.723229999999999</v>
      </c>
    </row>
    <row r="138" spans="1:19">
      <c r="A138" t="s">
        <v>32</v>
      </c>
      <c r="B138">
        <v>2012</v>
      </c>
      <c r="C138">
        <v>12875255</v>
      </c>
      <c r="D138">
        <v>49.1</v>
      </c>
      <c r="E138">
        <v>37</v>
      </c>
      <c r="F138">
        <v>76.2</v>
      </c>
      <c r="G138">
        <v>72</v>
      </c>
      <c r="H138">
        <v>0.23575431999999999</v>
      </c>
      <c r="I138">
        <v>0.39464033999999998</v>
      </c>
      <c r="J138">
        <v>13.2</v>
      </c>
      <c r="K138">
        <v>31.6</v>
      </c>
      <c r="L138">
        <v>10.199999999999999</v>
      </c>
      <c r="M138">
        <v>55137</v>
      </c>
      <c r="N138">
        <v>10.9</v>
      </c>
      <c r="O138">
        <v>4.4999999999999998E-2</v>
      </c>
      <c r="P138">
        <v>0</v>
      </c>
      <c r="Q138">
        <v>66.099999999999994</v>
      </c>
      <c r="R138">
        <v>26.407240000000002</v>
      </c>
      <c r="S138">
        <v>17.087039999999998</v>
      </c>
    </row>
    <row r="139" spans="1:19">
      <c r="A139" t="s">
        <v>32</v>
      </c>
      <c r="B139">
        <v>2013</v>
      </c>
      <c r="C139">
        <v>12882135</v>
      </c>
      <c r="D139">
        <v>49.1</v>
      </c>
      <c r="E139">
        <v>37.200000000000003</v>
      </c>
      <c r="F139">
        <v>76.5</v>
      </c>
      <c r="G139">
        <v>72.3</v>
      </c>
      <c r="H139">
        <v>0.23645342999999999</v>
      </c>
      <c r="I139">
        <v>0.39386849000000002</v>
      </c>
      <c r="J139">
        <v>13.5</v>
      </c>
      <c r="K139">
        <v>32.1</v>
      </c>
      <c r="L139">
        <v>9.5</v>
      </c>
      <c r="M139">
        <v>56210</v>
      </c>
      <c r="N139">
        <v>10.8</v>
      </c>
      <c r="O139">
        <v>4.4999999999999998E-2</v>
      </c>
      <c r="P139">
        <v>0</v>
      </c>
      <c r="Q139">
        <v>63.7</v>
      </c>
      <c r="R139">
        <v>26.781269999999999</v>
      </c>
      <c r="S139">
        <v>39.667340000000003</v>
      </c>
    </row>
    <row r="140" spans="1:19">
      <c r="A140" t="s">
        <v>32</v>
      </c>
      <c r="B140">
        <v>2014</v>
      </c>
      <c r="C140">
        <v>12880580</v>
      </c>
      <c r="D140">
        <v>49.1</v>
      </c>
      <c r="E140">
        <v>37.5</v>
      </c>
      <c r="F140">
        <v>76.8</v>
      </c>
      <c r="G140">
        <v>72.7</v>
      </c>
      <c r="H140">
        <v>0.23556516999999999</v>
      </c>
      <c r="I140">
        <v>0.39390897000000002</v>
      </c>
      <c r="J140">
        <v>13.9</v>
      </c>
      <c r="K140">
        <v>32.799999999999997</v>
      </c>
      <c r="L140">
        <v>8.1</v>
      </c>
      <c r="M140">
        <v>57444</v>
      </c>
      <c r="N140">
        <v>10.5</v>
      </c>
      <c r="O140">
        <v>4.4999999999999998E-2</v>
      </c>
      <c r="P140">
        <v>0</v>
      </c>
      <c r="Q140">
        <v>62.3</v>
      </c>
      <c r="R140">
        <v>34.392859999999999</v>
      </c>
      <c r="S140">
        <v>50.30829</v>
      </c>
    </row>
    <row r="141" spans="1:19">
      <c r="A141" t="s">
        <v>32</v>
      </c>
      <c r="B141">
        <v>2015</v>
      </c>
      <c r="C141">
        <v>12859995</v>
      </c>
      <c r="D141">
        <v>49.1</v>
      </c>
      <c r="E141">
        <v>37.700000000000003</v>
      </c>
      <c r="F141">
        <v>77</v>
      </c>
      <c r="G141">
        <v>72.900000000000006</v>
      </c>
      <c r="H141">
        <v>0.23414347999999999</v>
      </c>
      <c r="I141">
        <v>0.39350722999999999</v>
      </c>
      <c r="J141">
        <v>14.2</v>
      </c>
      <c r="K141">
        <v>32.9</v>
      </c>
      <c r="L141">
        <v>6.9</v>
      </c>
      <c r="M141">
        <v>59588</v>
      </c>
      <c r="N141">
        <v>9.8000000000000007</v>
      </c>
      <c r="O141">
        <v>4.4999999999999998E-2</v>
      </c>
      <c r="P141">
        <v>0</v>
      </c>
      <c r="Q141">
        <v>59.1</v>
      </c>
      <c r="R141">
        <v>45.723190000000002</v>
      </c>
      <c r="S141">
        <v>54.587890000000002</v>
      </c>
    </row>
    <row r="142" spans="1:19">
      <c r="A142" t="s">
        <v>33</v>
      </c>
      <c r="B142">
        <v>2006</v>
      </c>
      <c r="C142">
        <v>6332669</v>
      </c>
      <c r="D142">
        <v>49.2</v>
      </c>
      <c r="E142">
        <v>36.299999999999997</v>
      </c>
      <c r="F142">
        <v>75</v>
      </c>
      <c r="G142">
        <v>70.5</v>
      </c>
      <c r="H142">
        <v>0.23104638999999999</v>
      </c>
      <c r="I142">
        <v>0.39505932999999999</v>
      </c>
      <c r="J142">
        <v>12.4</v>
      </c>
      <c r="K142">
        <v>21.7</v>
      </c>
      <c r="L142">
        <v>6.9</v>
      </c>
      <c r="M142">
        <v>45394</v>
      </c>
      <c r="N142">
        <v>9</v>
      </c>
      <c r="O142">
        <v>0.02</v>
      </c>
      <c r="P142">
        <v>0</v>
      </c>
      <c r="Q142">
        <v>94.3</v>
      </c>
      <c r="R142">
        <v>21.79176</v>
      </c>
      <c r="S142">
        <v>0.63164520000000002</v>
      </c>
    </row>
    <row r="143" spans="1:19">
      <c r="A143" t="s">
        <v>33</v>
      </c>
      <c r="B143">
        <v>2007</v>
      </c>
      <c r="C143">
        <v>6379599</v>
      </c>
      <c r="D143">
        <v>49.3</v>
      </c>
      <c r="E143">
        <v>36.5</v>
      </c>
      <c r="F143">
        <v>75</v>
      </c>
      <c r="G143">
        <v>70.400000000000006</v>
      </c>
      <c r="H143">
        <v>0.22901257999999999</v>
      </c>
      <c r="I143">
        <v>0.39599015999999998</v>
      </c>
      <c r="J143">
        <v>12.5</v>
      </c>
      <c r="K143">
        <v>22.1</v>
      </c>
      <c r="L143">
        <v>6.6</v>
      </c>
      <c r="M143">
        <v>47448</v>
      </c>
      <c r="N143">
        <v>8.6999999999999993</v>
      </c>
      <c r="O143">
        <v>0.02</v>
      </c>
      <c r="P143">
        <v>0</v>
      </c>
      <c r="Q143">
        <v>99.7</v>
      </c>
      <c r="R143">
        <v>30.722930000000002</v>
      </c>
      <c r="S143">
        <v>2.351245</v>
      </c>
    </row>
    <row r="144" spans="1:19">
      <c r="A144" t="s">
        <v>33</v>
      </c>
      <c r="B144">
        <v>2008</v>
      </c>
      <c r="C144">
        <v>6424806</v>
      </c>
      <c r="D144">
        <v>49.2</v>
      </c>
      <c r="E144">
        <v>36.799999999999997</v>
      </c>
      <c r="F144">
        <v>75.2</v>
      </c>
      <c r="G144">
        <v>70.7</v>
      </c>
      <c r="H144">
        <v>0.22823639000000001</v>
      </c>
      <c r="I144">
        <v>0.39589405</v>
      </c>
      <c r="J144">
        <v>12.8</v>
      </c>
      <c r="K144">
        <v>22.9</v>
      </c>
      <c r="L144">
        <v>6.9</v>
      </c>
      <c r="M144">
        <v>47966</v>
      </c>
      <c r="N144">
        <v>9.6</v>
      </c>
      <c r="O144">
        <v>0.02</v>
      </c>
      <c r="P144">
        <v>0</v>
      </c>
      <c r="Q144">
        <v>103.3</v>
      </c>
      <c r="R144">
        <v>34.242280000000001</v>
      </c>
      <c r="S144">
        <v>7.7823359999999999</v>
      </c>
    </row>
    <row r="145" spans="1:19">
      <c r="A145" t="s">
        <v>33</v>
      </c>
      <c r="B145">
        <v>2009</v>
      </c>
      <c r="C145">
        <v>6459325</v>
      </c>
      <c r="D145">
        <v>49.2</v>
      </c>
      <c r="E145">
        <v>36.799999999999997</v>
      </c>
      <c r="F145">
        <v>75.3</v>
      </c>
      <c r="G145">
        <v>70.8</v>
      </c>
      <c r="H145">
        <v>0.23140477000000001</v>
      </c>
      <c r="I145">
        <v>0.39280424000000003</v>
      </c>
      <c r="J145">
        <v>12.9</v>
      </c>
      <c r="K145">
        <v>22.5</v>
      </c>
      <c r="L145">
        <v>11</v>
      </c>
      <c r="M145">
        <v>45424</v>
      </c>
      <c r="N145">
        <v>10.7</v>
      </c>
      <c r="O145">
        <v>0.02</v>
      </c>
      <c r="P145">
        <v>0</v>
      </c>
      <c r="Q145">
        <v>105.6</v>
      </c>
      <c r="R145">
        <v>39.632629999999999</v>
      </c>
      <c r="S145">
        <v>7.1214870000000001</v>
      </c>
    </row>
    <row r="146" spans="1:19">
      <c r="A146" t="s">
        <v>33</v>
      </c>
      <c r="B146">
        <v>2010</v>
      </c>
      <c r="C146">
        <v>6483802</v>
      </c>
      <c r="D146">
        <v>49.3</v>
      </c>
      <c r="E146">
        <v>36.9</v>
      </c>
      <c r="F146">
        <v>75.3</v>
      </c>
      <c r="G146">
        <v>70.599999999999994</v>
      </c>
      <c r="H146">
        <v>0.22851804000000001</v>
      </c>
      <c r="I146">
        <v>0.39415196000000002</v>
      </c>
      <c r="J146">
        <v>13</v>
      </c>
      <c r="K146">
        <v>22.7</v>
      </c>
      <c r="L146">
        <v>10.8</v>
      </c>
      <c r="M146">
        <v>44613</v>
      </c>
      <c r="N146">
        <v>11</v>
      </c>
      <c r="O146">
        <v>0.02</v>
      </c>
      <c r="P146">
        <v>0</v>
      </c>
      <c r="Q146">
        <v>107.1</v>
      </c>
      <c r="R146">
        <v>35.318779999999997</v>
      </c>
      <c r="S146">
        <v>6.0149889999999999</v>
      </c>
    </row>
    <row r="147" spans="1:19">
      <c r="A147" t="s">
        <v>33</v>
      </c>
      <c r="B147">
        <v>2011</v>
      </c>
      <c r="C147">
        <v>6516922</v>
      </c>
      <c r="D147">
        <v>49.2</v>
      </c>
      <c r="E147">
        <v>37.1</v>
      </c>
      <c r="F147">
        <v>75.5</v>
      </c>
      <c r="G147">
        <v>70.900000000000006</v>
      </c>
      <c r="H147">
        <v>0.22940830000000001</v>
      </c>
      <c r="I147">
        <v>0.39407207999999999</v>
      </c>
      <c r="J147">
        <v>13.1</v>
      </c>
      <c r="K147">
        <v>23</v>
      </c>
      <c r="L147">
        <v>10</v>
      </c>
      <c r="M147">
        <v>46438</v>
      </c>
      <c r="N147">
        <v>11.7</v>
      </c>
      <c r="O147">
        <v>0.02</v>
      </c>
      <c r="P147">
        <v>0</v>
      </c>
      <c r="Q147">
        <v>106.7</v>
      </c>
      <c r="R147">
        <v>38.822009999999999</v>
      </c>
      <c r="S147">
        <v>9.2067999999999994</v>
      </c>
    </row>
    <row r="148" spans="1:19">
      <c r="A148" t="s">
        <v>33</v>
      </c>
      <c r="B148">
        <v>2012</v>
      </c>
      <c r="C148">
        <v>6537334</v>
      </c>
      <c r="D148">
        <v>49.2</v>
      </c>
      <c r="E148">
        <v>37.299999999999997</v>
      </c>
      <c r="F148">
        <v>75.7</v>
      </c>
      <c r="G148">
        <v>71.2</v>
      </c>
      <c r="H148">
        <v>0.22948346</v>
      </c>
      <c r="I148">
        <v>0.39133368000000002</v>
      </c>
      <c r="J148">
        <v>13.6</v>
      </c>
      <c r="K148">
        <v>23.4</v>
      </c>
      <c r="L148">
        <v>8.8000000000000007</v>
      </c>
      <c r="M148">
        <v>46974</v>
      </c>
      <c r="N148">
        <v>11.3</v>
      </c>
      <c r="O148">
        <v>0.02</v>
      </c>
      <c r="P148">
        <v>0</v>
      </c>
      <c r="Q148">
        <v>110.5</v>
      </c>
      <c r="R148">
        <v>32.735059999999997</v>
      </c>
      <c r="S148">
        <v>16.214559999999999</v>
      </c>
    </row>
    <row r="149" spans="1:19">
      <c r="A149" t="s">
        <v>33</v>
      </c>
      <c r="B149">
        <v>2013</v>
      </c>
      <c r="C149">
        <v>6570902</v>
      </c>
      <c r="D149">
        <v>49.1</v>
      </c>
      <c r="E149">
        <v>37.299999999999997</v>
      </c>
      <c r="F149">
        <v>75.8</v>
      </c>
      <c r="G149">
        <v>71.400000000000006</v>
      </c>
      <c r="H149">
        <v>0.2299456</v>
      </c>
      <c r="I149">
        <v>0.38907550000000002</v>
      </c>
      <c r="J149">
        <v>13.9</v>
      </c>
      <c r="K149">
        <v>23.8</v>
      </c>
      <c r="L149">
        <v>7.8</v>
      </c>
      <c r="M149">
        <v>47529</v>
      </c>
      <c r="N149">
        <v>11.9</v>
      </c>
      <c r="O149">
        <v>0.02</v>
      </c>
      <c r="P149">
        <v>0</v>
      </c>
      <c r="Q149">
        <v>106.3</v>
      </c>
      <c r="R149">
        <v>25.719449999999998</v>
      </c>
      <c r="S149">
        <v>22.066990000000001</v>
      </c>
    </row>
    <row r="150" spans="1:19">
      <c r="A150" t="s">
        <v>33</v>
      </c>
      <c r="B150">
        <v>2014</v>
      </c>
      <c r="C150">
        <v>6596855</v>
      </c>
      <c r="D150">
        <v>49.2</v>
      </c>
      <c r="E150">
        <v>37.4</v>
      </c>
      <c r="F150">
        <v>76</v>
      </c>
      <c r="G150">
        <v>71.5</v>
      </c>
      <c r="H150">
        <v>0.22940385999999999</v>
      </c>
      <c r="I150">
        <v>0.38781252999999999</v>
      </c>
      <c r="J150">
        <v>14.3</v>
      </c>
      <c r="K150">
        <v>24.7</v>
      </c>
      <c r="L150">
        <v>7.1</v>
      </c>
      <c r="M150">
        <v>49446</v>
      </c>
      <c r="N150">
        <v>10.9</v>
      </c>
      <c r="O150">
        <v>0.02</v>
      </c>
      <c r="P150">
        <v>0</v>
      </c>
      <c r="Q150">
        <v>96.7</v>
      </c>
      <c r="R150">
        <v>38.806370000000001</v>
      </c>
      <c r="S150">
        <v>22.889690000000002</v>
      </c>
    </row>
    <row r="151" spans="1:19">
      <c r="A151" t="s">
        <v>33</v>
      </c>
      <c r="B151">
        <v>2015</v>
      </c>
      <c r="C151">
        <v>6619680</v>
      </c>
      <c r="D151">
        <v>49.1</v>
      </c>
      <c r="E151">
        <v>37.5</v>
      </c>
      <c r="F151">
        <v>76.099999999999994</v>
      </c>
      <c r="G151">
        <v>71.7</v>
      </c>
      <c r="H151">
        <v>0.22937589</v>
      </c>
      <c r="I151">
        <v>0.38615568</v>
      </c>
      <c r="J151">
        <v>14.6</v>
      </c>
      <c r="K151">
        <v>24.9</v>
      </c>
      <c r="L151">
        <v>5.8</v>
      </c>
      <c r="M151">
        <v>50532</v>
      </c>
      <c r="N151">
        <v>10.199999999999999</v>
      </c>
      <c r="O151">
        <v>0.02</v>
      </c>
      <c r="P151">
        <v>1</v>
      </c>
      <c r="Q151">
        <v>89.1</v>
      </c>
      <c r="R151">
        <v>42.14705</v>
      </c>
      <c r="S151">
        <v>27.644839999999999</v>
      </c>
    </row>
    <row r="152" spans="1:19">
      <c r="A152" t="s">
        <v>34</v>
      </c>
      <c r="B152">
        <v>2006</v>
      </c>
      <c r="C152">
        <v>2982644</v>
      </c>
      <c r="D152">
        <v>49.3</v>
      </c>
      <c r="E152">
        <v>37.799999999999997</v>
      </c>
      <c r="F152">
        <v>76</v>
      </c>
      <c r="G152">
        <v>71.3</v>
      </c>
      <c r="H152">
        <v>0.22412876000000001</v>
      </c>
      <c r="I152">
        <v>0.39027089999999998</v>
      </c>
      <c r="J152">
        <v>14.6</v>
      </c>
      <c r="K152">
        <v>24</v>
      </c>
      <c r="L152">
        <v>4.9000000000000004</v>
      </c>
      <c r="M152">
        <v>44491</v>
      </c>
      <c r="N152">
        <v>7.3</v>
      </c>
      <c r="O152">
        <v>7.0000000000000001E-3</v>
      </c>
      <c r="P152">
        <v>0</v>
      </c>
      <c r="Q152">
        <v>59.3</v>
      </c>
      <c r="R152">
        <v>27.827660000000002</v>
      </c>
      <c r="S152">
        <v>1.005819</v>
      </c>
    </row>
    <row r="153" spans="1:19">
      <c r="A153" t="s">
        <v>34</v>
      </c>
      <c r="B153">
        <v>2007</v>
      </c>
      <c r="C153">
        <v>2999212</v>
      </c>
      <c r="D153">
        <v>49.3</v>
      </c>
      <c r="E153">
        <v>38</v>
      </c>
      <c r="F153">
        <v>76.2</v>
      </c>
      <c r="G153">
        <v>71.7</v>
      </c>
      <c r="H153">
        <v>0.22378564000000001</v>
      </c>
      <c r="I153">
        <v>0.39125254999999998</v>
      </c>
      <c r="J153">
        <v>14.7</v>
      </c>
      <c r="K153">
        <v>24.3</v>
      </c>
      <c r="L153">
        <v>4.8</v>
      </c>
      <c r="M153">
        <v>47292</v>
      </c>
      <c r="N153">
        <v>7.4</v>
      </c>
      <c r="O153">
        <v>7.0000000000000001E-3</v>
      </c>
      <c r="P153">
        <v>0</v>
      </c>
      <c r="Q153">
        <v>57.1</v>
      </c>
      <c r="R153">
        <v>32.341830000000002</v>
      </c>
      <c r="S153">
        <v>1.0002629999999999</v>
      </c>
    </row>
    <row r="154" spans="1:19">
      <c r="A154" t="s">
        <v>34</v>
      </c>
      <c r="B154">
        <v>2008</v>
      </c>
      <c r="C154">
        <v>3016734</v>
      </c>
      <c r="D154">
        <v>49.3</v>
      </c>
      <c r="E154">
        <v>38.200000000000003</v>
      </c>
      <c r="F154">
        <v>76.400000000000006</v>
      </c>
      <c r="G154">
        <v>71.7</v>
      </c>
      <c r="H154">
        <v>0.22568063999999999</v>
      </c>
      <c r="I154">
        <v>0.39027268999999998</v>
      </c>
      <c r="J154">
        <v>14.8</v>
      </c>
      <c r="K154">
        <v>24.3</v>
      </c>
      <c r="L154">
        <v>3.9</v>
      </c>
      <c r="M154">
        <v>48980</v>
      </c>
      <c r="N154">
        <v>7.3</v>
      </c>
      <c r="O154">
        <v>7.0000000000000001E-3</v>
      </c>
      <c r="P154">
        <v>0</v>
      </c>
      <c r="Q154">
        <v>59.1</v>
      </c>
      <c r="R154">
        <v>36.794759999999997</v>
      </c>
      <c r="S154">
        <v>2.9833590000000001</v>
      </c>
    </row>
    <row r="155" spans="1:19">
      <c r="A155" t="s">
        <v>34</v>
      </c>
      <c r="B155">
        <v>2009</v>
      </c>
      <c r="C155">
        <v>3032870</v>
      </c>
      <c r="D155">
        <v>49.3</v>
      </c>
      <c r="E155">
        <v>38</v>
      </c>
      <c r="F155">
        <v>76.5</v>
      </c>
      <c r="G155">
        <v>71.599999999999994</v>
      </c>
      <c r="H155">
        <v>0.23041287999999999</v>
      </c>
      <c r="I155">
        <v>0.38639868999999999</v>
      </c>
      <c r="J155">
        <v>14.8</v>
      </c>
      <c r="K155">
        <v>25.1</v>
      </c>
      <c r="L155">
        <v>6</v>
      </c>
      <c r="M155">
        <v>48044</v>
      </c>
      <c r="N155">
        <v>7.7</v>
      </c>
      <c r="O155">
        <v>7.0000000000000001E-3</v>
      </c>
      <c r="P155">
        <v>0</v>
      </c>
      <c r="Q155">
        <v>60.4</v>
      </c>
      <c r="R155">
        <v>41.544809999999998</v>
      </c>
      <c r="S155">
        <v>2.3080449999999999</v>
      </c>
    </row>
    <row r="156" spans="1:19">
      <c r="A156" t="s">
        <v>34</v>
      </c>
      <c r="B156">
        <v>2010</v>
      </c>
      <c r="C156">
        <v>3046355</v>
      </c>
      <c r="D156">
        <v>49.4</v>
      </c>
      <c r="E156">
        <v>38.200000000000003</v>
      </c>
      <c r="F156">
        <v>76.2</v>
      </c>
      <c r="G156">
        <v>71.5</v>
      </c>
      <c r="H156">
        <v>0.22605654</v>
      </c>
      <c r="I156">
        <v>0.38786406000000001</v>
      </c>
      <c r="J156">
        <v>14.8</v>
      </c>
      <c r="K156">
        <v>24.9</v>
      </c>
      <c r="L156">
        <v>6.7</v>
      </c>
      <c r="M156">
        <v>47961</v>
      </c>
      <c r="N156">
        <v>8.1999999999999993</v>
      </c>
      <c r="O156">
        <v>7.0000000000000001E-3</v>
      </c>
      <c r="P156">
        <v>0</v>
      </c>
      <c r="Q156">
        <v>62.3</v>
      </c>
      <c r="R156">
        <v>42.673949999999998</v>
      </c>
      <c r="S156">
        <v>1.6413059999999999</v>
      </c>
    </row>
    <row r="157" spans="1:19">
      <c r="A157" t="s">
        <v>34</v>
      </c>
      <c r="B157">
        <v>2011</v>
      </c>
      <c r="C157">
        <v>3062309</v>
      </c>
      <c r="D157">
        <v>49.4</v>
      </c>
      <c r="E157">
        <v>38.1</v>
      </c>
      <c r="F157">
        <v>76.400000000000006</v>
      </c>
      <c r="G157">
        <v>71.7</v>
      </c>
      <c r="H157">
        <v>0.22795936</v>
      </c>
      <c r="I157">
        <v>0.38604235999999997</v>
      </c>
      <c r="J157">
        <v>15</v>
      </c>
      <c r="K157">
        <v>25.8</v>
      </c>
      <c r="L157">
        <v>6</v>
      </c>
      <c r="M157">
        <v>49427</v>
      </c>
      <c r="N157">
        <v>8.1</v>
      </c>
      <c r="O157">
        <v>7.0000000000000001E-3</v>
      </c>
      <c r="P157">
        <v>0</v>
      </c>
      <c r="Q157">
        <v>64</v>
      </c>
      <c r="R157">
        <v>44.41093</v>
      </c>
      <c r="S157">
        <v>4.5717140000000001</v>
      </c>
    </row>
    <row r="158" spans="1:19">
      <c r="A158" t="s">
        <v>34</v>
      </c>
      <c r="B158">
        <v>2012</v>
      </c>
      <c r="C158">
        <v>3074186</v>
      </c>
      <c r="D158">
        <v>49.6</v>
      </c>
      <c r="E158">
        <v>38</v>
      </c>
      <c r="F158">
        <v>76.5</v>
      </c>
      <c r="G158">
        <v>71.900000000000006</v>
      </c>
      <c r="H158">
        <v>0.22905511000000001</v>
      </c>
      <c r="I158">
        <v>0.38310759</v>
      </c>
      <c r="J158">
        <v>15.3</v>
      </c>
      <c r="K158">
        <v>26.3</v>
      </c>
      <c r="L158">
        <v>5.3</v>
      </c>
      <c r="M158">
        <v>50957</v>
      </c>
      <c r="N158">
        <v>8.8000000000000007</v>
      </c>
      <c r="O158">
        <v>7.0000000000000001E-3</v>
      </c>
      <c r="P158">
        <v>0</v>
      </c>
      <c r="Q158">
        <v>74.099999999999994</v>
      </c>
      <c r="R158">
        <v>49.118690000000001</v>
      </c>
      <c r="S158">
        <v>3.5781830000000001</v>
      </c>
    </row>
    <row r="159" spans="1:19">
      <c r="A159" t="s">
        <v>34</v>
      </c>
      <c r="B159">
        <v>2013</v>
      </c>
      <c r="C159">
        <v>3090416</v>
      </c>
      <c r="D159">
        <v>49.5</v>
      </c>
      <c r="E159">
        <v>38</v>
      </c>
      <c r="F159">
        <v>76.599999999999994</v>
      </c>
      <c r="G159">
        <v>71.900000000000006</v>
      </c>
      <c r="H159">
        <v>0.22923451</v>
      </c>
      <c r="I159">
        <v>0.38146806</v>
      </c>
      <c r="J159">
        <v>15.5</v>
      </c>
      <c r="K159">
        <v>26.4</v>
      </c>
      <c r="L159">
        <v>4.8</v>
      </c>
      <c r="M159">
        <v>52229</v>
      </c>
      <c r="N159">
        <v>8.1</v>
      </c>
      <c r="O159">
        <v>7.0000000000000001E-3</v>
      </c>
      <c r="P159">
        <v>0</v>
      </c>
      <c r="Q159">
        <v>72.2</v>
      </c>
      <c r="R159">
        <v>46.272089999999999</v>
      </c>
      <c r="S159">
        <v>7.7659450000000003</v>
      </c>
    </row>
    <row r="160" spans="1:19">
      <c r="A160" t="s">
        <v>34</v>
      </c>
      <c r="B160">
        <v>2014</v>
      </c>
      <c r="C160">
        <v>3107126</v>
      </c>
      <c r="D160">
        <v>49.7</v>
      </c>
      <c r="E160">
        <v>38.200000000000003</v>
      </c>
      <c r="F160">
        <v>76.599999999999994</v>
      </c>
      <c r="G160">
        <v>72.2</v>
      </c>
      <c r="H160">
        <v>0.22818353999999999</v>
      </c>
      <c r="I160">
        <v>0.38038752999999997</v>
      </c>
      <c r="J160">
        <v>15.8</v>
      </c>
      <c r="K160">
        <v>27.7</v>
      </c>
      <c r="L160">
        <v>4.4000000000000004</v>
      </c>
      <c r="M160">
        <v>53712</v>
      </c>
      <c r="N160">
        <v>7.9</v>
      </c>
      <c r="O160">
        <v>7.0000000000000001E-3</v>
      </c>
      <c r="P160">
        <v>0</v>
      </c>
      <c r="Q160">
        <v>72.3</v>
      </c>
      <c r="R160">
        <v>36.368020000000001</v>
      </c>
      <c r="S160">
        <v>9.0115429999999996</v>
      </c>
    </row>
    <row r="161" spans="1:19">
      <c r="A161" t="s">
        <v>34</v>
      </c>
      <c r="B161">
        <v>2015</v>
      </c>
      <c r="C161">
        <v>3123899</v>
      </c>
      <c r="D161">
        <v>49.6</v>
      </c>
      <c r="E161">
        <v>38.1</v>
      </c>
      <c r="F161">
        <v>76.7</v>
      </c>
      <c r="G161">
        <v>72</v>
      </c>
      <c r="H161">
        <v>0.22836654000000001</v>
      </c>
      <c r="I161">
        <v>0.37792514999999999</v>
      </c>
      <c r="J161">
        <v>16</v>
      </c>
      <c r="K161">
        <v>26.8</v>
      </c>
      <c r="L161">
        <v>4.2</v>
      </c>
      <c r="M161">
        <v>54736</v>
      </c>
      <c r="N161">
        <v>7.7</v>
      </c>
      <c r="O161">
        <v>7.0000000000000001E-3</v>
      </c>
      <c r="P161">
        <v>0</v>
      </c>
      <c r="Q161">
        <v>68.599999999999994</v>
      </c>
      <c r="R161">
        <v>39.053759999999997</v>
      </c>
      <c r="S161">
        <v>10.88383</v>
      </c>
    </row>
    <row r="162" spans="1:19">
      <c r="A162" t="s">
        <v>35</v>
      </c>
      <c r="B162">
        <v>2006</v>
      </c>
      <c r="C162">
        <v>2762931</v>
      </c>
      <c r="D162">
        <v>49.6</v>
      </c>
      <c r="E162">
        <v>36.299999999999997</v>
      </c>
      <c r="F162">
        <v>74.900000000000006</v>
      </c>
      <c r="G162">
        <v>70.400000000000006</v>
      </c>
      <c r="H162">
        <v>0.23234862000000001</v>
      </c>
      <c r="I162">
        <v>0.38765771999999998</v>
      </c>
      <c r="J162">
        <v>12.9</v>
      </c>
      <c r="K162">
        <v>28.6</v>
      </c>
      <c r="L162">
        <v>5.3</v>
      </c>
      <c r="M162">
        <v>45478</v>
      </c>
      <c r="N162">
        <v>8.6</v>
      </c>
      <c r="O162">
        <v>6.0000000000000001E-3</v>
      </c>
      <c r="P162">
        <v>0</v>
      </c>
      <c r="Q162">
        <v>77.5</v>
      </c>
      <c r="R162">
        <v>40.898600000000002</v>
      </c>
      <c r="S162">
        <v>0.36193449999999999</v>
      </c>
    </row>
    <row r="163" spans="1:19">
      <c r="A163" t="s">
        <v>35</v>
      </c>
      <c r="B163">
        <v>2007</v>
      </c>
      <c r="C163">
        <v>2783785</v>
      </c>
      <c r="D163">
        <v>49.5</v>
      </c>
      <c r="E163">
        <v>36.299999999999997</v>
      </c>
      <c r="F163">
        <v>74.900000000000006</v>
      </c>
      <c r="G163">
        <v>70.3</v>
      </c>
      <c r="H163">
        <v>0.23228446999999999</v>
      </c>
      <c r="I163">
        <v>0.38737613999999998</v>
      </c>
      <c r="J163">
        <v>12.9</v>
      </c>
      <c r="K163">
        <v>28.8</v>
      </c>
      <c r="L163">
        <v>5.0999999999999996</v>
      </c>
      <c r="M163">
        <v>47451</v>
      </c>
      <c r="N163">
        <v>7.7</v>
      </c>
      <c r="O163">
        <v>6.0000000000000001E-3</v>
      </c>
      <c r="P163">
        <v>0</v>
      </c>
      <c r="Q163">
        <v>80.599999999999994</v>
      </c>
      <c r="R163">
        <v>40.592219999999998</v>
      </c>
      <c r="S163">
        <v>0.35922320000000002</v>
      </c>
    </row>
    <row r="164" spans="1:19">
      <c r="A164" t="s">
        <v>35</v>
      </c>
      <c r="B164">
        <v>2008</v>
      </c>
      <c r="C164">
        <v>2808076</v>
      </c>
      <c r="D164">
        <v>49.6</v>
      </c>
      <c r="E164">
        <v>36.200000000000003</v>
      </c>
      <c r="F164">
        <v>75</v>
      </c>
      <c r="G164">
        <v>70.400000000000006</v>
      </c>
      <c r="H164">
        <v>0.23557617</v>
      </c>
      <c r="I164">
        <v>0.38386815000000002</v>
      </c>
      <c r="J164">
        <v>13.1</v>
      </c>
      <c r="K164">
        <v>29.6</v>
      </c>
      <c r="L164">
        <v>4.4000000000000004</v>
      </c>
      <c r="M164">
        <v>50177</v>
      </c>
      <c r="N164">
        <v>7.7</v>
      </c>
      <c r="O164">
        <v>6.0000000000000001E-3</v>
      </c>
      <c r="P164">
        <v>0</v>
      </c>
      <c r="Q164">
        <v>82.7</v>
      </c>
      <c r="R164">
        <v>29.913720000000001</v>
      </c>
      <c r="S164">
        <v>2.49281</v>
      </c>
    </row>
    <row r="165" spans="1:19">
      <c r="A165" t="s">
        <v>35</v>
      </c>
      <c r="B165">
        <v>2009</v>
      </c>
      <c r="C165">
        <v>2832704</v>
      </c>
      <c r="D165">
        <v>49.6</v>
      </c>
      <c r="E165">
        <v>35.9</v>
      </c>
      <c r="F165">
        <v>75.099999999999994</v>
      </c>
      <c r="G165">
        <v>70.5</v>
      </c>
      <c r="H165">
        <v>0.23994562</v>
      </c>
      <c r="I165">
        <v>0.38058789999999998</v>
      </c>
      <c r="J165">
        <v>13</v>
      </c>
      <c r="K165">
        <v>29.5</v>
      </c>
      <c r="L165">
        <v>7.2</v>
      </c>
      <c r="M165">
        <v>47817</v>
      </c>
      <c r="N165">
        <v>9</v>
      </c>
      <c r="O165">
        <v>6.0000000000000001E-3</v>
      </c>
      <c r="P165">
        <v>0</v>
      </c>
      <c r="Q165">
        <v>82.8</v>
      </c>
      <c r="R165">
        <v>46.245570000000001</v>
      </c>
      <c r="S165">
        <v>3.1771760000000002</v>
      </c>
    </row>
    <row r="166" spans="1:19">
      <c r="A166" t="s">
        <v>35</v>
      </c>
      <c r="B166">
        <v>2010</v>
      </c>
      <c r="C166">
        <v>2853118</v>
      </c>
      <c r="D166">
        <v>49.6</v>
      </c>
      <c r="E166">
        <v>36.200000000000003</v>
      </c>
      <c r="F166">
        <v>74.599999999999994</v>
      </c>
      <c r="G166">
        <v>70</v>
      </c>
      <c r="H166">
        <v>0.23229057</v>
      </c>
      <c r="I166">
        <v>0.38093236000000003</v>
      </c>
      <c r="J166">
        <v>13.3</v>
      </c>
      <c r="K166">
        <v>29.8</v>
      </c>
      <c r="L166">
        <v>7.9</v>
      </c>
      <c r="M166">
        <v>48257</v>
      </c>
      <c r="N166">
        <v>9.5</v>
      </c>
      <c r="O166">
        <v>6.0000000000000001E-3</v>
      </c>
      <c r="P166">
        <v>0</v>
      </c>
      <c r="Q166">
        <v>86.1</v>
      </c>
      <c r="R166">
        <v>31.193940000000001</v>
      </c>
      <c r="S166">
        <v>2.4534560000000001</v>
      </c>
    </row>
    <row r="167" spans="1:19">
      <c r="A167" t="s">
        <v>35</v>
      </c>
      <c r="B167">
        <v>2011</v>
      </c>
      <c r="C167">
        <v>2871238</v>
      </c>
      <c r="D167">
        <v>49.6</v>
      </c>
      <c r="E167">
        <v>36.299999999999997</v>
      </c>
      <c r="F167">
        <v>74.8</v>
      </c>
      <c r="G167">
        <v>70.400000000000006</v>
      </c>
      <c r="H167">
        <v>0.23379322999999999</v>
      </c>
      <c r="I167">
        <v>0.38157407999999998</v>
      </c>
      <c r="J167">
        <v>13.3</v>
      </c>
      <c r="K167">
        <v>30.1</v>
      </c>
      <c r="L167">
        <v>7.4</v>
      </c>
      <c r="M167">
        <v>48964</v>
      </c>
      <c r="N167">
        <v>9.1999999999999993</v>
      </c>
      <c r="O167">
        <v>6.0000000000000001E-3</v>
      </c>
      <c r="P167">
        <v>0</v>
      </c>
      <c r="Q167">
        <v>87.8</v>
      </c>
      <c r="R167">
        <v>37.614440000000002</v>
      </c>
      <c r="S167">
        <v>1.741409</v>
      </c>
    </row>
    <row r="168" spans="1:19">
      <c r="A168" t="s">
        <v>35</v>
      </c>
      <c r="B168">
        <v>2012</v>
      </c>
      <c r="C168">
        <v>2885905</v>
      </c>
      <c r="D168">
        <v>49.7</v>
      </c>
      <c r="E168">
        <v>36</v>
      </c>
      <c r="F168">
        <v>75</v>
      </c>
      <c r="G168">
        <v>70.2</v>
      </c>
      <c r="H168">
        <v>0.23717100999999999</v>
      </c>
      <c r="I168">
        <v>0.37629478</v>
      </c>
      <c r="J168">
        <v>13.7</v>
      </c>
      <c r="K168">
        <v>30.4</v>
      </c>
      <c r="L168">
        <v>6.5</v>
      </c>
      <c r="M168">
        <v>50241</v>
      </c>
      <c r="N168">
        <v>9.3000000000000007</v>
      </c>
      <c r="O168">
        <v>6.0000000000000001E-3</v>
      </c>
      <c r="P168">
        <v>0</v>
      </c>
      <c r="Q168">
        <v>90.3</v>
      </c>
      <c r="R168">
        <v>52.669780000000003</v>
      </c>
      <c r="S168">
        <v>5.5441880000000001</v>
      </c>
    </row>
    <row r="169" spans="1:19">
      <c r="A169" t="s">
        <v>35</v>
      </c>
      <c r="B169">
        <v>2013</v>
      </c>
      <c r="C169">
        <v>2893957</v>
      </c>
      <c r="D169">
        <v>49.8</v>
      </c>
      <c r="E169">
        <v>36</v>
      </c>
      <c r="F169">
        <v>75.099999999999994</v>
      </c>
      <c r="G169">
        <v>70.599999999999994</v>
      </c>
      <c r="H169">
        <v>0.23791921999999999</v>
      </c>
      <c r="I169">
        <v>0.37272909999999998</v>
      </c>
      <c r="J169">
        <v>14</v>
      </c>
      <c r="K169">
        <v>31.1</v>
      </c>
      <c r="L169">
        <v>5.9</v>
      </c>
      <c r="M169">
        <v>50972</v>
      </c>
      <c r="N169">
        <v>9.6</v>
      </c>
      <c r="O169">
        <v>6.0000000000000001E-3</v>
      </c>
      <c r="P169">
        <v>0</v>
      </c>
      <c r="Q169">
        <v>88.7</v>
      </c>
      <c r="R169">
        <v>49.758859999999999</v>
      </c>
      <c r="S169">
        <v>3.801024</v>
      </c>
    </row>
    <row r="170" spans="1:19">
      <c r="A170" t="s">
        <v>35</v>
      </c>
      <c r="B170">
        <v>2014</v>
      </c>
      <c r="C170">
        <v>2904021</v>
      </c>
      <c r="D170">
        <v>49.8</v>
      </c>
      <c r="E170">
        <v>36.200000000000003</v>
      </c>
      <c r="F170">
        <v>75.099999999999994</v>
      </c>
      <c r="G170">
        <v>70.7</v>
      </c>
      <c r="H170">
        <v>0.23659161000000001</v>
      </c>
      <c r="I170">
        <v>0.37084235999999998</v>
      </c>
      <c r="J170">
        <v>14.4</v>
      </c>
      <c r="K170">
        <v>31.5</v>
      </c>
      <c r="L170">
        <v>5.2</v>
      </c>
      <c r="M170">
        <v>52504</v>
      </c>
      <c r="N170">
        <v>9.1999999999999993</v>
      </c>
      <c r="O170">
        <v>6.0000000000000001E-3</v>
      </c>
      <c r="P170">
        <v>0</v>
      </c>
      <c r="Q170">
        <v>86.5</v>
      </c>
      <c r="R170">
        <v>51.996870000000001</v>
      </c>
      <c r="S170">
        <v>6.5426529999999996</v>
      </c>
    </row>
    <row r="171" spans="1:19">
      <c r="A171" t="s">
        <v>35</v>
      </c>
      <c r="B171">
        <v>2015</v>
      </c>
      <c r="C171">
        <v>2911641</v>
      </c>
      <c r="D171">
        <v>49.8</v>
      </c>
      <c r="E171">
        <v>36.200000000000003</v>
      </c>
      <c r="F171">
        <v>75.3</v>
      </c>
      <c r="G171">
        <v>70.7</v>
      </c>
      <c r="H171">
        <v>0.23609606999999999</v>
      </c>
      <c r="I171">
        <v>0.37021322000000001</v>
      </c>
      <c r="J171">
        <v>14.6</v>
      </c>
      <c r="K171">
        <v>31.7</v>
      </c>
      <c r="L171">
        <v>4.7</v>
      </c>
      <c r="M171">
        <v>53906</v>
      </c>
      <c r="N171">
        <v>8.4</v>
      </c>
      <c r="O171">
        <v>6.0000000000000001E-3</v>
      </c>
      <c r="P171">
        <v>0</v>
      </c>
      <c r="Q171">
        <v>80.5</v>
      </c>
      <c r="R171">
        <v>43.618020000000001</v>
      </c>
      <c r="S171">
        <v>6.1820810000000002</v>
      </c>
    </row>
    <row r="172" spans="1:19">
      <c r="A172" t="s">
        <v>36</v>
      </c>
      <c r="B172">
        <v>2006</v>
      </c>
      <c r="C172">
        <v>4219239</v>
      </c>
      <c r="D172">
        <v>48.9</v>
      </c>
      <c r="E172">
        <v>37.299999999999997</v>
      </c>
      <c r="F172">
        <v>76.2</v>
      </c>
      <c r="G172">
        <v>72</v>
      </c>
      <c r="H172">
        <v>0.22961769000000001</v>
      </c>
      <c r="I172">
        <v>0.40528079</v>
      </c>
      <c r="J172">
        <v>12.7</v>
      </c>
      <c r="K172">
        <v>20</v>
      </c>
      <c r="L172">
        <v>6.9</v>
      </c>
      <c r="M172">
        <v>39372</v>
      </c>
      <c r="N172">
        <v>13.1</v>
      </c>
      <c r="O172">
        <v>1.2E-2</v>
      </c>
      <c r="P172">
        <v>0</v>
      </c>
      <c r="Q172">
        <v>122.6</v>
      </c>
      <c r="R172">
        <v>73.47296</v>
      </c>
      <c r="S172">
        <v>0.71102869999999996</v>
      </c>
    </row>
    <row r="173" spans="1:19">
      <c r="A173" t="s">
        <v>36</v>
      </c>
      <c r="B173">
        <v>2007</v>
      </c>
      <c r="C173">
        <v>4256672</v>
      </c>
      <c r="D173">
        <v>48.9</v>
      </c>
      <c r="E173">
        <v>37.4</v>
      </c>
      <c r="F173">
        <v>76.3</v>
      </c>
      <c r="G173">
        <v>72</v>
      </c>
      <c r="H173">
        <v>0.22877731000000001</v>
      </c>
      <c r="I173">
        <v>0.40544348000000002</v>
      </c>
      <c r="J173">
        <v>12.9</v>
      </c>
      <c r="K173">
        <v>20</v>
      </c>
      <c r="L173">
        <v>6.6</v>
      </c>
      <c r="M173">
        <v>40267</v>
      </c>
      <c r="N173">
        <v>13.2</v>
      </c>
      <c r="O173">
        <v>1.2E-2</v>
      </c>
      <c r="P173">
        <v>0</v>
      </c>
      <c r="Q173">
        <v>130.80000000000001</v>
      </c>
      <c r="R173">
        <v>75.645949999999999</v>
      </c>
      <c r="S173">
        <v>0.46985060000000001</v>
      </c>
    </row>
    <row r="174" spans="1:19">
      <c r="A174" t="s">
        <v>36</v>
      </c>
      <c r="B174">
        <v>2008</v>
      </c>
      <c r="C174">
        <v>4289878</v>
      </c>
      <c r="D174">
        <v>48.9</v>
      </c>
      <c r="E174">
        <v>37.799999999999997</v>
      </c>
      <c r="F174">
        <v>76.400000000000006</v>
      </c>
      <c r="G174">
        <v>72.2</v>
      </c>
      <c r="H174">
        <v>0.2242886</v>
      </c>
      <c r="I174">
        <v>0.40750061999999998</v>
      </c>
      <c r="J174">
        <v>13.2</v>
      </c>
      <c r="K174">
        <v>19.7</v>
      </c>
      <c r="L174">
        <v>6.9</v>
      </c>
      <c r="M174">
        <v>41538</v>
      </c>
      <c r="N174">
        <v>13.1</v>
      </c>
      <c r="O174">
        <v>1.2E-2</v>
      </c>
      <c r="P174">
        <v>0</v>
      </c>
      <c r="Q174">
        <v>136.6</v>
      </c>
      <c r="R174">
        <v>80.188760000000002</v>
      </c>
      <c r="S174">
        <v>2.3310689999999998</v>
      </c>
    </row>
    <row r="175" spans="1:19">
      <c r="A175" t="s">
        <v>36</v>
      </c>
      <c r="B175">
        <v>2009</v>
      </c>
      <c r="C175">
        <v>4317074</v>
      </c>
      <c r="D175">
        <v>48.9</v>
      </c>
      <c r="E175">
        <v>37.700000000000003</v>
      </c>
      <c r="F175">
        <v>76.400000000000006</v>
      </c>
      <c r="G175">
        <v>72</v>
      </c>
      <c r="H175">
        <v>0.22978767999999999</v>
      </c>
      <c r="I175">
        <v>0.40222359000000002</v>
      </c>
      <c r="J175">
        <v>13.2</v>
      </c>
      <c r="K175">
        <v>21</v>
      </c>
      <c r="L175">
        <v>10.1</v>
      </c>
      <c r="M175">
        <v>40072</v>
      </c>
      <c r="N175">
        <v>14.4</v>
      </c>
      <c r="O175">
        <v>1.2E-2</v>
      </c>
      <c r="P175">
        <v>0</v>
      </c>
      <c r="Q175">
        <v>135.19999999999999</v>
      </c>
      <c r="R175">
        <v>89.875690000000006</v>
      </c>
      <c r="S175">
        <v>4.6327680000000004</v>
      </c>
    </row>
    <row r="176" spans="1:19">
      <c r="A176" t="s">
        <v>36</v>
      </c>
      <c r="B176">
        <v>2010</v>
      </c>
      <c r="C176">
        <v>4339367</v>
      </c>
      <c r="D176">
        <v>49.2</v>
      </c>
      <c r="E176">
        <v>38</v>
      </c>
      <c r="F176">
        <v>76.5</v>
      </c>
      <c r="G176">
        <v>72.2</v>
      </c>
      <c r="H176">
        <v>0.22667849000000001</v>
      </c>
      <c r="I176">
        <v>0.40499224</v>
      </c>
      <c r="J176">
        <v>13.3</v>
      </c>
      <c r="K176">
        <v>20.5</v>
      </c>
      <c r="L176">
        <v>11.2</v>
      </c>
      <c r="M176">
        <v>40062</v>
      </c>
      <c r="N176">
        <v>14.5</v>
      </c>
      <c r="O176">
        <v>1.2E-2</v>
      </c>
      <c r="P176">
        <v>0</v>
      </c>
      <c r="Q176">
        <v>136.5</v>
      </c>
      <c r="R176">
        <v>122.5985</v>
      </c>
      <c r="S176">
        <v>7.6047960000000003</v>
      </c>
    </row>
    <row r="177" spans="1:19">
      <c r="A177" t="s">
        <v>36</v>
      </c>
      <c r="B177">
        <v>2011</v>
      </c>
      <c r="C177">
        <v>4369356</v>
      </c>
      <c r="D177">
        <v>49.1</v>
      </c>
      <c r="E177">
        <v>38.200000000000003</v>
      </c>
      <c r="F177">
        <v>76.5</v>
      </c>
      <c r="G177">
        <v>72.099999999999994</v>
      </c>
      <c r="H177">
        <v>0.22581314</v>
      </c>
      <c r="I177">
        <v>0.40366086000000001</v>
      </c>
      <c r="J177">
        <v>13.6</v>
      </c>
      <c r="K177">
        <v>21.1</v>
      </c>
      <c r="L177">
        <v>10.4</v>
      </c>
      <c r="M177">
        <v>41141</v>
      </c>
      <c r="N177">
        <v>14.7</v>
      </c>
      <c r="O177">
        <v>1.2E-2</v>
      </c>
      <c r="P177">
        <v>0</v>
      </c>
      <c r="Q177">
        <v>137</v>
      </c>
      <c r="R177">
        <v>128.1653</v>
      </c>
      <c r="S177">
        <v>9.8412679999999995</v>
      </c>
    </row>
    <row r="178" spans="1:19">
      <c r="A178" t="s">
        <v>36</v>
      </c>
      <c r="B178">
        <v>2012</v>
      </c>
      <c r="C178">
        <v>4380415</v>
      </c>
      <c r="D178">
        <v>49.2</v>
      </c>
      <c r="E178">
        <v>38.4</v>
      </c>
      <c r="F178">
        <v>76.8</v>
      </c>
      <c r="G178">
        <v>72.5</v>
      </c>
      <c r="H178">
        <v>0.22571492000000001</v>
      </c>
      <c r="I178">
        <v>0.40180781999999998</v>
      </c>
      <c r="J178">
        <v>14</v>
      </c>
      <c r="K178">
        <v>21.8</v>
      </c>
      <c r="L178">
        <v>9.3000000000000007</v>
      </c>
      <c r="M178">
        <v>41724</v>
      </c>
      <c r="N178">
        <v>14.8</v>
      </c>
      <c r="O178">
        <v>1.2E-2</v>
      </c>
      <c r="P178">
        <v>0</v>
      </c>
      <c r="Q178">
        <v>127.9</v>
      </c>
      <c r="R178">
        <v>111.405</v>
      </c>
      <c r="S178">
        <v>24.198619999999998</v>
      </c>
    </row>
    <row r="179" spans="1:19">
      <c r="A179" t="s">
        <v>36</v>
      </c>
      <c r="B179">
        <v>2013</v>
      </c>
      <c r="C179">
        <v>4395295</v>
      </c>
      <c r="D179">
        <v>49.2</v>
      </c>
      <c r="E179">
        <v>38.5</v>
      </c>
      <c r="F179">
        <v>76.900000000000006</v>
      </c>
      <c r="G179">
        <v>72.599999999999994</v>
      </c>
      <c r="H179">
        <v>0.22562557999999999</v>
      </c>
      <c r="I179">
        <v>0.39882669999999998</v>
      </c>
      <c r="J179">
        <v>14.5</v>
      </c>
      <c r="K179">
        <v>22.6</v>
      </c>
      <c r="L179">
        <v>8.4</v>
      </c>
      <c r="M179">
        <v>43399</v>
      </c>
      <c r="N179">
        <v>14.5</v>
      </c>
      <c r="O179">
        <v>1.2E-2</v>
      </c>
      <c r="P179">
        <v>1</v>
      </c>
      <c r="Q179">
        <v>111.7</v>
      </c>
      <c r="R179">
        <v>99.652019999999993</v>
      </c>
      <c r="S179">
        <v>34.35492</v>
      </c>
    </row>
    <row r="180" spans="1:19">
      <c r="A180" t="s">
        <v>36</v>
      </c>
      <c r="B180">
        <v>2014</v>
      </c>
      <c r="C180">
        <v>4413457</v>
      </c>
      <c r="D180">
        <v>49.3</v>
      </c>
      <c r="E180">
        <v>38.5</v>
      </c>
      <c r="F180">
        <v>77</v>
      </c>
      <c r="G180">
        <v>72.900000000000006</v>
      </c>
      <c r="H180">
        <v>0.22519285999999999</v>
      </c>
      <c r="I180">
        <v>0.39679847000000001</v>
      </c>
      <c r="J180">
        <v>14.8</v>
      </c>
      <c r="K180">
        <v>22.2</v>
      </c>
      <c r="L180">
        <v>7.6</v>
      </c>
      <c r="M180">
        <v>42958</v>
      </c>
      <c r="N180">
        <v>14.5</v>
      </c>
      <c r="O180">
        <v>1.2E-2</v>
      </c>
      <c r="P180">
        <v>1</v>
      </c>
      <c r="Q180">
        <v>110</v>
      </c>
      <c r="R180">
        <v>113.9696</v>
      </c>
      <c r="S180">
        <v>36.932499999999997</v>
      </c>
    </row>
    <row r="181" spans="1:19">
      <c r="A181" t="s">
        <v>36</v>
      </c>
      <c r="B181">
        <v>2015</v>
      </c>
      <c r="C181">
        <v>4425092</v>
      </c>
      <c r="D181">
        <v>49.1</v>
      </c>
      <c r="E181">
        <v>38.799999999999997</v>
      </c>
      <c r="F181">
        <v>77.2</v>
      </c>
      <c r="G181">
        <v>72.8</v>
      </c>
      <c r="H181">
        <v>0.22309614999999999</v>
      </c>
      <c r="I181">
        <v>0.39618610999999998</v>
      </c>
      <c r="J181">
        <v>15.2</v>
      </c>
      <c r="K181">
        <v>23.3</v>
      </c>
      <c r="L181">
        <v>6.5</v>
      </c>
      <c r="M181">
        <v>45215</v>
      </c>
      <c r="N181">
        <v>14</v>
      </c>
      <c r="O181">
        <v>1.2E-2</v>
      </c>
      <c r="P181">
        <v>1</v>
      </c>
      <c r="Q181">
        <v>102.6</v>
      </c>
      <c r="R181">
        <v>145.53370000000001</v>
      </c>
      <c r="S181">
        <v>46.326720000000002</v>
      </c>
    </row>
    <row r="182" spans="1:19">
      <c r="A182" t="s">
        <v>37</v>
      </c>
      <c r="B182">
        <v>2006</v>
      </c>
      <c r="C182">
        <v>4302665</v>
      </c>
      <c r="D182">
        <v>48.5</v>
      </c>
      <c r="E182">
        <v>35.6</v>
      </c>
      <c r="F182">
        <v>74.599999999999994</v>
      </c>
      <c r="G182">
        <v>69.7</v>
      </c>
      <c r="H182">
        <v>0.23754853000000001</v>
      </c>
      <c r="I182">
        <v>0.38652838</v>
      </c>
      <c r="J182">
        <v>12.2</v>
      </c>
      <c r="K182">
        <v>20.3</v>
      </c>
      <c r="L182">
        <v>7.8</v>
      </c>
      <c r="M182">
        <v>39337</v>
      </c>
      <c r="N182">
        <v>14.4</v>
      </c>
      <c r="O182">
        <v>1.9E-2</v>
      </c>
      <c r="P182">
        <v>0</v>
      </c>
      <c r="Q182">
        <v>109.2</v>
      </c>
      <c r="R182">
        <v>38.348329999999997</v>
      </c>
      <c r="S182">
        <v>3.0213830000000002</v>
      </c>
    </row>
    <row r="183" spans="1:19">
      <c r="A183" t="s">
        <v>37</v>
      </c>
      <c r="B183">
        <v>2007</v>
      </c>
      <c r="C183">
        <v>4375581</v>
      </c>
      <c r="D183">
        <v>48.6</v>
      </c>
      <c r="E183">
        <v>35.700000000000003</v>
      </c>
      <c r="F183">
        <v>74.900000000000006</v>
      </c>
      <c r="G183">
        <v>70.099999999999994</v>
      </c>
      <c r="H183">
        <v>0.23954114000000001</v>
      </c>
      <c r="I183">
        <v>0.38761074000000001</v>
      </c>
      <c r="J183">
        <v>12.2</v>
      </c>
      <c r="K183">
        <v>20.399999999999999</v>
      </c>
      <c r="L183">
        <v>6.4</v>
      </c>
      <c r="M183">
        <v>40926</v>
      </c>
      <c r="N183">
        <v>14.6</v>
      </c>
      <c r="O183">
        <v>1.9E-2</v>
      </c>
      <c r="P183">
        <v>0</v>
      </c>
      <c r="Q183">
        <v>110.1</v>
      </c>
      <c r="R183">
        <v>43.422809999999998</v>
      </c>
      <c r="S183">
        <v>0.91416430000000004</v>
      </c>
    </row>
    <row r="184" spans="1:19">
      <c r="A184" t="s">
        <v>37</v>
      </c>
      <c r="B184">
        <v>2008</v>
      </c>
      <c r="C184">
        <v>4435586</v>
      </c>
      <c r="D184">
        <v>48.5</v>
      </c>
      <c r="E184">
        <v>35.9</v>
      </c>
      <c r="F184">
        <v>74.900000000000006</v>
      </c>
      <c r="G184">
        <v>70</v>
      </c>
      <c r="H184">
        <v>0.2388392</v>
      </c>
      <c r="I184">
        <v>0.38789688</v>
      </c>
      <c r="J184">
        <v>12.2</v>
      </c>
      <c r="K184">
        <v>20.3</v>
      </c>
      <c r="L184">
        <v>6</v>
      </c>
      <c r="M184">
        <v>43733</v>
      </c>
      <c r="N184">
        <v>13.4</v>
      </c>
      <c r="O184">
        <v>1.9E-2</v>
      </c>
      <c r="P184">
        <v>0</v>
      </c>
      <c r="Q184">
        <v>113.7</v>
      </c>
      <c r="R184">
        <v>23.446729999999999</v>
      </c>
      <c r="S184">
        <v>2.7053919999999998</v>
      </c>
    </row>
    <row r="185" spans="1:19">
      <c r="A185" t="s">
        <v>37</v>
      </c>
      <c r="B185">
        <v>2009</v>
      </c>
      <c r="C185">
        <v>4491648</v>
      </c>
      <c r="D185">
        <v>48.6</v>
      </c>
      <c r="E185">
        <v>35.6</v>
      </c>
      <c r="F185">
        <v>75</v>
      </c>
      <c r="G185">
        <v>70.3</v>
      </c>
      <c r="H185">
        <v>0.24342108000000001</v>
      </c>
      <c r="I185">
        <v>0.38342049</v>
      </c>
      <c r="J185">
        <v>12.3</v>
      </c>
      <c r="K185">
        <v>21.4</v>
      </c>
      <c r="L185">
        <v>8.4</v>
      </c>
      <c r="M185">
        <v>42492</v>
      </c>
      <c r="N185">
        <v>13.3</v>
      </c>
      <c r="O185">
        <v>1.9E-2</v>
      </c>
      <c r="P185">
        <v>0</v>
      </c>
      <c r="Q185">
        <v>113</v>
      </c>
      <c r="R185">
        <v>19.36928</v>
      </c>
      <c r="S185">
        <v>2.0037189999999998</v>
      </c>
    </row>
    <row r="186" spans="1:19">
      <c r="A186" t="s">
        <v>37</v>
      </c>
      <c r="B186">
        <v>2010</v>
      </c>
      <c r="C186">
        <v>4533372</v>
      </c>
      <c r="D186">
        <v>49</v>
      </c>
      <c r="E186">
        <v>35.9</v>
      </c>
      <c r="F186">
        <v>75.400000000000006</v>
      </c>
      <c r="G186">
        <v>70.8</v>
      </c>
      <c r="H186">
        <v>0.24269315</v>
      </c>
      <c r="I186">
        <v>0.38812621000000003</v>
      </c>
      <c r="J186">
        <v>12.3</v>
      </c>
      <c r="K186">
        <v>21.4</v>
      </c>
      <c r="L186">
        <v>10.1</v>
      </c>
      <c r="M186">
        <v>42505</v>
      </c>
      <c r="N186">
        <v>14.5</v>
      </c>
      <c r="O186">
        <v>1.9E-2</v>
      </c>
      <c r="P186">
        <v>0</v>
      </c>
      <c r="Q186">
        <v>112.6</v>
      </c>
      <c r="R186">
        <v>21.617460000000001</v>
      </c>
      <c r="S186">
        <v>3.088209</v>
      </c>
    </row>
    <row r="187" spans="1:19">
      <c r="A187" t="s">
        <v>37</v>
      </c>
      <c r="B187">
        <v>2011</v>
      </c>
      <c r="C187">
        <v>4574836</v>
      </c>
      <c r="D187">
        <v>48.9</v>
      </c>
      <c r="E187">
        <v>35.9</v>
      </c>
      <c r="F187">
        <v>75.5</v>
      </c>
      <c r="G187">
        <v>71</v>
      </c>
      <c r="H187">
        <v>0.24370534999999999</v>
      </c>
      <c r="I187">
        <v>0.38676358999999999</v>
      </c>
      <c r="J187">
        <v>12.5</v>
      </c>
      <c r="K187">
        <v>21.1</v>
      </c>
      <c r="L187">
        <v>9.3000000000000007</v>
      </c>
      <c r="M187">
        <v>41734</v>
      </c>
      <c r="N187">
        <v>16.100000000000001</v>
      </c>
      <c r="O187">
        <v>1.9E-2</v>
      </c>
      <c r="P187">
        <v>1</v>
      </c>
      <c r="Q187">
        <v>111.7</v>
      </c>
      <c r="R187">
        <v>18.579899999999999</v>
      </c>
      <c r="S187">
        <v>3.4973930000000002</v>
      </c>
    </row>
    <row r="188" spans="1:19">
      <c r="A188" t="s">
        <v>37</v>
      </c>
      <c r="B188">
        <v>2012</v>
      </c>
      <c r="C188">
        <v>4601893</v>
      </c>
      <c r="D188">
        <v>48.9</v>
      </c>
      <c r="E188">
        <v>36</v>
      </c>
      <c r="F188">
        <v>75.7</v>
      </c>
      <c r="G188">
        <v>71.2</v>
      </c>
      <c r="H188">
        <v>0.24361691999999999</v>
      </c>
      <c r="I188">
        <v>0.38330312999999999</v>
      </c>
      <c r="J188">
        <v>13</v>
      </c>
      <c r="K188">
        <v>22</v>
      </c>
      <c r="L188">
        <v>8.8000000000000007</v>
      </c>
      <c r="M188">
        <v>42944</v>
      </c>
      <c r="N188">
        <v>15.5</v>
      </c>
      <c r="O188">
        <v>1.9E-2</v>
      </c>
      <c r="P188">
        <v>1</v>
      </c>
      <c r="Q188">
        <v>113</v>
      </c>
      <c r="R188">
        <v>23.468599999999999</v>
      </c>
      <c r="S188">
        <v>8.6920750000000009</v>
      </c>
    </row>
    <row r="189" spans="1:19">
      <c r="A189" t="s">
        <v>37</v>
      </c>
      <c r="B189">
        <v>2013</v>
      </c>
      <c r="C189">
        <v>4625470</v>
      </c>
      <c r="D189">
        <v>48.8</v>
      </c>
      <c r="E189">
        <v>36</v>
      </c>
      <c r="F189">
        <v>75.900000000000006</v>
      </c>
      <c r="G189">
        <v>71.599999999999994</v>
      </c>
      <c r="H189">
        <v>0.24579448000000001</v>
      </c>
      <c r="I189">
        <v>0.38243096999999998</v>
      </c>
      <c r="J189">
        <v>13.1</v>
      </c>
      <c r="K189">
        <v>22.5</v>
      </c>
      <c r="L189">
        <v>8</v>
      </c>
      <c r="M189">
        <v>44164</v>
      </c>
      <c r="N189">
        <v>15.3</v>
      </c>
      <c r="O189">
        <v>1.9E-2</v>
      </c>
      <c r="P189">
        <v>1</v>
      </c>
      <c r="Q189">
        <v>112.4</v>
      </c>
      <c r="R189">
        <v>25.727119999999999</v>
      </c>
      <c r="S189">
        <v>22.26801</v>
      </c>
    </row>
    <row r="190" spans="1:19">
      <c r="A190" t="s">
        <v>37</v>
      </c>
      <c r="B190">
        <v>2014</v>
      </c>
      <c r="C190">
        <v>4649676</v>
      </c>
      <c r="D190">
        <v>48.9</v>
      </c>
      <c r="E190">
        <v>36.1</v>
      </c>
      <c r="F190">
        <v>76</v>
      </c>
      <c r="G190">
        <v>71.8</v>
      </c>
      <c r="H190">
        <v>0.24402732999999999</v>
      </c>
      <c r="I190">
        <v>0.38047252999999998</v>
      </c>
      <c r="J190">
        <v>13.6</v>
      </c>
      <c r="K190">
        <v>22.9</v>
      </c>
      <c r="L190">
        <v>7.5</v>
      </c>
      <c r="M190">
        <v>44555</v>
      </c>
      <c r="N190">
        <v>14.9</v>
      </c>
      <c r="O190">
        <v>1.9E-2</v>
      </c>
      <c r="P190">
        <v>1</v>
      </c>
      <c r="Q190">
        <v>108.9</v>
      </c>
      <c r="R190">
        <v>26.45346</v>
      </c>
      <c r="S190">
        <v>19.78633</v>
      </c>
    </row>
    <row r="191" spans="1:19">
      <c r="A191" t="s">
        <v>37</v>
      </c>
      <c r="B191">
        <v>2015</v>
      </c>
      <c r="C191">
        <v>4670724</v>
      </c>
      <c r="D191">
        <v>48.9</v>
      </c>
      <c r="E191">
        <v>36.4</v>
      </c>
      <c r="F191">
        <v>76.099999999999994</v>
      </c>
      <c r="G191">
        <v>72</v>
      </c>
      <c r="H191">
        <v>0.24190768000000001</v>
      </c>
      <c r="I191">
        <v>0.37918039999999997</v>
      </c>
      <c r="J191">
        <v>14</v>
      </c>
      <c r="K191">
        <v>23.2</v>
      </c>
      <c r="L191">
        <v>7.1</v>
      </c>
      <c r="M191">
        <v>45727</v>
      </c>
      <c r="N191">
        <v>14.7</v>
      </c>
      <c r="O191">
        <v>1.9E-2</v>
      </c>
      <c r="P191">
        <v>1</v>
      </c>
      <c r="Q191">
        <v>100.4</v>
      </c>
      <c r="R191">
        <v>31.900839999999999</v>
      </c>
      <c r="S191">
        <v>21.838159999999998</v>
      </c>
    </row>
    <row r="192" spans="1:19">
      <c r="A192" t="s">
        <v>38</v>
      </c>
      <c r="B192">
        <v>2006</v>
      </c>
      <c r="C192">
        <v>1323619</v>
      </c>
      <c r="D192">
        <v>48.8</v>
      </c>
      <c r="E192">
        <v>41</v>
      </c>
      <c r="F192">
        <v>78.7</v>
      </c>
      <c r="G192">
        <v>74.599999999999994</v>
      </c>
      <c r="H192">
        <v>0.20306544000000001</v>
      </c>
      <c r="I192">
        <v>0.43803978999999998</v>
      </c>
      <c r="J192">
        <v>14.6</v>
      </c>
      <c r="K192">
        <v>25.8</v>
      </c>
      <c r="L192">
        <v>5.3</v>
      </c>
      <c r="M192">
        <v>43439</v>
      </c>
      <c r="N192">
        <v>8.6999999999999993</v>
      </c>
      <c r="O192">
        <v>4.0000000000000001E-3</v>
      </c>
      <c r="P192">
        <v>0</v>
      </c>
      <c r="Q192">
        <v>83.6</v>
      </c>
      <c r="R192">
        <v>64.217870000000005</v>
      </c>
      <c r="S192">
        <v>1.511009</v>
      </c>
    </row>
    <row r="193" spans="1:19">
      <c r="A193" t="s">
        <v>38</v>
      </c>
      <c r="B193">
        <v>2007</v>
      </c>
      <c r="C193">
        <v>1327040</v>
      </c>
      <c r="D193">
        <v>48.7</v>
      </c>
      <c r="E193">
        <v>41.7</v>
      </c>
      <c r="F193">
        <v>78.8</v>
      </c>
      <c r="G193">
        <v>74.599999999999994</v>
      </c>
      <c r="H193">
        <v>0.19862253999999999</v>
      </c>
      <c r="I193">
        <v>0.44105672000000001</v>
      </c>
      <c r="J193">
        <v>14.8</v>
      </c>
      <c r="K193">
        <v>26.7</v>
      </c>
      <c r="L193">
        <v>6</v>
      </c>
      <c r="M193">
        <v>45888</v>
      </c>
      <c r="N193">
        <v>7.9</v>
      </c>
      <c r="O193">
        <v>4.0000000000000001E-3</v>
      </c>
      <c r="P193">
        <v>0</v>
      </c>
      <c r="Q193">
        <v>85.4</v>
      </c>
      <c r="R193">
        <v>69.327219999999997</v>
      </c>
      <c r="S193">
        <v>2.2606700000000002</v>
      </c>
    </row>
    <row r="194" spans="1:19">
      <c r="A194" t="s">
        <v>38</v>
      </c>
      <c r="B194">
        <v>2008</v>
      </c>
      <c r="C194">
        <v>1330509</v>
      </c>
      <c r="D194">
        <v>48.7</v>
      </c>
      <c r="E194">
        <v>41.9</v>
      </c>
      <c r="F194">
        <v>79.099999999999994</v>
      </c>
      <c r="G194">
        <v>75.099999999999994</v>
      </c>
      <c r="H194">
        <v>0.19832337999999999</v>
      </c>
      <c r="I194">
        <v>0.44167521999999998</v>
      </c>
      <c r="J194">
        <v>15.1</v>
      </c>
      <c r="K194">
        <v>25.4</v>
      </c>
      <c r="L194">
        <v>5.9</v>
      </c>
      <c r="M194">
        <v>46581</v>
      </c>
      <c r="N194">
        <v>8.6</v>
      </c>
      <c r="O194">
        <v>4.0000000000000001E-3</v>
      </c>
      <c r="P194">
        <v>0</v>
      </c>
      <c r="Q194">
        <v>88.7</v>
      </c>
      <c r="R194">
        <v>73.656019999999998</v>
      </c>
      <c r="S194">
        <v>3.0063680000000002</v>
      </c>
    </row>
    <row r="195" spans="1:19">
      <c r="A195" t="s">
        <v>38</v>
      </c>
      <c r="B195">
        <v>2009</v>
      </c>
      <c r="C195">
        <v>1329590</v>
      </c>
      <c r="D195">
        <v>48.8</v>
      </c>
      <c r="E195">
        <v>42.2</v>
      </c>
      <c r="F195">
        <v>79.400000000000006</v>
      </c>
      <c r="G195">
        <v>75</v>
      </c>
      <c r="H195">
        <v>0.20415443999999999</v>
      </c>
      <c r="I195">
        <v>0.43448650999999999</v>
      </c>
      <c r="J195">
        <v>15.5</v>
      </c>
      <c r="K195">
        <v>26.9</v>
      </c>
      <c r="L195">
        <v>7.2</v>
      </c>
      <c r="M195">
        <v>45734</v>
      </c>
      <c r="N195">
        <v>8.3000000000000007</v>
      </c>
      <c r="O195">
        <v>4.0000000000000001E-3</v>
      </c>
      <c r="P195">
        <v>0</v>
      </c>
      <c r="Q195">
        <v>87.9</v>
      </c>
      <c r="R195">
        <v>80.475939999999994</v>
      </c>
      <c r="S195">
        <v>0.75211159999999999</v>
      </c>
    </row>
    <row r="196" spans="1:19">
      <c r="A196" t="s">
        <v>38</v>
      </c>
      <c r="B196">
        <v>2010</v>
      </c>
      <c r="C196">
        <v>1328361</v>
      </c>
      <c r="D196">
        <v>48.9</v>
      </c>
      <c r="E196">
        <v>42.7</v>
      </c>
      <c r="F196">
        <v>79.400000000000006</v>
      </c>
      <c r="G196">
        <v>75.3</v>
      </c>
      <c r="H196">
        <v>0.19694598999999999</v>
      </c>
      <c r="I196">
        <v>0.43810595000000002</v>
      </c>
      <c r="J196">
        <v>15.9</v>
      </c>
      <c r="K196">
        <v>26.8</v>
      </c>
      <c r="L196">
        <v>8.3000000000000007</v>
      </c>
      <c r="M196">
        <v>45815</v>
      </c>
      <c r="N196">
        <v>8.8000000000000007</v>
      </c>
      <c r="O196">
        <v>4.0000000000000001E-3</v>
      </c>
      <c r="P196">
        <v>0</v>
      </c>
      <c r="Q196">
        <v>92.8</v>
      </c>
      <c r="R196">
        <v>65.494249999999994</v>
      </c>
      <c r="S196">
        <v>0</v>
      </c>
    </row>
    <row r="197" spans="1:19">
      <c r="A197" t="s">
        <v>38</v>
      </c>
      <c r="B197">
        <v>2011</v>
      </c>
      <c r="C197">
        <v>1328188</v>
      </c>
      <c r="D197">
        <v>49</v>
      </c>
      <c r="E197">
        <v>43.2</v>
      </c>
      <c r="F197">
        <v>79.599999999999994</v>
      </c>
      <c r="G197">
        <v>75.5</v>
      </c>
      <c r="H197">
        <v>0.19583597999999999</v>
      </c>
      <c r="I197">
        <v>0.43702472999999997</v>
      </c>
      <c r="J197">
        <v>16.399999999999999</v>
      </c>
      <c r="K197">
        <v>28.4</v>
      </c>
      <c r="L197">
        <v>8.6</v>
      </c>
      <c r="M197">
        <v>46033</v>
      </c>
      <c r="N197">
        <v>9.3000000000000007</v>
      </c>
      <c r="O197">
        <v>4.0000000000000001E-3</v>
      </c>
      <c r="P197">
        <v>0</v>
      </c>
      <c r="Q197">
        <v>93.1</v>
      </c>
      <c r="R197">
        <v>61.738250000000001</v>
      </c>
      <c r="S197">
        <v>0.75290550000000001</v>
      </c>
    </row>
    <row r="198" spans="1:19">
      <c r="A198" t="s">
        <v>38</v>
      </c>
      <c r="B198">
        <v>2012</v>
      </c>
      <c r="C198">
        <v>1329192</v>
      </c>
      <c r="D198">
        <v>49</v>
      </c>
      <c r="E198">
        <v>43.5</v>
      </c>
      <c r="F198">
        <v>80</v>
      </c>
      <c r="G198">
        <v>75.900000000000006</v>
      </c>
      <c r="H198">
        <v>0.19827007999999999</v>
      </c>
      <c r="I198">
        <v>0.43161032999999999</v>
      </c>
      <c r="J198">
        <v>17</v>
      </c>
      <c r="K198">
        <v>28</v>
      </c>
      <c r="L198">
        <v>7.6</v>
      </c>
      <c r="M198">
        <v>46709</v>
      </c>
      <c r="N198">
        <v>9.8000000000000007</v>
      </c>
      <c r="O198">
        <v>4.0000000000000001E-3</v>
      </c>
      <c r="P198">
        <v>0</v>
      </c>
      <c r="Q198">
        <v>89.7</v>
      </c>
      <c r="R198">
        <v>66.957970000000003</v>
      </c>
      <c r="S198">
        <v>5.2663570000000002</v>
      </c>
    </row>
    <row r="199" spans="1:19">
      <c r="A199" t="s">
        <v>38</v>
      </c>
      <c r="B199">
        <v>2013</v>
      </c>
      <c r="C199">
        <v>1328302</v>
      </c>
      <c r="D199">
        <v>48.9</v>
      </c>
      <c r="E199">
        <v>44</v>
      </c>
      <c r="F199">
        <v>80.400000000000006</v>
      </c>
      <c r="G199">
        <v>76.400000000000006</v>
      </c>
      <c r="H199">
        <v>0.19888700000000001</v>
      </c>
      <c r="I199">
        <v>0.42746378000000002</v>
      </c>
      <c r="J199">
        <v>17.8</v>
      </c>
      <c r="K199">
        <v>28.2</v>
      </c>
      <c r="L199">
        <v>6.9</v>
      </c>
      <c r="M199">
        <v>46974</v>
      </c>
      <c r="N199">
        <v>9.6</v>
      </c>
      <c r="O199">
        <v>4.0000000000000001E-3</v>
      </c>
      <c r="P199">
        <v>0</v>
      </c>
      <c r="Q199">
        <v>85.9</v>
      </c>
      <c r="R199">
        <v>79.801130000000001</v>
      </c>
      <c r="S199">
        <v>10.539770000000001</v>
      </c>
    </row>
    <row r="200" spans="1:19">
      <c r="A200" t="s">
        <v>38</v>
      </c>
      <c r="B200">
        <v>2014</v>
      </c>
      <c r="C200">
        <v>1330089</v>
      </c>
      <c r="D200">
        <v>48.7</v>
      </c>
      <c r="E200">
        <v>44.1</v>
      </c>
      <c r="F200">
        <v>80.599999999999994</v>
      </c>
      <c r="G200">
        <v>76.8</v>
      </c>
      <c r="H200">
        <v>0.19922952999999999</v>
      </c>
      <c r="I200">
        <v>0.42445280000000002</v>
      </c>
      <c r="J200">
        <v>18.2</v>
      </c>
      <c r="K200">
        <v>29.4</v>
      </c>
      <c r="L200">
        <v>5.9</v>
      </c>
      <c r="M200">
        <v>49462</v>
      </c>
      <c r="N200">
        <v>9.6999999999999993</v>
      </c>
      <c r="O200">
        <v>4.0000000000000001E-3</v>
      </c>
      <c r="P200">
        <v>0</v>
      </c>
      <c r="Q200">
        <v>82.4</v>
      </c>
      <c r="R200">
        <v>110.5189</v>
      </c>
      <c r="S200">
        <v>15.03659</v>
      </c>
    </row>
    <row r="201" spans="1:19">
      <c r="A201" t="s">
        <v>38</v>
      </c>
      <c r="B201">
        <v>2015</v>
      </c>
      <c r="C201">
        <v>1329328</v>
      </c>
      <c r="D201">
        <v>49</v>
      </c>
      <c r="E201">
        <v>44.6</v>
      </c>
      <c r="F201">
        <v>80.8</v>
      </c>
      <c r="G201">
        <v>76.900000000000006</v>
      </c>
      <c r="H201">
        <v>0.19874177000000001</v>
      </c>
      <c r="I201">
        <v>0.42029356000000001</v>
      </c>
      <c r="J201">
        <v>18.8</v>
      </c>
      <c r="K201">
        <v>30.1</v>
      </c>
      <c r="L201">
        <v>5.4</v>
      </c>
      <c r="M201">
        <v>51494</v>
      </c>
      <c r="N201">
        <v>8.9</v>
      </c>
      <c r="O201">
        <v>4.0000000000000001E-3</v>
      </c>
      <c r="P201">
        <v>0</v>
      </c>
      <c r="Q201">
        <v>76.5</v>
      </c>
      <c r="R201">
        <v>152.70869999999999</v>
      </c>
      <c r="S201">
        <v>23.320049999999998</v>
      </c>
    </row>
    <row r="202" spans="1:19">
      <c r="A202" t="s">
        <v>39</v>
      </c>
      <c r="B202">
        <v>2006</v>
      </c>
      <c r="C202">
        <v>5627367</v>
      </c>
      <c r="D202">
        <v>48.4</v>
      </c>
      <c r="E202">
        <v>37.299999999999997</v>
      </c>
      <c r="F202">
        <v>75.7</v>
      </c>
      <c r="G202">
        <v>71.400000000000006</v>
      </c>
      <c r="H202">
        <v>0.22329451</v>
      </c>
      <c r="I202">
        <v>0.41887755999999998</v>
      </c>
      <c r="J202">
        <v>11.5</v>
      </c>
      <c r="K202">
        <v>35.1</v>
      </c>
      <c r="L202">
        <v>5.3</v>
      </c>
      <c r="M202">
        <v>65144</v>
      </c>
      <c r="N202">
        <v>5.3</v>
      </c>
      <c r="O202">
        <v>2.7E-2</v>
      </c>
      <c r="P202">
        <v>0</v>
      </c>
      <c r="Q202">
        <v>60.1</v>
      </c>
      <c r="R202">
        <v>54.554819999999999</v>
      </c>
      <c r="S202">
        <v>14.038539999999999</v>
      </c>
    </row>
    <row r="203" spans="1:19">
      <c r="A203" t="s">
        <v>39</v>
      </c>
      <c r="B203">
        <v>2007</v>
      </c>
      <c r="C203">
        <v>5653408</v>
      </c>
      <c r="D203">
        <v>48.3</v>
      </c>
      <c r="E203">
        <v>37.4</v>
      </c>
      <c r="F203">
        <v>75.8</v>
      </c>
      <c r="G203">
        <v>71.400000000000006</v>
      </c>
      <c r="H203">
        <v>0.22395211000000001</v>
      </c>
      <c r="I203">
        <v>0.41653466</v>
      </c>
      <c r="J203">
        <v>11.8</v>
      </c>
      <c r="K203">
        <v>35.200000000000003</v>
      </c>
      <c r="L203">
        <v>5.5</v>
      </c>
      <c r="M203">
        <v>68080</v>
      </c>
      <c r="N203">
        <v>5.4</v>
      </c>
      <c r="O203">
        <v>2.7E-2</v>
      </c>
      <c r="P203">
        <v>0</v>
      </c>
      <c r="Q203">
        <v>63.3</v>
      </c>
      <c r="R203">
        <v>58.371870000000001</v>
      </c>
      <c r="S203">
        <v>18.219100000000001</v>
      </c>
    </row>
    <row r="204" spans="1:19">
      <c r="A204" t="s">
        <v>39</v>
      </c>
      <c r="B204">
        <v>2008</v>
      </c>
      <c r="C204">
        <v>5684965</v>
      </c>
      <c r="D204">
        <v>48.4</v>
      </c>
      <c r="E204">
        <v>37.6</v>
      </c>
      <c r="F204">
        <v>76.2</v>
      </c>
      <c r="G204">
        <v>71.8</v>
      </c>
      <c r="H204">
        <v>0.22535229000000001</v>
      </c>
      <c r="I204">
        <v>0.41608390000000001</v>
      </c>
      <c r="J204">
        <v>12.1</v>
      </c>
      <c r="K204">
        <v>35.200000000000003</v>
      </c>
      <c r="L204">
        <v>5.4</v>
      </c>
      <c r="M204">
        <v>70545</v>
      </c>
      <c r="N204">
        <v>5.4</v>
      </c>
      <c r="O204">
        <v>2.7E-2</v>
      </c>
      <c r="P204">
        <v>0</v>
      </c>
      <c r="Q204">
        <v>65.5</v>
      </c>
      <c r="R204">
        <v>58.047849999999997</v>
      </c>
      <c r="S204">
        <v>15.12762</v>
      </c>
    </row>
    <row r="205" spans="1:19">
      <c r="A205" t="s">
        <v>39</v>
      </c>
      <c r="B205">
        <v>2009</v>
      </c>
      <c r="C205">
        <v>5730388</v>
      </c>
      <c r="D205">
        <v>48.5</v>
      </c>
      <c r="E205">
        <v>37.700000000000003</v>
      </c>
      <c r="F205">
        <v>76.3</v>
      </c>
      <c r="G205">
        <v>72</v>
      </c>
      <c r="H205">
        <v>0.22850846999999999</v>
      </c>
      <c r="I205">
        <v>0.41325556000000002</v>
      </c>
      <c r="J205">
        <v>12.1</v>
      </c>
      <c r="K205">
        <v>35.700000000000003</v>
      </c>
      <c r="L205">
        <v>8</v>
      </c>
      <c r="M205">
        <v>69272</v>
      </c>
      <c r="N205">
        <v>6.1</v>
      </c>
      <c r="O205">
        <v>2.7E-2</v>
      </c>
      <c r="P205">
        <v>0</v>
      </c>
      <c r="Q205">
        <v>66.900000000000006</v>
      </c>
      <c r="R205">
        <v>58.983789999999999</v>
      </c>
      <c r="S205">
        <v>20.59197</v>
      </c>
    </row>
    <row r="206" spans="1:19">
      <c r="A206" t="s">
        <v>39</v>
      </c>
      <c r="B206">
        <v>2010</v>
      </c>
      <c r="C206">
        <v>5773552</v>
      </c>
      <c r="D206">
        <v>48.4</v>
      </c>
      <c r="E206">
        <v>38</v>
      </c>
      <c r="F206">
        <v>76.599999999999994</v>
      </c>
      <c r="G206">
        <v>72.400000000000006</v>
      </c>
      <c r="H206">
        <v>0.2295237</v>
      </c>
      <c r="I206">
        <v>0.41409358000000002</v>
      </c>
      <c r="J206">
        <v>12.3</v>
      </c>
      <c r="K206">
        <v>36.1</v>
      </c>
      <c r="L206">
        <v>8.8000000000000007</v>
      </c>
      <c r="M206">
        <v>68854</v>
      </c>
      <c r="N206">
        <v>6.6</v>
      </c>
      <c r="O206">
        <v>2.7E-2</v>
      </c>
      <c r="P206">
        <v>0</v>
      </c>
      <c r="Q206">
        <v>71.2</v>
      </c>
      <c r="R206">
        <v>63.912129999999998</v>
      </c>
      <c r="S206">
        <v>12.470660000000001</v>
      </c>
    </row>
    <row r="207" spans="1:19">
      <c r="A207" t="s">
        <v>39</v>
      </c>
      <c r="B207">
        <v>2011</v>
      </c>
      <c r="C207">
        <v>5828289</v>
      </c>
      <c r="D207">
        <v>48.4</v>
      </c>
      <c r="E207">
        <v>38</v>
      </c>
      <c r="F207">
        <v>76.900000000000006</v>
      </c>
      <c r="G207">
        <v>72.7</v>
      </c>
      <c r="H207">
        <v>0.23086724</v>
      </c>
      <c r="I207">
        <v>0.41252878999999998</v>
      </c>
      <c r="J207">
        <v>12.6</v>
      </c>
      <c r="K207">
        <v>36.9</v>
      </c>
      <c r="L207">
        <v>8.9</v>
      </c>
      <c r="M207">
        <v>70004</v>
      </c>
      <c r="N207">
        <v>7.1</v>
      </c>
      <c r="O207">
        <v>2.7E-2</v>
      </c>
      <c r="P207">
        <v>0</v>
      </c>
      <c r="Q207">
        <v>72.900000000000006</v>
      </c>
      <c r="R207">
        <v>70.689700000000002</v>
      </c>
      <c r="S207">
        <v>13.039849999999999</v>
      </c>
    </row>
    <row r="208" spans="1:19">
      <c r="A208" t="s">
        <v>39</v>
      </c>
      <c r="B208">
        <v>2012</v>
      </c>
      <c r="C208">
        <v>5884563</v>
      </c>
      <c r="D208">
        <v>48.4</v>
      </c>
      <c r="E208">
        <v>38.1</v>
      </c>
      <c r="F208">
        <v>77.2</v>
      </c>
      <c r="G208">
        <v>73</v>
      </c>
      <c r="H208">
        <v>0.23300269000000001</v>
      </c>
      <c r="I208">
        <v>0.40917703</v>
      </c>
      <c r="J208">
        <v>13</v>
      </c>
      <c r="K208">
        <v>36.9</v>
      </c>
      <c r="L208">
        <v>8.3000000000000007</v>
      </c>
      <c r="M208">
        <v>71122</v>
      </c>
      <c r="N208">
        <v>7.3</v>
      </c>
      <c r="O208">
        <v>2.7E-2</v>
      </c>
      <c r="P208">
        <v>0</v>
      </c>
      <c r="Q208">
        <v>72.2</v>
      </c>
      <c r="R208">
        <v>72.732669999999999</v>
      </c>
      <c r="S208">
        <v>20.392340000000001</v>
      </c>
    </row>
    <row r="209" spans="1:19">
      <c r="A209" t="s">
        <v>39</v>
      </c>
      <c r="B209">
        <v>2013</v>
      </c>
      <c r="C209">
        <v>5928814</v>
      </c>
      <c r="D209">
        <v>48.5</v>
      </c>
      <c r="E209">
        <v>38.200000000000003</v>
      </c>
      <c r="F209">
        <v>77.3</v>
      </c>
      <c r="G209">
        <v>73.3</v>
      </c>
      <c r="H209">
        <v>0.23296953000000001</v>
      </c>
      <c r="I209">
        <v>0.4063639</v>
      </c>
      <c r="J209">
        <v>13.4</v>
      </c>
      <c r="K209">
        <v>37.4</v>
      </c>
      <c r="L209">
        <v>7.4</v>
      </c>
      <c r="M209">
        <v>72483</v>
      </c>
      <c r="N209">
        <v>7.1</v>
      </c>
      <c r="O209">
        <v>2.7E-2</v>
      </c>
      <c r="P209">
        <v>0</v>
      </c>
      <c r="Q209">
        <v>69</v>
      </c>
      <c r="R209">
        <v>80.791880000000006</v>
      </c>
      <c r="S209">
        <v>27.324179999999998</v>
      </c>
    </row>
    <row r="210" spans="1:19">
      <c r="A210" t="s">
        <v>39</v>
      </c>
      <c r="B210">
        <v>2014</v>
      </c>
      <c r="C210">
        <v>5976407</v>
      </c>
      <c r="D210">
        <v>48.5</v>
      </c>
      <c r="E210">
        <v>38.299999999999997</v>
      </c>
      <c r="F210">
        <v>77.400000000000006</v>
      </c>
      <c r="G210">
        <v>73.3</v>
      </c>
      <c r="H210">
        <v>0.23256097000000001</v>
      </c>
      <c r="I210">
        <v>0.40378475000000003</v>
      </c>
      <c r="J210">
        <v>13.8</v>
      </c>
      <c r="K210">
        <v>38.200000000000003</v>
      </c>
      <c r="L210">
        <v>7.2</v>
      </c>
      <c r="M210">
        <v>73971</v>
      </c>
      <c r="N210">
        <v>7.1</v>
      </c>
      <c r="O210">
        <v>2.7E-2</v>
      </c>
      <c r="P210">
        <v>0</v>
      </c>
      <c r="Q210">
        <v>67.599999999999994</v>
      </c>
      <c r="R210">
        <v>106.58580000000001</v>
      </c>
      <c r="S210">
        <v>37.146059999999999</v>
      </c>
    </row>
    <row r="211" spans="1:19">
      <c r="A211" t="s">
        <v>39</v>
      </c>
      <c r="B211">
        <v>2015</v>
      </c>
      <c r="C211">
        <v>6006401</v>
      </c>
      <c r="D211">
        <v>48.5</v>
      </c>
      <c r="E211">
        <v>38.299999999999997</v>
      </c>
      <c r="F211">
        <v>77.599999999999994</v>
      </c>
      <c r="G211">
        <v>73.599999999999994</v>
      </c>
      <c r="H211">
        <v>0.23147239</v>
      </c>
      <c r="I211">
        <v>0.40313125999999999</v>
      </c>
      <c r="J211">
        <v>14.1</v>
      </c>
      <c r="K211">
        <v>38.799999999999997</v>
      </c>
      <c r="L211">
        <v>5.5</v>
      </c>
      <c r="M211">
        <v>75847</v>
      </c>
      <c r="N211">
        <v>6.7</v>
      </c>
      <c r="O211">
        <v>2.7E-2</v>
      </c>
      <c r="P211">
        <v>0</v>
      </c>
      <c r="Q211">
        <v>63</v>
      </c>
      <c r="R211">
        <v>124.3673</v>
      </c>
      <c r="S211">
        <v>42.787689999999998</v>
      </c>
    </row>
    <row r="212" spans="1:19">
      <c r="A212" t="s">
        <v>40</v>
      </c>
      <c r="B212">
        <v>2006</v>
      </c>
      <c r="C212">
        <v>6410084</v>
      </c>
      <c r="D212">
        <v>48.4</v>
      </c>
      <c r="E212">
        <v>38.299999999999997</v>
      </c>
      <c r="F212">
        <v>77.5</v>
      </c>
      <c r="G212">
        <v>72.900000000000006</v>
      </c>
      <c r="H212">
        <v>0.22683877999999999</v>
      </c>
      <c r="I212">
        <v>0.4150295</v>
      </c>
      <c r="J212">
        <v>13.3</v>
      </c>
      <c r="K212">
        <v>37</v>
      </c>
      <c r="L212">
        <v>5.8</v>
      </c>
      <c r="M212">
        <v>59963</v>
      </c>
      <c r="N212">
        <v>7</v>
      </c>
      <c r="O212">
        <v>2.3E-2</v>
      </c>
      <c r="P212">
        <v>0</v>
      </c>
      <c r="Q212">
        <v>66</v>
      </c>
      <c r="R212">
        <v>55.069479999999999</v>
      </c>
      <c r="S212">
        <v>4.8361299999999998</v>
      </c>
    </row>
    <row r="213" spans="1:19">
      <c r="A213" t="s">
        <v>40</v>
      </c>
      <c r="B213">
        <v>2007</v>
      </c>
      <c r="C213">
        <v>6431559</v>
      </c>
      <c r="D213">
        <v>48.5</v>
      </c>
      <c r="E213">
        <v>38.5</v>
      </c>
      <c r="F213">
        <v>77.8</v>
      </c>
      <c r="G213">
        <v>73.2</v>
      </c>
      <c r="H213">
        <v>0.22658861</v>
      </c>
      <c r="I213">
        <v>0.41805309000000002</v>
      </c>
      <c r="J213">
        <v>13.3</v>
      </c>
      <c r="K213">
        <v>37.9</v>
      </c>
      <c r="L213">
        <v>6.1</v>
      </c>
      <c r="M213">
        <v>62365</v>
      </c>
      <c r="N213">
        <v>7.3</v>
      </c>
      <c r="O213">
        <v>2.3E-2</v>
      </c>
      <c r="P213">
        <v>0</v>
      </c>
      <c r="Q213">
        <v>68.2</v>
      </c>
      <c r="R213">
        <v>51.775939999999999</v>
      </c>
      <c r="S213">
        <v>9.6399640000000009</v>
      </c>
    </row>
    <row r="214" spans="1:19">
      <c r="A214" t="s">
        <v>40</v>
      </c>
      <c r="B214">
        <v>2008</v>
      </c>
      <c r="C214">
        <v>6468967</v>
      </c>
      <c r="D214">
        <v>48.5</v>
      </c>
      <c r="E214">
        <v>38.700000000000003</v>
      </c>
      <c r="F214">
        <v>78</v>
      </c>
      <c r="G214">
        <v>73.2</v>
      </c>
      <c r="H214">
        <v>0.2297968</v>
      </c>
      <c r="I214">
        <v>0.41637714999999997</v>
      </c>
      <c r="J214">
        <v>13.4</v>
      </c>
      <c r="K214">
        <v>38.1</v>
      </c>
      <c r="L214">
        <v>6</v>
      </c>
      <c r="M214">
        <v>65401</v>
      </c>
      <c r="N214">
        <v>7.1</v>
      </c>
      <c r="O214">
        <v>2.3E-2</v>
      </c>
      <c r="P214">
        <v>0</v>
      </c>
      <c r="Q214">
        <v>69.2</v>
      </c>
      <c r="R214">
        <v>38.491459999999996</v>
      </c>
      <c r="S214">
        <v>7.8837929999999998</v>
      </c>
    </row>
    <row r="215" spans="1:19">
      <c r="A215" t="s">
        <v>40</v>
      </c>
      <c r="B215">
        <v>2009</v>
      </c>
      <c r="C215">
        <v>6517613</v>
      </c>
      <c r="D215">
        <v>48.6</v>
      </c>
      <c r="E215">
        <v>39</v>
      </c>
      <c r="F215">
        <v>78.3</v>
      </c>
      <c r="G215">
        <v>73.5</v>
      </c>
      <c r="H215">
        <v>0.23051458999999999</v>
      </c>
      <c r="I215">
        <v>0.41666030999999998</v>
      </c>
      <c r="J215">
        <v>13.6</v>
      </c>
      <c r="K215">
        <v>38.200000000000003</v>
      </c>
      <c r="L215">
        <v>9.1</v>
      </c>
      <c r="M215">
        <v>64081</v>
      </c>
      <c r="N215">
        <v>7</v>
      </c>
      <c r="O215">
        <v>2.3E-2</v>
      </c>
      <c r="P215">
        <v>0</v>
      </c>
      <c r="Q215">
        <v>68.900000000000006</v>
      </c>
      <c r="R215">
        <v>47.256570000000004</v>
      </c>
      <c r="S215">
        <v>4.4494819999999997</v>
      </c>
    </row>
    <row r="216" spans="1:19">
      <c r="A216" t="s">
        <v>40</v>
      </c>
      <c r="B216">
        <v>2010</v>
      </c>
      <c r="C216">
        <v>6547629</v>
      </c>
      <c r="D216">
        <v>48.3</v>
      </c>
      <c r="E216">
        <v>39.1</v>
      </c>
      <c r="F216">
        <v>78.400000000000006</v>
      </c>
      <c r="G216">
        <v>73.7</v>
      </c>
      <c r="H216">
        <v>0.23268627</v>
      </c>
      <c r="I216">
        <v>0.41301344000000001</v>
      </c>
      <c r="J216">
        <v>13.8</v>
      </c>
      <c r="K216">
        <v>39</v>
      </c>
      <c r="L216">
        <v>10.199999999999999</v>
      </c>
      <c r="M216">
        <v>62072</v>
      </c>
      <c r="N216">
        <v>8.1999999999999993</v>
      </c>
      <c r="O216">
        <v>2.3E-2</v>
      </c>
      <c r="P216">
        <v>0</v>
      </c>
      <c r="Q216">
        <v>67.900000000000006</v>
      </c>
      <c r="R216">
        <v>45.512659999999997</v>
      </c>
      <c r="S216">
        <v>8.3999869999999994</v>
      </c>
    </row>
    <row r="217" spans="1:19">
      <c r="A217" t="s">
        <v>40</v>
      </c>
      <c r="B217">
        <v>2011</v>
      </c>
      <c r="C217">
        <v>6587536</v>
      </c>
      <c r="D217">
        <v>48.4</v>
      </c>
      <c r="E217">
        <v>39.299999999999997</v>
      </c>
      <c r="F217">
        <v>78.7</v>
      </c>
      <c r="G217">
        <v>73.8</v>
      </c>
      <c r="H217">
        <v>0.23433648000000001</v>
      </c>
      <c r="I217">
        <v>0.41241823999999999</v>
      </c>
      <c r="J217">
        <v>14</v>
      </c>
      <c r="K217">
        <v>39.1</v>
      </c>
      <c r="L217">
        <v>9.3000000000000007</v>
      </c>
      <c r="M217">
        <v>62859</v>
      </c>
      <c r="N217">
        <v>8.3000000000000007</v>
      </c>
      <c r="O217">
        <v>2.3E-2</v>
      </c>
      <c r="P217">
        <v>0</v>
      </c>
      <c r="Q217">
        <v>65.900000000000006</v>
      </c>
      <c r="R217">
        <v>42.808120000000002</v>
      </c>
      <c r="S217">
        <v>15.635590000000001</v>
      </c>
    </row>
    <row r="218" spans="1:19">
      <c r="A218" t="s">
        <v>40</v>
      </c>
      <c r="B218">
        <v>2012</v>
      </c>
      <c r="C218">
        <v>6646144</v>
      </c>
      <c r="D218">
        <v>48.4</v>
      </c>
      <c r="E218">
        <v>39.5</v>
      </c>
      <c r="F218">
        <v>78.900000000000006</v>
      </c>
      <c r="G218">
        <v>74</v>
      </c>
      <c r="H218">
        <v>0.23697892000000001</v>
      </c>
      <c r="I218">
        <v>0.40758401</v>
      </c>
      <c r="J218">
        <v>14.5</v>
      </c>
      <c r="K218">
        <v>39.299999999999997</v>
      </c>
      <c r="L218">
        <v>8.5</v>
      </c>
      <c r="M218">
        <v>65339</v>
      </c>
      <c r="N218">
        <v>8.5</v>
      </c>
      <c r="O218">
        <v>2.3E-2</v>
      </c>
      <c r="P218">
        <v>0</v>
      </c>
      <c r="Q218">
        <v>65.7</v>
      </c>
      <c r="R218">
        <v>43.333399999999997</v>
      </c>
      <c r="S218">
        <v>26.331060000000001</v>
      </c>
    </row>
    <row r="219" spans="1:19">
      <c r="A219" t="s">
        <v>40</v>
      </c>
      <c r="B219">
        <v>2013</v>
      </c>
      <c r="C219">
        <v>6692824</v>
      </c>
      <c r="D219">
        <v>48.5</v>
      </c>
      <c r="E219">
        <v>39.4</v>
      </c>
      <c r="F219">
        <v>79.2</v>
      </c>
      <c r="G219">
        <v>74.599999999999994</v>
      </c>
      <c r="H219">
        <v>0.23972331999999999</v>
      </c>
      <c r="I219">
        <v>0.40421592000000001</v>
      </c>
      <c r="J219">
        <v>14.8</v>
      </c>
      <c r="K219">
        <v>40.299999999999997</v>
      </c>
      <c r="L219">
        <v>7.8</v>
      </c>
      <c r="M219">
        <v>66768</v>
      </c>
      <c r="N219">
        <v>8.6</v>
      </c>
      <c r="O219">
        <v>2.3E-2</v>
      </c>
      <c r="P219">
        <v>0</v>
      </c>
      <c r="Q219">
        <v>63</v>
      </c>
      <c r="R219">
        <v>50.352440000000001</v>
      </c>
      <c r="S219">
        <v>26.44624</v>
      </c>
    </row>
    <row r="220" spans="1:19">
      <c r="A220" t="s">
        <v>40</v>
      </c>
      <c r="B220">
        <v>2014</v>
      </c>
      <c r="C220">
        <v>6745408</v>
      </c>
      <c r="D220">
        <v>48.5</v>
      </c>
      <c r="E220">
        <v>39.4</v>
      </c>
      <c r="F220">
        <v>79.400000000000006</v>
      </c>
      <c r="G220">
        <v>74.8</v>
      </c>
      <c r="H220">
        <v>0.24151052000000001</v>
      </c>
      <c r="I220">
        <v>0.40176353999999997</v>
      </c>
      <c r="J220">
        <v>15.1</v>
      </c>
      <c r="K220">
        <v>41.2</v>
      </c>
      <c r="L220">
        <v>6.7</v>
      </c>
      <c r="M220">
        <v>69160</v>
      </c>
      <c r="N220">
        <v>8.3000000000000007</v>
      </c>
      <c r="O220">
        <v>2.3E-2</v>
      </c>
      <c r="P220">
        <v>0</v>
      </c>
      <c r="Q220">
        <v>59.6</v>
      </c>
      <c r="R220">
        <v>97.251339999999999</v>
      </c>
      <c r="S220">
        <v>28.01906</v>
      </c>
    </row>
    <row r="221" spans="1:19">
      <c r="A221" t="s">
        <v>40</v>
      </c>
      <c r="B221">
        <v>2015</v>
      </c>
      <c r="C221">
        <v>6794422</v>
      </c>
      <c r="D221">
        <v>48.5</v>
      </c>
      <c r="E221">
        <v>39.4</v>
      </c>
      <c r="F221">
        <v>79.599999999999994</v>
      </c>
      <c r="G221">
        <v>75.099999999999994</v>
      </c>
      <c r="H221">
        <v>0.24172181000000001</v>
      </c>
      <c r="I221">
        <v>0.40042287999999998</v>
      </c>
      <c r="J221">
        <v>15.4</v>
      </c>
      <c r="K221">
        <v>41.5</v>
      </c>
      <c r="L221">
        <v>5.8</v>
      </c>
      <c r="M221">
        <v>70628</v>
      </c>
      <c r="N221">
        <v>7.9</v>
      </c>
      <c r="O221">
        <v>2.3E-2</v>
      </c>
      <c r="P221">
        <v>1</v>
      </c>
      <c r="Q221">
        <v>54</v>
      </c>
      <c r="R221">
        <v>166.60730000000001</v>
      </c>
      <c r="S221">
        <v>29.87745</v>
      </c>
    </row>
    <row r="222" spans="1:19">
      <c r="A222" t="s">
        <v>41</v>
      </c>
      <c r="B222">
        <v>2006</v>
      </c>
      <c r="C222">
        <v>10036081</v>
      </c>
      <c r="D222">
        <v>49.2</v>
      </c>
      <c r="E222">
        <v>37.299999999999997</v>
      </c>
      <c r="F222">
        <v>75.5</v>
      </c>
      <c r="G222">
        <v>71</v>
      </c>
      <c r="H222">
        <v>0.22198873</v>
      </c>
      <c r="I222">
        <v>0.40777353</v>
      </c>
      <c r="J222">
        <v>12.5</v>
      </c>
      <c r="K222">
        <v>24.5</v>
      </c>
      <c r="L222">
        <v>9.5</v>
      </c>
      <c r="M222">
        <v>47182</v>
      </c>
      <c r="N222">
        <v>9.6</v>
      </c>
      <c r="O222">
        <v>3.5000000000000003E-2</v>
      </c>
      <c r="P222">
        <v>0</v>
      </c>
      <c r="Q222">
        <v>80.2</v>
      </c>
      <c r="R222">
        <v>46.831029999999998</v>
      </c>
      <c r="S222">
        <v>9.5654869999999992</v>
      </c>
    </row>
    <row r="223" spans="1:19">
      <c r="A223" t="s">
        <v>41</v>
      </c>
      <c r="B223">
        <v>2007</v>
      </c>
      <c r="C223">
        <v>10001284</v>
      </c>
      <c r="D223">
        <v>49.2</v>
      </c>
      <c r="E223">
        <v>37.6</v>
      </c>
      <c r="F223">
        <v>75.7</v>
      </c>
      <c r="G223">
        <v>71.2</v>
      </c>
      <c r="H223">
        <v>0.22095823000000001</v>
      </c>
      <c r="I223">
        <v>0.40877668</v>
      </c>
      <c r="J223">
        <v>12.7</v>
      </c>
      <c r="K223">
        <v>24.7</v>
      </c>
      <c r="L223">
        <v>9.6</v>
      </c>
      <c r="M223">
        <v>47950</v>
      </c>
      <c r="N223">
        <v>10.1</v>
      </c>
      <c r="O223">
        <v>3.5000000000000003E-2</v>
      </c>
      <c r="P223">
        <v>0</v>
      </c>
      <c r="Q223">
        <v>85.6</v>
      </c>
      <c r="R223">
        <v>37.295209999999997</v>
      </c>
      <c r="S223">
        <v>10.49865</v>
      </c>
    </row>
    <row r="224" spans="1:19">
      <c r="A224" t="s">
        <v>41</v>
      </c>
      <c r="B224">
        <v>2008</v>
      </c>
      <c r="C224">
        <v>9946889</v>
      </c>
      <c r="D224">
        <v>49.2</v>
      </c>
      <c r="E224">
        <v>38</v>
      </c>
      <c r="F224">
        <v>76.099999999999994</v>
      </c>
      <c r="G224">
        <v>71.400000000000006</v>
      </c>
      <c r="H224">
        <v>0.22100897</v>
      </c>
      <c r="I224">
        <v>0.40961723</v>
      </c>
      <c r="J224">
        <v>13</v>
      </c>
      <c r="K224">
        <v>24.7</v>
      </c>
      <c r="L224">
        <v>9.5</v>
      </c>
      <c r="M224">
        <v>48591</v>
      </c>
      <c r="N224">
        <v>10.5</v>
      </c>
      <c r="O224">
        <v>3.5000000000000003E-2</v>
      </c>
      <c r="P224">
        <v>0</v>
      </c>
      <c r="Q224">
        <v>89.9</v>
      </c>
      <c r="R224">
        <v>40.113039999999998</v>
      </c>
      <c r="S224">
        <v>20.307860000000002</v>
      </c>
    </row>
    <row r="225" spans="1:19">
      <c r="A225" t="s">
        <v>41</v>
      </c>
      <c r="B225">
        <v>2009</v>
      </c>
      <c r="C225">
        <v>9901591</v>
      </c>
      <c r="D225">
        <v>49.2</v>
      </c>
      <c r="E225">
        <v>38.5</v>
      </c>
      <c r="F225">
        <v>76.5</v>
      </c>
      <c r="G225">
        <v>71.8</v>
      </c>
      <c r="H225">
        <v>0.22036621000000001</v>
      </c>
      <c r="I225">
        <v>0.40999818999999998</v>
      </c>
      <c r="J225">
        <v>13.4</v>
      </c>
      <c r="K225">
        <v>24.6</v>
      </c>
      <c r="L225">
        <v>14.7</v>
      </c>
      <c r="M225">
        <v>45255</v>
      </c>
      <c r="N225">
        <v>11.6</v>
      </c>
      <c r="O225">
        <v>3.5000000000000003E-2</v>
      </c>
      <c r="P225">
        <v>0</v>
      </c>
      <c r="Q225">
        <v>91.6</v>
      </c>
      <c r="R225">
        <v>44.5383</v>
      </c>
      <c r="S225">
        <v>23.935549999999999</v>
      </c>
    </row>
    <row r="226" spans="1:19">
      <c r="A226" t="s">
        <v>41</v>
      </c>
      <c r="B226">
        <v>2010</v>
      </c>
      <c r="C226">
        <v>9883640</v>
      </c>
      <c r="D226">
        <v>49.1</v>
      </c>
      <c r="E226">
        <v>39</v>
      </c>
      <c r="F226">
        <v>76.400000000000006</v>
      </c>
      <c r="G226">
        <v>71.599999999999994</v>
      </c>
      <c r="H226">
        <v>0.21612725999999999</v>
      </c>
      <c r="I226">
        <v>0.40924512000000002</v>
      </c>
      <c r="J226">
        <v>13.8</v>
      </c>
      <c r="K226">
        <v>25.2</v>
      </c>
      <c r="L226">
        <v>15.1</v>
      </c>
      <c r="M226">
        <v>45413</v>
      </c>
      <c r="N226">
        <v>12.1</v>
      </c>
      <c r="O226">
        <v>3.5000000000000003E-2</v>
      </c>
      <c r="P226">
        <v>0</v>
      </c>
      <c r="Q226">
        <v>96</v>
      </c>
      <c r="R226">
        <v>45.023899999999998</v>
      </c>
      <c r="S226">
        <v>19.628399999999999</v>
      </c>
    </row>
    <row r="227" spans="1:19">
      <c r="A227" t="s">
        <v>41</v>
      </c>
      <c r="B227">
        <v>2011</v>
      </c>
      <c r="C227">
        <v>9876187</v>
      </c>
      <c r="D227">
        <v>49.1</v>
      </c>
      <c r="E227">
        <v>39.200000000000003</v>
      </c>
      <c r="F227">
        <v>76.8</v>
      </c>
      <c r="G227">
        <v>72.099999999999994</v>
      </c>
      <c r="H227">
        <v>0.21906855</v>
      </c>
      <c r="I227">
        <v>0.40822131</v>
      </c>
      <c r="J227">
        <v>14.1</v>
      </c>
      <c r="K227">
        <v>25.6</v>
      </c>
      <c r="L227">
        <v>13.1</v>
      </c>
      <c r="M227">
        <v>45981</v>
      </c>
      <c r="N227">
        <v>12.5</v>
      </c>
      <c r="O227">
        <v>3.5000000000000003E-2</v>
      </c>
      <c r="P227">
        <v>0</v>
      </c>
      <c r="Q227">
        <v>98.8</v>
      </c>
      <c r="R227">
        <v>41.615250000000003</v>
      </c>
      <c r="S227">
        <v>24.50338</v>
      </c>
    </row>
    <row r="228" spans="1:19">
      <c r="A228" t="s">
        <v>41</v>
      </c>
      <c r="B228">
        <v>2012</v>
      </c>
      <c r="C228">
        <v>9883360</v>
      </c>
      <c r="D228">
        <v>49.1</v>
      </c>
      <c r="E228">
        <v>39.5</v>
      </c>
      <c r="F228">
        <v>77.099999999999994</v>
      </c>
      <c r="G228">
        <v>72.5</v>
      </c>
      <c r="H228">
        <v>0.21925823</v>
      </c>
      <c r="I228">
        <v>0.40533847000000001</v>
      </c>
      <c r="J228">
        <v>14.6</v>
      </c>
      <c r="K228">
        <v>26</v>
      </c>
      <c r="L228">
        <v>11.3</v>
      </c>
      <c r="M228">
        <v>46859</v>
      </c>
      <c r="N228">
        <v>12.6</v>
      </c>
      <c r="O228">
        <v>3.5000000000000003E-2</v>
      </c>
      <c r="P228">
        <v>0</v>
      </c>
      <c r="Q228">
        <v>100.7</v>
      </c>
      <c r="R228">
        <v>43.20393</v>
      </c>
      <c r="S228">
        <v>22.563179999999999</v>
      </c>
    </row>
    <row r="229" spans="1:19">
      <c r="A229" t="s">
        <v>41</v>
      </c>
      <c r="B229">
        <v>2013</v>
      </c>
      <c r="C229">
        <v>9895622</v>
      </c>
      <c r="D229">
        <v>49.1</v>
      </c>
      <c r="E229">
        <v>39.6</v>
      </c>
      <c r="F229">
        <v>77.3</v>
      </c>
      <c r="G229">
        <v>72.900000000000006</v>
      </c>
      <c r="H229">
        <v>0.22101804</v>
      </c>
      <c r="I229">
        <v>0.40199484000000002</v>
      </c>
      <c r="J229">
        <v>15</v>
      </c>
      <c r="K229">
        <v>26.9</v>
      </c>
      <c r="L229">
        <v>9.8000000000000007</v>
      </c>
      <c r="M229">
        <v>48273</v>
      </c>
      <c r="N229">
        <v>12.3</v>
      </c>
      <c r="O229">
        <v>3.5000000000000003E-2</v>
      </c>
      <c r="P229">
        <v>0</v>
      </c>
      <c r="Q229">
        <v>98.9</v>
      </c>
      <c r="R229">
        <v>47.596809999999998</v>
      </c>
      <c r="S229">
        <v>38.501869999999997</v>
      </c>
    </row>
    <row r="230" spans="1:19">
      <c r="A230" t="s">
        <v>41</v>
      </c>
      <c r="B230">
        <v>2014</v>
      </c>
      <c r="C230">
        <v>9909877</v>
      </c>
      <c r="D230">
        <v>49.1</v>
      </c>
      <c r="E230">
        <v>39.6</v>
      </c>
      <c r="F230">
        <v>77.599999999999994</v>
      </c>
      <c r="G230">
        <v>73.3</v>
      </c>
      <c r="H230">
        <v>0.22220538000000001</v>
      </c>
      <c r="I230">
        <v>0.39890968999999998</v>
      </c>
      <c r="J230">
        <v>15.4</v>
      </c>
      <c r="K230">
        <v>27.4</v>
      </c>
      <c r="L230">
        <v>8.3000000000000007</v>
      </c>
      <c r="M230">
        <v>49847</v>
      </c>
      <c r="N230">
        <v>11.4</v>
      </c>
      <c r="O230">
        <v>3.5000000000000003E-2</v>
      </c>
      <c r="P230">
        <v>0</v>
      </c>
      <c r="Q230">
        <v>98</v>
      </c>
      <c r="R230">
        <v>58.123829999999998</v>
      </c>
      <c r="S230">
        <v>43.895600000000002</v>
      </c>
    </row>
    <row r="231" spans="1:19">
      <c r="A231" t="s">
        <v>41</v>
      </c>
      <c r="B231">
        <v>2015</v>
      </c>
      <c r="C231">
        <v>9922576</v>
      </c>
      <c r="D231">
        <v>49.2</v>
      </c>
      <c r="E231">
        <v>39.700000000000003</v>
      </c>
      <c r="F231">
        <v>77.7</v>
      </c>
      <c r="G231">
        <v>73.5</v>
      </c>
      <c r="H231">
        <v>0.22251913000000001</v>
      </c>
      <c r="I231">
        <v>0.39668609999999999</v>
      </c>
      <c r="J231">
        <v>15.8</v>
      </c>
      <c r="K231">
        <v>27.8</v>
      </c>
      <c r="L231">
        <v>7.2</v>
      </c>
      <c r="M231">
        <v>51084</v>
      </c>
      <c r="N231">
        <v>11.1</v>
      </c>
      <c r="O231">
        <v>3.5000000000000003E-2</v>
      </c>
      <c r="P231">
        <v>0</v>
      </c>
      <c r="Q231">
        <v>90.5</v>
      </c>
      <c r="R231">
        <v>87.981189999999998</v>
      </c>
      <c r="S231">
        <v>39.606650000000002</v>
      </c>
    </row>
    <row r="232" spans="1:19">
      <c r="A232" t="s">
        <v>42</v>
      </c>
      <c r="B232">
        <v>2006</v>
      </c>
      <c r="C232">
        <v>5163555</v>
      </c>
      <c r="D232">
        <v>49.7</v>
      </c>
      <c r="E232">
        <v>36.799999999999997</v>
      </c>
      <c r="F232">
        <v>75.7</v>
      </c>
      <c r="G232">
        <v>71.3</v>
      </c>
      <c r="H232">
        <v>0.23054106999999999</v>
      </c>
      <c r="I232">
        <v>0.40445058</v>
      </c>
      <c r="J232">
        <v>12.2</v>
      </c>
      <c r="K232">
        <v>30.4</v>
      </c>
      <c r="L232">
        <v>5.2</v>
      </c>
      <c r="M232">
        <v>54023</v>
      </c>
      <c r="N232">
        <v>6.5</v>
      </c>
      <c r="O232">
        <v>1.2E-2</v>
      </c>
      <c r="P232">
        <v>0</v>
      </c>
      <c r="Q232">
        <v>50.3</v>
      </c>
      <c r="R232">
        <v>25.37012</v>
      </c>
      <c r="S232">
        <v>0.38733010000000001</v>
      </c>
    </row>
    <row r="233" spans="1:19">
      <c r="A233" t="s">
        <v>42</v>
      </c>
      <c r="B233">
        <v>2007</v>
      </c>
      <c r="C233">
        <v>5207203</v>
      </c>
      <c r="D233">
        <v>49.8</v>
      </c>
      <c r="E233">
        <v>37.1</v>
      </c>
      <c r="F233">
        <v>75.8</v>
      </c>
      <c r="G233">
        <v>71.5</v>
      </c>
      <c r="H233">
        <v>0.22852165999999999</v>
      </c>
      <c r="I233">
        <v>0.40684612999999997</v>
      </c>
      <c r="J233">
        <v>12.2</v>
      </c>
      <c r="K233">
        <v>31</v>
      </c>
      <c r="L233">
        <v>5.4</v>
      </c>
      <c r="M233">
        <v>55802</v>
      </c>
      <c r="N233">
        <v>6.5</v>
      </c>
      <c r="O233">
        <v>1.2E-2</v>
      </c>
      <c r="P233">
        <v>0</v>
      </c>
      <c r="Q233">
        <v>53.7</v>
      </c>
      <c r="R233">
        <v>29.57442</v>
      </c>
      <c r="S233">
        <v>0.19204170000000001</v>
      </c>
    </row>
    <row r="234" spans="1:19">
      <c r="A234" t="s">
        <v>42</v>
      </c>
      <c r="B234">
        <v>2008</v>
      </c>
      <c r="C234">
        <v>5247018</v>
      </c>
      <c r="D234">
        <v>49.7</v>
      </c>
      <c r="E234">
        <v>37.4</v>
      </c>
      <c r="F234">
        <v>76.099999999999994</v>
      </c>
      <c r="G234">
        <v>71.8</v>
      </c>
      <c r="H234">
        <v>0.23042671000000001</v>
      </c>
      <c r="I234">
        <v>0.40542810000000001</v>
      </c>
      <c r="J234">
        <v>12.5</v>
      </c>
      <c r="K234">
        <v>31.5</v>
      </c>
      <c r="L234">
        <v>4.9000000000000004</v>
      </c>
      <c r="M234">
        <v>57288</v>
      </c>
      <c r="N234">
        <v>6.2</v>
      </c>
      <c r="O234">
        <v>1.2E-2</v>
      </c>
      <c r="P234">
        <v>0</v>
      </c>
      <c r="Q234">
        <v>56.5</v>
      </c>
      <c r="R234">
        <v>32.208770000000001</v>
      </c>
      <c r="S234">
        <v>1.1435070000000001</v>
      </c>
    </row>
    <row r="235" spans="1:19">
      <c r="A235" t="s">
        <v>42</v>
      </c>
      <c r="B235">
        <v>2009</v>
      </c>
      <c r="C235">
        <v>5281203</v>
      </c>
      <c r="D235">
        <v>49.7</v>
      </c>
      <c r="E235">
        <v>37.5</v>
      </c>
      <c r="F235">
        <v>76.099999999999994</v>
      </c>
      <c r="G235">
        <v>71.8</v>
      </c>
      <c r="H235">
        <v>0.23224022999999999</v>
      </c>
      <c r="I235">
        <v>0.40179996000000001</v>
      </c>
      <c r="J235">
        <v>12.7</v>
      </c>
      <c r="K235">
        <v>31.5</v>
      </c>
      <c r="L235">
        <v>8.1999999999999993</v>
      </c>
      <c r="M235">
        <v>55616</v>
      </c>
      <c r="N235">
        <v>7</v>
      </c>
      <c r="O235">
        <v>1.2E-2</v>
      </c>
      <c r="P235">
        <v>0</v>
      </c>
      <c r="Q235">
        <v>58.6</v>
      </c>
      <c r="R235">
        <v>39.195610000000002</v>
      </c>
      <c r="S235">
        <v>2.6509109999999998</v>
      </c>
    </row>
    <row r="236" spans="1:19">
      <c r="A236" t="s">
        <v>42</v>
      </c>
      <c r="B236">
        <v>2010</v>
      </c>
      <c r="C236">
        <v>5303925</v>
      </c>
      <c r="D236">
        <v>49.6</v>
      </c>
      <c r="E236">
        <v>37.5</v>
      </c>
      <c r="F236">
        <v>75.8</v>
      </c>
      <c r="G236">
        <v>71.599999999999994</v>
      </c>
      <c r="H236">
        <v>0.22914466999999999</v>
      </c>
      <c r="I236">
        <v>0.39983267</v>
      </c>
      <c r="J236">
        <v>12.9</v>
      </c>
      <c r="K236">
        <v>31.8</v>
      </c>
      <c r="L236">
        <v>8.3000000000000007</v>
      </c>
      <c r="M236">
        <v>55459</v>
      </c>
      <c r="N236">
        <v>7.5</v>
      </c>
      <c r="O236">
        <v>1.2E-2</v>
      </c>
      <c r="P236">
        <v>0</v>
      </c>
      <c r="Q236">
        <v>59</v>
      </c>
      <c r="R236">
        <v>34.691290000000002</v>
      </c>
      <c r="S236">
        <v>2.8280940000000001</v>
      </c>
    </row>
    <row r="237" spans="1:19">
      <c r="A237" t="s">
        <v>42</v>
      </c>
      <c r="B237">
        <v>2011</v>
      </c>
      <c r="C237">
        <v>5344861</v>
      </c>
      <c r="D237">
        <v>49.7</v>
      </c>
      <c r="E237">
        <v>37.6</v>
      </c>
      <c r="F237">
        <v>76.099999999999994</v>
      </c>
      <c r="G237">
        <v>71.8</v>
      </c>
      <c r="H237">
        <v>0.23048774999999999</v>
      </c>
      <c r="I237">
        <v>0.39929794000000002</v>
      </c>
      <c r="J237">
        <v>13.1</v>
      </c>
      <c r="K237">
        <v>32.4</v>
      </c>
      <c r="L237">
        <v>7.7</v>
      </c>
      <c r="M237">
        <v>56954</v>
      </c>
      <c r="N237">
        <v>7.6</v>
      </c>
      <c r="O237">
        <v>1.2E-2</v>
      </c>
      <c r="P237">
        <v>0</v>
      </c>
      <c r="Q237">
        <v>60</v>
      </c>
      <c r="R237">
        <v>33.677210000000002</v>
      </c>
      <c r="S237">
        <v>7.8580160000000001</v>
      </c>
    </row>
    <row r="238" spans="1:19">
      <c r="A238" t="s">
        <v>42</v>
      </c>
      <c r="B238">
        <v>2012</v>
      </c>
      <c r="C238">
        <v>5379139</v>
      </c>
      <c r="D238">
        <v>49.6</v>
      </c>
      <c r="E238">
        <v>37.6</v>
      </c>
      <c r="F238">
        <v>76.2</v>
      </c>
      <c r="G238">
        <v>72.2</v>
      </c>
      <c r="H238">
        <v>0.23015411999999999</v>
      </c>
      <c r="I238">
        <v>0.39660584999999998</v>
      </c>
      <c r="J238">
        <v>13.6</v>
      </c>
      <c r="K238">
        <v>33.200000000000003</v>
      </c>
      <c r="L238">
        <v>6.3</v>
      </c>
      <c r="M238">
        <v>58906</v>
      </c>
      <c r="N238">
        <v>7.6</v>
      </c>
      <c r="O238">
        <v>1.2E-2</v>
      </c>
      <c r="P238">
        <v>0</v>
      </c>
      <c r="Q238">
        <v>60.9</v>
      </c>
      <c r="R238">
        <v>36.251159999999999</v>
      </c>
      <c r="S238">
        <v>7.0643279999999997</v>
      </c>
    </row>
    <row r="239" spans="1:19">
      <c r="A239" t="s">
        <v>42</v>
      </c>
      <c r="B239">
        <v>2013</v>
      </c>
      <c r="C239">
        <v>5420380</v>
      </c>
      <c r="D239">
        <v>49.6</v>
      </c>
      <c r="E239">
        <v>37.700000000000003</v>
      </c>
      <c r="F239">
        <v>76.3</v>
      </c>
      <c r="G239">
        <v>72.3</v>
      </c>
      <c r="H239">
        <v>0.23015453</v>
      </c>
      <c r="I239">
        <v>0.393984</v>
      </c>
      <c r="J239">
        <v>13.9</v>
      </c>
      <c r="K239">
        <v>33.5</v>
      </c>
      <c r="L239">
        <v>5.4</v>
      </c>
      <c r="M239">
        <v>60702</v>
      </c>
      <c r="N239">
        <v>7.2</v>
      </c>
      <c r="O239">
        <v>1.2E-2</v>
      </c>
      <c r="P239">
        <v>0</v>
      </c>
      <c r="Q239">
        <v>58.3</v>
      </c>
      <c r="R239">
        <v>37.635739999999998</v>
      </c>
      <c r="S239">
        <v>14.75911</v>
      </c>
    </row>
    <row r="240" spans="1:19">
      <c r="A240" t="s">
        <v>42</v>
      </c>
      <c r="B240">
        <v>2014</v>
      </c>
      <c r="C240">
        <v>5457173</v>
      </c>
      <c r="D240">
        <v>49.7</v>
      </c>
      <c r="E240">
        <v>37.799999999999997</v>
      </c>
      <c r="F240">
        <v>76.5</v>
      </c>
      <c r="G240">
        <v>72.599999999999994</v>
      </c>
      <c r="H240">
        <v>0.22950619</v>
      </c>
      <c r="I240">
        <v>0.39283655000000001</v>
      </c>
      <c r="J240">
        <v>14.3</v>
      </c>
      <c r="K240">
        <v>34.299999999999997</v>
      </c>
      <c r="L240">
        <v>4.7</v>
      </c>
      <c r="M240">
        <v>61481</v>
      </c>
      <c r="N240">
        <v>7.5</v>
      </c>
      <c r="O240">
        <v>1.2E-2</v>
      </c>
      <c r="P240">
        <v>1</v>
      </c>
      <c r="Q240">
        <v>56.6</v>
      </c>
      <c r="R240">
        <v>38.664709999999999</v>
      </c>
      <c r="S240">
        <v>16.492059999999999</v>
      </c>
    </row>
    <row r="241" spans="1:19">
      <c r="A241" t="s">
        <v>42</v>
      </c>
      <c r="B241">
        <v>2015</v>
      </c>
      <c r="C241">
        <v>5489594</v>
      </c>
      <c r="D241">
        <v>49.7</v>
      </c>
      <c r="E241">
        <v>37.9</v>
      </c>
      <c r="F241">
        <v>76.599999999999994</v>
      </c>
      <c r="G241">
        <v>72.7</v>
      </c>
      <c r="H241">
        <v>0.22797169</v>
      </c>
      <c r="I241">
        <v>0.39169854999999998</v>
      </c>
      <c r="J241">
        <v>14.7</v>
      </c>
      <c r="K241">
        <v>34.700000000000003</v>
      </c>
      <c r="L241">
        <v>4.2</v>
      </c>
      <c r="M241">
        <v>63488</v>
      </c>
      <c r="N241">
        <v>6.3</v>
      </c>
      <c r="O241">
        <v>1.2E-2</v>
      </c>
      <c r="P241">
        <v>1</v>
      </c>
      <c r="Q241">
        <v>52.1</v>
      </c>
      <c r="R241">
        <v>40.257989999999999</v>
      </c>
      <c r="S241">
        <v>17.669789999999999</v>
      </c>
    </row>
    <row r="242" spans="1:19">
      <c r="A242" t="s">
        <v>43</v>
      </c>
      <c r="B242">
        <v>2006</v>
      </c>
      <c r="C242">
        <v>2904978</v>
      </c>
      <c r="D242">
        <v>48.5</v>
      </c>
      <c r="E242">
        <v>35.4</v>
      </c>
      <c r="F242">
        <v>73.900000000000006</v>
      </c>
      <c r="G242">
        <v>69</v>
      </c>
      <c r="H242">
        <v>0.23336048000000001</v>
      </c>
      <c r="I242">
        <v>0.38196176999999998</v>
      </c>
      <c r="J242">
        <v>12.4</v>
      </c>
      <c r="K242">
        <v>18.8</v>
      </c>
      <c r="L242">
        <v>8.9</v>
      </c>
      <c r="M242">
        <v>34473</v>
      </c>
      <c r="N242">
        <v>16.8</v>
      </c>
      <c r="O242">
        <v>1.2E-2</v>
      </c>
      <c r="P242">
        <v>0</v>
      </c>
      <c r="Q242">
        <v>102.7</v>
      </c>
      <c r="R242">
        <v>20.654199999999999</v>
      </c>
      <c r="S242">
        <v>0.34423670000000001</v>
      </c>
    </row>
    <row r="243" spans="1:19">
      <c r="A243" t="s">
        <v>43</v>
      </c>
      <c r="B243">
        <v>2007</v>
      </c>
      <c r="C243">
        <v>2928350</v>
      </c>
      <c r="D243">
        <v>48.4</v>
      </c>
      <c r="E243">
        <v>35.4</v>
      </c>
      <c r="F243">
        <v>73.7</v>
      </c>
      <c r="G243">
        <v>68.599999999999994</v>
      </c>
      <c r="H243">
        <v>0.23302196</v>
      </c>
      <c r="I243">
        <v>0.38045283000000002</v>
      </c>
      <c r="J243">
        <v>12.4</v>
      </c>
      <c r="K243">
        <v>18.899999999999999</v>
      </c>
      <c r="L243">
        <v>9.3000000000000007</v>
      </c>
      <c r="M243">
        <v>36338</v>
      </c>
      <c r="N243">
        <v>16.3</v>
      </c>
      <c r="O243">
        <v>1.2E-2</v>
      </c>
      <c r="P243">
        <v>0</v>
      </c>
      <c r="Q243">
        <v>109.9</v>
      </c>
      <c r="R243">
        <v>30.39254</v>
      </c>
      <c r="S243">
        <v>0.34148919999999999</v>
      </c>
    </row>
    <row r="244" spans="1:19">
      <c r="A244" t="s">
        <v>43</v>
      </c>
      <c r="B244">
        <v>2008</v>
      </c>
      <c r="C244">
        <v>2947806</v>
      </c>
      <c r="D244">
        <v>48.6</v>
      </c>
      <c r="E244">
        <v>35.5</v>
      </c>
      <c r="F244">
        <v>74</v>
      </c>
      <c r="G244">
        <v>69</v>
      </c>
      <c r="H244">
        <v>0.23345736</v>
      </c>
      <c r="I244">
        <v>0.38068302999999998</v>
      </c>
      <c r="J244">
        <v>12.5</v>
      </c>
      <c r="K244">
        <v>19.399999999999999</v>
      </c>
      <c r="L244">
        <v>7.8</v>
      </c>
      <c r="M244">
        <v>37790</v>
      </c>
      <c r="N244">
        <v>17</v>
      </c>
      <c r="O244">
        <v>1.2E-2</v>
      </c>
      <c r="P244">
        <v>0</v>
      </c>
      <c r="Q244">
        <v>113.2</v>
      </c>
      <c r="R244">
        <v>33.245060000000002</v>
      </c>
      <c r="S244">
        <v>0.67847069999999998</v>
      </c>
    </row>
    <row r="245" spans="1:19">
      <c r="A245" t="s">
        <v>43</v>
      </c>
      <c r="B245">
        <v>2009</v>
      </c>
      <c r="C245">
        <v>2958774</v>
      </c>
      <c r="D245">
        <v>48.6</v>
      </c>
      <c r="E245">
        <v>35.1</v>
      </c>
      <c r="F245">
        <v>74.099999999999994</v>
      </c>
      <c r="G245">
        <v>68.900000000000006</v>
      </c>
      <c r="H245">
        <v>0.23961076000000001</v>
      </c>
      <c r="I245">
        <v>0.37411873000000001</v>
      </c>
      <c r="J245">
        <v>12.7</v>
      </c>
      <c r="K245">
        <v>19.600000000000001</v>
      </c>
      <c r="L245">
        <v>10.7</v>
      </c>
      <c r="M245">
        <v>36646</v>
      </c>
      <c r="N245">
        <v>17.3</v>
      </c>
      <c r="O245">
        <v>1.2E-2</v>
      </c>
      <c r="P245">
        <v>0</v>
      </c>
      <c r="Q245">
        <v>117.3</v>
      </c>
      <c r="R245">
        <v>28.728120000000001</v>
      </c>
      <c r="S245">
        <v>1.3519110000000001</v>
      </c>
    </row>
    <row r="246" spans="1:19">
      <c r="A246" t="s">
        <v>43</v>
      </c>
      <c r="B246">
        <v>2010</v>
      </c>
      <c r="C246">
        <v>2967297</v>
      </c>
      <c r="D246">
        <v>48.5</v>
      </c>
      <c r="E246">
        <v>36.1</v>
      </c>
      <c r="F246">
        <v>74.599999999999994</v>
      </c>
      <c r="G246">
        <v>69.8</v>
      </c>
      <c r="H246">
        <v>0.23179046</v>
      </c>
      <c r="I246">
        <v>0.38574818999999999</v>
      </c>
      <c r="J246">
        <v>12.9</v>
      </c>
      <c r="K246">
        <v>19.5</v>
      </c>
      <c r="L246">
        <v>12.3</v>
      </c>
      <c r="M246">
        <v>36851</v>
      </c>
      <c r="N246">
        <v>17.8</v>
      </c>
      <c r="O246">
        <v>1.2E-2</v>
      </c>
      <c r="P246">
        <v>0</v>
      </c>
      <c r="Q246">
        <v>118.1</v>
      </c>
      <c r="R246">
        <v>31.678660000000001</v>
      </c>
      <c r="S246">
        <v>0</v>
      </c>
    </row>
    <row r="247" spans="1:19">
      <c r="A247" t="s">
        <v>43</v>
      </c>
      <c r="B247">
        <v>2011</v>
      </c>
      <c r="C247">
        <v>2978512</v>
      </c>
      <c r="D247">
        <v>48.6</v>
      </c>
      <c r="E247">
        <v>36.1</v>
      </c>
      <c r="F247">
        <v>74.8</v>
      </c>
      <c r="G247">
        <v>69.599999999999994</v>
      </c>
      <c r="H247">
        <v>0.23223004999999999</v>
      </c>
      <c r="I247">
        <v>0.38537631999999999</v>
      </c>
      <c r="J247">
        <v>13</v>
      </c>
      <c r="K247">
        <v>19.8</v>
      </c>
      <c r="L247">
        <v>11.3</v>
      </c>
      <c r="M247">
        <v>36919</v>
      </c>
      <c r="N247">
        <v>17.399999999999999</v>
      </c>
      <c r="O247">
        <v>1.2E-2</v>
      </c>
      <c r="P247">
        <v>0</v>
      </c>
      <c r="Q247">
        <v>117.2</v>
      </c>
      <c r="R247">
        <v>24.844619999999999</v>
      </c>
      <c r="S247">
        <v>0.33573809999999998</v>
      </c>
    </row>
    <row r="248" spans="1:19">
      <c r="A248" t="s">
        <v>43</v>
      </c>
      <c r="B248">
        <v>2012</v>
      </c>
      <c r="C248">
        <v>2984926</v>
      </c>
      <c r="D248">
        <v>48.3</v>
      </c>
      <c r="E248">
        <v>36.200000000000003</v>
      </c>
      <c r="F248">
        <v>75</v>
      </c>
      <c r="G248">
        <v>69.8</v>
      </c>
      <c r="H248">
        <v>0.23445070000000001</v>
      </c>
      <c r="I248">
        <v>0.38014845000000003</v>
      </c>
      <c r="J248">
        <v>13.5</v>
      </c>
      <c r="K248">
        <v>20.7</v>
      </c>
      <c r="L248">
        <v>11.3</v>
      </c>
      <c r="M248">
        <v>37095</v>
      </c>
      <c r="N248">
        <v>19.2</v>
      </c>
      <c r="O248">
        <v>1.2E-2</v>
      </c>
      <c r="P248">
        <v>0</v>
      </c>
      <c r="Q248">
        <v>121.8</v>
      </c>
      <c r="R248">
        <v>31.491569999999999</v>
      </c>
      <c r="S248">
        <v>2.6801330000000001</v>
      </c>
    </row>
    <row r="249" spans="1:19">
      <c r="A249" t="s">
        <v>43</v>
      </c>
      <c r="B249">
        <v>2013</v>
      </c>
      <c r="C249">
        <v>2991207</v>
      </c>
      <c r="D249">
        <v>48.5</v>
      </c>
      <c r="E249">
        <v>36.6</v>
      </c>
      <c r="F249">
        <v>75.400000000000006</v>
      </c>
      <c r="G249">
        <v>70.3</v>
      </c>
      <c r="H249">
        <v>0.23354820000000001</v>
      </c>
      <c r="I249">
        <v>0.38148848000000002</v>
      </c>
      <c r="J249">
        <v>13.9</v>
      </c>
      <c r="K249">
        <v>20.399999999999999</v>
      </c>
      <c r="L249">
        <v>10.6</v>
      </c>
      <c r="M249">
        <v>37963</v>
      </c>
      <c r="N249">
        <v>19</v>
      </c>
      <c r="O249">
        <v>1.2E-2</v>
      </c>
      <c r="P249">
        <v>1</v>
      </c>
      <c r="Q249">
        <v>119.6</v>
      </c>
      <c r="R249">
        <v>28.416620000000002</v>
      </c>
      <c r="S249">
        <v>2.674506</v>
      </c>
    </row>
    <row r="250" spans="1:19">
      <c r="A250" t="s">
        <v>43</v>
      </c>
      <c r="B250">
        <v>2014</v>
      </c>
      <c r="C250">
        <v>2994079</v>
      </c>
      <c r="D250">
        <v>48.7</v>
      </c>
      <c r="E250">
        <v>36.700000000000003</v>
      </c>
      <c r="F250">
        <v>75.5</v>
      </c>
      <c r="G250">
        <v>70.7</v>
      </c>
      <c r="H250">
        <v>0.23198018000000001</v>
      </c>
      <c r="I250">
        <v>0.38063323999999998</v>
      </c>
      <c r="J250">
        <v>14.3</v>
      </c>
      <c r="K250">
        <v>21.1</v>
      </c>
      <c r="L250">
        <v>9.8000000000000007</v>
      </c>
      <c r="M250">
        <v>39680</v>
      </c>
      <c r="N250">
        <v>16.5</v>
      </c>
      <c r="O250">
        <v>1.2E-2</v>
      </c>
      <c r="P250">
        <v>1</v>
      </c>
      <c r="Q250">
        <v>116.3</v>
      </c>
      <c r="R250">
        <v>29.05735</v>
      </c>
      <c r="S250">
        <v>5.6778729999999999</v>
      </c>
    </row>
    <row r="251" spans="1:19">
      <c r="A251" t="s">
        <v>43</v>
      </c>
      <c r="B251">
        <v>2015</v>
      </c>
      <c r="C251">
        <v>2992333</v>
      </c>
      <c r="D251">
        <v>48.4</v>
      </c>
      <c r="E251">
        <v>37</v>
      </c>
      <c r="F251">
        <v>75.7</v>
      </c>
      <c r="G251">
        <v>70.900000000000006</v>
      </c>
      <c r="H251">
        <v>0.22922248000000001</v>
      </c>
      <c r="I251">
        <v>0.38012312999999998</v>
      </c>
      <c r="J251">
        <v>14.7</v>
      </c>
      <c r="K251">
        <v>20.8</v>
      </c>
      <c r="L251">
        <v>8.9</v>
      </c>
      <c r="M251">
        <v>40593</v>
      </c>
      <c r="N251">
        <v>17</v>
      </c>
      <c r="O251">
        <v>1.2E-2</v>
      </c>
      <c r="P251">
        <v>1</v>
      </c>
      <c r="Q251">
        <v>110.9</v>
      </c>
      <c r="R251">
        <v>36.760620000000003</v>
      </c>
      <c r="S251">
        <v>9.3572469999999992</v>
      </c>
    </row>
    <row r="252" spans="1:19">
      <c r="A252" t="s">
        <v>44</v>
      </c>
      <c r="B252">
        <v>2006</v>
      </c>
      <c r="C252">
        <v>5842704</v>
      </c>
      <c r="D252">
        <v>48.8</v>
      </c>
      <c r="E252">
        <v>37.200000000000003</v>
      </c>
      <c r="F252">
        <v>75.7</v>
      </c>
      <c r="G252">
        <v>71.3</v>
      </c>
      <c r="H252">
        <v>0.22745256</v>
      </c>
      <c r="I252">
        <v>0.39566191000000001</v>
      </c>
      <c r="J252">
        <v>13.3</v>
      </c>
      <c r="K252">
        <v>24.3</v>
      </c>
      <c r="L252">
        <v>6.3</v>
      </c>
      <c r="M252">
        <v>42841</v>
      </c>
      <c r="N252">
        <v>10</v>
      </c>
      <c r="O252">
        <v>1.7000000000000001E-2</v>
      </c>
      <c r="P252">
        <v>0</v>
      </c>
      <c r="Q252">
        <v>80.5</v>
      </c>
      <c r="R252">
        <v>59.390309999999999</v>
      </c>
      <c r="S252">
        <v>7.0172990000000004</v>
      </c>
    </row>
    <row r="253" spans="1:19">
      <c r="A253" t="s">
        <v>44</v>
      </c>
      <c r="B253">
        <v>2007</v>
      </c>
      <c r="C253">
        <v>5887612</v>
      </c>
      <c r="D253">
        <v>48.7</v>
      </c>
      <c r="E253">
        <v>37.5</v>
      </c>
      <c r="F253">
        <v>75.7</v>
      </c>
      <c r="G253">
        <v>71.400000000000006</v>
      </c>
      <c r="H253">
        <v>0.22539476999999999</v>
      </c>
      <c r="I253">
        <v>0.39805763999999999</v>
      </c>
      <c r="J253">
        <v>13.4</v>
      </c>
      <c r="K253">
        <v>24.5</v>
      </c>
      <c r="L253">
        <v>6.3</v>
      </c>
      <c r="M253">
        <v>45114</v>
      </c>
      <c r="N253">
        <v>9.5</v>
      </c>
      <c r="O253">
        <v>1.7000000000000001E-2</v>
      </c>
      <c r="P253">
        <v>0</v>
      </c>
      <c r="Q253">
        <v>84.3</v>
      </c>
      <c r="R253">
        <v>51.294139999999999</v>
      </c>
      <c r="S253">
        <v>10.021039999999999</v>
      </c>
    </row>
    <row r="254" spans="1:19">
      <c r="A254" t="s">
        <v>44</v>
      </c>
      <c r="B254">
        <v>2008</v>
      </c>
      <c r="C254">
        <v>5923916</v>
      </c>
      <c r="D254">
        <v>48.8</v>
      </c>
      <c r="E254">
        <v>37.6</v>
      </c>
      <c r="F254">
        <v>76</v>
      </c>
      <c r="G254">
        <v>71.599999999999994</v>
      </c>
      <c r="H254">
        <v>0.22692501000000001</v>
      </c>
      <c r="I254">
        <v>0.39687055999999998</v>
      </c>
      <c r="J254">
        <v>13.6</v>
      </c>
      <c r="K254">
        <v>25</v>
      </c>
      <c r="L254">
        <v>6.1</v>
      </c>
      <c r="M254">
        <v>46867</v>
      </c>
      <c r="N254">
        <v>9.6999999999999993</v>
      </c>
      <c r="O254">
        <v>1.7000000000000001E-2</v>
      </c>
      <c r="P254">
        <v>0</v>
      </c>
      <c r="Q254">
        <v>86.8</v>
      </c>
      <c r="R254">
        <v>55.19997</v>
      </c>
      <c r="S254">
        <v>17.387149999999998</v>
      </c>
    </row>
    <row r="255" spans="1:19">
      <c r="A255" t="s">
        <v>44</v>
      </c>
      <c r="B255">
        <v>2009</v>
      </c>
      <c r="C255">
        <v>5961088</v>
      </c>
      <c r="D255">
        <v>48.9</v>
      </c>
      <c r="E255">
        <v>37.6</v>
      </c>
      <c r="F255">
        <v>76.099999999999994</v>
      </c>
      <c r="G255">
        <v>71.8</v>
      </c>
      <c r="H255">
        <v>0.23019734</v>
      </c>
      <c r="I255">
        <v>0.39356969000000003</v>
      </c>
      <c r="J255">
        <v>13.7</v>
      </c>
      <c r="K255">
        <v>25.2</v>
      </c>
      <c r="L255">
        <v>9</v>
      </c>
      <c r="M255">
        <v>45229</v>
      </c>
      <c r="N255">
        <v>10.9</v>
      </c>
      <c r="O255">
        <v>1.7000000000000001E-2</v>
      </c>
      <c r="P255">
        <v>0</v>
      </c>
      <c r="Q255">
        <v>88.5</v>
      </c>
      <c r="R255">
        <v>52.507190000000001</v>
      </c>
      <c r="S255">
        <v>24.156659999999999</v>
      </c>
    </row>
    <row r="256" spans="1:19">
      <c r="A256" t="s">
        <v>44</v>
      </c>
      <c r="B256">
        <v>2010</v>
      </c>
      <c r="C256">
        <v>5988927</v>
      </c>
      <c r="D256">
        <v>48.9</v>
      </c>
      <c r="E256">
        <v>38</v>
      </c>
      <c r="F256">
        <v>76.400000000000006</v>
      </c>
      <c r="G256">
        <v>71.8</v>
      </c>
      <c r="H256">
        <v>0.22828523000000001</v>
      </c>
      <c r="I256">
        <v>0.39473529000000002</v>
      </c>
      <c r="J256">
        <v>14.1</v>
      </c>
      <c r="K256">
        <v>25.6</v>
      </c>
      <c r="L256">
        <v>10</v>
      </c>
      <c r="M256">
        <v>44301</v>
      </c>
      <c r="N256">
        <v>10.6</v>
      </c>
      <c r="O256">
        <v>1.7000000000000001E-2</v>
      </c>
      <c r="P256">
        <v>0</v>
      </c>
      <c r="Q256">
        <v>91</v>
      </c>
      <c r="R256">
        <v>64.953199999999995</v>
      </c>
      <c r="S256">
        <v>27.04992</v>
      </c>
    </row>
    <row r="257" spans="1:19">
      <c r="A257" t="s">
        <v>44</v>
      </c>
      <c r="B257">
        <v>2011</v>
      </c>
      <c r="C257">
        <v>6010688</v>
      </c>
      <c r="D257">
        <v>49</v>
      </c>
      <c r="E257">
        <v>38</v>
      </c>
      <c r="F257">
        <v>76.5</v>
      </c>
      <c r="G257">
        <v>72.099999999999994</v>
      </c>
      <c r="H257">
        <v>0.22853074000000001</v>
      </c>
      <c r="I257">
        <v>0.39409166000000001</v>
      </c>
      <c r="J257">
        <v>14.2</v>
      </c>
      <c r="K257">
        <v>26.1</v>
      </c>
      <c r="L257">
        <v>9.4</v>
      </c>
      <c r="M257">
        <v>45247</v>
      </c>
      <c r="N257">
        <v>11.5</v>
      </c>
      <c r="O257">
        <v>1.7000000000000001E-2</v>
      </c>
      <c r="P257">
        <v>0</v>
      </c>
      <c r="Q257">
        <v>91.6</v>
      </c>
      <c r="R257">
        <v>56.73227</v>
      </c>
      <c r="S257">
        <v>34.272280000000002</v>
      </c>
    </row>
    <row r="258" spans="1:19">
      <c r="A258" t="s">
        <v>44</v>
      </c>
      <c r="B258">
        <v>2012</v>
      </c>
      <c r="C258">
        <v>6021988</v>
      </c>
      <c r="D258">
        <v>49</v>
      </c>
      <c r="E258">
        <v>38.200000000000003</v>
      </c>
      <c r="F258">
        <v>76.7</v>
      </c>
      <c r="G258">
        <v>72.3</v>
      </c>
      <c r="H258">
        <v>0.22997039999999999</v>
      </c>
      <c r="I258">
        <v>0.39008346999999999</v>
      </c>
      <c r="J258">
        <v>14.7</v>
      </c>
      <c r="K258">
        <v>26.4</v>
      </c>
      <c r="L258">
        <v>8.6</v>
      </c>
      <c r="M258">
        <v>45321</v>
      </c>
      <c r="N258">
        <v>11.7</v>
      </c>
      <c r="O258">
        <v>1.7000000000000001E-2</v>
      </c>
      <c r="P258">
        <v>0</v>
      </c>
      <c r="Q258">
        <v>95.4</v>
      </c>
      <c r="R258">
        <v>49.983490000000003</v>
      </c>
      <c r="S258">
        <v>32.381329999999998</v>
      </c>
    </row>
    <row r="259" spans="1:19">
      <c r="A259" t="s">
        <v>44</v>
      </c>
      <c r="B259">
        <v>2013</v>
      </c>
      <c r="C259">
        <v>6044171</v>
      </c>
      <c r="D259">
        <v>49</v>
      </c>
      <c r="E259">
        <v>38.1</v>
      </c>
      <c r="F259">
        <v>76.900000000000006</v>
      </c>
      <c r="G259">
        <v>72.599999999999994</v>
      </c>
      <c r="H259">
        <v>0.23069284000000001</v>
      </c>
      <c r="I259">
        <v>0.38754545000000001</v>
      </c>
      <c r="J259">
        <v>15</v>
      </c>
      <c r="K259">
        <v>27</v>
      </c>
      <c r="L259">
        <v>7.5</v>
      </c>
      <c r="M259">
        <v>46931</v>
      </c>
      <c r="N259">
        <v>11.5</v>
      </c>
      <c r="O259">
        <v>1.7000000000000001E-2</v>
      </c>
      <c r="P259">
        <v>0</v>
      </c>
      <c r="Q259">
        <v>93.3</v>
      </c>
      <c r="R259">
        <v>59.230620000000002</v>
      </c>
      <c r="S259">
        <v>37.722290000000001</v>
      </c>
    </row>
    <row r="260" spans="1:19">
      <c r="A260" t="s">
        <v>44</v>
      </c>
      <c r="B260">
        <v>2014</v>
      </c>
      <c r="C260">
        <v>6063589</v>
      </c>
      <c r="D260">
        <v>49</v>
      </c>
      <c r="E260">
        <v>38.5</v>
      </c>
      <c r="F260">
        <v>77</v>
      </c>
      <c r="G260">
        <v>72.8</v>
      </c>
      <c r="H260">
        <v>0.22907588000000001</v>
      </c>
      <c r="I260">
        <v>0.38758810999999999</v>
      </c>
      <c r="J260">
        <v>15.4</v>
      </c>
      <c r="K260">
        <v>27.5</v>
      </c>
      <c r="L260">
        <v>6.8</v>
      </c>
      <c r="M260">
        <v>48363</v>
      </c>
      <c r="N260">
        <v>10.7</v>
      </c>
      <c r="O260">
        <v>1.7000000000000001E-2</v>
      </c>
      <c r="P260">
        <v>0</v>
      </c>
      <c r="Q260">
        <v>90.7</v>
      </c>
      <c r="R260">
        <v>62.009480000000003</v>
      </c>
      <c r="S260">
        <v>46.012349999999998</v>
      </c>
    </row>
    <row r="261" spans="1:19">
      <c r="A261" t="s">
        <v>44</v>
      </c>
      <c r="B261">
        <v>2015</v>
      </c>
      <c r="C261">
        <v>6083672</v>
      </c>
      <c r="D261">
        <v>49</v>
      </c>
      <c r="E261">
        <v>38.4</v>
      </c>
      <c r="F261">
        <v>77.099999999999994</v>
      </c>
      <c r="G261">
        <v>72.900000000000006</v>
      </c>
      <c r="H261">
        <v>0.22849736000000001</v>
      </c>
      <c r="I261">
        <v>0.38628890999999999</v>
      </c>
      <c r="J261">
        <v>15.6</v>
      </c>
      <c r="K261">
        <v>27.8</v>
      </c>
      <c r="L261">
        <v>5.3</v>
      </c>
      <c r="M261">
        <v>50238</v>
      </c>
      <c r="N261">
        <v>10.199999999999999</v>
      </c>
      <c r="O261">
        <v>1.7000000000000001E-2</v>
      </c>
      <c r="P261">
        <v>0</v>
      </c>
      <c r="Q261">
        <v>84.5</v>
      </c>
      <c r="R261">
        <v>72.16037</v>
      </c>
      <c r="S261">
        <v>35.833620000000003</v>
      </c>
    </row>
    <row r="262" spans="1:19">
      <c r="A262" t="s">
        <v>45</v>
      </c>
      <c r="B262">
        <v>2006</v>
      </c>
      <c r="C262">
        <v>952692</v>
      </c>
      <c r="D262">
        <v>49.9</v>
      </c>
      <c r="E262">
        <v>39.5</v>
      </c>
      <c r="F262">
        <v>76.900000000000006</v>
      </c>
      <c r="G262">
        <v>72.2</v>
      </c>
      <c r="H262">
        <v>0.21963050000000001</v>
      </c>
      <c r="I262">
        <v>0.41047307</v>
      </c>
      <c r="J262">
        <v>13.9</v>
      </c>
      <c r="K262">
        <v>27.4</v>
      </c>
      <c r="L262">
        <v>4.8</v>
      </c>
      <c r="M262">
        <v>40627</v>
      </c>
      <c r="N262">
        <v>8.6</v>
      </c>
      <c r="O262">
        <v>2E-3</v>
      </c>
      <c r="P262">
        <v>0</v>
      </c>
      <c r="Q262">
        <v>79.099999999999994</v>
      </c>
      <c r="R262">
        <v>46.184919999999998</v>
      </c>
      <c r="S262">
        <v>0</v>
      </c>
    </row>
    <row r="263" spans="1:19">
      <c r="A263" t="s">
        <v>45</v>
      </c>
      <c r="B263">
        <v>2007</v>
      </c>
      <c r="C263">
        <v>964706</v>
      </c>
      <c r="D263">
        <v>50</v>
      </c>
      <c r="E263">
        <v>39.1</v>
      </c>
      <c r="F263">
        <v>77</v>
      </c>
      <c r="G263">
        <v>72.099999999999994</v>
      </c>
      <c r="H263">
        <v>0.22291543</v>
      </c>
      <c r="I263">
        <v>0.41010229999999998</v>
      </c>
      <c r="J263">
        <v>13.7</v>
      </c>
      <c r="K263">
        <v>27</v>
      </c>
      <c r="L263">
        <v>5.2</v>
      </c>
      <c r="M263">
        <v>43531</v>
      </c>
      <c r="N263">
        <v>9.6999999999999993</v>
      </c>
      <c r="O263">
        <v>2E-3</v>
      </c>
      <c r="P263">
        <v>0</v>
      </c>
      <c r="Q263">
        <v>81.099999999999994</v>
      </c>
      <c r="R263">
        <v>61.158529999999999</v>
      </c>
      <c r="S263">
        <v>1.0365850000000001</v>
      </c>
    </row>
    <row r="264" spans="1:19">
      <c r="A264" t="s">
        <v>45</v>
      </c>
      <c r="B264">
        <v>2008</v>
      </c>
      <c r="C264">
        <v>976415</v>
      </c>
      <c r="D264">
        <v>49.7</v>
      </c>
      <c r="E264">
        <v>39.1</v>
      </c>
      <c r="F264">
        <v>77</v>
      </c>
      <c r="G264">
        <v>72.3</v>
      </c>
      <c r="H264">
        <v>0.22123026000000001</v>
      </c>
      <c r="I264">
        <v>0.40834883999999999</v>
      </c>
      <c r="J264">
        <v>14.1</v>
      </c>
      <c r="K264">
        <v>27.1</v>
      </c>
      <c r="L264">
        <v>4.7</v>
      </c>
      <c r="M264">
        <v>43654</v>
      </c>
      <c r="N264">
        <v>9.6999999999999993</v>
      </c>
      <c r="O264">
        <v>2E-3</v>
      </c>
      <c r="P264">
        <v>0</v>
      </c>
      <c r="Q264">
        <v>85.3</v>
      </c>
      <c r="R264">
        <v>66.570049999999995</v>
      </c>
      <c r="S264">
        <v>3.0724640000000001</v>
      </c>
    </row>
    <row r="265" spans="1:19">
      <c r="A265" t="s">
        <v>45</v>
      </c>
      <c r="B265">
        <v>2009</v>
      </c>
      <c r="C265">
        <v>983982</v>
      </c>
      <c r="D265">
        <v>49.8</v>
      </c>
      <c r="E265">
        <v>39.299999999999997</v>
      </c>
      <c r="F265">
        <v>77.3</v>
      </c>
      <c r="G265">
        <v>72.3</v>
      </c>
      <c r="H265">
        <v>0.22819745</v>
      </c>
      <c r="I265">
        <v>0.39971938000000001</v>
      </c>
      <c r="J265">
        <v>14.5</v>
      </c>
      <c r="K265">
        <v>27.4</v>
      </c>
      <c r="L265">
        <v>7.9</v>
      </c>
      <c r="M265">
        <v>42322</v>
      </c>
      <c r="N265">
        <v>9.9</v>
      </c>
      <c r="O265">
        <v>2E-3</v>
      </c>
      <c r="P265">
        <v>0</v>
      </c>
      <c r="Q265">
        <v>85.8</v>
      </c>
      <c r="R265">
        <v>90.448809999999995</v>
      </c>
      <c r="S265">
        <v>0</v>
      </c>
    </row>
    <row r="266" spans="1:19">
      <c r="A266" t="s">
        <v>45</v>
      </c>
      <c r="B266">
        <v>2010</v>
      </c>
      <c r="C266">
        <v>989415</v>
      </c>
      <c r="D266">
        <v>50.4</v>
      </c>
      <c r="E266">
        <v>40.1</v>
      </c>
      <c r="F266">
        <v>77.5</v>
      </c>
      <c r="G266">
        <v>73</v>
      </c>
      <c r="H266">
        <v>0.21851693999999999</v>
      </c>
      <c r="I266">
        <v>0.40798951999999999</v>
      </c>
      <c r="J266">
        <v>14.9</v>
      </c>
      <c r="K266">
        <v>28.8</v>
      </c>
      <c r="L266">
        <v>7.5</v>
      </c>
      <c r="M266">
        <v>42666</v>
      </c>
      <c r="N266">
        <v>10</v>
      </c>
      <c r="O266">
        <v>2E-3</v>
      </c>
      <c r="P266">
        <v>0</v>
      </c>
      <c r="Q266">
        <v>87.2</v>
      </c>
      <c r="R266">
        <v>54.577710000000003</v>
      </c>
      <c r="S266">
        <v>0</v>
      </c>
    </row>
    <row r="267" spans="1:19">
      <c r="A267" t="s">
        <v>45</v>
      </c>
      <c r="B267">
        <v>2011</v>
      </c>
      <c r="C267">
        <v>998199</v>
      </c>
      <c r="D267">
        <v>50.1</v>
      </c>
      <c r="E267">
        <v>39.700000000000003</v>
      </c>
      <c r="F267">
        <v>77.7</v>
      </c>
      <c r="G267">
        <v>73.5</v>
      </c>
      <c r="H267">
        <v>0.22374295999999999</v>
      </c>
      <c r="I267">
        <v>0.40153516</v>
      </c>
      <c r="J267">
        <v>15.1</v>
      </c>
      <c r="K267">
        <v>28.2</v>
      </c>
      <c r="L267">
        <v>7.9</v>
      </c>
      <c r="M267">
        <v>44222</v>
      </c>
      <c r="N267">
        <v>9.6999999999999993</v>
      </c>
      <c r="O267">
        <v>2E-3</v>
      </c>
      <c r="P267">
        <v>0</v>
      </c>
      <c r="Q267">
        <v>85.3</v>
      </c>
      <c r="R267">
        <v>61.110059999999997</v>
      </c>
      <c r="S267">
        <v>1.0018039999999999</v>
      </c>
    </row>
    <row r="268" spans="1:19">
      <c r="A268" t="s">
        <v>45</v>
      </c>
      <c r="B268">
        <v>2012</v>
      </c>
      <c r="C268">
        <v>1005141</v>
      </c>
      <c r="D268">
        <v>50.1</v>
      </c>
      <c r="E268">
        <v>40.200000000000003</v>
      </c>
      <c r="F268">
        <v>78.099999999999994</v>
      </c>
      <c r="G268">
        <v>73.7</v>
      </c>
      <c r="H268">
        <v>0.22104461</v>
      </c>
      <c r="I268">
        <v>0.40216745999999998</v>
      </c>
      <c r="J268">
        <v>15.8</v>
      </c>
      <c r="K268">
        <v>29.4</v>
      </c>
      <c r="L268">
        <v>7.2</v>
      </c>
      <c r="M268">
        <v>45076</v>
      </c>
      <c r="N268">
        <v>10.199999999999999</v>
      </c>
      <c r="O268">
        <v>2E-3</v>
      </c>
      <c r="P268">
        <v>0</v>
      </c>
      <c r="Q268">
        <v>87.7</v>
      </c>
      <c r="R268">
        <v>47.754489999999997</v>
      </c>
      <c r="S268">
        <v>1.989771</v>
      </c>
    </row>
    <row r="269" spans="1:19">
      <c r="A269" t="s">
        <v>45</v>
      </c>
      <c r="B269">
        <v>2013</v>
      </c>
      <c r="C269">
        <v>1015165</v>
      </c>
      <c r="D269">
        <v>49.9</v>
      </c>
      <c r="E269">
        <v>39.6</v>
      </c>
      <c r="F269">
        <v>77.900000000000006</v>
      </c>
      <c r="G269">
        <v>73.400000000000006</v>
      </c>
      <c r="H269">
        <v>0.2250048</v>
      </c>
      <c r="I269">
        <v>0.39163289000000001</v>
      </c>
      <c r="J269">
        <v>16.3</v>
      </c>
      <c r="K269">
        <v>29</v>
      </c>
      <c r="L269">
        <v>6.5</v>
      </c>
      <c r="M269">
        <v>46972</v>
      </c>
      <c r="N269">
        <v>11.3</v>
      </c>
      <c r="O269">
        <v>2E-3</v>
      </c>
      <c r="P269">
        <v>0</v>
      </c>
      <c r="Q269">
        <v>84.2</v>
      </c>
      <c r="R269">
        <v>58.118630000000003</v>
      </c>
      <c r="S269">
        <v>3.9402460000000001</v>
      </c>
    </row>
    <row r="270" spans="1:19">
      <c r="A270" t="s">
        <v>45</v>
      </c>
      <c r="B270">
        <v>2014</v>
      </c>
      <c r="C270">
        <v>1023579</v>
      </c>
      <c r="D270">
        <v>50.2</v>
      </c>
      <c r="E270">
        <v>39.6</v>
      </c>
      <c r="F270">
        <v>78.099999999999994</v>
      </c>
      <c r="G270">
        <v>73.8</v>
      </c>
      <c r="H270">
        <v>0.22605191999999999</v>
      </c>
      <c r="I270">
        <v>0.38826705</v>
      </c>
      <c r="J270">
        <v>16.600000000000001</v>
      </c>
      <c r="K270">
        <v>29.3</v>
      </c>
      <c r="L270">
        <v>4.9000000000000004</v>
      </c>
      <c r="M270">
        <v>46328</v>
      </c>
      <c r="N270">
        <v>9.5</v>
      </c>
      <c r="O270">
        <v>2E-3</v>
      </c>
      <c r="P270">
        <v>0</v>
      </c>
      <c r="Q270">
        <v>80.099999999999994</v>
      </c>
      <c r="R270">
        <v>45.917319999999997</v>
      </c>
      <c r="S270">
        <v>1.9539280000000001</v>
      </c>
    </row>
    <row r="271" spans="1:19">
      <c r="A271" t="s">
        <v>45</v>
      </c>
      <c r="B271">
        <v>2015</v>
      </c>
      <c r="C271">
        <v>1032949</v>
      </c>
      <c r="D271">
        <v>50.2</v>
      </c>
      <c r="E271">
        <v>39.9</v>
      </c>
      <c r="F271">
        <v>78.099999999999994</v>
      </c>
      <c r="G271">
        <v>73.900000000000006</v>
      </c>
      <c r="H271">
        <v>0.22174376000000001</v>
      </c>
      <c r="I271">
        <v>0.38602196</v>
      </c>
      <c r="J271">
        <v>17.3</v>
      </c>
      <c r="K271">
        <v>30.6</v>
      </c>
      <c r="L271">
        <v>4.5</v>
      </c>
      <c r="M271">
        <v>49509</v>
      </c>
      <c r="N271">
        <v>9.3000000000000007</v>
      </c>
      <c r="O271">
        <v>2E-3</v>
      </c>
      <c r="P271">
        <v>0</v>
      </c>
      <c r="Q271">
        <v>73.3</v>
      </c>
      <c r="R271">
        <v>38.724080000000001</v>
      </c>
      <c r="S271">
        <v>3.8724080000000001</v>
      </c>
    </row>
    <row r="272" spans="1:19">
      <c r="A272" t="s">
        <v>46</v>
      </c>
      <c r="B272">
        <v>2006</v>
      </c>
      <c r="C272">
        <v>1772693</v>
      </c>
      <c r="D272">
        <v>49.6</v>
      </c>
      <c r="E272">
        <v>36</v>
      </c>
      <c r="F272">
        <v>74.8</v>
      </c>
      <c r="G272">
        <v>70.2</v>
      </c>
      <c r="H272">
        <v>0.23579409000000001</v>
      </c>
      <c r="I272">
        <v>0.38040615999999999</v>
      </c>
      <c r="J272">
        <v>13.2</v>
      </c>
      <c r="K272">
        <v>26.9</v>
      </c>
      <c r="L272">
        <v>4.8</v>
      </c>
      <c r="M272">
        <v>45474</v>
      </c>
      <c r="N272">
        <v>7.8</v>
      </c>
      <c r="O272">
        <v>5.0000000000000001E-3</v>
      </c>
      <c r="P272">
        <v>0</v>
      </c>
      <c r="Q272">
        <v>64.3</v>
      </c>
      <c r="R272">
        <v>17.48752</v>
      </c>
      <c r="S272">
        <v>1.1282270000000001</v>
      </c>
    </row>
    <row r="273" spans="1:19">
      <c r="A273" t="s">
        <v>46</v>
      </c>
      <c r="B273">
        <v>2007</v>
      </c>
      <c r="C273">
        <v>1783440</v>
      </c>
      <c r="D273">
        <v>49.5</v>
      </c>
      <c r="E273">
        <v>36.1</v>
      </c>
      <c r="F273">
        <v>74.8</v>
      </c>
      <c r="G273">
        <v>70.3</v>
      </c>
      <c r="H273">
        <v>0.23300673999999999</v>
      </c>
      <c r="I273">
        <v>0.38205008000000001</v>
      </c>
      <c r="J273">
        <v>13.3</v>
      </c>
      <c r="K273">
        <v>27.5</v>
      </c>
      <c r="L273">
        <v>4.5999999999999996</v>
      </c>
      <c r="M273">
        <v>47085</v>
      </c>
      <c r="N273">
        <v>8.1999999999999993</v>
      </c>
      <c r="O273">
        <v>5.0000000000000001E-3</v>
      </c>
      <c r="P273">
        <v>0</v>
      </c>
      <c r="Q273">
        <v>65.099999999999994</v>
      </c>
      <c r="R273">
        <v>20.746420000000001</v>
      </c>
      <c r="S273">
        <v>0</v>
      </c>
    </row>
    <row r="274" spans="1:19">
      <c r="A274" t="s">
        <v>46</v>
      </c>
      <c r="B274">
        <v>2008</v>
      </c>
      <c r="C274">
        <v>1796378</v>
      </c>
      <c r="D274">
        <v>49.5</v>
      </c>
      <c r="E274">
        <v>36.299999999999997</v>
      </c>
      <c r="F274">
        <v>75</v>
      </c>
      <c r="G274">
        <v>70.3</v>
      </c>
      <c r="H274">
        <v>0.23428760000000001</v>
      </c>
      <c r="I274">
        <v>0.38085892999999998</v>
      </c>
      <c r="J274">
        <v>13.4</v>
      </c>
      <c r="K274">
        <v>27.1</v>
      </c>
      <c r="L274">
        <v>4</v>
      </c>
      <c r="M274">
        <v>49693</v>
      </c>
      <c r="N274">
        <v>6.8</v>
      </c>
      <c r="O274">
        <v>5.0000000000000001E-3</v>
      </c>
      <c r="P274">
        <v>0</v>
      </c>
      <c r="Q274">
        <v>66.2</v>
      </c>
      <c r="R274">
        <v>15.586919999999999</v>
      </c>
      <c r="S274">
        <v>0</v>
      </c>
    </row>
    <row r="275" spans="1:19">
      <c r="A275" t="s">
        <v>46</v>
      </c>
      <c r="B275">
        <v>2009</v>
      </c>
      <c r="C275">
        <v>1812683</v>
      </c>
      <c r="D275">
        <v>49.6</v>
      </c>
      <c r="E275">
        <v>35.799999999999997</v>
      </c>
      <c r="F275">
        <v>75.099999999999994</v>
      </c>
      <c r="G275">
        <v>70.5</v>
      </c>
      <c r="H275">
        <v>0.24230862</v>
      </c>
      <c r="I275">
        <v>0.37441265000000001</v>
      </c>
      <c r="J275">
        <v>13.4</v>
      </c>
      <c r="K275">
        <v>27.4</v>
      </c>
      <c r="L275">
        <v>6</v>
      </c>
      <c r="M275">
        <v>47357</v>
      </c>
      <c r="N275">
        <v>8.4</v>
      </c>
      <c r="O275">
        <v>5.0000000000000001E-3</v>
      </c>
      <c r="P275">
        <v>0</v>
      </c>
      <c r="Q275">
        <v>66.400000000000006</v>
      </c>
      <c r="R275">
        <v>33.100110000000001</v>
      </c>
      <c r="S275">
        <v>1.103337</v>
      </c>
    </row>
    <row r="276" spans="1:19">
      <c r="A276" t="s">
        <v>46</v>
      </c>
      <c r="B276">
        <v>2010</v>
      </c>
      <c r="C276">
        <v>1826341</v>
      </c>
      <c r="D276">
        <v>49.5</v>
      </c>
      <c r="E276">
        <v>36.299999999999997</v>
      </c>
      <c r="F276">
        <v>74.8</v>
      </c>
      <c r="G276">
        <v>70.400000000000006</v>
      </c>
      <c r="H276">
        <v>0.23355782</v>
      </c>
      <c r="I276">
        <v>0.37950612</v>
      </c>
      <c r="J276">
        <v>13.5</v>
      </c>
      <c r="K276">
        <v>28.6</v>
      </c>
      <c r="L276">
        <v>6.6</v>
      </c>
      <c r="M276">
        <v>48408</v>
      </c>
      <c r="N276">
        <v>8.8000000000000007</v>
      </c>
      <c r="O276">
        <v>5.0000000000000001E-3</v>
      </c>
      <c r="P276">
        <v>0</v>
      </c>
      <c r="Q276">
        <v>69</v>
      </c>
      <c r="R276">
        <v>31.20994</v>
      </c>
      <c r="S276">
        <v>0</v>
      </c>
    </row>
    <row r="277" spans="1:19">
      <c r="A277" t="s">
        <v>46</v>
      </c>
      <c r="B277">
        <v>2011</v>
      </c>
      <c r="C277">
        <v>1842641</v>
      </c>
      <c r="D277">
        <v>49.5</v>
      </c>
      <c r="E277">
        <v>36.299999999999997</v>
      </c>
      <c r="F277">
        <v>75</v>
      </c>
      <c r="G277">
        <v>70.5</v>
      </c>
      <c r="H277">
        <v>0.23430934</v>
      </c>
      <c r="I277">
        <v>0.38014459</v>
      </c>
      <c r="J277">
        <v>13.6</v>
      </c>
      <c r="K277">
        <v>27.9</v>
      </c>
      <c r="L277">
        <v>6.3</v>
      </c>
      <c r="M277">
        <v>50296</v>
      </c>
      <c r="N277">
        <v>9.1</v>
      </c>
      <c r="O277">
        <v>5.0000000000000001E-3</v>
      </c>
      <c r="P277">
        <v>0</v>
      </c>
      <c r="Q277">
        <v>68.8</v>
      </c>
      <c r="R277">
        <v>27.677669999999999</v>
      </c>
      <c r="S277">
        <v>0.5426993</v>
      </c>
    </row>
    <row r="278" spans="1:19">
      <c r="A278" t="s">
        <v>46</v>
      </c>
      <c r="B278">
        <v>2012</v>
      </c>
      <c r="C278">
        <v>1855525</v>
      </c>
      <c r="D278">
        <v>49.7</v>
      </c>
      <c r="E278">
        <v>36.299999999999997</v>
      </c>
      <c r="F278">
        <v>75.099999999999994</v>
      </c>
      <c r="G278">
        <v>70.7</v>
      </c>
      <c r="H278">
        <v>0.23447703</v>
      </c>
      <c r="I278">
        <v>0.37761442000000001</v>
      </c>
      <c r="J278">
        <v>13.8</v>
      </c>
      <c r="K278">
        <v>29</v>
      </c>
      <c r="L278">
        <v>5.3</v>
      </c>
      <c r="M278">
        <v>50723</v>
      </c>
      <c r="N278">
        <v>9.1</v>
      </c>
      <c r="O278">
        <v>5.0000000000000001E-3</v>
      </c>
      <c r="P278">
        <v>0</v>
      </c>
      <c r="Q278">
        <v>73.2</v>
      </c>
      <c r="R278">
        <v>26.946549999999998</v>
      </c>
      <c r="S278">
        <v>1.0778620000000001</v>
      </c>
    </row>
    <row r="279" spans="1:19">
      <c r="A279" t="s">
        <v>46</v>
      </c>
      <c r="B279">
        <v>2013</v>
      </c>
      <c r="C279">
        <v>1868516</v>
      </c>
      <c r="D279">
        <v>49.5</v>
      </c>
      <c r="E279">
        <v>36.299999999999997</v>
      </c>
      <c r="F279">
        <v>75.2</v>
      </c>
      <c r="G279">
        <v>70.7</v>
      </c>
      <c r="H279">
        <v>0.23564421999999999</v>
      </c>
      <c r="I279">
        <v>0.37453839999999999</v>
      </c>
      <c r="J279">
        <v>14.2</v>
      </c>
      <c r="K279">
        <v>29.4</v>
      </c>
      <c r="L279">
        <v>4.5999999999999996</v>
      </c>
      <c r="M279">
        <v>51440</v>
      </c>
      <c r="N279">
        <v>8.8000000000000007</v>
      </c>
      <c r="O279">
        <v>5.0000000000000001E-3</v>
      </c>
      <c r="P279">
        <v>0</v>
      </c>
      <c r="Q279">
        <v>71.3</v>
      </c>
      <c r="R279">
        <v>21.407360000000001</v>
      </c>
      <c r="S279">
        <v>0.53518410000000005</v>
      </c>
    </row>
    <row r="280" spans="1:19">
      <c r="A280" t="s">
        <v>46</v>
      </c>
      <c r="B280">
        <v>2014</v>
      </c>
      <c r="C280">
        <v>1881503</v>
      </c>
      <c r="D280">
        <v>49.8</v>
      </c>
      <c r="E280">
        <v>36.200000000000003</v>
      </c>
      <c r="F280">
        <v>75.099999999999994</v>
      </c>
      <c r="G280">
        <v>70.7</v>
      </c>
      <c r="H280">
        <v>0.23572750000000001</v>
      </c>
      <c r="I280">
        <v>0.37173845</v>
      </c>
      <c r="J280">
        <v>14.4</v>
      </c>
      <c r="K280">
        <v>29.5</v>
      </c>
      <c r="L280">
        <v>4.2</v>
      </c>
      <c r="M280">
        <v>52686</v>
      </c>
      <c r="N280">
        <v>8.6999999999999993</v>
      </c>
      <c r="O280">
        <v>5.0000000000000001E-3</v>
      </c>
      <c r="P280">
        <v>0</v>
      </c>
      <c r="Q280">
        <v>70.099999999999994</v>
      </c>
      <c r="R280">
        <v>26.043009999999999</v>
      </c>
      <c r="S280">
        <v>1.5944700000000001</v>
      </c>
    </row>
    <row r="281" spans="1:19">
      <c r="A281" t="s">
        <v>46</v>
      </c>
      <c r="B281">
        <v>2015</v>
      </c>
      <c r="C281">
        <v>1896190</v>
      </c>
      <c r="D281">
        <v>49.7</v>
      </c>
      <c r="E281">
        <v>36.1</v>
      </c>
      <c r="F281">
        <v>75.2</v>
      </c>
      <c r="G281">
        <v>70.900000000000006</v>
      </c>
      <c r="H281">
        <v>0.23501284</v>
      </c>
      <c r="I281">
        <v>0.36981525999999998</v>
      </c>
      <c r="J281">
        <v>14.7</v>
      </c>
      <c r="K281">
        <v>30.2</v>
      </c>
      <c r="L281">
        <v>3.2</v>
      </c>
      <c r="M281">
        <v>54996</v>
      </c>
      <c r="N281">
        <v>8.5</v>
      </c>
      <c r="O281">
        <v>5.0000000000000001E-3</v>
      </c>
      <c r="P281">
        <v>0</v>
      </c>
      <c r="Q281">
        <v>65.5</v>
      </c>
      <c r="R281">
        <v>25.31392</v>
      </c>
      <c r="S281">
        <v>2.6368670000000001</v>
      </c>
    </row>
    <row r="282" spans="1:19">
      <c r="A282" t="s">
        <v>47</v>
      </c>
      <c r="B282">
        <v>2006</v>
      </c>
      <c r="C282">
        <v>2522658</v>
      </c>
      <c r="D282">
        <v>51</v>
      </c>
      <c r="E282">
        <v>35.6</v>
      </c>
      <c r="F282">
        <v>74.599999999999994</v>
      </c>
      <c r="G282">
        <v>71</v>
      </c>
      <c r="H282">
        <v>0.23606418000000001</v>
      </c>
      <c r="I282">
        <v>0.39949486000000001</v>
      </c>
      <c r="J282">
        <v>11</v>
      </c>
      <c r="K282">
        <v>20.8</v>
      </c>
      <c r="L282">
        <v>5.2</v>
      </c>
      <c r="M282">
        <v>52998</v>
      </c>
      <c r="N282">
        <v>7.6</v>
      </c>
      <c r="O282">
        <v>8.9999999999999993E-3</v>
      </c>
      <c r="P282">
        <v>0</v>
      </c>
      <c r="Q282">
        <v>87.7</v>
      </c>
      <c r="R282">
        <v>104.6515</v>
      </c>
      <c r="S282">
        <v>11.099399999999999</v>
      </c>
    </row>
    <row r="283" spans="1:19">
      <c r="A283" t="s">
        <v>47</v>
      </c>
      <c r="B283">
        <v>2007</v>
      </c>
      <c r="C283">
        <v>2601072</v>
      </c>
      <c r="D283">
        <v>50.8</v>
      </c>
      <c r="E283">
        <v>35.700000000000003</v>
      </c>
      <c r="F283">
        <v>74.099999999999994</v>
      </c>
      <c r="G283">
        <v>70.5</v>
      </c>
      <c r="H283">
        <v>0.23045301000000001</v>
      </c>
      <c r="I283">
        <v>0.39957557999999999</v>
      </c>
      <c r="J283">
        <v>11.1</v>
      </c>
      <c r="K283">
        <v>21.8</v>
      </c>
      <c r="L283">
        <v>5.6</v>
      </c>
      <c r="M283">
        <v>55062</v>
      </c>
      <c r="N283">
        <v>7.5</v>
      </c>
      <c r="O283">
        <v>8.9999999999999993E-3</v>
      </c>
      <c r="P283">
        <v>0</v>
      </c>
      <c r="Q283">
        <v>90.2</v>
      </c>
      <c r="R283">
        <v>117.2593</v>
      </c>
      <c r="S283">
        <v>13.840450000000001</v>
      </c>
    </row>
    <row r="284" spans="1:19">
      <c r="A284" t="s">
        <v>47</v>
      </c>
      <c r="B284">
        <v>2008</v>
      </c>
      <c r="C284">
        <v>2653630</v>
      </c>
      <c r="D284">
        <v>50.9</v>
      </c>
      <c r="E284">
        <v>35.9</v>
      </c>
      <c r="F284">
        <v>74.3</v>
      </c>
      <c r="G284">
        <v>70.5</v>
      </c>
      <c r="H284">
        <v>0.23031713000000001</v>
      </c>
      <c r="I284">
        <v>0.39928243000000002</v>
      </c>
      <c r="J284">
        <v>11.3</v>
      </c>
      <c r="K284">
        <v>21.9</v>
      </c>
      <c r="L284">
        <v>7.3</v>
      </c>
      <c r="M284">
        <v>56361</v>
      </c>
      <c r="N284">
        <v>7.9</v>
      </c>
      <c r="O284">
        <v>8.9999999999999993E-3</v>
      </c>
      <c r="P284">
        <v>1</v>
      </c>
      <c r="Q284">
        <v>97</v>
      </c>
      <c r="R284">
        <v>119.83580000000001</v>
      </c>
      <c r="S284">
        <v>9.7978989999999992</v>
      </c>
    </row>
    <row r="285" spans="1:19">
      <c r="A285" t="s">
        <v>47</v>
      </c>
      <c r="B285">
        <v>2009</v>
      </c>
      <c r="C285">
        <v>2684665</v>
      </c>
      <c r="D285">
        <v>50.9</v>
      </c>
      <c r="E285">
        <v>35.5</v>
      </c>
      <c r="F285">
        <v>74.099999999999994</v>
      </c>
      <c r="G285">
        <v>70.400000000000006</v>
      </c>
      <c r="H285">
        <v>0.23400269000000001</v>
      </c>
      <c r="I285">
        <v>0.39076381999999998</v>
      </c>
      <c r="J285">
        <v>11.6</v>
      </c>
      <c r="K285">
        <v>21.8</v>
      </c>
      <c r="L285">
        <v>12.1</v>
      </c>
      <c r="M285">
        <v>53341</v>
      </c>
      <c r="N285">
        <v>9</v>
      </c>
      <c r="O285">
        <v>8.9999999999999993E-3</v>
      </c>
      <c r="P285">
        <v>1</v>
      </c>
      <c r="Q285">
        <v>94</v>
      </c>
      <c r="R285">
        <v>142.28960000000001</v>
      </c>
      <c r="S285">
        <v>5.5872890000000002</v>
      </c>
    </row>
    <row r="286" spans="1:19">
      <c r="A286" t="s">
        <v>47</v>
      </c>
      <c r="B286">
        <v>2010</v>
      </c>
      <c r="C286">
        <v>2700551</v>
      </c>
      <c r="D286">
        <v>50.5</v>
      </c>
      <c r="E286">
        <v>36.299999999999997</v>
      </c>
      <c r="F286">
        <v>75.400000000000006</v>
      </c>
      <c r="G286">
        <v>71.400000000000006</v>
      </c>
      <c r="H286">
        <v>0.23539714</v>
      </c>
      <c r="I286">
        <v>0.39786079000000002</v>
      </c>
      <c r="J286">
        <v>12.1</v>
      </c>
      <c r="K286">
        <v>21.7</v>
      </c>
      <c r="L286">
        <v>14.1</v>
      </c>
      <c r="M286">
        <v>51001</v>
      </c>
      <c r="N286">
        <v>11.1</v>
      </c>
      <c r="O286">
        <v>8.9999999999999993E-3</v>
      </c>
      <c r="P286">
        <v>1</v>
      </c>
      <c r="Q286">
        <v>97.3</v>
      </c>
      <c r="R286">
        <v>144.41499999999999</v>
      </c>
      <c r="S286">
        <v>4.8138319999999997</v>
      </c>
    </row>
    <row r="287" spans="1:19">
      <c r="A287" t="s">
        <v>47</v>
      </c>
      <c r="B287">
        <v>2011</v>
      </c>
      <c r="C287">
        <v>2723322</v>
      </c>
      <c r="D287">
        <v>50.4</v>
      </c>
      <c r="E287">
        <v>36.700000000000003</v>
      </c>
      <c r="F287">
        <v>75.7</v>
      </c>
      <c r="G287">
        <v>71.900000000000006</v>
      </c>
      <c r="H287">
        <v>0.23335617</v>
      </c>
      <c r="I287">
        <v>0.39843801000000001</v>
      </c>
      <c r="J287">
        <v>12.5</v>
      </c>
      <c r="K287">
        <v>22.5</v>
      </c>
      <c r="L287">
        <v>12.7</v>
      </c>
      <c r="M287">
        <v>48927</v>
      </c>
      <c r="N287">
        <v>11.9</v>
      </c>
      <c r="O287">
        <v>8.9999999999999993E-3</v>
      </c>
      <c r="P287">
        <v>1</v>
      </c>
      <c r="Q287">
        <v>100.3</v>
      </c>
      <c r="R287">
        <v>142.10589999999999</v>
      </c>
      <c r="S287">
        <v>11.38316</v>
      </c>
    </row>
    <row r="288" spans="1:19">
      <c r="A288" t="s">
        <v>47</v>
      </c>
      <c r="B288">
        <v>2012</v>
      </c>
      <c r="C288">
        <v>2758931</v>
      </c>
      <c r="D288">
        <v>50.4</v>
      </c>
      <c r="E288">
        <v>36.799999999999997</v>
      </c>
      <c r="F288">
        <v>75.900000000000006</v>
      </c>
      <c r="G288">
        <v>72.2</v>
      </c>
      <c r="H288">
        <v>0.23482681999999999</v>
      </c>
      <c r="I288">
        <v>0.39404826999999998</v>
      </c>
      <c r="J288">
        <v>13</v>
      </c>
      <c r="K288">
        <v>22.4</v>
      </c>
      <c r="L288">
        <v>12.3</v>
      </c>
      <c r="M288">
        <v>49760</v>
      </c>
      <c r="N288">
        <v>12.6</v>
      </c>
      <c r="O288">
        <v>8.9999999999999993E-3</v>
      </c>
      <c r="P288">
        <v>1</v>
      </c>
      <c r="Q288">
        <v>98.9</v>
      </c>
      <c r="R288">
        <v>136.64709999999999</v>
      </c>
      <c r="S288">
        <v>11.598699999999999</v>
      </c>
    </row>
    <row r="289" spans="1:19">
      <c r="A289" t="s">
        <v>47</v>
      </c>
      <c r="B289">
        <v>2013</v>
      </c>
      <c r="C289">
        <v>2790136</v>
      </c>
      <c r="D289">
        <v>50.3</v>
      </c>
      <c r="E289">
        <v>37.1</v>
      </c>
      <c r="F289">
        <v>76.3</v>
      </c>
      <c r="G289">
        <v>72.5</v>
      </c>
      <c r="H289">
        <v>0.23420794</v>
      </c>
      <c r="I289">
        <v>0.39216189000000001</v>
      </c>
      <c r="J289">
        <v>13.6</v>
      </c>
      <c r="K289">
        <v>22.5</v>
      </c>
      <c r="L289">
        <v>11</v>
      </c>
      <c r="M289">
        <v>51230</v>
      </c>
      <c r="N289">
        <v>11.6</v>
      </c>
      <c r="O289">
        <v>8.9999999999999993E-3</v>
      </c>
      <c r="P289">
        <v>1</v>
      </c>
      <c r="Q289">
        <v>91.1</v>
      </c>
      <c r="R289">
        <v>112.8977</v>
      </c>
      <c r="S289">
        <v>15.76984</v>
      </c>
    </row>
    <row r="290" spans="1:19">
      <c r="A290" t="s">
        <v>47</v>
      </c>
      <c r="B290">
        <v>2014</v>
      </c>
      <c r="C290">
        <v>2839099</v>
      </c>
      <c r="D290">
        <v>50.3</v>
      </c>
      <c r="E290">
        <v>37.4</v>
      </c>
      <c r="F290">
        <v>76.7</v>
      </c>
      <c r="G290">
        <v>72.900000000000006</v>
      </c>
      <c r="H290">
        <v>0.23340116</v>
      </c>
      <c r="I290">
        <v>0.39216843000000001</v>
      </c>
      <c r="J290">
        <v>14.1</v>
      </c>
      <c r="K290">
        <v>23.1</v>
      </c>
      <c r="L290">
        <v>8.9</v>
      </c>
      <c r="M290">
        <v>51450</v>
      </c>
      <c r="N290">
        <v>11</v>
      </c>
      <c r="O290">
        <v>8.9999999999999993E-3</v>
      </c>
      <c r="P290">
        <v>1</v>
      </c>
      <c r="Q290">
        <v>90.1</v>
      </c>
      <c r="R290">
        <v>101.4406</v>
      </c>
      <c r="S290">
        <v>18.315670000000001</v>
      </c>
    </row>
    <row r="291" spans="1:19">
      <c r="A291" t="s">
        <v>47</v>
      </c>
      <c r="B291">
        <v>2015</v>
      </c>
      <c r="C291">
        <v>2890845</v>
      </c>
      <c r="D291">
        <v>50.1</v>
      </c>
      <c r="E291">
        <v>37.799999999999997</v>
      </c>
      <c r="F291">
        <v>76.900000000000006</v>
      </c>
      <c r="G291">
        <v>73.400000000000006</v>
      </c>
      <c r="H291">
        <v>0.23039388</v>
      </c>
      <c r="I291">
        <v>0.39232301000000003</v>
      </c>
      <c r="J291">
        <v>14.6</v>
      </c>
      <c r="K291">
        <v>23.6</v>
      </c>
      <c r="L291">
        <v>7.9</v>
      </c>
      <c r="M291">
        <v>52431</v>
      </c>
      <c r="N291">
        <v>10.9</v>
      </c>
      <c r="O291">
        <v>8.9999999999999993E-3</v>
      </c>
      <c r="P291">
        <v>1</v>
      </c>
      <c r="Q291">
        <v>85.4</v>
      </c>
      <c r="R291">
        <v>109.31059999999999</v>
      </c>
      <c r="S291">
        <v>23.868449999999999</v>
      </c>
    </row>
    <row r="292" spans="1:19">
      <c r="A292" t="s">
        <v>48</v>
      </c>
      <c r="B292">
        <v>2006</v>
      </c>
      <c r="C292">
        <v>1308389</v>
      </c>
      <c r="D292">
        <v>49.2</v>
      </c>
      <c r="E292">
        <v>39.299999999999997</v>
      </c>
      <c r="F292">
        <v>77.400000000000006</v>
      </c>
      <c r="G292">
        <v>73</v>
      </c>
      <c r="H292">
        <v>0.20861742</v>
      </c>
      <c r="I292">
        <v>0.44191437</v>
      </c>
      <c r="J292">
        <v>12.3</v>
      </c>
      <c r="K292">
        <v>31.9</v>
      </c>
      <c r="L292">
        <v>4.5</v>
      </c>
      <c r="M292">
        <v>59683</v>
      </c>
      <c r="N292">
        <v>4.9000000000000004</v>
      </c>
      <c r="O292">
        <v>4.0000000000000001E-3</v>
      </c>
      <c r="P292">
        <v>0</v>
      </c>
      <c r="Q292">
        <v>75</v>
      </c>
      <c r="R292">
        <v>60.379600000000003</v>
      </c>
      <c r="S292">
        <v>1.528597</v>
      </c>
    </row>
    <row r="293" spans="1:19">
      <c r="A293" t="s">
        <v>48</v>
      </c>
      <c r="B293">
        <v>2007</v>
      </c>
      <c r="C293">
        <v>1312540</v>
      </c>
      <c r="D293">
        <v>49.2</v>
      </c>
      <c r="E293">
        <v>39.799999999999997</v>
      </c>
      <c r="F293">
        <v>77.3</v>
      </c>
      <c r="G293">
        <v>72.7</v>
      </c>
      <c r="H293">
        <v>0.20593193000000001</v>
      </c>
      <c r="I293">
        <v>0.44123624</v>
      </c>
      <c r="J293">
        <v>12.6</v>
      </c>
      <c r="K293">
        <v>32.5</v>
      </c>
      <c r="L293">
        <v>5.0999999999999996</v>
      </c>
      <c r="M293">
        <v>62369</v>
      </c>
      <c r="N293">
        <v>4.5999999999999996</v>
      </c>
      <c r="O293">
        <v>4.0000000000000001E-3</v>
      </c>
      <c r="P293">
        <v>0</v>
      </c>
      <c r="Q293">
        <v>78.5</v>
      </c>
      <c r="R293">
        <v>89.140140000000002</v>
      </c>
      <c r="S293">
        <v>6.8569339999999999</v>
      </c>
    </row>
    <row r="294" spans="1:19">
      <c r="A294" t="s">
        <v>48</v>
      </c>
      <c r="B294">
        <v>2008</v>
      </c>
      <c r="C294">
        <v>1315906</v>
      </c>
      <c r="D294">
        <v>49.2</v>
      </c>
      <c r="E294">
        <v>40.299999999999997</v>
      </c>
      <c r="F294">
        <v>77.8</v>
      </c>
      <c r="G294">
        <v>73.3</v>
      </c>
      <c r="H294">
        <v>0.20458364000000001</v>
      </c>
      <c r="I294">
        <v>0.44431829</v>
      </c>
      <c r="J294">
        <v>12.9</v>
      </c>
      <c r="K294">
        <v>33.299999999999997</v>
      </c>
      <c r="L294">
        <v>4.5</v>
      </c>
      <c r="M294">
        <v>63731</v>
      </c>
      <c r="N294">
        <v>5</v>
      </c>
      <c r="O294">
        <v>4.0000000000000001E-3</v>
      </c>
      <c r="P294">
        <v>0</v>
      </c>
      <c r="Q294">
        <v>81.7</v>
      </c>
      <c r="R294">
        <v>56.235019999999999</v>
      </c>
      <c r="S294">
        <v>7.5993269999999997</v>
      </c>
    </row>
    <row r="295" spans="1:19">
      <c r="A295" t="s">
        <v>48</v>
      </c>
      <c r="B295">
        <v>2009</v>
      </c>
      <c r="C295">
        <v>1316102</v>
      </c>
      <c r="D295">
        <v>49.4</v>
      </c>
      <c r="E295">
        <v>40.4</v>
      </c>
      <c r="F295">
        <v>78.2</v>
      </c>
      <c r="G295">
        <v>73.5</v>
      </c>
      <c r="H295">
        <v>0.21099899999999999</v>
      </c>
      <c r="I295">
        <v>0.43581525999999998</v>
      </c>
      <c r="J295">
        <v>13.5</v>
      </c>
      <c r="K295">
        <v>32</v>
      </c>
      <c r="L295">
        <v>7.8</v>
      </c>
      <c r="M295">
        <v>60567</v>
      </c>
      <c r="N295">
        <v>5.5</v>
      </c>
      <c r="O295">
        <v>4.0000000000000001E-3</v>
      </c>
      <c r="P295">
        <v>0</v>
      </c>
      <c r="Q295">
        <v>81.5</v>
      </c>
      <c r="R295">
        <v>73.702489999999997</v>
      </c>
      <c r="S295">
        <v>15.95621</v>
      </c>
    </row>
    <row r="296" spans="1:19">
      <c r="A296" t="s">
        <v>48</v>
      </c>
      <c r="B296">
        <v>2010</v>
      </c>
      <c r="C296">
        <v>1316470</v>
      </c>
      <c r="D296">
        <v>49.2</v>
      </c>
      <c r="E296">
        <v>41.3</v>
      </c>
      <c r="F296">
        <v>78.3</v>
      </c>
      <c r="G296">
        <v>73.7</v>
      </c>
      <c r="H296">
        <v>0.20270147999999999</v>
      </c>
      <c r="I296">
        <v>0.44384508</v>
      </c>
      <c r="J296">
        <v>13.6</v>
      </c>
      <c r="K296">
        <v>32.799999999999997</v>
      </c>
      <c r="L296">
        <v>7.8</v>
      </c>
      <c r="M296">
        <v>61042</v>
      </c>
      <c r="N296">
        <v>5.3</v>
      </c>
      <c r="O296">
        <v>4.0000000000000001E-3</v>
      </c>
      <c r="P296">
        <v>0</v>
      </c>
      <c r="Q296">
        <v>81.599999999999994</v>
      </c>
      <c r="R296">
        <v>75.960719999999995</v>
      </c>
      <c r="S296">
        <v>7.5960710000000002</v>
      </c>
    </row>
    <row r="297" spans="1:19">
      <c r="A297" t="s">
        <v>48</v>
      </c>
      <c r="B297">
        <v>2011</v>
      </c>
      <c r="C297">
        <v>1318194</v>
      </c>
      <c r="D297">
        <v>49.4</v>
      </c>
      <c r="E297">
        <v>41.5</v>
      </c>
      <c r="F297">
        <v>78.8</v>
      </c>
      <c r="G297">
        <v>74.099999999999994</v>
      </c>
      <c r="H297">
        <v>0.20521259</v>
      </c>
      <c r="I297">
        <v>0.44259419</v>
      </c>
      <c r="J297">
        <v>14</v>
      </c>
      <c r="K297">
        <v>33.4</v>
      </c>
      <c r="L297">
        <v>6.9</v>
      </c>
      <c r="M297">
        <v>62647</v>
      </c>
      <c r="N297">
        <v>5.6</v>
      </c>
      <c r="O297">
        <v>4.0000000000000001E-3</v>
      </c>
      <c r="P297">
        <v>0</v>
      </c>
      <c r="Q297">
        <v>80.900000000000006</v>
      </c>
      <c r="R297">
        <v>84.964730000000003</v>
      </c>
      <c r="S297">
        <v>25.792870000000001</v>
      </c>
    </row>
    <row r="298" spans="1:19">
      <c r="A298" t="s">
        <v>48</v>
      </c>
      <c r="B298">
        <v>2012</v>
      </c>
      <c r="C298">
        <v>1320718</v>
      </c>
      <c r="D298">
        <v>49.1</v>
      </c>
      <c r="E298">
        <v>41.9</v>
      </c>
      <c r="F298">
        <v>79.2</v>
      </c>
      <c r="G298">
        <v>74.5</v>
      </c>
      <c r="H298">
        <v>0.20736296000000001</v>
      </c>
      <c r="I298">
        <v>0.43743705999999999</v>
      </c>
      <c r="J298">
        <v>14.7</v>
      </c>
      <c r="K298">
        <v>34.6</v>
      </c>
      <c r="L298">
        <v>6.5</v>
      </c>
      <c r="M298">
        <v>63280</v>
      </c>
      <c r="N298">
        <v>6.7</v>
      </c>
      <c r="O298">
        <v>4.0000000000000001E-3</v>
      </c>
      <c r="P298">
        <v>0</v>
      </c>
      <c r="Q298">
        <v>83.7</v>
      </c>
      <c r="R298">
        <v>65.873260000000002</v>
      </c>
      <c r="S298">
        <v>26.50074</v>
      </c>
    </row>
    <row r="299" spans="1:19">
      <c r="A299" t="s">
        <v>48</v>
      </c>
      <c r="B299">
        <v>2013</v>
      </c>
      <c r="C299">
        <v>1323459</v>
      </c>
      <c r="D299">
        <v>49.3</v>
      </c>
      <c r="E299">
        <v>42.3</v>
      </c>
      <c r="F299">
        <v>79.5</v>
      </c>
      <c r="G299">
        <v>75.3</v>
      </c>
      <c r="H299">
        <v>0.20990299000000001</v>
      </c>
      <c r="I299">
        <v>0.43184262000000001</v>
      </c>
      <c r="J299">
        <v>15.3</v>
      </c>
      <c r="K299">
        <v>34.6</v>
      </c>
      <c r="L299">
        <v>6</v>
      </c>
      <c r="M299">
        <v>64230</v>
      </c>
      <c r="N299">
        <v>5.0999999999999996</v>
      </c>
      <c r="O299">
        <v>4.0000000000000001E-3</v>
      </c>
      <c r="P299">
        <v>0</v>
      </c>
      <c r="Q299">
        <v>82</v>
      </c>
      <c r="R299">
        <v>71.025999999999996</v>
      </c>
      <c r="S299">
        <v>42.313360000000003</v>
      </c>
    </row>
    <row r="300" spans="1:19">
      <c r="A300" t="s">
        <v>48</v>
      </c>
      <c r="B300">
        <v>2014</v>
      </c>
      <c r="C300">
        <v>1326813</v>
      </c>
      <c r="D300">
        <v>49.4</v>
      </c>
      <c r="E300">
        <v>42.5</v>
      </c>
      <c r="F300">
        <v>79.900000000000006</v>
      </c>
      <c r="G300">
        <v>75.400000000000006</v>
      </c>
      <c r="H300">
        <v>0.21315890000000001</v>
      </c>
      <c r="I300">
        <v>0.42753425</v>
      </c>
      <c r="J300">
        <v>15.8</v>
      </c>
      <c r="K300">
        <v>35</v>
      </c>
      <c r="L300">
        <v>5.0999999999999996</v>
      </c>
      <c r="M300">
        <v>66532</v>
      </c>
      <c r="N300">
        <v>6</v>
      </c>
      <c r="O300">
        <v>4.0000000000000001E-3</v>
      </c>
      <c r="P300">
        <v>0</v>
      </c>
      <c r="Q300">
        <v>79.599999999999994</v>
      </c>
      <c r="R300">
        <v>175.6088</v>
      </c>
      <c r="S300">
        <v>41.452710000000003</v>
      </c>
    </row>
    <row r="301" spans="1:19">
      <c r="A301" t="s">
        <v>48</v>
      </c>
      <c r="B301">
        <v>2015</v>
      </c>
      <c r="C301">
        <v>1330608</v>
      </c>
      <c r="D301">
        <v>49.4</v>
      </c>
      <c r="E301">
        <v>42.8</v>
      </c>
      <c r="F301">
        <v>80.2</v>
      </c>
      <c r="G301">
        <v>75.8</v>
      </c>
      <c r="H301">
        <v>0.21447188</v>
      </c>
      <c r="I301">
        <v>0.42352218000000003</v>
      </c>
      <c r="J301">
        <v>16.399999999999999</v>
      </c>
      <c r="K301">
        <v>35.700000000000003</v>
      </c>
      <c r="L301">
        <v>4.2</v>
      </c>
      <c r="M301">
        <v>70303</v>
      </c>
      <c r="N301">
        <v>5</v>
      </c>
      <c r="O301">
        <v>4.0000000000000001E-3</v>
      </c>
      <c r="P301">
        <v>0</v>
      </c>
      <c r="Q301">
        <v>74.8</v>
      </c>
      <c r="R301">
        <v>255.5223</v>
      </c>
      <c r="S301">
        <v>24.049160000000001</v>
      </c>
    </row>
    <row r="302" spans="1:19">
      <c r="A302" t="s">
        <v>49</v>
      </c>
      <c r="B302">
        <v>2006</v>
      </c>
      <c r="C302">
        <v>8661679</v>
      </c>
      <c r="D302">
        <v>48.8</v>
      </c>
      <c r="E302">
        <v>38.200000000000003</v>
      </c>
      <c r="F302">
        <v>76</v>
      </c>
      <c r="G302">
        <v>72.2</v>
      </c>
      <c r="H302">
        <v>0.21163703</v>
      </c>
      <c r="I302">
        <v>0.41983344</v>
      </c>
      <c r="J302">
        <v>12.9</v>
      </c>
      <c r="K302">
        <v>33.4</v>
      </c>
      <c r="L302">
        <v>6.3</v>
      </c>
      <c r="M302">
        <v>64470</v>
      </c>
      <c r="N302">
        <v>6.4</v>
      </c>
      <c r="O302">
        <v>3.6999999999999998E-2</v>
      </c>
      <c r="P302">
        <v>0</v>
      </c>
      <c r="Q302">
        <v>54.7</v>
      </c>
      <c r="R302">
        <v>25.514679999999998</v>
      </c>
      <c r="S302">
        <v>9.6978880000000007</v>
      </c>
    </row>
    <row r="303" spans="1:19">
      <c r="A303" t="s">
        <v>49</v>
      </c>
      <c r="B303">
        <v>2007</v>
      </c>
      <c r="C303">
        <v>8677885</v>
      </c>
      <c r="D303">
        <v>49</v>
      </c>
      <c r="E303">
        <v>38.4</v>
      </c>
      <c r="F303">
        <v>76.3</v>
      </c>
      <c r="G303">
        <v>72.3</v>
      </c>
      <c r="H303">
        <v>0.21088024999999999</v>
      </c>
      <c r="I303">
        <v>0.42099996000000001</v>
      </c>
      <c r="J303">
        <v>13.1</v>
      </c>
      <c r="K303">
        <v>33.9</v>
      </c>
      <c r="L303">
        <v>5.9</v>
      </c>
      <c r="M303">
        <v>67035</v>
      </c>
      <c r="N303">
        <v>6.3</v>
      </c>
      <c r="O303">
        <v>3.6999999999999998E-2</v>
      </c>
      <c r="P303">
        <v>0</v>
      </c>
      <c r="Q303">
        <v>57.2</v>
      </c>
      <c r="R303">
        <v>24.66039</v>
      </c>
      <c r="S303">
        <v>9.6797780000000007</v>
      </c>
    </row>
    <row r="304" spans="1:19">
      <c r="A304" t="s">
        <v>49</v>
      </c>
      <c r="B304">
        <v>2008</v>
      </c>
      <c r="C304">
        <v>8711090</v>
      </c>
      <c r="D304">
        <v>49</v>
      </c>
      <c r="E304">
        <v>38.700000000000003</v>
      </c>
      <c r="F304">
        <v>76.400000000000006</v>
      </c>
      <c r="G304">
        <v>72.400000000000006</v>
      </c>
      <c r="H304">
        <v>0.21089399</v>
      </c>
      <c r="I304">
        <v>0.42091772999999999</v>
      </c>
      <c r="J304">
        <v>13.2</v>
      </c>
      <c r="K304">
        <v>34.4</v>
      </c>
      <c r="L304">
        <v>5.9</v>
      </c>
      <c r="M304">
        <v>70378</v>
      </c>
      <c r="N304">
        <v>6.2</v>
      </c>
      <c r="O304">
        <v>3.6999999999999998E-2</v>
      </c>
      <c r="P304">
        <v>0</v>
      </c>
      <c r="Q304">
        <v>59.5</v>
      </c>
      <c r="R304">
        <v>20.892910000000001</v>
      </c>
      <c r="S304">
        <v>11.479620000000001</v>
      </c>
    </row>
    <row r="305" spans="1:19">
      <c r="A305" t="s">
        <v>49</v>
      </c>
      <c r="B305">
        <v>2009</v>
      </c>
      <c r="C305">
        <v>8755602</v>
      </c>
      <c r="D305">
        <v>49</v>
      </c>
      <c r="E305">
        <v>38.700000000000003</v>
      </c>
      <c r="F305">
        <v>76.5</v>
      </c>
      <c r="G305">
        <v>72.599999999999994</v>
      </c>
      <c r="H305">
        <v>0.21418106000000001</v>
      </c>
      <c r="I305">
        <v>0.41663623</v>
      </c>
      <c r="J305">
        <v>13.4</v>
      </c>
      <c r="K305">
        <v>34.5</v>
      </c>
      <c r="L305">
        <v>9.8000000000000007</v>
      </c>
      <c r="M305">
        <v>68342</v>
      </c>
      <c r="N305">
        <v>7</v>
      </c>
      <c r="O305">
        <v>3.6999999999999998E-2</v>
      </c>
      <c r="P305">
        <v>0</v>
      </c>
      <c r="Q305">
        <v>59.9</v>
      </c>
      <c r="R305">
        <v>2.512677</v>
      </c>
      <c r="S305">
        <v>1.941614</v>
      </c>
    </row>
    <row r="306" spans="1:19">
      <c r="A306" t="s">
        <v>49</v>
      </c>
      <c r="B306">
        <v>2010</v>
      </c>
      <c r="C306">
        <v>8791894</v>
      </c>
      <c r="D306">
        <v>48.7</v>
      </c>
      <c r="E306">
        <v>39</v>
      </c>
      <c r="F306">
        <v>76.599999999999994</v>
      </c>
      <c r="G306">
        <v>72.8</v>
      </c>
      <c r="H306">
        <v>0.21329666</v>
      </c>
      <c r="I306">
        <v>0.41701679000000003</v>
      </c>
      <c r="J306">
        <v>13.5</v>
      </c>
      <c r="K306">
        <v>35.4</v>
      </c>
      <c r="L306">
        <v>10.8</v>
      </c>
      <c r="M306">
        <v>67681</v>
      </c>
      <c r="N306">
        <v>7.8</v>
      </c>
      <c r="O306">
        <v>3.6999999999999998E-2</v>
      </c>
      <c r="P306">
        <v>0</v>
      </c>
      <c r="Q306">
        <v>61</v>
      </c>
      <c r="R306">
        <v>26.50168</v>
      </c>
      <c r="S306">
        <v>10.122960000000001</v>
      </c>
    </row>
    <row r="307" spans="1:19">
      <c r="A307" t="s">
        <v>49</v>
      </c>
      <c r="B307">
        <v>2011</v>
      </c>
      <c r="C307">
        <v>8821155</v>
      </c>
      <c r="D307">
        <v>48.7</v>
      </c>
      <c r="E307">
        <v>39.200000000000003</v>
      </c>
      <c r="F307">
        <v>76.8</v>
      </c>
      <c r="G307">
        <v>72.8</v>
      </c>
      <c r="H307">
        <v>0.21496097</v>
      </c>
      <c r="I307">
        <v>0.41669690999999998</v>
      </c>
      <c r="J307">
        <v>13.7</v>
      </c>
      <c r="K307">
        <v>35.299999999999997</v>
      </c>
      <c r="L307">
        <v>10.9</v>
      </c>
      <c r="M307">
        <v>67458</v>
      </c>
      <c r="N307">
        <v>7.8</v>
      </c>
      <c r="O307">
        <v>3.6999999999999998E-2</v>
      </c>
      <c r="P307">
        <v>0</v>
      </c>
      <c r="Q307">
        <v>61.5</v>
      </c>
      <c r="R307">
        <v>32.422060000000002</v>
      </c>
      <c r="S307">
        <v>12.01657</v>
      </c>
    </row>
    <row r="308" spans="1:19">
      <c r="A308" t="s">
        <v>49</v>
      </c>
      <c r="B308">
        <v>2012</v>
      </c>
      <c r="C308">
        <v>8864590</v>
      </c>
      <c r="D308">
        <v>48.7</v>
      </c>
      <c r="E308">
        <v>39.4</v>
      </c>
      <c r="F308">
        <v>77.099999999999994</v>
      </c>
      <c r="G308">
        <v>73.2</v>
      </c>
      <c r="H308">
        <v>0.21626110000000001</v>
      </c>
      <c r="I308">
        <v>0.41405997999999999</v>
      </c>
      <c r="J308">
        <v>14.1</v>
      </c>
      <c r="K308">
        <v>36.200000000000003</v>
      </c>
      <c r="L308">
        <v>10.1</v>
      </c>
      <c r="M308">
        <v>69667</v>
      </c>
      <c r="N308">
        <v>8.1999999999999993</v>
      </c>
      <c r="O308">
        <v>3.6999999999999998E-2</v>
      </c>
      <c r="P308">
        <v>0</v>
      </c>
      <c r="Q308">
        <v>60.1</v>
      </c>
      <c r="R308">
        <v>33.842509999999997</v>
      </c>
      <c r="S308">
        <v>29.894220000000001</v>
      </c>
    </row>
    <row r="309" spans="1:19">
      <c r="A309" t="s">
        <v>49</v>
      </c>
      <c r="B309">
        <v>2013</v>
      </c>
      <c r="C309">
        <v>8899339</v>
      </c>
      <c r="D309">
        <v>48.8</v>
      </c>
      <c r="E309">
        <v>39.4</v>
      </c>
      <c r="F309">
        <v>77.3</v>
      </c>
      <c r="G309">
        <v>73.5</v>
      </c>
      <c r="H309">
        <v>0.21691959</v>
      </c>
      <c r="I309">
        <v>0.41155797999999999</v>
      </c>
      <c r="J309">
        <v>14.4</v>
      </c>
      <c r="K309">
        <v>36.6</v>
      </c>
      <c r="L309">
        <v>9.1</v>
      </c>
      <c r="M309">
        <v>70165</v>
      </c>
      <c r="N309">
        <v>8.6999999999999993</v>
      </c>
      <c r="O309">
        <v>3.6999999999999998E-2</v>
      </c>
      <c r="P309">
        <v>0</v>
      </c>
      <c r="Q309">
        <v>58.3</v>
      </c>
      <c r="R309">
        <v>35.732990000000001</v>
      </c>
      <c r="S309">
        <v>34.94641</v>
      </c>
    </row>
    <row r="310" spans="1:19">
      <c r="A310" t="s">
        <v>49</v>
      </c>
      <c r="B310">
        <v>2014</v>
      </c>
      <c r="C310">
        <v>8938175</v>
      </c>
      <c r="D310">
        <v>48.8</v>
      </c>
      <c r="E310">
        <v>39.4</v>
      </c>
      <c r="F310">
        <v>77.5</v>
      </c>
      <c r="G310">
        <v>73.7</v>
      </c>
      <c r="H310">
        <v>0.21764902</v>
      </c>
      <c r="I310">
        <v>0.41042696000000001</v>
      </c>
      <c r="J310">
        <v>14.7</v>
      </c>
      <c r="K310">
        <v>37.4</v>
      </c>
      <c r="L310">
        <v>7.5</v>
      </c>
      <c r="M310">
        <v>71919</v>
      </c>
      <c r="N310">
        <v>8.3000000000000007</v>
      </c>
      <c r="O310">
        <v>3.6999999999999998E-2</v>
      </c>
      <c r="P310">
        <v>0</v>
      </c>
      <c r="Q310">
        <v>57.2</v>
      </c>
      <c r="R310">
        <v>41.2836</v>
      </c>
      <c r="S310">
        <v>36.920290000000001</v>
      </c>
    </row>
    <row r="311" spans="1:19">
      <c r="A311" t="s">
        <v>49</v>
      </c>
      <c r="B311">
        <v>2015</v>
      </c>
      <c r="C311">
        <v>8958013</v>
      </c>
      <c r="D311">
        <v>48.8</v>
      </c>
      <c r="E311">
        <v>39.6</v>
      </c>
      <c r="F311">
        <v>77.7</v>
      </c>
      <c r="G311">
        <v>73.900000000000006</v>
      </c>
      <c r="H311">
        <v>0.21709547000000001</v>
      </c>
      <c r="I311">
        <v>0.40985126999999999</v>
      </c>
      <c r="J311">
        <v>15</v>
      </c>
      <c r="K311">
        <v>37.6</v>
      </c>
      <c r="L311">
        <v>6.6</v>
      </c>
      <c r="M311">
        <v>72222</v>
      </c>
      <c r="N311">
        <v>8.1</v>
      </c>
      <c r="O311">
        <v>3.6999999999999998E-2</v>
      </c>
      <c r="P311">
        <v>0</v>
      </c>
      <c r="Q311">
        <v>56</v>
      </c>
      <c r="R311">
        <v>52.80189</v>
      </c>
      <c r="S311">
        <v>37.508319999999998</v>
      </c>
    </row>
    <row r="312" spans="1:19">
      <c r="A312" t="s">
        <v>50</v>
      </c>
      <c r="B312">
        <v>2006</v>
      </c>
      <c r="C312">
        <v>1962137</v>
      </c>
      <c r="D312">
        <v>49.3</v>
      </c>
      <c r="E312">
        <v>35.200000000000003</v>
      </c>
      <c r="F312">
        <v>73.900000000000006</v>
      </c>
      <c r="G312">
        <v>69.099999999999994</v>
      </c>
      <c r="H312">
        <v>0.23618553</v>
      </c>
      <c r="I312">
        <v>0.37927063</v>
      </c>
      <c r="J312">
        <v>12.3</v>
      </c>
      <c r="K312">
        <v>25.3</v>
      </c>
      <c r="L312">
        <v>6.4</v>
      </c>
      <c r="M312">
        <v>40629</v>
      </c>
      <c r="N312">
        <v>13.8</v>
      </c>
      <c r="O312">
        <v>8.0000000000000002E-3</v>
      </c>
      <c r="P312">
        <v>0</v>
      </c>
      <c r="Q312">
        <v>61.8</v>
      </c>
      <c r="R312">
        <v>113.14190000000001</v>
      </c>
      <c r="S312">
        <v>9.6833200000000001</v>
      </c>
    </row>
    <row r="313" spans="1:19">
      <c r="A313" t="s">
        <v>50</v>
      </c>
      <c r="B313">
        <v>2007</v>
      </c>
      <c r="C313">
        <v>1990070</v>
      </c>
      <c r="D313">
        <v>49.6</v>
      </c>
      <c r="E313">
        <v>36</v>
      </c>
      <c r="F313">
        <v>74.8</v>
      </c>
      <c r="G313">
        <v>69.900000000000006</v>
      </c>
      <c r="H313">
        <v>0.23552590000000001</v>
      </c>
      <c r="I313">
        <v>0.38408459</v>
      </c>
      <c r="J313">
        <v>12.8</v>
      </c>
      <c r="K313">
        <v>24.8</v>
      </c>
      <c r="L313">
        <v>5.6</v>
      </c>
      <c r="M313">
        <v>41452</v>
      </c>
      <c r="N313">
        <v>14.2</v>
      </c>
      <c r="O313">
        <v>8.0000000000000002E-3</v>
      </c>
      <c r="P313">
        <v>0</v>
      </c>
      <c r="Q313">
        <v>69</v>
      </c>
      <c r="R313">
        <v>116.0763</v>
      </c>
      <c r="S313">
        <v>12.56237</v>
      </c>
    </row>
    <row r="314" spans="1:19">
      <c r="A314" t="s">
        <v>50</v>
      </c>
      <c r="B314">
        <v>2008</v>
      </c>
      <c r="C314">
        <v>2010662</v>
      </c>
      <c r="D314">
        <v>49.4</v>
      </c>
      <c r="E314">
        <v>36</v>
      </c>
      <c r="F314">
        <v>74.7</v>
      </c>
      <c r="G314">
        <v>69.900000000000006</v>
      </c>
      <c r="H314">
        <v>0.23461061999999999</v>
      </c>
      <c r="I314">
        <v>0.38063734999999999</v>
      </c>
      <c r="J314">
        <v>13.2</v>
      </c>
      <c r="K314">
        <v>24.7</v>
      </c>
      <c r="L314">
        <v>6</v>
      </c>
      <c r="M314">
        <v>43508</v>
      </c>
      <c r="N314">
        <v>12.6</v>
      </c>
      <c r="O314">
        <v>8.0000000000000002E-3</v>
      </c>
      <c r="P314">
        <v>0</v>
      </c>
      <c r="Q314">
        <v>71.400000000000006</v>
      </c>
      <c r="R314">
        <v>126.82389999999999</v>
      </c>
      <c r="S314">
        <v>24.370080000000002</v>
      </c>
    </row>
    <row r="315" spans="1:19">
      <c r="A315" t="s">
        <v>50</v>
      </c>
      <c r="B315">
        <v>2009</v>
      </c>
      <c r="C315">
        <v>2036802</v>
      </c>
      <c r="D315">
        <v>49.2</v>
      </c>
      <c r="E315">
        <v>35.5</v>
      </c>
      <c r="F315">
        <v>74.400000000000006</v>
      </c>
      <c r="G315">
        <v>69.900000000000006</v>
      </c>
      <c r="H315">
        <v>0.23794093999999999</v>
      </c>
      <c r="I315">
        <v>0.37426822999999998</v>
      </c>
      <c r="J315">
        <v>13.2</v>
      </c>
      <c r="K315">
        <v>25.3</v>
      </c>
      <c r="L315">
        <v>9</v>
      </c>
      <c r="M315">
        <v>43028</v>
      </c>
      <c r="N315">
        <v>13.6</v>
      </c>
      <c r="O315">
        <v>8.0000000000000002E-3</v>
      </c>
      <c r="P315">
        <v>0</v>
      </c>
      <c r="Q315">
        <v>75.3</v>
      </c>
      <c r="R315">
        <v>73.644859999999994</v>
      </c>
      <c r="S315">
        <v>18.656700000000001</v>
      </c>
    </row>
    <row r="316" spans="1:19">
      <c r="A316" t="s">
        <v>50</v>
      </c>
      <c r="B316">
        <v>2010</v>
      </c>
      <c r="C316">
        <v>2059179</v>
      </c>
      <c r="D316">
        <v>49.4</v>
      </c>
      <c r="E316">
        <v>36.700000000000003</v>
      </c>
      <c r="F316">
        <v>74.900000000000006</v>
      </c>
      <c r="G316">
        <v>70.3</v>
      </c>
      <c r="H316">
        <v>0.22741020000000001</v>
      </c>
      <c r="I316">
        <v>0.38824365999999999</v>
      </c>
      <c r="J316">
        <v>13.3</v>
      </c>
      <c r="K316">
        <v>25</v>
      </c>
      <c r="L316">
        <v>9.5</v>
      </c>
      <c r="M316">
        <v>42090</v>
      </c>
      <c r="N316">
        <v>15.7</v>
      </c>
      <c r="O316">
        <v>8.0000000000000002E-3</v>
      </c>
      <c r="P316">
        <v>0</v>
      </c>
      <c r="Q316">
        <v>81.900000000000006</v>
      </c>
      <c r="R316">
        <v>74.301460000000006</v>
      </c>
      <c r="S316">
        <v>6.3131959999999996</v>
      </c>
    </row>
    <row r="317" spans="1:19">
      <c r="A317" t="s">
        <v>50</v>
      </c>
      <c r="B317">
        <v>2011</v>
      </c>
      <c r="C317">
        <v>2082224</v>
      </c>
      <c r="D317">
        <v>49.8</v>
      </c>
      <c r="E317">
        <v>36.6</v>
      </c>
      <c r="F317">
        <v>75.099999999999994</v>
      </c>
      <c r="G317">
        <v>70.599999999999994</v>
      </c>
      <c r="H317">
        <v>0.23277466999999999</v>
      </c>
      <c r="I317">
        <v>0.38263174</v>
      </c>
      <c r="J317">
        <v>13.6</v>
      </c>
      <c r="K317">
        <v>25.6</v>
      </c>
      <c r="L317">
        <v>11.2</v>
      </c>
      <c r="M317">
        <v>41963</v>
      </c>
      <c r="N317">
        <v>16.600000000000001</v>
      </c>
      <c r="O317">
        <v>8.0000000000000002E-3</v>
      </c>
      <c r="P317">
        <v>0</v>
      </c>
      <c r="Q317">
        <v>81.599999999999994</v>
      </c>
      <c r="R317">
        <v>79.722449999999995</v>
      </c>
      <c r="S317">
        <v>25.933810000000001</v>
      </c>
    </row>
    <row r="318" spans="1:19">
      <c r="A318" t="s">
        <v>50</v>
      </c>
      <c r="B318">
        <v>2012</v>
      </c>
      <c r="C318">
        <v>2085538</v>
      </c>
      <c r="D318">
        <v>49.6</v>
      </c>
      <c r="E318">
        <v>36.799999999999997</v>
      </c>
      <c r="F318">
        <v>75.3</v>
      </c>
      <c r="G318">
        <v>70.7</v>
      </c>
      <c r="H318">
        <v>0.23218901</v>
      </c>
      <c r="I318">
        <v>0.37937116999999998</v>
      </c>
      <c r="J318">
        <v>14.1</v>
      </c>
      <c r="K318">
        <v>26.1</v>
      </c>
      <c r="L318">
        <v>10.3</v>
      </c>
      <c r="M318">
        <v>42558</v>
      </c>
      <c r="N318">
        <v>16.8</v>
      </c>
      <c r="O318">
        <v>8.0000000000000002E-3</v>
      </c>
      <c r="P318">
        <v>0</v>
      </c>
      <c r="Q318">
        <v>76.8</v>
      </c>
      <c r="R318">
        <v>108.3653</v>
      </c>
      <c r="S318">
        <v>40.756869999999999</v>
      </c>
    </row>
    <row r="319" spans="1:19">
      <c r="A319" t="s">
        <v>50</v>
      </c>
      <c r="B319">
        <v>2013</v>
      </c>
      <c r="C319">
        <v>2085287</v>
      </c>
      <c r="D319">
        <v>49.6</v>
      </c>
      <c r="E319">
        <v>36.9</v>
      </c>
      <c r="F319">
        <v>75.599999999999994</v>
      </c>
      <c r="G319">
        <v>71.099999999999994</v>
      </c>
      <c r="H319">
        <v>0.23284948</v>
      </c>
      <c r="I319">
        <v>0.37620144999999999</v>
      </c>
      <c r="J319">
        <v>14.7</v>
      </c>
      <c r="K319">
        <v>26.4</v>
      </c>
      <c r="L319">
        <v>9.1999999999999993</v>
      </c>
      <c r="M319">
        <v>43872</v>
      </c>
      <c r="N319">
        <v>16.3</v>
      </c>
      <c r="O319">
        <v>8.0000000000000002E-3</v>
      </c>
      <c r="P319">
        <v>1</v>
      </c>
      <c r="Q319">
        <v>71.400000000000006</v>
      </c>
      <c r="R319">
        <v>116.05119999999999</v>
      </c>
      <c r="S319">
        <v>32.129869999999997</v>
      </c>
    </row>
    <row r="320" spans="1:19">
      <c r="A320" t="s">
        <v>50</v>
      </c>
      <c r="B320">
        <v>2014</v>
      </c>
      <c r="C320">
        <v>2085572</v>
      </c>
      <c r="D320">
        <v>49.5</v>
      </c>
      <c r="E320">
        <v>37.200000000000003</v>
      </c>
      <c r="F320">
        <v>76</v>
      </c>
      <c r="G320">
        <v>71.599999999999994</v>
      </c>
      <c r="H320">
        <v>0.23395404</v>
      </c>
      <c r="I320">
        <v>0.37374878</v>
      </c>
      <c r="J320">
        <v>15.3</v>
      </c>
      <c r="K320">
        <v>26.4</v>
      </c>
      <c r="L320">
        <v>8.6999999999999993</v>
      </c>
      <c r="M320">
        <v>44803</v>
      </c>
      <c r="N320">
        <v>16.5</v>
      </c>
      <c r="O320">
        <v>8.0000000000000002E-3</v>
      </c>
      <c r="P320">
        <v>1</v>
      </c>
      <c r="Q320">
        <v>71.5</v>
      </c>
      <c r="R320">
        <v>139.0506</v>
      </c>
      <c r="S320">
        <v>46.510019999999997</v>
      </c>
    </row>
    <row r="321" spans="1:19">
      <c r="A321" t="s">
        <v>50</v>
      </c>
      <c r="B321">
        <v>2015</v>
      </c>
      <c r="C321">
        <v>2085109</v>
      </c>
      <c r="D321">
        <v>49.6</v>
      </c>
      <c r="E321">
        <v>37.4</v>
      </c>
      <c r="F321">
        <v>76</v>
      </c>
      <c r="G321">
        <v>71.900000000000006</v>
      </c>
      <c r="H321">
        <v>0.23047764000000001</v>
      </c>
      <c r="I321">
        <v>0.37145684000000001</v>
      </c>
      <c r="J321">
        <v>15.9</v>
      </c>
      <c r="K321">
        <v>26.5</v>
      </c>
      <c r="L321">
        <v>7.4</v>
      </c>
      <c r="M321">
        <v>45382</v>
      </c>
      <c r="N321">
        <v>14.8</v>
      </c>
      <c r="O321">
        <v>8.0000000000000002E-3</v>
      </c>
      <c r="P321">
        <v>1</v>
      </c>
      <c r="Q321">
        <v>69.8</v>
      </c>
      <c r="R321">
        <v>101.19370000000001</v>
      </c>
      <c r="S321">
        <v>62.34686</v>
      </c>
    </row>
    <row r="322" spans="1:19">
      <c r="A322" t="s">
        <v>51</v>
      </c>
      <c r="B322">
        <v>2006</v>
      </c>
      <c r="C322">
        <v>19104631</v>
      </c>
      <c r="D322">
        <v>48.4</v>
      </c>
      <c r="E322">
        <v>37.4</v>
      </c>
      <c r="F322">
        <v>76.599999999999994</v>
      </c>
      <c r="G322">
        <v>72.099999999999994</v>
      </c>
      <c r="H322">
        <v>0.23080331000000001</v>
      </c>
      <c r="I322">
        <v>0.40483792000000002</v>
      </c>
      <c r="J322">
        <v>13.1</v>
      </c>
      <c r="K322">
        <v>31.2</v>
      </c>
      <c r="L322">
        <v>6.5</v>
      </c>
      <c r="M322">
        <v>51384</v>
      </c>
      <c r="N322">
        <v>10.9</v>
      </c>
      <c r="O322">
        <v>7.1999999999999995E-2</v>
      </c>
      <c r="P322">
        <v>0</v>
      </c>
      <c r="Q322">
        <v>44.2</v>
      </c>
      <c r="R322">
        <v>34.755969999999998</v>
      </c>
      <c r="S322">
        <v>4.5015260000000001</v>
      </c>
    </row>
    <row r="323" spans="1:19">
      <c r="A323" t="s">
        <v>51</v>
      </c>
      <c r="B323">
        <v>2007</v>
      </c>
      <c r="C323">
        <v>19132335</v>
      </c>
      <c r="D323">
        <v>48.5</v>
      </c>
      <c r="E323">
        <v>37.700000000000003</v>
      </c>
      <c r="F323">
        <v>77.099999999999994</v>
      </c>
      <c r="G323">
        <v>72.400000000000006</v>
      </c>
      <c r="H323">
        <v>0.23204124000000001</v>
      </c>
      <c r="I323">
        <v>0.40728932000000001</v>
      </c>
      <c r="J323">
        <v>13.2</v>
      </c>
      <c r="K323">
        <v>31.7</v>
      </c>
      <c r="L323">
        <v>6.2</v>
      </c>
      <c r="M323">
        <v>53514</v>
      </c>
      <c r="N323">
        <v>10.3</v>
      </c>
      <c r="O323">
        <v>7.1999999999999995E-2</v>
      </c>
      <c r="P323">
        <v>0</v>
      </c>
      <c r="Q323">
        <v>46.1</v>
      </c>
      <c r="R323">
        <v>37.057679999999998</v>
      </c>
      <c r="S323">
        <v>8.1014680000000006</v>
      </c>
    </row>
    <row r="324" spans="1:19">
      <c r="A324" t="s">
        <v>51</v>
      </c>
      <c r="B324">
        <v>2008</v>
      </c>
      <c r="C324">
        <v>19212436</v>
      </c>
      <c r="D324">
        <v>48.5</v>
      </c>
      <c r="E324">
        <v>38</v>
      </c>
      <c r="F324">
        <v>77.400000000000006</v>
      </c>
      <c r="G324">
        <v>72.599999999999994</v>
      </c>
      <c r="H324">
        <v>0.23284145000000001</v>
      </c>
      <c r="I324">
        <v>0.40730842</v>
      </c>
      <c r="J324">
        <v>13.4</v>
      </c>
      <c r="K324">
        <v>31.9</v>
      </c>
      <c r="L324">
        <v>6.3</v>
      </c>
      <c r="M324">
        <v>56033</v>
      </c>
      <c r="N324">
        <v>10.3</v>
      </c>
      <c r="O324">
        <v>7.1999999999999995E-2</v>
      </c>
      <c r="P324">
        <v>0</v>
      </c>
      <c r="Q324">
        <v>48.4</v>
      </c>
      <c r="R324">
        <v>40.078209999999999</v>
      </c>
      <c r="S324">
        <v>8.0676909999999999</v>
      </c>
    </row>
    <row r="325" spans="1:19">
      <c r="A325" t="s">
        <v>51</v>
      </c>
      <c r="B325">
        <v>2009</v>
      </c>
      <c r="C325">
        <v>19307066</v>
      </c>
      <c r="D325">
        <v>48.6</v>
      </c>
      <c r="E325">
        <v>38.1</v>
      </c>
      <c r="F325">
        <v>77.400000000000006</v>
      </c>
      <c r="G325">
        <v>72.8</v>
      </c>
      <c r="H325">
        <v>0.23374782</v>
      </c>
      <c r="I325">
        <v>0.40603475</v>
      </c>
      <c r="J325">
        <v>13.4</v>
      </c>
      <c r="K325">
        <v>32.4</v>
      </c>
      <c r="L325">
        <v>9</v>
      </c>
      <c r="M325">
        <v>54659</v>
      </c>
      <c r="N325">
        <v>10.8</v>
      </c>
      <c r="O325">
        <v>7.1999999999999995E-2</v>
      </c>
      <c r="P325">
        <v>0</v>
      </c>
      <c r="Q325">
        <v>49.5</v>
      </c>
      <c r="R325">
        <v>38.897669999999998</v>
      </c>
      <c r="S325">
        <v>10.04813</v>
      </c>
    </row>
    <row r="326" spans="1:19">
      <c r="A326" t="s">
        <v>51</v>
      </c>
      <c r="B326">
        <v>2010</v>
      </c>
      <c r="C326">
        <v>19378102</v>
      </c>
      <c r="D326">
        <v>48.4</v>
      </c>
      <c r="E326">
        <v>38</v>
      </c>
      <c r="F326">
        <v>77.8</v>
      </c>
      <c r="G326">
        <v>73.2</v>
      </c>
      <c r="H326">
        <v>0.23974788999999999</v>
      </c>
      <c r="I326">
        <v>0.40255771000000001</v>
      </c>
      <c r="J326">
        <v>13.5</v>
      </c>
      <c r="K326">
        <v>32.5</v>
      </c>
      <c r="L326">
        <v>9.9</v>
      </c>
      <c r="M326">
        <v>54148</v>
      </c>
      <c r="N326">
        <v>11.5</v>
      </c>
      <c r="O326">
        <v>7.1999999999999995E-2</v>
      </c>
      <c r="P326">
        <v>0</v>
      </c>
      <c r="Q326">
        <v>51</v>
      </c>
      <c r="R326">
        <v>43.915550000000003</v>
      </c>
      <c r="S326">
        <v>7.1730450000000001</v>
      </c>
    </row>
    <row r="327" spans="1:19">
      <c r="A327" t="s">
        <v>51</v>
      </c>
      <c r="B327">
        <v>2011</v>
      </c>
      <c r="C327">
        <v>19465197</v>
      </c>
      <c r="D327">
        <v>48.5</v>
      </c>
      <c r="E327">
        <v>38.1</v>
      </c>
      <c r="F327">
        <v>78</v>
      </c>
      <c r="G327">
        <v>73.5</v>
      </c>
      <c r="H327">
        <v>0.24129126000000001</v>
      </c>
      <c r="I327">
        <v>0.40194162999999999</v>
      </c>
      <c r="J327">
        <v>13.7</v>
      </c>
      <c r="K327">
        <v>32.9</v>
      </c>
      <c r="L327">
        <v>9.6</v>
      </c>
      <c r="M327">
        <v>55246</v>
      </c>
      <c r="N327">
        <v>12.3</v>
      </c>
      <c r="O327">
        <v>7.1999999999999995E-2</v>
      </c>
      <c r="P327">
        <v>0</v>
      </c>
      <c r="Q327">
        <v>51.1</v>
      </c>
      <c r="R327">
        <v>49.832529999999998</v>
      </c>
      <c r="S327">
        <v>13.151680000000001</v>
      </c>
    </row>
    <row r="328" spans="1:19">
      <c r="A328" t="s">
        <v>51</v>
      </c>
      <c r="B328">
        <v>2012</v>
      </c>
      <c r="C328">
        <v>19570261</v>
      </c>
      <c r="D328">
        <v>48.5</v>
      </c>
      <c r="E328">
        <v>38.1</v>
      </c>
      <c r="F328">
        <v>78.2</v>
      </c>
      <c r="G328">
        <v>73.8</v>
      </c>
      <c r="H328">
        <v>0.24294842</v>
      </c>
      <c r="I328">
        <v>0.39831998000000002</v>
      </c>
      <c r="J328">
        <v>14.1</v>
      </c>
      <c r="K328">
        <v>33.4</v>
      </c>
      <c r="L328">
        <v>9.1999999999999993</v>
      </c>
      <c r="M328">
        <v>56448</v>
      </c>
      <c r="N328">
        <v>12.2</v>
      </c>
      <c r="O328">
        <v>7.1999999999999995E-2</v>
      </c>
      <c r="P328">
        <v>0</v>
      </c>
      <c r="Q328">
        <v>51.8</v>
      </c>
      <c r="R328">
        <v>50.893549999999998</v>
      </c>
      <c r="S328">
        <v>19.366119999999999</v>
      </c>
    </row>
    <row r="329" spans="1:19">
      <c r="A329" t="s">
        <v>51</v>
      </c>
      <c r="B329">
        <v>2013</v>
      </c>
      <c r="C329">
        <v>19651127</v>
      </c>
      <c r="D329">
        <v>48.5</v>
      </c>
      <c r="E329">
        <v>38.200000000000003</v>
      </c>
      <c r="F329">
        <v>78.400000000000006</v>
      </c>
      <c r="G329">
        <v>74.099999999999994</v>
      </c>
      <c r="H329">
        <v>0.24367813999999999</v>
      </c>
      <c r="I329">
        <v>0.39659160999999998</v>
      </c>
      <c r="J329">
        <v>14.4</v>
      </c>
      <c r="K329">
        <v>34.1</v>
      </c>
      <c r="L329">
        <v>8.6999999999999993</v>
      </c>
      <c r="M329">
        <v>57369</v>
      </c>
      <c r="N329">
        <v>12.1</v>
      </c>
      <c r="O329">
        <v>7.1999999999999995E-2</v>
      </c>
      <c r="P329">
        <v>0</v>
      </c>
      <c r="Q329">
        <v>46.7</v>
      </c>
      <c r="R329">
        <v>50.836779999999997</v>
      </c>
      <c r="S329">
        <v>27.072240000000001</v>
      </c>
    </row>
    <row r="330" spans="1:19">
      <c r="A330" t="s">
        <v>51</v>
      </c>
      <c r="B330">
        <v>2014</v>
      </c>
      <c r="C330">
        <v>19746227</v>
      </c>
      <c r="D330">
        <v>48.5</v>
      </c>
      <c r="E330">
        <v>38.200000000000003</v>
      </c>
      <c r="F330">
        <v>78.599999999999994</v>
      </c>
      <c r="G330">
        <v>74.400000000000006</v>
      </c>
      <c r="H330">
        <v>0.24446138000000001</v>
      </c>
      <c r="I330">
        <v>0.39491514</v>
      </c>
      <c r="J330">
        <v>14.7</v>
      </c>
      <c r="K330">
        <v>34.5</v>
      </c>
      <c r="L330">
        <v>7.3</v>
      </c>
      <c r="M330">
        <v>58878</v>
      </c>
      <c r="N330">
        <v>12.2</v>
      </c>
      <c r="O330">
        <v>7.1999999999999995E-2</v>
      </c>
      <c r="P330">
        <v>1</v>
      </c>
      <c r="Q330">
        <v>43.9</v>
      </c>
      <c r="R330">
        <v>51.047730000000001</v>
      </c>
      <c r="S330">
        <v>31.29712</v>
      </c>
    </row>
    <row r="331" spans="1:19">
      <c r="A331" t="s">
        <v>51</v>
      </c>
      <c r="B331">
        <v>2015</v>
      </c>
      <c r="C331">
        <v>19795791</v>
      </c>
      <c r="D331">
        <v>48.6</v>
      </c>
      <c r="E331">
        <v>38.299999999999997</v>
      </c>
      <c r="F331">
        <v>78.7</v>
      </c>
      <c r="G331">
        <v>74.599999999999994</v>
      </c>
      <c r="H331">
        <v>0.24332097</v>
      </c>
      <c r="I331">
        <v>0.39419723000000001</v>
      </c>
      <c r="J331">
        <v>15</v>
      </c>
      <c r="K331">
        <v>35</v>
      </c>
      <c r="L331">
        <v>6.5</v>
      </c>
      <c r="M331">
        <v>60850</v>
      </c>
      <c r="N331">
        <v>11.6</v>
      </c>
      <c r="O331">
        <v>7.1999999999999995E-2</v>
      </c>
      <c r="P331">
        <v>1</v>
      </c>
      <c r="Q331">
        <v>45.1</v>
      </c>
      <c r="R331">
        <v>70.216949999999997</v>
      </c>
      <c r="S331">
        <v>33.037329999999997</v>
      </c>
    </row>
    <row r="332" spans="1:19">
      <c r="A332" t="s">
        <v>52</v>
      </c>
      <c r="B332">
        <v>2006</v>
      </c>
      <c r="C332">
        <v>8917270</v>
      </c>
      <c r="D332">
        <v>49</v>
      </c>
      <c r="E332">
        <v>36.6</v>
      </c>
      <c r="F332">
        <v>75.7</v>
      </c>
      <c r="G332">
        <v>71.3</v>
      </c>
      <c r="H332">
        <v>0.23216698</v>
      </c>
      <c r="I332">
        <v>0.40348862000000002</v>
      </c>
      <c r="J332">
        <v>12.1</v>
      </c>
      <c r="K332">
        <v>24.8</v>
      </c>
      <c r="L332">
        <v>6.6</v>
      </c>
      <c r="M332">
        <v>42625</v>
      </c>
      <c r="N332">
        <v>10.7</v>
      </c>
      <c r="O332">
        <v>0.03</v>
      </c>
      <c r="P332">
        <v>0</v>
      </c>
      <c r="Q332">
        <v>85.2</v>
      </c>
      <c r="R332">
        <v>71.770840000000007</v>
      </c>
      <c r="S332">
        <v>5.494955</v>
      </c>
    </row>
    <row r="333" spans="1:19">
      <c r="A333" t="s">
        <v>52</v>
      </c>
      <c r="B333">
        <v>2007</v>
      </c>
      <c r="C333">
        <v>9118037</v>
      </c>
      <c r="D333">
        <v>48.8</v>
      </c>
      <c r="E333">
        <v>36.799999999999997</v>
      </c>
      <c r="F333">
        <v>75.599999999999994</v>
      </c>
      <c r="G333">
        <v>71.099999999999994</v>
      </c>
      <c r="H333">
        <v>0.22910183000000001</v>
      </c>
      <c r="I333">
        <v>0.40494427</v>
      </c>
      <c r="J333">
        <v>12.2</v>
      </c>
      <c r="K333">
        <v>25.6</v>
      </c>
      <c r="L333">
        <v>6.9</v>
      </c>
      <c r="M333">
        <v>44670</v>
      </c>
      <c r="N333">
        <v>10.6</v>
      </c>
      <c r="O333">
        <v>0.03</v>
      </c>
      <c r="P333">
        <v>0</v>
      </c>
      <c r="Q333">
        <v>87.5</v>
      </c>
      <c r="R333">
        <v>76.332220000000007</v>
      </c>
      <c r="S333">
        <v>5.1546180000000001</v>
      </c>
    </row>
    <row r="334" spans="1:19">
      <c r="A334" t="s">
        <v>52</v>
      </c>
      <c r="B334">
        <v>2008</v>
      </c>
      <c r="C334">
        <v>9309449</v>
      </c>
      <c r="D334">
        <v>48.9</v>
      </c>
      <c r="E334">
        <v>37</v>
      </c>
      <c r="F334">
        <v>75.7</v>
      </c>
      <c r="G334">
        <v>71.3</v>
      </c>
      <c r="H334">
        <v>0.22991291</v>
      </c>
      <c r="I334">
        <v>0.40432169000000001</v>
      </c>
      <c r="J334">
        <v>12.3</v>
      </c>
      <c r="K334">
        <v>26.1</v>
      </c>
      <c r="L334">
        <v>6.8</v>
      </c>
      <c r="M334">
        <v>46549</v>
      </c>
      <c r="N334">
        <v>10.9</v>
      </c>
      <c r="O334">
        <v>0.03</v>
      </c>
      <c r="P334">
        <v>0</v>
      </c>
      <c r="Q334">
        <v>88.6</v>
      </c>
      <c r="R334">
        <v>82.604249999999993</v>
      </c>
      <c r="S334">
        <v>6.4450649999999996</v>
      </c>
    </row>
    <row r="335" spans="1:19">
      <c r="A335" t="s">
        <v>52</v>
      </c>
      <c r="B335">
        <v>2009</v>
      </c>
      <c r="C335">
        <v>9449566</v>
      </c>
      <c r="D335">
        <v>48.8</v>
      </c>
      <c r="E335">
        <v>36.9</v>
      </c>
      <c r="F335">
        <v>75.8</v>
      </c>
      <c r="G335">
        <v>71.099999999999994</v>
      </c>
      <c r="H335">
        <v>0.23346328999999999</v>
      </c>
      <c r="I335">
        <v>0.39743140999999998</v>
      </c>
      <c r="J335">
        <v>12.7</v>
      </c>
      <c r="K335">
        <v>26.5</v>
      </c>
      <c r="L335">
        <v>11</v>
      </c>
      <c r="M335">
        <v>43674</v>
      </c>
      <c r="N335">
        <v>11.9</v>
      </c>
      <c r="O335">
        <v>0.03</v>
      </c>
      <c r="P335">
        <v>0</v>
      </c>
      <c r="Q335">
        <v>89.3</v>
      </c>
      <c r="R335">
        <v>82.755129999999994</v>
      </c>
      <c r="S335">
        <v>6.8786230000000002</v>
      </c>
    </row>
    <row r="336" spans="1:19">
      <c r="A336" t="s">
        <v>52</v>
      </c>
      <c r="B336">
        <v>2010</v>
      </c>
      <c r="C336">
        <v>9535483</v>
      </c>
      <c r="D336">
        <v>48.7</v>
      </c>
      <c r="E336">
        <v>37.299999999999997</v>
      </c>
      <c r="F336">
        <v>76.099999999999994</v>
      </c>
      <c r="G336">
        <v>71.5</v>
      </c>
      <c r="H336">
        <v>0.22957524000000001</v>
      </c>
      <c r="I336">
        <v>0.40186955000000002</v>
      </c>
      <c r="J336">
        <v>13</v>
      </c>
      <c r="K336">
        <v>26.5</v>
      </c>
      <c r="L336">
        <v>12.7</v>
      </c>
      <c r="M336">
        <v>43326</v>
      </c>
      <c r="N336">
        <v>13.3</v>
      </c>
      <c r="O336">
        <v>0.03</v>
      </c>
      <c r="P336">
        <v>0</v>
      </c>
      <c r="Q336">
        <v>93.1</v>
      </c>
      <c r="R336">
        <v>76.241550000000004</v>
      </c>
      <c r="S336">
        <v>3.7753730000000001</v>
      </c>
    </row>
    <row r="337" spans="1:19">
      <c r="A337" t="s">
        <v>52</v>
      </c>
      <c r="B337">
        <v>2011</v>
      </c>
      <c r="C337">
        <v>9656401</v>
      </c>
      <c r="D337">
        <v>48.5</v>
      </c>
      <c r="E337">
        <v>37.700000000000003</v>
      </c>
      <c r="F337">
        <v>76.3</v>
      </c>
      <c r="G337">
        <v>71.7</v>
      </c>
      <c r="H337">
        <v>0.22930871999999999</v>
      </c>
      <c r="I337">
        <v>0.40149595999999999</v>
      </c>
      <c r="J337">
        <v>13.2</v>
      </c>
      <c r="K337">
        <v>26.9</v>
      </c>
      <c r="L337">
        <v>11.7</v>
      </c>
      <c r="M337">
        <v>43916</v>
      </c>
      <c r="N337">
        <v>13.2</v>
      </c>
      <c r="O337">
        <v>0.03</v>
      </c>
      <c r="P337">
        <v>0</v>
      </c>
      <c r="Q337">
        <v>93.5</v>
      </c>
      <c r="R337">
        <v>76.52955</v>
      </c>
      <c r="S337">
        <v>6.9384030000000001</v>
      </c>
    </row>
    <row r="338" spans="1:19">
      <c r="A338" t="s">
        <v>52</v>
      </c>
      <c r="B338">
        <v>2012</v>
      </c>
      <c r="C338">
        <v>9752073</v>
      </c>
      <c r="D338">
        <v>48.7</v>
      </c>
      <c r="E338">
        <v>37.799999999999997</v>
      </c>
      <c r="F338">
        <v>76.599999999999994</v>
      </c>
      <c r="G338">
        <v>72.099999999999994</v>
      </c>
      <c r="H338">
        <v>0.22870326999999999</v>
      </c>
      <c r="I338">
        <v>0.39899618999999997</v>
      </c>
      <c r="J338">
        <v>13.8</v>
      </c>
      <c r="K338">
        <v>27.4</v>
      </c>
      <c r="L338">
        <v>10.8</v>
      </c>
      <c r="M338">
        <v>45150</v>
      </c>
      <c r="N338">
        <v>13.4</v>
      </c>
      <c r="O338">
        <v>0.03</v>
      </c>
      <c r="P338">
        <v>0</v>
      </c>
      <c r="Q338">
        <v>98.6</v>
      </c>
      <c r="R338">
        <v>68.293170000000003</v>
      </c>
      <c r="S338">
        <v>14.56101</v>
      </c>
    </row>
    <row r="339" spans="1:19">
      <c r="A339" t="s">
        <v>52</v>
      </c>
      <c r="B339">
        <v>2013</v>
      </c>
      <c r="C339">
        <v>9848060</v>
      </c>
      <c r="D339">
        <v>48.7</v>
      </c>
      <c r="E339">
        <v>37.9</v>
      </c>
      <c r="F339">
        <v>76.8</v>
      </c>
      <c r="G339">
        <v>72.400000000000006</v>
      </c>
      <c r="H339">
        <v>0.23002449</v>
      </c>
      <c r="I339">
        <v>0.39539553999999999</v>
      </c>
      <c r="J339">
        <v>14.3</v>
      </c>
      <c r="K339">
        <v>28.4</v>
      </c>
      <c r="L339">
        <v>9.6999999999999993</v>
      </c>
      <c r="M339">
        <v>45906</v>
      </c>
      <c r="N339">
        <v>13.1</v>
      </c>
      <c r="O339">
        <v>0.03</v>
      </c>
      <c r="P339">
        <v>0</v>
      </c>
      <c r="Q339">
        <v>96.7</v>
      </c>
      <c r="R339">
        <v>64.479709999999997</v>
      </c>
      <c r="S339">
        <v>17.36383</v>
      </c>
    </row>
    <row r="340" spans="1:19">
      <c r="A340" t="s">
        <v>52</v>
      </c>
      <c r="B340">
        <v>2014</v>
      </c>
      <c r="C340">
        <v>9943964</v>
      </c>
      <c r="D340">
        <v>48.7</v>
      </c>
      <c r="E340">
        <v>38.299999999999997</v>
      </c>
      <c r="F340">
        <v>77</v>
      </c>
      <c r="G340">
        <v>72.5</v>
      </c>
      <c r="H340">
        <v>0.22839232000000001</v>
      </c>
      <c r="I340">
        <v>0.39432181999999999</v>
      </c>
      <c r="J340">
        <v>14.7</v>
      </c>
      <c r="K340">
        <v>28.7</v>
      </c>
      <c r="L340">
        <v>8.3000000000000007</v>
      </c>
      <c r="M340">
        <v>46556</v>
      </c>
      <c r="N340">
        <v>12.8</v>
      </c>
      <c r="O340">
        <v>0.03</v>
      </c>
      <c r="P340">
        <v>0</v>
      </c>
      <c r="Q340">
        <v>93.7</v>
      </c>
      <c r="R340">
        <v>74.81926</v>
      </c>
      <c r="S340">
        <v>19.509319999999999</v>
      </c>
    </row>
    <row r="341" spans="1:19">
      <c r="A341" t="s">
        <v>52</v>
      </c>
      <c r="B341">
        <v>2015</v>
      </c>
      <c r="C341">
        <v>10042802</v>
      </c>
      <c r="D341">
        <v>48.8</v>
      </c>
      <c r="E341">
        <v>38.4</v>
      </c>
      <c r="F341">
        <v>77.2</v>
      </c>
      <c r="G341">
        <v>73</v>
      </c>
      <c r="H341">
        <v>0.22804770999999999</v>
      </c>
      <c r="I341">
        <v>0.39321387000000002</v>
      </c>
      <c r="J341">
        <v>15.1</v>
      </c>
      <c r="K341">
        <v>29.4</v>
      </c>
      <c r="L341">
        <v>6.9</v>
      </c>
      <c r="M341">
        <v>47830</v>
      </c>
      <c r="N341">
        <v>11.8</v>
      </c>
      <c r="O341">
        <v>0.03</v>
      </c>
      <c r="P341">
        <v>0</v>
      </c>
      <c r="Q341">
        <v>88.4</v>
      </c>
      <c r="R341">
        <v>86.031769999999995</v>
      </c>
      <c r="S341">
        <v>26.785350000000001</v>
      </c>
    </row>
    <row r="342" spans="1:19">
      <c r="A342" t="s">
        <v>53</v>
      </c>
      <c r="B342">
        <v>2006</v>
      </c>
      <c r="C342">
        <v>649422</v>
      </c>
      <c r="D342">
        <v>49.9</v>
      </c>
      <c r="E342">
        <v>37.1</v>
      </c>
      <c r="F342">
        <v>77.400000000000006</v>
      </c>
      <c r="G342">
        <v>71.7</v>
      </c>
      <c r="H342">
        <v>0.24627004999999999</v>
      </c>
      <c r="I342">
        <v>0.38188960999999999</v>
      </c>
      <c r="J342">
        <v>14.6</v>
      </c>
      <c r="K342">
        <v>25.6</v>
      </c>
      <c r="L342">
        <v>3.3</v>
      </c>
      <c r="M342">
        <v>41919</v>
      </c>
      <c r="N342">
        <v>7</v>
      </c>
      <c r="O342">
        <v>1E-3</v>
      </c>
      <c r="P342">
        <v>0</v>
      </c>
      <c r="Q342">
        <v>56</v>
      </c>
    </row>
    <row r="343" spans="1:19">
      <c r="A343" t="s">
        <v>53</v>
      </c>
      <c r="B343">
        <v>2007</v>
      </c>
      <c r="C343">
        <v>652822</v>
      </c>
      <c r="D343">
        <v>50.5</v>
      </c>
      <c r="E343">
        <v>37.1</v>
      </c>
      <c r="F343">
        <v>77.599999999999994</v>
      </c>
      <c r="G343">
        <v>72</v>
      </c>
      <c r="H343">
        <v>0.25157921999999999</v>
      </c>
      <c r="I343">
        <v>0.38035999999999998</v>
      </c>
      <c r="J343">
        <v>14.4</v>
      </c>
      <c r="K343">
        <v>25.7</v>
      </c>
      <c r="L343">
        <v>3.5</v>
      </c>
      <c r="M343">
        <v>43753</v>
      </c>
      <c r="N343">
        <v>7.5</v>
      </c>
      <c r="O343">
        <v>1E-3</v>
      </c>
      <c r="P343">
        <v>0</v>
      </c>
      <c r="Q343">
        <v>59.3</v>
      </c>
      <c r="R343">
        <v>19.913540000000001</v>
      </c>
      <c r="S343">
        <v>0</v>
      </c>
    </row>
    <row r="344" spans="1:19">
      <c r="A344" t="s">
        <v>53</v>
      </c>
      <c r="B344">
        <v>2008</v>
      </c>
      <c r="C344">
        <v>657569</v>
      </c>
      <c r="D344">
        <v>50.3</v>
      </c>
      <c r="E344">
        <v>37</v>
      </c>
      <c r="F344">
        <v>78</v>
      </c>
      <c r="G344">
        <v>72.599999999999994</v>
      </c>
      <c r="H344">
        <v>0.25872629000000003</v>
      </c>
      <c r="I344">
        <v>0.37482482</v>
      </c>
      <c r="J344">
        <v>14.6</v>
      </c>
      <c r="K344">
        <v>26.9</v>
      </c>
      <c r="L344">
        <v>3.2</v>
      </c>
      <c r="M344">
        <v>45685</v>
      </c>
      <c r="N344">
        <v>7.9</v>
      </c>
      <c r="O344">
        <v>1E-3</v>
      </c>
      <c r="P344">
        <v>0</v>
      </c>
      <c r="Q344">
        <v>61.7</v>
      </c>
      <c r="R344">
        <v>28.894310000000001</v>
      </c>
      <c r="S344">
        <v>0</v>
      </c>
    </row>
    <row r="345" spans="1:19">
      <c r="A345" t="s">
        <v>53</v>
      </c>
      <c r="B345">
        <v>2009</v>
      </c>
      <c r="C345">
        <v>664968</v>
      </c>
      <c r="D345">
        <v>50.1</v>
      </c>
      <c r="E345">
        <v>37</v>
      </c>
      <c r="F345">
        <v>78.099999999999994</v>
      </c>
      <c r="G345">
        <v>72.7</v>
      </c>
      <c r="H345">
        <v>0.26224561000000002</v>
      </c>
      <c r="I345">
        <v>0.37129353999999998</v>
      </c>
      <c r="J345">
        <v>14.7</v>
      </c>
      <c r="K345">
        <v>25.8</v>
      </c>
      <c r="L345">
        <v>3.8</v>
      </c>
      <c r="M345">
        <v>47827</v>
      </c>
      <c r="N345">
        <v>6.6</v>
      </c>
      <c r="O345">
        <v>1E-3</v>
      </c>
      <c r="P345">
        <v>0</v>
      </c>
      <c r="Q345">
        <v>60.3</v>
      </c>
      <c r="S345">
        <v>0</v>
      </c>
    </row>
    <row r="346" spans="1:19">
      <c r="A346" t="s">
        <v>53</v>
      </c>
      <c r="B346">
        <v>2010</v>
      </c>
      <c r="C346">
        <v>672591</v>
      </c>
      <c r="D346">
        <v>50.9</v>
      </c>
      <c r="E346">
        <v>37.4</v>
      </c>
      <c r="F346">
        <v>77.7</v>
      </c>
      <c r="G346">
        <v>72.7</v>
      </c>
      <c r="H346">
        <v>0.25202408999999998</v>
      </c>
      <c r="I346">
        <v>0.37950686</v>
      </c>
      <c r="J346">
        <v>14.5</v>
      </c>
      <c r="K346">
        <v>27.6</v>
      </c>
      <c r="L346">
        <v>3.9</v>
      </c>
      <c r="M346">
        <v>48670</v>
      </c>
      <c r="N346">
        <v>7.8</v>
      </c>
      <c r="O346">
        <v>1E-3</v>
      </c>
      <c r="P346">
        <v>0</v>
      </c>
      <c r="Q346">
        <v>63</v>
      </c>
      <c r="R346">
        <v>19.328240000000001</v>
      </c>
      <c r="S346">
        <v>0</v>
      </c>
    </row>
    <row r="347" spans="1:19">
      <c r="A347" t="s">
        <v>53</v>
      </c>
      <c r="B347">
        <v>2011</v>
      </c>
      <c r="C347">
        <v>683932</v>
      </c>
      <c r="D347">
        <v>50.3</v>
      </c>
      <c r="E347">
        <v>36.6</v>
      </c>
      <c r="F347">
        <v>77.900000000000006</v>
      </c>
      <c r="G347">
        <v>72.7</v>
      </c>
      <c r="H347">
        <v>0.26018669</v>
      </c>
      <c r="I347">
        <v>0.37466883000000001</v>
      </c>
      <c r="J347">
        <v>14.4</v>
      </c>
      <c r="K347">
        <v>26.3</v>
      </c>
      <c r="L347">
        <v>3.1</v>
      </c>
      <c r="M347">
        <v>51704</v>
      </c>
      <c r="N347">
        <v>7.9</v>
      </c>
      <c r="O347">
        <v>1E-3</v>
      </c>
      <c r="P347">
        <v>0</v>
      </c>
      <c r="Q347">
        <v>61.3</v>
      </c>
    </row>
    <row r="348" spans="1:19">
      <c r="A348" t="s">
        <v>53</v>
      </c>
      <c r="B348">
        <v>2012</v>
      </c>
      <c r="C348">
        <v>699628</v>
      </c>
      <c r="D348">
        <v>51.1</v>
      </c>
      <c r="E348">
        <v>36.200000000000003</v>
      </c>
      <c r="F348">
        <v>78</v>
      </c>
      <c r="G348">
        <v>72.400000000000006</v>
      </c>
      <c r="H348">
        <v>0.26639585999999998</v>
      </c>
      <c r="I348">
        <v>0.36903897000000002</v>
      </c>
      <c r="J348">
        <v>14.4</v>
      </c>
      <c r="K348">
        <v>27.9</v>
      </c>
      <c r="L348">
        <v>3.3</v>
      </c>
      <c r="M348">
        <v>53585</v>
      </c>
      <c r="N348">
        <v>7</v>
      </c>
      <c r="O348">
        <v>1E-3</v>
      </c>
      <c r="P348">
        <v>0</v>
      </c>
      <c r="Q348">
        <v>62.1</v>
      </c>
    </row>
    <row r="349" spans="1:19">
      <c r="A349" t="s">
        <v>53</v>
      </c>
      <c r="B349">
        <v>2013</v>
      </c>
      <c r="C349">
        <v>723393</v>
      </c>
      <c r="D349">
        <v>51</v>
      </c>
      <c r="E349">
        <v>35.5</v>
      </c>
      <c r="F349">
        <v>77.8</v>
      </c>
      <c r="G349">
        <v>72.400000000000006</v>
      </c>
      <c r="H349">
        <v>0.27170155000000001</v>
      </c>
      <c r="I349">
        <v>0.36439804999999997</v>
      </c>
      <c r="J349">
        <v>14.2</v>
      </c>
      <c r="K349">
        <v>27.1</v>
      </c>
      <c r="L349">
        <v>2.6</v>
      </c>
      <c r="M349">
        <v>55759</v>
      </c>
      <c r="N349">
        <v>7</v>
      </c>
      <c r="O349">
        <v>1E-3</v>
      </c>
      <c r="P349">
        <v>0</v>
      </c>
      <c r="Q349">
        <v>60.1</v>
      </c>
      <c r="S349">
        <v>0</v>
      </c>
    </row>
    <row r="350" spans="1:19">
      <c r="A350" t="s">
        <v>53</v>
      </c>
      <c r="B350">
        <v>2014</v>
      </c>
      <c r="C350">
        <v>739482</v>
      </c>
      <c r="D350">
        <v>50.9</v>
      </c>
      <c r="E350">
        <v>35.1</v>
      </c>
      <c r="F350">
        <v>77.3</v>
      </c>
      <c r="G350">
        <v>72.599999999999994</v>
      </c>
      <c r="H350">
        <v>0.27194576999999998</v>
      </c>
      <c r="I350">
        <v>0.35995197000000001</v>
      </c>
      <c r="J350">
        <v>14.2</v>
      </c>
      <c r="K350">
        <v>27.4</v>
      </c>
      <c r="L350">
        <v>3</v>
      </c>
      <c r="M350">
        <v>59029</v>
      </c>
      <c r="N350">
        <v>7.4</v>
      </c>
      <c r="O350">
        <v>1E-3</v>
      </c>
      <c r="P350">
        <v>0</v>
      </c>
      <c r="Q350">
        <v>58.1</v>
      </c>
      <c r="R350">
        <v>36.512050000000002</v>
      </c>
      <c r="S350">
        <v>0</v>
      </c>
    </row>
    <row r="351" spans="1:19">
      <c r="A351" t="s">
        <v>53</v>
      </c>
      <c r="B351">
        <v>2015</v>
      </c>
      <c r="C351">
        <v>756927</v>
      </c>
      <c r="D351">
        <v>51.3</v>
      </c>
      <c r="E351">
        <v>34.9</v>
      </c>
      <c r="F351">
        <v>77.400000000000006</v>
      </c>
      <c r="G351">
        <v>72.5</v>
      </c>
      <c r="H351">
        <v>0.27439466000000001</v>
      </c>
      <c r="I351">
        <v>0.35744482999999999</v>
      </c>
      <c r="J351">
        <v>14.2</v>
      </c>
      <c r="K351">
        <v>29.1</v>
      </c>
      <c r="L351">
        <v>2.6</v>
      </c>
      <c r="M351">
        <v>60557</v>
      </c>
      <c r="N351">
        <v>6.9</v>
      </c>
      <c r="O351">
        <v>1E-3</v>
      </c>
      <c r="P351">
        <v>1</v>
      </c>
      <c r="Q351">
        <v>53</v>
      </c>
      <c r="R351">
        <v>29.064889999999998</v>
      </c>
      <c r="S351">
        <v>2.6422629999999998</v>
      </c>
    </row>
    <row r="352" spans="1:19">
      <c r="A352" t="s">
        <v>54</v>
      </c>
      <c r="B352">
        <v>2006</v>
      </c>
      <c r="C352">
        <v>11481213</v>
      </c>
      <c r="D352">
        <v>48.7</v>
      </c>
      <c r="E352">
        <v>37.6</v>
      </c>
      <c r="F352">
        <v>75.8</v>
      </c>
      <c r="G352">
        <v>71.5</v>
      </c>
      <c r="H352">
        <v>0.22195249</v>
      </c>
      <c r="I352">
        <v>0.40334349000000003</v>
      </c>
      <c r="J352">
        <v>13.3</v>
      </c>
      <c r="K352">
        <v>23</v>
      </c>
      <c r="L352">
        <v>7.1</v>
      </c>
      <c r="M352">
        <v>44532</v>
      </c>
      <c r="N352">
        <v>9.8000000000000007</v>
      </c>
      <c r="O352">
        <v>4.1000000000000002E-2</v>
      </c>
      <c r="P352">
        <v>0</v>
      </c>
      <c r="Q352">
        <v>87.7</v>
      </c>
      <c r="R352">
        <v>43.810699999999997</v>
      </c>
      <c r="S352">
        <v>8.1872880000000006</v>
      </c>
    </row>
    <row r="353" spans="1:19">
      <c r="A353" t="s">
        <v>54</v>
      </c>
      <c r="B353">
        <v>2007</v>
      </c>
      <c r="C353">
        <v>11500468</v>
      </c>
      <c r="D353">
        <v>48.7</v>
      </c>
      <c r="E353">
        <v>37.799999999999997</v>
      </c>
      <c r="F353">
        <v>76</v>
      </c>
      <c r="G353">
        <v>71.599999999999994</v>
      </c>
      <c r="H353">
        <v>0.22052369999999999</v>
      </c>
      <c r="I353">
        <v>0.40435654999999998</v>
      </c>
      <c r="J353">
        <v>13.5</v>
      </c>
      <c r="K353">
        <v>24.1</v>
      </c>
      <c r="L353">
        <v>7.2</v>
      </c>
      <c r="M353">
        <v>46597</v>
      </c>
      <c r="N353">
        <v>9.6999999999999993</v>
      </c>
      <c r="O353">
        <v>4.1000000000000002E-2</v>
      </c>
      <c r="P353">
        <v>0</v>
      </c>
      <c r="Q353">
        <v>92.7</v>
      </c>
      <c r="R353">
        <v>46.43289</v>
      </c>
      <c r="S353">
        <v>11.390840000000001</v>
      </c>
    </row>
    <row r="354" spans="1:19">
      <c r="A354" t="s">
        <v>54</v>
      </c>
      <c r="B354">
        <v>2008</v>
      </c>
      <c r="C354">
        <v>11515391</v>
      </c>
      <c r="D354">
        <v>48.8</v>
      </c>
      <c r="E354">
        <v>38.200000000000003</v>
      </c>
      <c r="F354">
        <v>76.2</v>
      </c>
      <c r="G354">
        <v>71.8</v>
      </c>
      <c r="H354">
        <v>0.22119667000000001</v>
      </c>
      <c r="I354">
        <v>0.40413062999999999</v>
      </c>
      <c r="J354">
        <v>13.7</v>
      </c>
      <c r="K354">
        <v>24.1</v>
      </c>
      <c r="L354">
        <v>7</v>
      </c>
      <c r="M354">
        <v>47988</v>
      </c>
      <c r="N354">
        <v>9.8000000000000007</v>
      </c>
      <c r="O354">
        <v>4.1000000000000002E-2</v>
      </c>
      <c r="P354">
        <v>0</v>
      </c>
      <c r="Q354">
        <v>97.5</v>
      </c>
      <c r="R354">
        <v>49.412129999999998</v>
      </c>
      <c r="S354">
        <v>16.760179999999998</v>
      </c>
    </row>
    <row r="355" spans="1:19">
      <c r="A355" t="s">
        <v>54</v>
      </c>
      <c r="B355">
        <v>2009</v>
      </c>
      <c r="C355">
        <v>11528896</v>
      </c>
      <c r="D355">
        <v>48.8</v>
      </c>
      <c r="E355">
        <v>38.5</v>
      </c>
      <c r="F355">
        <v>76.5</v>
      </c>
      <c r="G355">
        <v>72.099999999999994</v>
      </c>
      <c r="H355">
        <v>0.22196091000000001</v>
      </c>
      <c r="I355">
        <v>0.40418673999999999</v>
      </c>
      <c r="J355">
        <v>13.9</v>
      </c>
      <c r="K355">
        <v>24.1</v>
      </c>
      <c r="L355">
        <v>11.1</v>
      </c>
      <c r="M355">
        <v>45395</v>
      </c>
      <c r="N355">
        <v>11.1</v>
      </c>
      <c r="O355">
        <v>4.1000000000000002E-2</v>
      </c>
      <c r="P355">
        <v>0</v>
      </c>
      <c r="Q355">
        <v>100.4</v>
      </c>
      <c r="R355">
        <v>40.073219999999999</v>
      </c>
      <c r="S355">
        <v>15.092510000000001</v>
      </c>
    </row>
    <row r="356" spans="1:19">
      <c r="A356" t="s">
        <v>54</v>
      </c>
      <c r="B356">
        <v>2010</v>
      </c>
      <c r="C356">
        <v>11536504</v>
      </c>
      <c r="D356">
        <v>48.8</v>
      </c>
      <c r="E356">
        <v>38.9</v>
      </c>
      <c r="F356">
        <v>76.400000000000006</v>
      </c>
      <c r="G356">
        <v>72.099999999999994</v>
      </c>
      <c r="H356">
        <v>0.21789686999999999</v>
      </c>
      <c r="I356">
        <v>0.40532128000000001</v>
      </c>
      <c r="J356">
        <v>14.1</v>
      </c>
      <c r="K356">
        <v>24.6</v>
      </c>
      <c r="L356">
        <v>11.4</v>
      </c>
      <c r="M356">
        <v>45090</v>
      </c>
      <c r="N356">
        <v>11.8</v>
      </c>
      <c r="O356">
        <v>4.1000000000000002E-2</v>
      </c>
      <c r="P356">
        <v>0</v>
      </c>
      <c r="Q356">
        <v>102.4</v>
      </c>
      <c r="R356">
        <v>65.617800000000003</v>
      </c>
      <c r="S356">
        <v>26.091090000000001</v>
      </c>
    </row>
    <row r="357" spans="1:19">
      <c r="A357" t="s">
        <v>54</v>
      </c>
      <c r="B357">
        <v>2011</v>
      </c>
      <c r="C357">
        <v>11544951</v>
      </c>
      <c r="D357">
        <v>48.9</v>
      </c>
      <c r="E357">
        <v>39.1</v>
      </c>
      <c r="F357">
        <v>76.7</v>
      </c>
      <c r="G357">
        <v>72.3</v>
      </c>
      <c r="H357">
        <v>0.21873207</v>
      </c>
      <c r="I357">
        <v>0.40532817999999998</v>
      </c>
      <c r="J357">
        <v>14.3</v>
      </c>
      <c r="K357">
        <v>24.7</v>
      </c>
      <c r="L357">
        <v>10.4</v>
      </c>
      <c r="M357">
        <v>45749</v>
      </c>
      <c r="N357">
        <v>12</v>
      </c>
      <c r="O357">
        <v>4.1000000000000002E-2</v>
      </c>
      <c r="P357">
        <v>0</v>
      </c>
      <c r="Q357">
        <v>101.5</v>
      </c>
      <c r="R357">
        <v>70.853489999999994</v>
      </c>
      <c r="S357">
        <v>32.395110000000003</v>
      </c>
    </row>
    <row r="358" spans="1:19">
      <c r="A358" t="s">
        <v>54</v>
      </c>
      <c r="B358">
        <v>2012</v>
      </c>
      <c r="C358">
        <v>11544225</v>
      </c>
      <c r="D358">
        <v>48.9</v>
      </c>
      <c r="E358">
        <v>39.299999999999997</v>
      </c>
      <c r="F358">
        <v>77</v>
      </c>
      <c r="G358">
        <v>72.7</v>
      </c>
      <c r="H358">
        <v>0.2203513</v>
      </c>
      <c r="I358">
        <v>0.40132161</v>
      </c>
      <c r="J358">
        <v>14.8</v>
      </c>
      <c r="K358">
        <v>25.2</v>
      </c>
      <c r="L358">
        <v>9.1</v>
      </c>
      <c r="M358">
        <v>46829</v>
      </c>
      <c r="N358">
        <v>12</v>
      </c>
      <c r="O358">
        <v>4.1000000000000002E-2</v>
      </c>
      <c r="P358">
        <v>1</v>
      </c>
      <c r="Q358">
        <v>97.5</v>
      </c>
      <c r="R358">
        <v>60.28989</v>
      </c>
      <c r="S358">
        <v>50.934559999999998</v>
      </c>
    </row>
    <row r="359" spans="1:19">
      <c r="A359" t="s">
        <v>54</v>
      </c>
      <c r="B359">
        <v>2013</v>
      </c>
      <c r="C359">
        <v>11570808</v>
      </c>
      <c r="D359">
        <v>48.9</v>
      </c>
      <c r="E359">
        <v>39.299999999999997</v>
      </c>
      <c r="F359">
        <v>77.099999999999994</v>
      </c>
      <c r="G359">
        <v>72.8</v>
      </c>
      <c r="H359">
        <v>0.22150553000000001</v>
      </c>
      <c r="I359">
        <v>0.39816243000000001</v>
      </c>
      <c r="J359">
        <v>15.1</v>
      </c>
      <c r="K359">
        <v>26.1</v>
      </c>
      <c r="L359">
        <v>8.1</v>
      </c>
      <c r="M359">
        <v>48081</v>
      </c>
      <c r="N359">
        <v>11.6</v>
      </c>
      <c r="O359">
        <v>4.1000000000000002E-2</v>
      </c>
      <c r="P359">
        <v>1</v>
      </c>
      <c r="Q359">
        <v>93.1</v>
      </c>
      <c r="R359">
        <v>63.089799999999997</v>
      </c>
      <c r="S359">
        <v>71.472970000000004</v>
      </c>
    </row>
    <row r="360" spans="1:19">
      <c r="A360" t="s">
        <v>54</v>
      </c>
      <c r="B360">
        <v>2014</v>
      </c>
      <c r="C360">
        <v>11594163</v>
      </c>
      <c r="D360">
        <v>49</v>
      </c>
      <c r="E360">
        <v>39.4</v>
      </c>
      <c r="F360">
        <v>77.3</v>
      </c>
      <c r="G360">
        <v>73.099999999999994</v>
      </c>
      <c r="H360">
        <v>0.22152811</v>
      </c>
      <c r="I360">
        <v>0.39616676000000001</v>
      </c>
      <c r="J360">
        <v>15.5</v>
      </c>
      <c r="K360">
        <v>26.6</v>
      </c>
      <c r="L360">
        <v>7.2</v>
      </c>
      <c r="M360">
        <v>49308</v>
      </c>
      <c r="N360">
        <v>11.6</v>
      </c>
      <c r="O360">
        <v>4.1000000000000002E-2</v>
      </c>
      <c r="P360">
        <v>1</v>
      </c>
      <c r="Q360">
        <v>89.5</v>
      </c>
      <c r="R360">
        <v>100.9991</v>
      </c>
      <c r="S360">
        <v>73.916499999999999</v>
      </c>
    </row>
    <row r="361" spans="1:19">
      <c r="A361" t="s">
        <v>54</v>
      </c>
      <c r="B361">
        <v>2015</v>
      </c>
      <c r="C361">
        <v>11613423</v>
      </c>
      <c r="D361">
        <v>48.9</v>
      </c>
      <c r="E361">
        <v>39.299999999999997</v>
      </c>
      <c r="F361">
        <v>77.400000000000006</v>
      </c>
      <c r="G361">
        <v>73.3</v>
      </c>
      <c r="H361">
        <v>0.22159771</v>
      </c>
      <c r="I361">
        <v>0.39355778000000002</v>
      </c>
      <c r="J361">
        <v>15.8</v>
      </c>
      <c r="K361">
        <v>26.8</v>
      </c>
      <c r="L361">
        <v>6.4</v>
      </c>
      <c r="M361">
        <v>51075</v>
      </c>
      <c r="N361">
        <v>10.7</v>
      </c>
      <c r="O361">
        <v>4.1000000000000002E-2</v>
      </c>
      <c r="P361">
        <v>1</v>
      </c>
      <c r="Q361">
        <v>82.7</v>
      </c>
      <c r="R361">
        <v>154.9931</v>
      </c>
      <c r="S361">
        <v>68.971919999999997</v>
      </c>
    </row>
    <row r="362" spans="1:19">
      <c r="A362" t="s">
        <v>55</v>
      </c>
      <c r="B362">
        <v>2006</v>
      </c>
      <c r="C362">
        <v>3594090</v>
      </c>
      <c r="D362">
        <v>49.3</v>
      </c>
      <c r="E362">
        <v>36.200000000000003</v>
      </c>
      <c r="F362">
        <v>75</v>
      </c>
      <c r="G362">
        <v>70.599999999999994</v>
      </c>
      <c r="H362">
        <v>0.23453932999999999</v>
      </c>
      <c r="I362">
        <v>0.38246490999999999</v>
      </c>
      <c r="J362">
        <v>13.3</v>
      </c>
      <c r="K362">
        <v>22.1</v>
      </c>
      <c r="L362">
        <v>6</v>
      </c>
      <c r="M362">
        <v>38770</v>
      </c>
      <c r="N362">
        <v>12.8</v>
      </c>
      <c r="O362">
        <v>1.0999999999999999E-2</v>
      </c>
      <c r="P362">
        <v>0</v>
      </c>
      <c r="Q362">
        <v>108.7</v>
      </c>
      <c r="R362">
        <v>103.5033</v>
      </c>
      <c r="S362">
        <v>1.391173</v>
      </c>
    </row>
    <row r="363" spans="1:19">
      <c r="A363" t="s">
        <v>55</v>
      </c>
      <c r="B363">
        <v>2007</v>
      </c>
      <c r="C363">
        <v>3634349</v>
      </c>
      <c r="D363">
        <v>49.6</v>
      </c>
      <c r="E363">
        <v>36.1</v>
      </c>
      <c r="F363">
        <v>75.099999999999994</v>
      </c>
      <c r="G363">
        <v>70.8</v>
      </c>
      <c r="H363">
        <v>0.23663898999999999</v>
      </c>
      <c r="I363">
        <v>0.38184249999999997</v>
      </c>
      <c r="J363">
        <v>13.2</v>
      </c>
      <c r="K363">
        <v>22.8</v>
      </c>
      <c r="L363">
        <v>5.4</v>
      </c>
      <c r="M363">
        <v>41567</v>
      </c>
      <c r="N363">
        <v>11.9</v>
      </c>
      <c r="O363">
        <v>1.0999999999999999E-2</v>
      </c>
      <c r="P363">
        <v>0</v>
      </c>
      <c r="Q363">
        <v>114.4</v>
      </c>
      <c r="R363">
        <v>132.89859999999999</v>
      </c>
      <c r="S363">
        <v>1.1006100000000001</v>
      </c>
    </row>
    <row r="364" spans="1:19">
      <c r="A364" t="s">
        <v>55</v>
      </c>
      <c r="B364">
        <v>2008</v>
      </c>
      <c r="C364">
        <v>3668976</v>
      </c>
      <c r="D364">
        <v>49.3</v>
      </c>
      <c r="E364">
        <v>36.299999999999997</v>
      </c>
      <c r="F364">
        <v>75.099999999999994</v>
      </c>
      <c r="G364">
        <v>70.5</v>
      </c>
      <c r="H364">
        <v>0.23592637</v>
      </c>
      <c r="I364">
        <v>0.38041863999999997</v>
      </c>
      <c r="J364">
        <v>13.5</v>
      </c>
      <c r="K364">
        <v>22.2</v>
      </c>
      <c r="L364">
        <v>4.5999999999999996</v>
      </c>
      <c r="M364">
        <v>42822</v>
      </c>
      <c r="N364">
        <v>11.8</v>
      </c>
      <c r="O364">
        <v>1.0999999999999999E-2</v>
      </c>
      <c r="P364">
        <v>0</v>
      </c>
      <c r="Q364">
        <v>111.3</v>
      </c>
      <c r="R364">
        <v>108.7497</v>
      </c>
      <c r="S364">
        <v>1.362778</v>
      </c>
    </row>
    <row r="365" spans="1:19">
      <c r="A365" t="s">
        <v>55</v>
      </c>
      <c r="B365">
        <v>2009</v>
      </c>
      <c r="C365">
        <v>3717572</v>
      </c>
      <c r="D365">
        <v>49.3</v>
      </c>
      <c r="E365">
        <v>35.700000000000003</v>
      </c>
      <c r="F365">
        <v>75</v>
      </c>
      <c r="G365">
        <v>70.5</v>
      </c>
      <c r="H365">
        <v>0.2417396</v>
      </c>
      <c r="I365">
        <v>0.37408118000000001</v>
      </c>
      <c r="J365">
        <v>13.4</v>
      </c>
      <c r="K365">
        <v>22.7</v>
      </c>
      <c r="L365">
        <v>6.8</v>
      </c>
      <c r="M365">
        <v>41664</v>
      </c>
      <c r="N365">
        <v>12.1</v>
      </c>
      <c r="O365">
        <v>1.0999999999999999E-2</v>
      </c>
      <c r="P365">
        <v>0</v>
      </c>
      <c r="Q365">
        <v>115</v>
      </c>
      <c r="R365">
        <v>147.13910000000001</v>
      </c>
      <c r="S365">
        <v>3.4969060000000001</v>
      </c>
    </row>
    <row r="366" spans="1:19">
      <c r="A366" t="s">
        <v>55</v>
      </c>
      <c r="B366">
        <v>2010</v>
      </c>
      <c r="C366">
        <v>3751351</v>
      </c>
      <c r="D366">
        <v>49.3</v>
      </c>
      <c r="E366">
        <v>36.299999999999997</v>
      </c>
      <c r="F366">
        <v>75.3</v>
      </c>
      <c r="G366">
        <v>70.7</v>
      </c>
      <c r="H366">
        <v>0.23612184</v>
      </c>
      <c r="I366">
        <v>0.38088316999999999</v>
      </c>
      <c r="J366">
        <v>13.6</v>
      </c>
      <c r="K366">
        <v>22.9</v>
      </c>
      <c r="L366">
        <v>8.1999999999999993</v>
      </c>
      <c r="M366">
        <v>42072</v>
      </c>
      <c r="N366">
        <v>12.7</v>
      </c>
      <c r="O366">
        <v>1.0999999999999999E-2</v>
      </c>
      <c r="P366">
        <v>0</v>
      </c>
      <c r="Q366">
        <v>119.6</v>
      </c>
      <c r="R366">
        <v>133.28530000000001</v>
      </c>
      <c r="S366">
        <v>1.3328530000000001</v>
      </c>
    </row>
    <row r="367" spans="1:19">
      <c r="A367" t="s">
        <v>55</v>
      </c>
      <c r="B367">
        <v>2011</v>
      </c>
      <c r="C367">
        <v>3791508</v>
      </c>
      <c r="D367">
        <v>49.5</v>
      </c>
      <c r="E367">
        <v>36.299999999999997</v>
      </c>
      <c r="F367">
        <v>75.3</v>
      </c>
      <c r="G367">
        <v>70.8</v>
      </c>
      <c r="H367">
        <v>0.23714389999999999</v>
      </c>
      <c r="I367">
        <v>0.3796252</v>
      </c>
      <c r="J367">
        <v>13.6</v>
      </c>
      <c r="K367">
        <v>23.8</v>
      </c>
      <c r="L367">
        <v>7.5</v>
      </c>
      <c r="M367">
        <v>43225</v>
      </c>
      <c r="N367">
        <v>12.8</v>
      </c>
      <c r="O367">
        <v>1.0999999999999999E-2</v>
      </c>
      <c r="P367">
        <v>1</v>
      </c>
      <c r="Q367">
        <v>122.3</v>
      </c>
      <c r="R367">
        <v>120.2688</v>
      </c>
      <c r="S367">
        <v>3.164968</v>
      </c>
    </row>
    <row r="368" spans="1:19">
      <c r="A368" t="s">
        <v>55</v>
      </c>
      <c r="B368">
        <v>2012</v>
      </c>
      <c r="C368">
        <v>3814820</v>
      </c>
      <c r="D368">
        <v>49.5</v>
      </c>
      <c r="E368">
        <v>36.299999999999997</v>
      </c>
      <c r="F368">
        <v>75.5</v>
      </c>
      <c r="G368">
        <v>71</v>
      </c>
      <c r="H368">
        <v>0.23800126999999999</v>
      </c>
      <c r="I368">
        <v>0.37605889999999997</v>
      </c>
      <c r="J368">
        <v>14.1</v>
      </c>
      <c r="K368">
        <v>23.8</v>
      </c>
      <c r="L368">
        <v>6.8</v>
      </c>
      <c r="M368">
        <v>44312</v>
      </c>
      <c r="N368">
        <v>13.1</v>
      </c>
      <c r="O368">
        <v>1.0999999999999999E-2</v>
      </c>
      <c r="P368">
        <v>1</v>
      </c>
      <c r="Q368">
        <v>127.4</v>
      </c>
      <c r="R368">
        <v>132.3785</v>
      </c>
      <c r="S368">
        <v>5.242712</v>
      </c>
    </row>
    <row r="369" spans="1:19">
      <c r="A369" t="s">
        <v>55</v>
      </c>
      <c r="B369">
        <v>2013</v>
      </c>
      <c r="C369">
        <v>3850568</v>
      </c>
      <c r="D369">
        <v>49.5</v>
      </c>
      <c r="E369">
        <v>36.200000000000003</v>
      </c>
      <c r="F369">
        <v>75.400000000000006</v>
      </c>
      <c r="G369">
        <v>70.900000000000006</v>
      </c>
      <c r="H369">
        <v>0.23864297000000001</v>
      </c>
      <c r="I369">
        <v>0.3729055</v>
      </c>
      <c r="J369">
        <v>14.2</v>
      </c>
      <c r="K369">
        <v>23.8</v>
      </c>
      <c r="L369">
        <v>6.2</v>
      </c>
      <c r="M369">
        <v>45690</v>
      </c>
      <c r="N369">
        <v>12.5</v>
      </c>
      <c r="O369">
        <v>1.0999999999999999E-2</v>
      </c>
      <c r="P369">
        <v>1</v>
      </c>
      <c r="Q369">
        <v>123.3</v>
      </c>
      <c r="R369">
        <v>125.1763</v>
      </c>
      <c r="S369">
        <v>4.9343370000000002</v>
      </c>
    </row>
    <row r="370" spans="1:19">
      <c r="A370" t="s">
        <v>55</v>
      </c>
      <c r="B370">
        <v>2014</v>
      </c>
      <c r="C370">
        <v>3878051</v>
      </c>
      <c r="D370">
        <v>49.5</v>
      </c>
      <c r="E370">
        <v>36.200000000000003</v>
      </c>
      <c r="F370">
        <v>75.400000000000006</v>
      </c>
      <c r="G370">
        <v>71.099999999999994</v>
      </c>
      <c r="H370">
        <v>0.23813224999999999</v>
      </c>
      <c r="I370">
        <v>0.37150129999999998</v>
      </c>
      <c r="J370">
        <v>14.5</v>
      </c>
      <c r="K370">
        <v>24.2</v>
      </c>
      <c r="L370">
        <v>5.7</v>
      </c>
      <c r="M370">
        <v>47529</v>
      </c>
      <c r="N370">
        <v>12.2</v>
      </c>
      <c r="O370">
        <v>1.0999999999999999E-2</v>
      </c>
      <c r="P370">
        <v>1</v>
      </c>
      <c r="Q370">
        <v>110.9</v>
      </c>
      <c r="R370">
        <v>121.4528</v>
      </c>
      <c r="S370">
        <v>5.1572300000000002</v>
      </c>
    </row>
    <row r="371" spans="1:19">
      <c r="A371" t="s">
        <v>55</v>
      </c>
      <c r="B371">
        <v>2015</v>
      </c>
      <c r="C371">
        <v>3911338</v>
      </c>
      <c r="D371">
        <v>49.6</v>
      </c>
      <c r="E371">
        <v>36.299999999999997</v>
      </c>
      <c r="F371">
        <v>75.400000000000006</v>
      </c>
      <c r="G371">
        <v>71.099999999999994</v>
      </c>
      <c r="H371">
        <v>0.2373441</v>
      </c>
      <c r="I371">
        <v>0.36966302000000001</v>
      </c>
      <c r="J371">
        <v>14.7</v>
      </c>
      <c r="K371">
        <v>24.6</v>
      </c>
      <c r="L371">
        <v>5.5</v>
      </c>
      <c r="M371">
        <v>48568</v>
      </c>
      <c r="N371">
        <v>11.7</v>
      </c>
      <c r="O371">
        <v>1.0999999999999999E-2</v>
      </c>
      <c r="P371">
        <v>1</v>
      </c>
      <c r="Q371">
        <v>104.4</v>
      </c>
      <c r="R371">
        <v>99.454459999999997</v>
      </c>
      <c r="S371">
        <v>7.6700100000000004</v>
      </c>
    </row>
    <row r="372" spans="1:19">
      <c r="A372" t="s">
        <v>56</v>
      </c>
      <c r="B372">
        <v>2006</v>
      </c>
      <c r="C372">
        <v>3670883</v>
      </c>
      <c r="D372">
        <v>49.5</v>
      </c>
      <c r="E372">
        <v>37.6</v>
      </c>
      <c r="F372">
        <v>76.8</v>
      </c>
      <c r="G372">
        <v>72.7</v>
      </c>
      <c r="H372">
        <v>0.23124181999999999</v>
      </c>
      <c r="I372">
        <v>0.40816124999999998</v>
      </c>
      <c r="J372">
        <v>12.9</v>
      </c>
      <c r="K372">
        <v>27.5</v>
      </c>
      <c r="L372">
        <v>6.3</v>
      </c>
      <c r="M372">
        <v>46230</v>
      </c>
      <c r="N372">
        <v>9.1999999999999993</v>
      </c>
      <c r="O372">
        <v>1.0999999999999999E-2</v>
      </c>
      <c r="P372">
        <v>0</v>
      </c>
      <c r="Q372">
        <v>91</v>
      </c>
      <c r="R372">
        <v>76.275919999999999</v>
      </c>
      <c r="S372">
        <v>13.89312</v>
      </c>
    </row>
    <row r="373" spans="1:19">
      <c r="A373" t="s">
        <v>56</v>
      </c>
      <c r="B373">
        <v>2007</v>
      </c>
      <c r="C373">
        <v>3722417</v>
      </c>
      <c r="D373">
        <v>49.6</v>
      </c>
      <c r="E373">
        <v>37.9</v>
      </c>
      <c r="F373">
        <v>76.900000000000006</v>
      </c>
      <c r="G373">
        <v>73.099999999999994</v>
      </c>
      <c r="H373">
        <v>0.22897245999999999</v>
      </c>
      <c r="I373">
        <v>0.41013648000000003</v>
      </c>
      <c r="J373">
        <v>13</v>
      </c>
      <c r="K373">
        <v>28.3</v>
      </c>
      <c r="L373">
        <v>6.5</v>
      </c>
      <c r="M373">
        <v>48730</v>
      </c>
      <c r="N373">
        <v>8.9</v>
      </c>
      <c r="O373">
        <v>1.0999999999999999E-2</v>
      </c>
      <c r="P373">
        <v>0</v>
      </c>
      <c r="Q373">
        <v>95.5</v>
      </c>
      <c r="R373">
        <v>63.39967</v>
      </c>
      <c r="S373">
        <v>27.132909999999999</v>
      </c>
    </row>
    <row r="374" spans="1:19">
      <c r="A374" t="s">
        <v>56</v>
      </c>
      <c r="B374">
        <v>2008</v>
      </c>
      <c r="C374">
        <v>3768748</v>
      </c>
      <c r="D374">
        <v>49.7</v>
      </c>
      <c r="E374">
        <v>38</v>
      </c>
      <c r="F374">
        <v>77.099999999999994</v>
      </c>
      <c r="G374">
        <v>73.2</v>
      </c>
      <c r="H374">
        <v>0.22880112999999999</v>
      </c>
      <c r="I374">
        <v>0.40928772000000002</v>
      </c>
      <c r="J374">
        <v>13.3</v>
      </c>
      <c r="K374">
        <v>28.1</v>
      </c>
      <c r="L374">
        <v>6.7</v>
      </c>
      <c r="M374">
        <v>50169</v>
      </c>
      <c r="N374">
        <v>9.6</v>
      </c>
      <c r="O374">
        <v>1.0999999999999999E-2</v>
      </c>
      <c r="P374">
        <v>0</v>
      </c>
      <c r="Q374">
        <v>99.1</v>
      </c>
      <c r="R374">
        <v>59.43618</v>
      </c>
      <c r="S374">
        <v>21.227209999999999</v>
      </c>
    </row>
    <row r="375" spans="1:19">
      <c r="A375" t="s">
        <v>56</v>
      </c>
      <c r="B375">
        <v>2009</v>
      </c>
      <c r="C375">
        <v>3808600</v>
      </c>
      <c r="D375">
        <v>49.5</v>
      </c>
      <c r="E375">
        <v>38</v>
      </c>
      <c r="F375">
        <v>77.2</v>
      </c>
      <c r="G375">
        <v>73.099999999999994</v>
      </c>
      <c r="H375">
        <v>0.23322503999999999</v>
      </c>
      <c r="I375">
        <v>0.40391441</v>
      </c>
      <c r="J375">
        <v>13.5</v>
      </c>
      <c r="K375">
        <v>29.2</v>
      </c>
      <c r="L375">
        <v>11.8</v>
      </c>
      <c r="M375">
        <v>48457</v>
      </c>
      <c r="N375">
        <v>9.8000000000000007</v>
      </c>
      <c r="O375">
        <v>1.0999999999999999E-2</v>
      </c>
      <c r="P375">
        <v>0</v>
      </c>
      <c r="Q375">
        <v>99.3</v>
      </c>
      <c r="R375">
        <v>64.328100000000006</v>
      </c>
      <c r="S375">
        <v>28.619440000000001</v>
      </c>
    </row>
    <row r="376" spans="1:19">
      <c r="A376" t="s">
        <v>56</v>
      </c>
      <c r="B376">
        <v>2010</v>
      </c>
      <c r="C376">
        <v>3831074</v>
      </c>
      <c r="D376">
        <v>49.5</v>
      </c>
      <c r="E376">
        <v>38.5</v>
      </c>
      <c r="F376">
        <v>77.400000000000006</v>
      </c>
      <c r="G376">
        <v>73.400000000000006</v>
      </c>
      <c r="H376">
        <v>0.22988979000000001</v>
      </c>
      <c r="I376">
        <v>0.40506209999999998</v>
      </c>
      <c r="J376">
        <v>13.9</v>
      </c>
      <c r="K376">
        <v>28.8</v>
      </c>
      <c r="L376">
        <v>12.7</v>
      </c>
      <c r="M376">
        <v>46560</v>
      </c>
      <c r="N376">
        <v>11</v>
      </c>
      <c r="O376">
        <v>1.0999999999999999E-2</v>
      </c>
      <c r="P376">
        <v>0</v>
      </c>
      <c r="Q376">
        <v>101.2</v>
      </c>
      <c r="R376">
        <v>64.211759999999998</v>
      </c>
      <c r="S376">
        <v>19.05471</v>
      </c>
    </row>
    <row r="377" spans="1:19">
      <c r="A377" t="s">
        <v>56</v>
      </c>
      <c r="B377">
        <v>2011</v>
      </c>
      <c r="C377">
        <v>3871859</v>
      </c>
      <c r="D377">
        <v>49.4</v>
      </c>
      <c r="E377">
        <v>38.700000000000003</v>
      </c>
      <c r="F377">
        <v>77.7</v>
      </c>
      <c r="G377">
        <v>73.7</v>
      </c>
      <c r="H377">
        <v>0.23142604</v>
      </c>
      <c r="I377">
        <v>0.40308001999999998</v>
      </c>
      <c r="J377">
        <v>14.3</v>
      </c>
      <c r="K377">
        <v>29.3</v>
      </c>
      <c r="L377">
        <v>12</v>
      </c>
      <c r="M377">
        <v>46816</v>
      </c>
      <c r="N377">
        <v>11.9</v>
      </c>
      <c r="O377">
        <v>1.0999999999999999E-2</v>
      </c>
      <c r="P377">
        <v>0</v>
      </c>
      <c r="Q377">
        <v>100.7</v>
      </c>
      <c r="R377">
        <v>66.118110000000001</v>
      </c>
      <c r="S377">
        <v>31.767679999999999</v>
      </c>
    </row>
    <row r="378" spans="1:19">
      <c r="A378" t="s">
        <v>56</v>
      </c>
      <c r="B378">
        <v>2012</v>
      </c>
      <c r="C378">
        <v>3899353</v>
      </c>
      <c r="D378">
        <v>49.6</v>
      </c>
      <c r="E378">
        <v>38.9</v>
      </c>
      <c r="F378">
        <v>77.900000000000006</v>
      </c>
      <c r="G378">
        <v>73.900000000000006</v>
      </c>
      <c r="H378">
        <v>0.23075418</v>
      </c>
      <c r="I378">
        <v>0.39932830000000002</v>
      </c>
      <c r="J378">
        <v>14.9</v>
      </c>
      <c r="K378">
        <v>29.9</v>
      </c>
      <c r="L378">
        <v>11</v>
      </c>
      <c r="M378">
        <v>49161</v>
      </c>
      <c r="N378">
        <v>12.1</v>
      </c>
      <c r="O378">
        <v>1.0999999999999999E-2</v>
      </c>
      <c r="P378">
        <v>0</v>
      </c>
      <c r="Q378">
        <v>98.7</v>
      </c>
      <c r="R378">
        <v>59.753500000000003</v>
      </c>
      <c r="S378">
        <v>29.748529999999999</v>
      </c>
    </row>
    <row r="379" spans="1:19">
      <c r="A379" t="s">
        <v>56</v>
      </c>
      <c r="B379">
        <v>2013</v>
      </c>
      <c r="C379">
        <v>3930065</v>
      </c>
      <c r="D379">
        <v>49.5</v>
      </c>
      <c r="E379">
        <v>39.1</v>
      </c>
      <c r="F379">
        <v>78.099999999999994</v>
      </c>
      <c r="G379">
        <v>74.099999999999994</v>
      </c>
      <c r="H379">
        <v>0.22934583</v>
      </c>
      <c r="I379">
        <v>0.39810970000000001</v>
      </c>
      <c r="J379">
        <v>15.4</v>
      </c>
      <c r="K379">
        <v>30.7</v>
      </c>
      <c r="L379">
        <v>9.1999999999999993</v>
      </c>
      <c r="M379">
        <v>50251</v>
      </c>
      <c r="N379">
        <v>11.3</v>
      </c>
      <c r="O379">
        <v>1.0999999999999999E-2</v>
      </c>
      <c r="P379">
        <v>0</v>
      </c>
      <c r="Q379">
        <v>94.2</v>
      </c>
      <c r="R379">
        <v>47.581910000000001</v>
      </c>
      <c r="S379">
        <v>24.681529999999999</v>
      </c>
    </row>
    <row r="380" spans="1:19">
      <c r="A380" t="s">
        <v>56</v>
      </c>
      <c r="B380">
        <v>2014</v>
      </c>
      <c r="C380">
        <v>3970239</v>
      </c>
      <c r="D380">
        <v>49.5</v>
      </c>
      <c r="E380">
        <v>39.299999999999997</v>
      </c>
      <c r="F380">
        <v>78.400000000000006</v>
      </c>
      <c r="G380">
        <v>74.400000000000006</v>
      </c>
      <c r="H380">
        <v>0.22802330000000001</v>
      </c>
      <c r="I380">
        <v>0.39594367000000003</v>
      </c>
      <c r="J380">
        <v>16</v>
      </c>
      <c r="K380">
        <v>30.8</v>
      </c>
      <c r="L380">
        <v>7.8</v>
      </c>
      <c r="M380">
        <v>51075</v>
      </c>
      <c r="N380">
        <v>11</v>
      </c>
      <c r="O380">
        <v>1.0999999999999999E-2</v>
      </c>
      <c r="P380">
        <v>0</v>
      </c>
      <c r="Q380">
        <v>91.9</v>
      </c>
      <c r="R380">
        <v>53.901040000000002</v>
      </c>
      <c r="S380">
        <v>27.958020000000001</v>
      </c>
    </row>
    <row r="381" spans="1:19">
      <c r="A381" t="s">
        <v>56</v>
      </c>
      <c r="B381">
        <v>2015</v>
      </c>
      <c r="C381">
        <v>4028977</v>
      </c>
      <c r="D381">
        <v>49.4</v>
      </c>
      <c r="E381">
        <v>39.1</v>
      </c>
      <c r="F381">
        <v>78.599999999999994</v>
      </c>
      <c r="G381">
        <v>74.900000000000006</v>
      </c>
      <c r="H381">
        <v>0.22752028999999999</v>
      </c>
      <c r="I381">
        <v>0.3949819</v>
      </c>
      <c r="J381">
        <v>16.399999999999999</v>
      </c>
      <c r="K381">
        <v>32.200000000000003</v>
      </c>
      <c r="L381">
        <v>6.8</v>
      </c>
      <c r="M381">
        <v>54148</v>
      </c>
      <c r="N381">
        <v>9.9</v>
      </c>
      <c r="O381">
        <v>1.0999999999999999E-2</v>
      </c>
      <c r="P381">
        <v>0</v>
      </c>
      <c r="Q381">
        <v>84.2</v>
      </c>
      <c r="R381">
        <v>56.590049999999998</v>
      </c>
      <c r="S381">
        <v>21.84177</v>
      </c>
    </row>
    <row r="382" spans="1:19">
      <c r="A382" t="s">
        <v>57</v>
      </c>
      <c r="B382">
        <v>2006</v>
      </c>
      <c r="C382">
        <v>12510809</v>
      </c>
      <c r="D382">
        <v>48.6</v>
      </c>
      <c r="E382">
        <v>39.6</v>
      </c>
      <c r="F382">
        <v>77.400000000000006</v>
      </c>
      <c r="G382">
        <v>72.900000000000006</v>
      </c>
      <c r="H382">
        <v>0.21221777999999999</v>
      </c>
      <c r="I382">
        <v>0.41072966</v>
      </c>
      <c r="J382">
        <v>15.1</v>
      </c>
      <c r="K382">
        <v>25.4</v>
      </c>
      <c r="L382">
        <v>6.2</v>
      </c>
      <c r="M382">
        <v>46259</v>
      </c>
      <c r="N382">
        <v>8.1999999999999993</v>
      </c>
      <c r="O382">
        <v>5.3999999999999999E-2</v>
      </c>
      <c r="P382">
        <v>0</v>
      </c>
      <c r="Q382">
        <v>69.5</v>
      </c>
      <c r="R382">
        <v>24.219059999999999</v>
      </c>
      <c r="S382">
        <v>5.1155759999999999</v>
      </c>
    </row>
    <row r="383" spans="1:19">
      <c r="A383" t="s">
        <v>57</v>
      </c>
      <c r="B383">
        <v>2007</v>
      </c>
      <c r="C383">
        <v>12563937</v>
      </c>
      <c r="D383">
        <v>48.7</v>
      </c>
      <c r="E383">
        <v>39.700000000000003</v>
      </c>
      <c r="F383">
        <v>77.599999999999994</v>
      </c>
      <c r="G383">
        <v>73</v>
      </c>
      <c r="H383">
        <v>0.21301949000000001</v>
      </c>
      <c r="I383">
        <v>0.41102859000000003</v>
      </c>
      <c r="J383">
        <v>15.2</v>
      </c>
      <c r="K383">
        <v>25.8</v>
      </c>
      <c r="L383">
        <v>5.9</v>
      </c>
      <c r="M383">
        <v>48576</v>
      </c>
      <c r="N383">
        <v>8.1</v>
      </c>
      <c r="O383">
        <v>5.3999999999999999E-2</v>
      </c>
      <c r="P383">
        <v>0</v>
      </c>
      <c r="Q383">
        <v>73.7</v>
      </c>
      <c r="R383">
        <v>30.40448</v>
      </c>
      <c r="S383">
        <v>4.7755729999999996</v>
      </c>
    </row>
    <row r="384" spans="1:19">
      <c r="A384" t="s">
        <v>57</v>
      </c>
      <c r="B384">
        <v>2008</v>
      </c>
      <c r="C384">
        <v>12612285</v>
      </c>
      <c r="D384">
        <v>48.7</v>
      </c>
      <c r="E384">
        <v>40</v>
      </c>
      <c r="F384">
        <v>77.8</v>
      </c>
      <c r="G384">
        <v>73.099999999999994</v>
      </c>
      <c r="H384">
        <v>0.21342067000000001</v>
      </c>
      <c r="I384">
        <v>0.41124824999999998</v>
      </c>
      <c r="J384">
        <v>15.3</v>
      </c>
      <c r="K384">
        <v>26.3</v>
      </c>
      <c r="L384">
        <v>5.7</v>
      </c>
      <c r="M384">
        <v>50713</v>
      </c>
      <c r="N384">
        <v>8.5</v>
      </c>
      <c r="O384">
        <v>5.3999999999999999E-2</v>
      </c>
      <c r="P384">
        <v>0</v>
      </c>
      <c r="Q384">
        <v>76.5</v>
      </c>
      <c r="R384">
        <v>34.093739999999997</v>
      </c>
      <c r="S384">
        <v>9.0388059999999992</v>
      </c>
    </row>
    <row r="385" spans="1:19">
      <c r="A385" t="s">
        <v>57</v>
      </c>
      <c r="B385">
        <v>2009</v>
      </c>
      <c r="C385">
        <v>12666858</v>
      </c>
      <c r="D385">
        <v>48.7</v>
      </c>
      <c r="E385">
        <v>39.9</v>
      </c>
      <c r="F385">
        <v>78</v>
      </c>
      <c r="G385">
        <v>73.400000000000006</v>
      </c>
      <c r="H385">
        <v>0.21861531000000001</v>
      </c>
      <c r="I385">
        <v>0.40712827000000001</v>
      </c>
      <c r="J385">
        <v>15.4</v>
      </c>
      <c r="K385">
        <v>26.4</v>
      </c>
      <c r="L385">
        <v>9.1</v>
      </c>
      <c r="M385">
        <v>49520</v>
      </c>
      <c r="N385">
        <v>8.6</v>
      </c>
      <c r="O385">
        <v>5.3999999999999999E-2</v>
      </c>
      <c r="P385">
        <v>0</v>
      </c>
      <c r="Q385">
        <v>78.099999999999994</v>
      </c>
      <c r="R385">
        <v>36.157350000000001</v>
      </c>
      <c r="S385">
        <v>9.1577570000000001</v>
      </c>
    </row>
    <row r="386" spans="1:19">
      <c r="A386" t="s">
        <v>57</v>
      </c>
      <c r="B386">
        <v>2010</v>
      </c>
      <c r="C386">
        <v>12702379</v>
      </c>
      <c r="D386">
        <v>48.7</v>
      </c>
      <c r="E386">
        <v>40.200000000000003</v>
      </c>
      <c r="F386">
        <v>78.099999999999994</v>
      </c>
      <c r="G386">
        <v>73.400000000000006</v>
      </c>
      <c r="H386">
        <v>0.21885389</v>
      </c>
      <c r="I386">
        <v>0.40736032</v>
      </c>
      <c r="J386">
        <v>15.5</v>
      </c>
      <c r="K386">
        <v>27.1</v>
      </c>
      <c r="L386">
        <v>9.6</v>
      </c>
      <c r="M386">
        <v>49288</v>
      </c>
      <c r="N386">
        <v>9.3000000000000007</v>
      </c>
      <c r="O386">
        <v>5.3999999999999999E-2</v>
      </c>
      <c r="P386">
        <v>0</v>
      </c>
      <c r="Q386">
        <v>81</v>
      </c>
      <c r="R386">
        <v>38.417999999999999</v>
      </c>
      <c r="S386">
        <v>7.2427380000000001</v>
      </c>
    </row>
    <row r="387" spans="1:19">
      <c r="A387" t="s">
        <v>57</v>
      </c>
      <c r="B387">
        <v>2011</v>
      </c>
      <c r="C387">
        <v>12742886</v>
      </c>
      <c r="D387">
        <v>48.8</v>
      </c>
      <c r="E387">
        <v>40.299999999999997</v>
      </c>
      <c r="F387">
        <v>78.3</v>
      </c>
      <c r="G387">
        <v>73.7</v>
      </c>
      <c r="H387">
        <v>0.22004473999999999</v>
      </c>
      <c r="I387">
        <v>0.40772153</v>
      </c>
      <c r="J387">
        <v>15.6</v>
      </c>
      <c r="K387">
        <v>27</v>
      </c>
      <c r="L387">
        <v>9.4</v>
      </c>
      <c r="M387">
        <v>50228</v>
      </c>
      <c r="N387">
        <v>9.6</v>
      </c>
      <c r="O387">
        <v>5.3999999999999999E-2</v>
      </c>
      <c r="P387">
        <v>0</v>
      </c>
      <c r="Q387">
        <v>81.7</v>
      </c>
      <c r="R387">
        <v>37.197220000000002</v>
      </c>
      <c r="S387">
        <v>16.24436</v>
      </c>
    </row>
    <row r="388" spans="1:19">
      <c r="A388" t="s">
        <v>57</v>
      </c>
      <c r="B388">
        <v>2012</v>
      </c>
      <c r="C388">
        <v>12763536</v>
      </c>
      <c r="D388">
        <v>48.8</v>
      </c>
      <c r="E388">
        <v>40.5</v>
      </c>
      <c r="F388">
        <v>78.599999999999994</v>
      </c>
      <c r="G388">
        <v>74</v>
      </c>
      <c r="H388">
        <v>0.22265006000000001</v>
      </c>
      <c r="I388">
        <v>0.40289384</v>
      </c>
      <c r="J388">
        <v>16</v>
      </c>
      <c r="K388">
        <v>27.8</v>
      </c>
      <c r="L388">
        <v>8.9</v>
      </c>
      <c r="M388">
        <v>51230</v>
      </c>
      <c r="N388">
        <v>9.5</v>
      </c>
      <c r="O388">
        <v>5.3999999999999999E-2</v>
      </c>
      <c r="P388">
        <v>0</v>
      </c>
      <c r="Q388">
        <v>83.3</v>
      </c>
      <c r="R388">
        <v>39.095750000000002</v>
      </c>
      <c r="S388">
        <v>21.702449999999999</v>
      </c>
    </row>
    <row r="389" spans="1:19">
      <c r="A389" t="s">
        <v>57</v>
      </c>
      <c r="B389">
        <v>2013</v>
      </c>
      <c r="C389">
        <v>12773801</v>
      </c>
      <c r="D389">
        <v>48.9</v>
      </c>
      <c r="E389">
        <v>40.6</v>
      </c>
      <c r="F389">
        <v>78.7</v>
      </c>
      <c r="G389">
        <v>74.3</v>
      </c>
      <c r="H389">
        <v>0.22298508</v>
      </c>
      <c r="I389">
        <v>0.40075846999999998</v>
      </c>
      <c r="J389">
        <v>16.399999999999999</v>
      </c>
      <c r="K389">
        <v>28.7</v>
      </c>
      <c r="L389">
        <v>8.3000000000000007</v>
      </c>
      <c r="M389">
        <v>52007</v>
      </c>
      <c r="N389">
        <v>9.3000000000000007</v>
      </c>
      <c r="O389">
        <v>5.3999999999999999E-2</v>
      </c>
      <c r="P389">
        <v>0</v>
      </c>
      <c r="Q389">
        <v>81.599999999999994</v>
      </c>
      <c r="R389">
        <v>42.195740000000001</v>
      </c>
      <c r="S389">
        <v>26.616980000000002</v>
      </c>
    </row>
    <row r="390" spans="1:19">
      <c r="A390" t="s">
        <v>57</v>
      </c>
      <c r="B390">
        <v>2014</v>
      </c>
      <c r="C390">
        <v>12787209</v>
      </c>
      <c r="D390">
        <v>48.9</v>
      </c>
      <c r="E390">
        <v>40.700000000000003</v>
      </c>
      <c r="F390">
        <v>78.900000000000006</v>
      </c>
      <c r="G390">
        <v>74.599999999999994</v>
      </c>
      <c r="H390">
        <v>0.22398297</v>
      </c>
      <c r="I390">
        <v>0.39796134999999999</v>
      </c>
      <c r="J390">
        <v>16.7</v>
      </c>
      <c r="K390">
        <v>29</v>
      </c>
      <c r="L390">
        <v>7</v>
      </c>
      <c r="M390">
        <v>53234</v>
      </c>
      <c r="N390">
        <v>9.4</v>
      </c>
      <c r="O390">
        <v>5.3999999999999999E-2</v>
      </c>
      <c r="P390">
        <v>0</v>
      </c>
      <c r="Q390">
        <v>79.900000000000006</v>
      </c>
      <c r="R390">
        <v>50.206420000000001</v>
      </c>
      <c r="S390">
        <v>30.34282</v>
      </c>
    </row>
    <row r="391" spans="1:19">
      <c r="A391" t="s">
        <v>57</v>
      </c>
      <c r="B391">
        <v>2015</v>
      </c>
      <c r="C391">
        <v>12802503</v>
      </c>
      <c r="D391">
        <v>48.9</v>
      </c>
      <c r="E391">
        <v>40.700000000000003</v>
      </c>
      <c r="F391">
        <v>79</v>
      </c>
      <c r="G391">
        <v>74.7</v>
      </c>
      <c r="H391">
        <v>0.22365915</v>
      </c>
      <c r="I391">
        <v>0.39569550999999997</v>
      </c>
      <c r="J391">
        <v>17</v>
      </c>
      <c r="K391">
        <v>29.7</v>
      </c>
      <c r="L391">
        <v>6.3</v>
      </c>
      <c r="M391">
        <v>55702</v>
      </c>
      <c r="N391">
        <v>9.1</v>
      </c>
      <c r="O391">
        <v>5.3999999999999999E-2</v>
      </c>
      <c r="P391">
        <v>0</v>
      </c>
      <c r="Q391">
        <v>75.5</v>
      </c>
      <c r="R391">
        <v>66.627589999999998</v>
      </c>
      <c r="S391">
        <v>33.899619999999999</v>
      </c>
    </row>
    <row r="392" spans="1:19">
      <c r="A392" t="s">
        <v>58</v>
      </c>
      <c r="B392">
        <v>2006</v>
      </c>
      <c r="C392">
        <v>1063096</v>
      </c>
      <c r="D392">
        <v>48.2</v>
      </c>
      <c r="E392">
        <v>38.4</v>
      </c>
      <c r="F392">
        <v>77.8</v>
      </c>
      <c r="G392">
        <v>72.400000000000006</v>
      </c>
      <c r="H392">
        <v>0.23138599000000001</v>
      </c>
      <c r="I392">
        <v>0.40809752999999999</v>
      </c>
      <c r="J392">
        <v>13.8</v>
      </c>
      <c r="K392">
        <v>29.6</v>
      </c>
      <c r="L392">
        <v>5.9</v>
      </c>
      <c r="M392">
        <v>51814</v>
      </c>
      <c r="N392">
        <v>7.8</v>
      </c>
      <c r="O392">
        <v>4.0000000000000001E-3</v>
      </c>
      <c r="P392">
        <v>0</v>
      </c>
      <c r="Q392">
        <v>78.7</v>
      </c>
      <c r="R392">
        <v>70.548659999999998</v>
      </c>
      <c r="S392">
        <v>3.7625950000000001</v>
      </c>
    </row>
    <row r="393" spans="1:19">
      <c r="A393" t="s">
        <v>58</v>
      </c>
      <c r="B393">
        <v>2007</v>
      </c>
      <c r="C393">
        <v>1057315</v>
      </c>
      <c r="D393">
        <v>48.3</v>
      </c>
      <c r="E393">
        <v>38.299999999999997</v>
      </c>
      <c r="F393">
        <v>77.8</v>
      </c>
      <c r="G393">
        <v>72.400000000000006</v>
      </c>
      <c r="H393">
        <v>0.22966217999999999</v>
      </c>
      <c r="I393">
        <v>0.41009064000000001</v>
      </c>
      <c r="J393">
        <v>13.8</v>
      </c>
      <c r="K393">
        <v>29.8</v>
      </c>
      <c r="L393">
        <v>6.3</v>
      </c>
      <c r="M393">
        <v>53568</v>
      </c>
      <c r="N393">
        <v>8.3000000000000007</v>
      </c>
      <c r="O393">
        <v>4.0000000000000001E-3</v>
      </c>
      <c r="P393">
        <v>0</v>
      </c>
      <c r="Q393">
        <v>82.2</v>
      </c>
      <c r="R393">
        <v>45.398009999999999</v>
      </c>
      <c r="S393">
        <v>0.94579199999999997</v>
      </c>
    </row>
    <row r="394" spans="1:19">
      <c r="A394" t="s">
        <v>58</v>
      </c>
      <c r="B394">
        <v>2008</v>
      </c>
      <c r="C394">
        <v>1055003</v>
      </c>
      <c r="D394">
        <v>48.2</v>
      </c>
      <c r="E394">
        <v>38.799999999999997</v>
      </c>
      <c r="F394">
        <v>78.3</v>
      </c>
      <c r="G394">
        <v>73.099999999999994</v>
      </c>
      <c r="H394">
        <v>0.23063739</v>
      </c>
      <c r="I394">
        <v>0.40954979000000002</v>
      </c>
      <c r="J394">
        <v>14.2</v>
      </c>
      <c r="K394">
        <v>30</v>
      </c>
      <c r="L394">
        <v>7.5</v>
      </c>
      <c r="M394">
        <v>55701</v>
      </c>
      <c r="N394">
        <v>7.7</v>
      </c>
      <c r="O394">
        <v>4.0000000000000001E-3</v>
      </c>
      <c r="P394">
        <v>0</v>
      </c>
      <c r="Q394">
        <v>82.9</v>
      </c>
      <c r="R394">
        <v>61.611199999999997</v>
      </c>
      <c r="S394">
        <v>3.791458</v>
      </c>
    </row>
    <row r="395" spans="1:19">
      <c r="A395" t="s">
        <v>58</v>
      </c>
      <c r="B395">
        <v>2009</v>
      </c>
      <c r="C395">
        <v>1053646</v>
      </c>
      <c r="D395">
        <v>48.5</v>
      </c>
      <c r="E395">
        <v>39.4</v>
      </c>
      <c r="F395">
        <v>78.5</v>
      </c>
      <c r="G395">
        <v>73.099999999999994</v>
      </c>
      <c r="H395">
        <v>0.23154474</v>
      </c>
      <c r="I395">
        <v>0.40903277999999998</v>
      </c>
      <c r="J395">
        <v>14.4</v>
      </c>
      <c r="K395">
        <v>30.5</v>
      </c>
      <c r="L395">
        <v>9.6</v>
      </c>
      <c r="M395">
        <v>54119</v>
      </c>
      <c r="N395">
        <v>8.6</v>
      </c>
      <c r="O395">
        <v>4.0000000000000001E-3</v>
      </c>
      <c r="P395">
        <v>0</v>
      </c>
      <c r="Q395">
        <v>82.5</v>
      </c>
      <c r="R395">
        <v>65.486890000000002</v>
      </c>
      <c r="S395">
        <v>0.94908539999999997</v>
      </c>
    </row>
    <row r="396" spans="1:19">
      <c r="A396" t="s">
        <v>58</v>
      </c>
      <c r="B396">
        <v>2010</v>
      </c>
      <c r="C396">
        <v>1052567</v>
      </c>
      <c r="D396">
        <v>48.3</v>
      </c>
      <c r="E396">
        <v>39.6</v>
      </c>
      <c r="F396">
        <v>78.7</v>
      </c>
      <c r="G396">
        <v>73.2</v>
      </c>
      <c r="H396">
        <v>0.23316959000000001</v>
      </c>
      <c r="I396">
        <v>0.40952106999999999</v>
      </c>
      <c r="J396">
        <v>14.5</v>
      </c>
      <c r="K396">
        <v>30.2</v>
      </c>
      <c r="L396">
        <v>10.9</v>
      </c>
      <c r="M396">
        <v>52254</v>
      </c>
      <c r="N396">
        <v>9.1999999999999993</v>
      </c>
      <c r="O396">
        <v>4.0000000000000001E-3</v>
      </c>
      <c r="P396">
        <v>0</v>
      </c>
      <c r="Q396">
        <v>82.7</v>
      </c>
      <c r="R396">
        <v>75.054599999999994</v>
      </c>
      <c r="S396">
        <v>1.9001170000000001</v>
      </c>
    </row>
    <row r="397" spans="1:19">
      <c r="A397" t="s">
        <v>58</v>
      </c>
      <c r="B397">
        <v>2011</v>
      </c>
      <c r="C397">
        <v>1051302</v>
      </c>
      <c r="D397">
        <v>48.4</v>
      </c>
      <c r="E397">
        <v>39.5</v>
      </c>
      <c r="F397">
        <v>79.2</v>
      </c>
      <c r="G397">
        <v>73.8</v>
      </c>
      <c r="H397">
        <v>0.23711073999999999</v>
      </c>
      <c r="I397">
        <v>0.40832795999999999</v>
      </c>
      <c r="J397">
        <v>14.6</v>
      </c>
      <c r="K397">
        <v>31.1</v>
      </c>
      <c r="L397">
        <v>10.3</v>
      </c>
      <c r="M397">
        <v>53636</v>
      </c>
      <c r="N397">
        <v>10.6</v>
      </c>
      <c r="O397">
        <v>4.0000000000000001E-3</v>
      </c>
      <c r="P397">
        <v>1</v>
      </c>
      <c r="Q397">
        <v>82.5</v>
      </c>
      <c r="R397">
        <v>89.412940000000006</v>
      </c>
      <c r="S397">
        <v>8.5608129999999996</v>
      </c>
    </row>
    <row r="398" spans="1:19">
      <c r="A398" t="s">
        <v>58</v>
      </c>
      <c r="B398">
        <v>2012</v>
      </c>
      <c r="C398">
        <v>1050292</v>
      </c>
      <c r="D398">
        <v>48.3</v>
      </c>
      <c r="E398">
        <v>39.799999999999997</v>
      </c>
      <c r="F398">
        <v>79.3</v>
      </c>
      <c r="G398">
        <v>74</v>
      </c>
      <c r="H398">
        <v>0.23799096</v>
      </c>
      <c r="I398">
        <v>0.40421615999999999</v>
      </c>
      <c r="J398">
        <v>15.1</v>
      </c>
      <c r="K398">
        <v>31.4</v>
      </c>
      <c r="L398">
        <v>9.4</v>
      </c>
      <c r="M398">
        <v>54554</v>
      </c>
      <c r="N398">
        <v>9.1999999999999993</v>
      </c>
      <c r="O398">
        <v>4.0000000000000001E-3</v>
      </c>
      <c r="P398">
        <v>1</v>
      </c>
      <c r="Q398">
        <v>83.2</v>
      </c>
      <c r="R398">
        <v>98.067959999999999</v>
      </c>
      <c r="S398">
        <v>16.185970000000001</v>
      </c>
    </row>
    <row r="399" spans="1:19">
      <c r="A399" t="s">
        <v>58</v>
      </c>
      <c r="B399">
        <v>2013</v>
      </c>
      <c r="C399">
        <v>1051511</v>
      </c>
      <c r="D399">
        <v>48.8</v>
      </c>
      <c r="E399">
        <v>39.9</v>
      </c>
      <c r="F399">
        <v>79.8</v>
      </c>
      <c r="G399">
        <v>74.7</v>
      </c>
      <c r="H399">
        <v>0.24116153000000001</v>
      </c>
      <c r="I399">
        <v>0.40153264999999999</v>
      </c>
      <c r="J399">
        <v>15.5</v>
      </c>
      <c r="K399">
        <v>32.4</v>
      </c>
      <c r="L399">
        <v>9.1999999999999993</v>
      </c>
      <c r="M399">
        <v>55902</v>
      </c>
      <c r="N399">
        <v>10.7</v>
      </c>
      <c r="O399">
        <v>4.0000000000000001E-3</v>
      </c>
      <c r="P399">
        <v>1</v>
      </c>
      <c r="Q399">
        <v>76.900000000000006</v>
      </c>
      <c r="R399">
        <v>113.1705</v>
      </c>
      <c r="S399">
        <v>36.138469999999998</v>
      </c>
    </row>
    <row r="400" spans="1:19">
      <c r="A400" t="s">
        <v>58</v>
      </c>
      <c r="B400">
        <v>2014</v>
      </c>
      <c r="C400">
        <v>1055173</v>
      </c>
      <c r="D400">
        <v>48.5</v>
      </c>
      <c r="E400">
        <v>39.799999999999997</v>
      </c>
      <c r="F400">
        <v>79.900000000000006</v>
      </c>
      <c r="G400">
        <v>74.7</v>
      </c>
      <c r="H400">
        <v>0.24152248000000001</v>
      </c>
      <c r="I400">
        <v>0.39859813999999999</v>
      </c>
      <c r="J400">
        <v>15.8</v>
      </c>
      <c r="K400">
        <v>30.4</v>
      </c>
      <c r="L400">
        <v>7.8</v>
      </c>
      <c r="M400">
        <v>54891</v>
      </c>
      <c r="N400">
        <v>10</v>
      </c>
      <c r="O400">
        <v>4.0000000000000001E-3</v>
      </c>
      <c r="P400">
        <v>1</v>
      </c>
      <c r="Q400">
        <v>72.8</v>
      </c>
      <c r="R400">
        <v>141.20910000000001</v>
      </c>
      <c r="S400">
        <v>34.117629999999998</v>
      </c>
    </row>
    <row r="401" spans="1:19">
      <c r="A401" t="s">
        <v>58</v>
      </c>
      <c r="B401">
        <v>2015</v>
      </c>
      <c r="C401">
        <v>1056298</v>
      </c>
      <c r="D401">
        <v>48.4</v>
      </c>
      <c r="E401">
        <v>39.700000000000003</v>
      </c>
      <c r="F401">
        <v>79.900000000000006</v>
      </c>
      <c r="G401">
        <v>74.900000000000006</v>
      </c>
      <c r="H401">
        <v>0.24364337</v>
      </c>
      <c r="I401">
        <v>0.39433096000000001</v>
      </c>
      <c r="J401">
        <v>16.100000000000001</v>
      </c>
      <c r="K401">
        <v>32.700000000000003</v>
      </c>
      <c r="L401">
        <v>6.2</v>
      </c>
      <c r="M401">
        <v>58073</v>
      </c>
      <c r="N401">
        <v>10.1</v>
      </c>
      <c r="O401">
        <v>4.0000000000000001E-3</v>
      </c>
      <c r="P401">
        <v>1</v>
      </c>
      <c r="Q401">
        <v>65.7</v>
      </c>
      <c r="R401">
        <v>204.48769999999999</v>
      </c>
      <c r="S401">
        <v>20.827459999999999</v>
      </c>
    </row>
    <row r="402" spans="1:19">
      <c r="A402" t="s">
        <v>59</v>
      </c>
      <c r="B402">
        <v>2006</v>
      </c>
      <c r="C402">
        <v>4357847</v>
      </c>
      <c r="D402">
        <v>48.7</v>
      </c>
      <c r="E402">
        <v>37.1</v>
      </c>
      <c r="F402">
        <v>76</v>
      </c>
      <c r="G402">
        <v>71.3</v>
      </c>
      <c r="H402">
        <v>0.22912704</v>
      </c>
      <c r="I402">
        <v>0.40229410999999998</v>
      </c>
      <c r="J402">
        <v>12.8</v>
      </c>
      <c r="K402">
        <v>22.7</v>
      </c>
      <c r="L402">
        <v>7.4</v>
      </c>
      <c r="M402">
        <v>41100</v>
      </c>
      <c r="N402">
        <v>11.9</v>
      </c>
      <c r="O402">
        <v>1.6E-2</v>
      </c>
      <c r="P402">
        <v>0</v>
      </c>
      <c r="Q402">
        <v>90.4</v>
      </c>
      <c r="R402">
        <v>47.041580000000003</v>
      </c>
      <c r="S402">
        <v>0.45894220000000002</v>
      </c>
    </row>
    <row r="403" spans="1:19">
      <c r="A403" t="s">
        <v>59</v>
      </c>
      <c r="B403">
        <v>2007</v>
      </c>
      <c r="C403">
        <v>4444110</v>
      </c>
      <c r="D403">
        <v>48.5</v>
      </c>
      <c r="E403">
        <v>37.4</v>
      </c>
      <c r="F403">
        <v>76</v>
      </c>
      <c r="G403">
        <v>71.2</v>
      </c>
      <c r="H403">
        <v>0.22686592999999999</v>
      </c>
      <c r="I403">
        <v>0.40331882000000002</v>
      </c>
      <c r="J403">
        <v>13</v>
      </c>
      <c r="K403">
        <v>23.5</v>
      </c>
      <c r="L403">
        <v>6.9</v>
      </c>
      <c r="M403">
        <v>43329</v>
      </c>
      <c r="N403">
        <v>11.2</v>
      </c>
      <c r="O403">
        <v>1.6E-2</v>
      </c>
      <c r="P403">
        <v>0</v>
      </c>
      <c r="Q403">
        <v>91.7</v>
      </c>
      <c r="R403">
        <v>40.95308</v>
      </c>
      <c r="S403">
        <v>1.5751189999999999</v>
      </c>
    </row>
    <row r="404" spans="1:19">
      <c r="A404" t="s">
        <v>59</v>
      </c>
      <c r="B404">
        <v>2008</v>
      </c>
      <c r="C404">
        <v>4528996</v>
      </c>
      <c r="D404">
        <v>48.6</v>
      </c>
      <c r="E404">
        <v>37.6</v>
      </c>
      <c r="F404">
        <v>76.2</v>
      </c>
      <c r="G404">
        <v>71.5</v>
      </c>
      <c r="H404">
        <v>0.22717308999999999</v>
      </c>
      <c r="I404">
        <v>0.40186504000000001</v>
      </c>
      <c r="J404">
        <v>13.3</v>
      </c>
      <c r="K404">
        <v>23.7</v>
      </c>
      <c r="L404">
        <v>7.7</v>
      </c>
      <c r="M404">
        <v>44625</v>
      </c>
      <c r="N404">
        <v>11.6</v>
      </c>
      <c r="O404">
        <v>1.6E-2</v>
      </c>
      <c r="P404">
        <v>0</v>
      </c>
      <c r="Q404">
        <v>94.1</v>
      </c>
      <c r="R404">
        <v>43.939100000000003</v>
      </c>
      <c r="S404">
        <v>1.7663960000000001</v>
      </c>
    </row>
    <row r="405" spans="1:19">
      <c r="A405" t="s">
        <v>59</v>
      </c>
      <c r="B405">
        <v>2009</v>
      </c>
      <c r="C405">
        <v>4589872</v>
      </c>
      <c r="D405">
        <v>48.7</v>
      </c>
      <c r="E405">
        <v>37.5</v>
      </c>
      <c r="F405">
        <v>76.3</v>
      </c>
      <c r="G405">
        <v>71.5</v>
      </c>
      <c r="H405">
        <v>0.2310123</v>
      </c>
      <c r="I405">
        <v>0.39640386999999999</v>
      </c>
      <c r="J405">
        <v>13.6</v>
      </c>
      <c r="K405">
        <v>24.3</v>
      </c>
      <c r="L405">
        <v>11.7</v>
      </c>
      <c r="M405">
        <v>42442</v>
      </c>
      <c r="N405">
        <v>12.9</v>
      </c>
      <c r="O405">
        <v>1.6E-2</v>
      </c>
      <c r="P405">
        <v>0</v>
      </c>
      <c r="Q405">
        <v>95.8</v>
      </c>
      <c r="R405">
        <v>47.49588</v>
      </c>
      <c r="S405">
        <v>3.4859360000000001</v>
      </c>
    </row>
    <row r="406" spans="1:19">
      <c r="A406" t="s">
        <v>59</v>
      </c>
      <c r="B406">
        <v>2010</v>
      </c>
      <c r="C406">
        <v>4625364</v>
      </c>
      <c r="D406">
        <v>48.6</v>
      </c>
      <c r="E406">
        <v>37.799999999999997</v>
      </c>
      <c r="F406">
        <v>76.7</v>
      </c>
      <c r="G406">
        <v>71.8</v>
      </c>
      <c r="H406">
        <v>0.23034515</v>
      </c>
      <c r="I406">
        <v>0.39945543</v>
      </c>
      <c r="J406">
        <v>13.7</v>
      </c>
      <c r="K406">
        <v>24.5</v>
      </c>
      <c r="L406">
        <v>12.8</v>
      </c>
      <c r="M406">
        <v>42018</v>
      </c>
      <c r="N406">
        <v>13.8</v>
      </c>
      <c r="O406">
        <v>1.6E-2</v>
      </c>
      <c r="P406">
        <v>0</v>
      </c>
      <c r="Q406">
        <v>98.6</v>
      </c>
      <c r="R406">
        <v>53.833599999999997</v>
      </c>
      <c r="S406">
        <v>3.242988</v>
      </c>
    </row>
    <row r="407" spans="1:19">
      <c r="A407" t="s">
        <v>59</v>
      </c>
      <c r="B407">
        <v>2011</v>
      </c>
      <c r="C407">
        <v>4679230</v>
      </c>
      <c r="D407">
        <v>48.6</v>
      </c>
      <c r="E407">
        <v>38</v>
      </c>
      <c r="F407">
        <v>76.900000000000006</v>
      </c>
      <c r="G407">
        <v>71.900000000000006</v>
      </c>
      <c r="H407">
        <v>0.23028510999999999</v>
      </c>
      <c r="I407">
        <v>0.39852134</v>
      </c>
      <c r="J407">
        <v>14</v>
      </c>
      <c r="K407">
        <v>24.1</v>
      </c>
      <c r="L407">
        <v>11.9</v>
      </c>
      <c r="M407">
        <v>42367</v>
      </c>
      <c r="N407">
        <v>14.3</v>
      </c>
      <c r="O407">
        <v>1.6E-2</v>
      </c>
      <c r="P407">
        <v>0</v>
      </c>
      <c r="Q407">
        <v>96.8</v>
      </c>
      <c r="R407">
        <v>48.08484</v>
      </c>
      <c r="S407">
        <v>2.564524</v>
      </c>
    </row>
    <row r="408" spans="1:19">
      <c r="A408" t="s">
        <v>59</v>
      </c>
      <c r="B408">
        <v>2012</v>
      </c>
      <c r="C408">
        <v>4723723</v>
      </c>
      <c r="D408">
        <v>48.6</v>
      </c>
      <c r="E408">
        <v>38.299999999999997</v>
      </c>
      <c r="F408">
        <v>77.099999999999994</v>
      </c>
      <c r="G408">
        <v>72.3</v>
      </c>
      <c r="H408">
        <v>0.23080439</v>
      </c>
      <c r="I408">
        <v>0.39327348000000001</v>
      </c>
      <c r="J408">
        <v>14.7</v>
      </c>
      <c r="K408">
        <v>25.1</v>
      </c>
      <c r="L408">
        <v>11.2</v>
      </c>
      <c r="M408">
        <v>43107</v>
      </c>
      <c r="N408">
        <v>14.1</v>
      </c>
      <c r="O408">
        <v>1.6E-2</v>
      </c>
      <c r="P408">
        <v>0</v>
      </c>
      <c r="Q408">
        <v>104</v>
      </c>
      <c r="R408">
        <v>44.244759999999999</v>
      </c>
      <c r="S408">
        <v>3.387159</v>
      </c>
    </row>
    <row r="409" spans="1:19">
      <c r="A409" t="s">
        <v>59</v>
      </c>
      <c r="B409">
        <v>2013</v>
      </c>
      <c r="C409">
        <v>4774839</v>
      </c>
      <c r="D409">
        <v>48.6</v>
      </c>
      <c r="E409">
        <v>38.6</v>
      </c>
      <c r="F409">
        <v>77.400000000000006</v>
      </c>
      <c r="G409">
        <v>72.8</v>
      </c>
      <c r="H409">
        <v>0.23132654</v>
      </c>
      <c r="I409">
        <v>0.39077023999999999</v>
      </c>
      <c r="J409">
        <v>15.2</v>
      </c>
      <c r="K409">
        <v>26.1</v>
      </c>
      <c r="L409">
        <v>9.5</v>
      </c>
      <c r="M409">
        <v>44163</v>
      </c>
      <c r="N409">
        <v>14.1</v>
      </c>
      <c r="O409">
        <v>1.6E-2</v>
      </c>
      <c r="P409">
        <v>0</v>
      </c>
      <c r="Q409">
        <v>103</v>
      </c>
      <c r="R409">
        <v>45.446559999999998</v>
      </c>
      <c r="S409">
        <v>5.4452100000000003</v>
      </c>
    </row>
    <row r="410" spans="1:19">
      <c r="A410" t="s">
        <v>59</v>
      </c>
      <c r="B410">
        <v>2014</v>
      </c>
      <c r="C410">
        <v>4832482</v>
      </c>
      <c r="D410">
        <v>48.7</v>
      </c>
      <c r="E410">
        <v>38.799999999999997</v>
      </c>
      <c r="F410">
        <v>77.599999999999994</v>
      </c>
      <c r="G410">
        <v>73.099999999999994</v>
      </c>
      <c r="H410">
        <v>0.22895191000000001</v>
      </c>
      <c r="I410">
        <v>0.38920145</v>
      </c>
      <c r="J410">
        <v>15.8</v>
      </c>
      <c r="K410">
        <v>26.3</v>
      </c>
      <c r="L410">
        <v>8.1</v>
      </c>
      <c r="M410">
        <v>45238</v>
      </c>
      <c r="N410">
        <v>13.2</v>
      </c>
      <c r="O410">
        <v>1.6E-2</v>
      </c>
      <c r="P410">
        <v>0</v>
      </c>
      <c r="Q410">
        <v>101.3</v>
      </c>
      <c r="R410">
        <v>93.740650000000002</v>
      </c>
      <c r="S410">
        <v>10.967449999999999</v>
      </c>
    </row>
    <row r="411" spans="1:19">
      <c r="A411" t="s">
        <v>59</v>
      </c>
      <c r="B411">
        <v>2015</v>
      </c>
      <c r="C411">
        <v>4896146</v>
      </c>
      <c r="D411">
        <v>48.7</v>
      </c>
      <c r="E411">
        <v>39</v>
      </c>
      <c r="F411">
        <v>77.8</v>
      </c>
      <c r="G411">
        <v>73.400000000000006</v>
      </c>
      <c r="H411">
        <v>0.22846235000000001</v>
      </c>
      <c r="I411">
        <v>0.38689593999999999</v>
      </c>
      <c r="J411">
        <v>16.2</v>
      </c>
      <c r="K411">
        <v>26.8</v>
      </c>
      <c r="L411">
        <v>7.3</v>
      </c>
      <c r="M411">
        <v>47238</v>
      </c>
      <c r="N411">
        <v>12.1</v>
      </c>
      <c r="O411">
        <v>1.6E-2</v>
      </c>
      <c r="P411">
        <v>0</v>
      </c>
      <c r="Q411">
        <v>95.1</v>
      </c>
      <c r="R411">
        <v>95.585390000000004</v>
      </c>
      <c r="S411">
        <v>13.88847</v>
      </c>
    </row>
    <row r="412" spans="1:19">
      <c r="A412" t="s">
        <v>60</v>
      </c>
      <c r="B412">
        <v>2006</v>
      </c>
      <c r="C412">
        <v>783033</v>
      </c>
      <c r="D412">
        <v>50.2</v>
      </c>
      <c r="E412">
        <v>37.299999999999997</v>
      </c>
      <c r="F412">
        <v>75.2</v>
      </c>
      <c r="G412">
        <v>70.7</v>
      </c>
      <c r="H412">
        <v>0.22437746</v>
      </c>
      <c r="I412">
        <v>0.38476874999999999</v>
      </c>
      <c r="J412">
        <v>14.3</v>
      </c>
      <c r="K412">
        <v>24.8</v>
      </c>
      <c r="L412">
        <v>4.3</v>
      </c>
      <c r="M412">
        <v>42791</v>
      </c>
      <c r="N412">
        <v>8.4</v>
      </c>
      <c r="O412">
        <v>1E-3</v>
      </c>
      <c r="P412">
        <v>0</v>
      </c>
      <c r="Q412">
        <v>50</v>
      </c>
      <c r="R412">
        <v>29.372959999999999</v>
      </c>
      <c r="S412">
        <v>0</v>
      </c>
    </row>
    <row r="413" spans="1:19">
      <c r="A413" t="s">
        <v>60</v>
      </c>
      <c r="B413">
        <v>2007</v>
      </c>
      <c r="C413">
        <v>791623</v>
      </c>
      <c r="D413">
        <v>50</v>
      </c>
      <c r="E413">
        <v>37.1</v>
      </c>
      <c r="F413">
        <v>75.400000000000006</v>
      </c>
      <c r="G413">
        <v>70.400000000000006</v>
      </c>
      <c r="H413">
        <v>0.22854631</v>
      </c>
      <c r="I413">
        <v>0.38210282000000001</v>
      </c>
      <c r="J413">
        <v>14.3</v>
      </c>
      <c r="K413">
        <v>25</v>
      </c>
      <c r="L413">
        <v>4.0999999999999996</v>
      </c>
      <c r="M413">
        <v>43424</v>
      </c>
      <c r="N413">
        <v>8.9</v>
      </c>
      <c r="O413">
        <v>1E-3</v>
      </c>
      <c r="P413">
        <v>0</v>
      </c>
      <c r="Q413">
        <v>49.9</v>
      </c>
      <c r="R413">
        <v>22.738099999999999</v>
      </c>
      <c r="S413">
        <v>0</v>
      </c>
    </row>
    <row r="414" spans="1:19">
      <c r="A414" t="s">
        <v>60</v>
      </c>
      <c r="B414">
        <v>2008</v>
      </c>
      <c r="C414">
        <v>799124</v>
      </c>
      <c r="D414">
        <v>49.9</v>
      </c>
      <c r="E414">
        <v>37.6</v>
      </c>
      <c r="F414">
        <v>75.400000000000006</v>
      </c>
      <c r="G414">
        <v>70.400000000000006</v>
      </c>
      <c r="H414">
        <v>0.22668162</v>
      </c>
      <c r="I414">
        <v>0.38356043000000001</v>
      </c>
      <c r="J414">
        <v>14.4</v>
      </c>
      <c r="K414">
        <v>25.1</v>
      </c>
      <c r="L414">
        <v>3.7</v>
      </c>
      <c r="M414">
        <v>46032</v>
      </c>
      <c r="N414">
        <v>8.1999999999999993</v>
      </c>
      <c r="O414">
        <v>1E-3</v>
      </c>
      <c r="P414">
        <v>0</v>
      </c>
      <c r="Q414">
        <v>52.1</v>
      </c>
      <c r="R414">
        <v>37.541110000000003</v>
      </c>
      <c r="S414">
        <v>0</v>
      </c>
    </row>
    <row r="415" spans="1:19">
      <c r="A415" t="s">
        <v>60</v>
      </c>
      <c r="B415">
        <v>2009</v>
      </c>
      <c r="C415">
        <v>807067</v>
      </c>
      <c r="D415">
        <v>49.7</v>
      </c>
      <c r="E415">
        <v>36.799999999999997</v>
      </c>
      <c r="F415">
        <v>75.5</v>
      </c>
      <c r="G415">
        <v>70.3</v>
      </c>
      <c r="H415">
        <v>0.23708522000000001</v>
      </c>
      <c r="I415">
        <v>0.37398492999999999</v>
      </c>
      <c r="J415">
        <v>14.4</v>
      </c>
      <c r="K415">
        <v>25.1</v>
      </c>
      <c r="L415">
        <v>5.2</v>
      </c>
      <c r="M415">
        <v>45043</v>
      </c>
      <c r="N415">
        <v>9</v>
      </c>
      <c r="O415">
        <v>1E-3</v>
      </c>
      <c r="P415">
        <v>0</v>
      </c>
      <c r="Q415">
        <v>52.3</v>
      </c>
      <c r="R415">
        <v>40.888800000000003</v>
      </c>
      <c r="S415">
        <v>1.239055</v>
      </c>
    </row>
    <row r="416" spans="1:19">
      <c r="A416" t="s">
        <v>60</v>
      </c>
      <c r="B416">
        <v>2010</v>
      </c>
      <c r="C416">
        <v>814180</v>
      </c>
      <c r="D416">
        <v>50.4</v>
      </c>
      <c r="E416">
        <v>37.299999999999997</v>
      </c>
      <c r="F416">
        <v>75.2</v>
      </c>
      <c r="G416">
        <v>70.3</v>
      </c>
      <c r="H416">
        <v>0.22757185999999999</v>
      </c>
      <c r="I416">
        <v>0.38050959000000001</v>
      </c>
      <c r="J416">
        <v>14.4</v>
      </c>
      <c r="K416">
        <v>26.3</v>
      </c>
      <c r="L416">
        <v>6</v>
      </c>
      <c r="M416">
        <v>45904</v>
      </c>
      <c r="N416">
        <v>9.1999999999999993</v>
      </c>
      <c r="O416">
        <v>1E-3</v>
      </c>
      <c r="P416">
        <v>0</v>
      </c>
      <c r="Q416">
        <v>54</v>
      </c>
      <c r="R416">
        <v>39.303350000000002</v>
      </c>
      <c r="S416">
        <v>0</v>
      </c>
    </row>
    <row r="417" spans="1:19">
      <c r="A417" t="s">
        <v>60</v>
      </c>
      <c r="B417">
        <v>2011</v>
      </c>
      <c r="C417">
        <v>824082</v>
      </c>
      <c r="D417">
        <v>49.8</v>
      </c>
      <c r="E417">
        <v>37.1</v>
      </c>
      <c r="F417">
        <v>75.5</v>
      </c>
      <c r="G417">
        <v>70.599999999999994</v>
      </c>
      <c r="H417">
        <v>0.22941528</v>
      </c>
      <c r="I417">
        <v>0.37999980999999999</v>
      </c>
      <c r="J417">
        <v>14.6</v>
      </c>
      <c r="K417">
        <v>26.3</v>
      </c>
      <c r="L417">
        <v>5.5</v>
      </c>
      <c r="M417">
        <v>48321</v>
      </c>
      <c r="N417">
        <v>9.6</v>
      </c>
      <c r="O417">
        <v>1E-3</v>
      </c>
      <c r="P417">
        <v>0</v>
      </c>
      <c r="Q417">
        <v>55.1</v>
      </c>
      <c r="R417">
        <v>40.044559999999997</v>
      </c>
      <c r="S417">
        <v>1.2134720000000001</v>
      </c>
    </row>
    <row r="418" spans="1:19">
      <c r="A418" t="s">
        <v>60</v>
      </c>
      <c r="B418">
        <v>2012</v>
      </c>
      <c r="C418">
        <v>833354</v>
      </c>
      <c r="D418">
        <v>50.1</v>
      </c>
      <c r="E418">
        <v>36.700000000000003</v>
      </c>
      <c r="F418">
        <v>75.5</v>
      </c>
      <c r="G418">
        <v>70.8</v>
      </c>
      <c r="H418">
        <v>0.23455818000000001</v>
      </c>
      <c r="I418">
        <v>0.37507469999999998</v>
      </c>
      <c r="J418">
        <v>14.5</v>
      </c>
      <c r="K418">
        <v>26.3</v>
      </c>
      <c r="L418">
        <v>4.7</v>
      </c>
      <c r="M418">
        <v>48362</v>
      </c>
      <c r="N418">
        <v>8.6</v>
      </c>
      <c r="O418">
        <v>1E-3</v>
      </c>
      <c r="P418">
        <v>0</v>
      </c>
      <c r="Q418">
        <v>60.1</v>
      </c>
      <c r="R418">
        <v>25.199380000000001</v>
      </c>
      <c r="S418">
        <v>1.19997</v>
      </c>
    </row>
    <row r="419" spans="1:19">
      <c r="A419" t="s">
        <v>60</v>
      </c>
      <c r="B419">
        <v>2013</v>
      </c>
      <c r="C419">
        <v>844877</v>
      </c>
      <c r="D419">
        <v>50.2</v>
      </c>
      <c r="E419">
        <v>36.6</v>
      </c>
      <c r="F419">
        <v>75.3</v>
      </c>
      <c r="G419">
        <v>71</v>
      </c>
      <c r="H419">
        <v>0.23216871</v>
      </c>
      <c r="I419">
        <v>0.37371001999999998</v>
      </c>
      <c r="J419">
        <v>14.7</v>
      </c>
      <c r="K419">
        <v>26.6</v>
      </c>
      <c r="L419">
        <v>4</v>
      </c>
      <c r="M419">
        <v>48947</v>
      </c>
      <c r="N419">
        <v>9.1999999999999993</v>
      </c>
      <c r="O419">
        <v>1E-3</v>
      </c>
      <c r="P419">
        <v>0</v>
      </c>
      <c r="Q419">
        <v>60.6</v>
      </c>
      <c r="R419">
        <v>39.05894</v>
      </c>
      <c r="S419">
        <v>0</v>
      </c>
    </row>
    <row r="420" spans="1:19">
      <c r="A420" t="s">
        <v>60</v>
      </c>
      <c r="B420">
        <v>2014</v>
      </c>
      <c r="C420">
        <v>853175</v>
      </c>
      <c r="D420">
        <v>50.1</v>
      </c>
      <c r="E420">
        <v>36.6</v>
      </c>
      <c r="F420">
        <v>75.3</v>
      </c>
      <c r="G420">
        <v>70.900000000000006</v>
      </c>
      <c r="H420">
        <v>0.23253963</v>
      </c>
      <c r="I420">
        <v>0.36865942000000002</v>
      </c>
      <c r="J420">
        <v>15.2</v>
      </c>
      <c r="K420">
        <v>27.8</v>
      </c>
      <c r="L420">
        <v>3.9</v>
      </c>
      <c r="M420">
        <v>50979</v>
      </c>
      <c r="N420">
        <v>9.4</v>
      </c>
      <c r="O420">
        <v>1E-3</v>
      </c>
      <c r="P420">
        <v>0</v>
      </c>
      <c r="Q420">
        <v>61.7</v>
      </c>
      <c r="R420">
        <v>37.506959999999999</v>
      </c>
      <c r="S420">
        <v>1.1720919999999999</v>
      </c>
    </row>
    <row r="421" spans="1:19">
      <c r="A421" t="s">
        <v>60</v>
      </c>
      <c r="B421">
        <v>2015</v>
      </c>
      <c r="C421">
        <v>858469</v>
      </c>
      <c r="D421">
        <v>50.3</v>
      </c>
      <c r="E421">
        <v>36.9</v>
      </c>
      <c r="F421">
        <v>75.599999999999994</v>
      </c>
      <c r="G421">
        <v>71</v>
      </c>
      <c r="H421">
        <v>0.23018187000000001</v>
      </c>
      <c r="I421">
        <v>0.36887995000000001</v>
      </c>
      <c r="J421">
        <v>15.7</v>
      </c>
      <c r="K421">
        <v>27.5</v>
      </c>
      <c r="L421">
        <v>4</v>
      </c>
      <c r="M421">
        <v>53017</v>
      </c>
      <c r="N421">
        <v>8.3000000000000007</v>
      </c>
      <c r="O421">
        <v>1E-3</v>
      </c>
      <c r="P421">
        <v>0</v>
      </c>
      <c r="Q421">
        <v>59.1</v>
      </c>
      <c r="R421">
        <v>24.462150000000001</v>
      </c>
      <c r="S421">
        <v>3.4945930000000001</v>
      </c>
    </row>
    <row r="422" spans="1:19">
      <c r="A422" t="s">
        <v>61</v>
      </c>
      <c r="B422">
        <v>2006</v>
      </c>
      <c r="C422">
        <v>6088766</v>
      </c>
      <c r="D422">
        <v>48.9</v>
      </c>
      <c r="E422">
        <v>37.200000000000003</v>
      </c>
      <c r="F422">
        <v>76</v>
      </c>
      <c r="G422">
        <v>71.8</v>
      </c>
      <c r="H422">
        <v>0.2291166</v>
      </c>
      <c r="I422">
        <v>0.40423077000000002</v>
      </c>
      <c r="J422">
        <v>12.7</v>
      </c>
      <c r="K422">
        <v>21.7</v>
      </c>
      <c r="L422">
        <v>7.4</v>
      </c>
      <c r="M422">
        <v>40315</v>
      </c>
      <c r="N422">
        <v>12.4</v>
      </c>
      <c r="O422">
        <v>2.1000000000000001E-2</v>
      </c>
      <c r="P422">
        <v>0</v>
      </c>
      <c r="Q422">
        <v>124.8</v>
      </c>
      <c r="R422">
        <v>71.935760000000002</v>
      </c>
      <c r="S422">
        <v>1.1496580000000001</v>
      </c>
    </row>
    <row r="423" spans="1:19">
      <c r="A423" t="s">
        <v>61</v>
      </c>
      <c r="B423">
        <v>2007</v>
      </c>
      <c r="C423">
        <v>6175727</v>
      </c>
      <c r="D423">
        <v>48.8</v>
      </c>
      <c r="E423">
        <v>37.5</v>
      </c>
      <c r="F423">
        <v>76.099999999999994</v>
      </c>
      <c r="G423">
        <v>72</v>
      </c>
      <c r="H423">
        <v>0.22614203999999999</v>
      </c>
      <c r="I423">
        <v>0.40651018999999999</v>
      </c>
      <c r="J423">
        <v>12.8</v>
      </c>
      <c r="K423">
        <v>21.8</v>
      </c>
      <c r="L423">
        <v>6.9</v>
      </c>
      <c r="M423">
        <v>42367</v>
      </c>
      <c r="N423">
        <v>12</v>
      </c>
      <c r="O423">
        <v>2.1000000000000001E-2</v>
      </c>
      <c r="P423">
        <v>0</v>
      </c>
      <c r="Q423">
        <v>128.80000000000001</v>
      </c>
      <c r="R423">
        <v>71.408600000000007</v>
      </c>
      <c r="S423">
        <v>1.13347</v>
      </c>
    </row>
    <row r="424" spans="1:19">
      <c r="A424" t="s">
        <v>61</v>
      </c>
      <c r="B424">
        <v>2008</v>
      </c>
      <c r="C424">
        <v>6247411</v>
      </c>
      <c r="D424">
        <v>48.7</v>
      </c>
      <c r="E424">
        <v>37.700000000000003</v>
      </c>
      <c r="F424">
        <v>76.2</v>
      </c>
      <c r="G424">
        <v>72.2</v>
      </c>
      <c r="H424">
        <v>0.22361063</v>
      </c>
      <c r="I424">
        <v>0.40709326000000001</v>
      </c>
      <c r="J424">
        <v>13.1</v>
      </c>
      <c r="K424">
        <v>22.9</v>
      </c>
      <c r="L424">
        <v>6.9</v>
      </c>
      <c r="M424">
        <v>43614</v>
      </c>
      <c r="N424">
        <v>11.6</v>
      </c>
      <c r="O424">
        <v>2.1000000000000001E-2</v>
      </c>
      <c r="P424">
        <v>0</v>
      </c>
      <c r="Q424">
        <v>132.9</v>
      </c>
      <c r="R424">
        <v>71.06944</v>
      </c>
      <c r="S424">
        <v>1.1204639999999999</v>
      </c>
    </row>
    <row r="425" spans="1:19">
      <c r="A425" t="s">
        <v>61</v>
      </c>
      <c r="B425">
        <v>2009</v>
      </c>
      <c r="C425">
        <v>6306019</v>
      </c>
      <c r="D425">
        <v>48.8</v>
      </c>
      <c r="E425">
        <v>37.700000000000003</v>
      </c>
      <c r="F425">
        <v>76.3</v>
      </c>
      <c r="G425">
        <v>72.2</v>
      </c>
      <c r="H425">
        <v>0.22798842</v>
      </c>
      <c r="I425">
        <v>0.40238180000000001</v>
      </c>
      <c r="J425">
        <v>13.3</v>
      </c>
      <c r="K425">
        <v>23</v>
      </c>
      <c r="L425">
        <v>11.1</v>
      </c>
      <c r="M425">
        <v>41725</v>
      </c>
      <c r="N425">
        <v>13.1</v>
      </c>
      <c r="O425">
        <v>2.1000000000000001E-2</v>
      </c>
      <c r="P425">
        <v>0</v>
      </c>
      <c r="Q425">
        <v>138.4</v>
      </c>
      <c r="R425">
        <v>74.056229999999999</v>
      </c>
      <c r="S425">
        <v>3.171573</v>
      </c>
    </row>
    <row r="426" spans="1:19">
      <c r="A426" t="s">
        <v>61</v>
      </c>
      <c r="B426">
        <v>2010</v>
      </c>
      <c r="C426">
        <v>6346105</v>
      </c>
      <c r="D426">
        <v>48.7</v>
      </c>
      <c r="E426">
        <v>38</v>
      </c>
      <c r="F426">
        <v>76.400000000000006</v>
      </c>
      <c r="G426">
        <v>72</v>
      </c>
      <c r="H426">
        <v>0.22525566</v>
      </c>
      <c r="I426">
        <v>0.40394142</v>
      </c>
      <c r="J426">
        <v>13.5</v>
      </c>
      <c r="K426">
        <v>23.1</v>
      </c>
      <c r="L426">
        <v>11.3</v>
      </c>
      <c r="M426">
        <v>41461</v>
      </c>
      <c r="N426">
        <v>13.4</v>
      </c>
      <c r="O426">
        <v>2.1000000000000001E-2</v>
      </c>
      <c r="P426">
        <v>0</v>
      </c>
      <c r="Q426">
        <v>140</v>
      </c>
      <c r="R426">
        <v>89.97645</v>
      </c>
      <c r="S426">
        <v>1.733347</v>
      </c>
    </row>
    <row r="427" spans="1:19">
      <c r="A427" t="s">
        <v>61</v>
      </c>
      <c r="B427">
        <v>2011</v>
      </c>
      <c r="C427">
        <v>6403353</v>
      </c>
      <c r="D427">
        <v>48.7</v>
      </c>
      <c r="E427">
        <v>38.299999999999997</v>
      </c>
      <c r="F427">
        <v>76.7</v>
      </c>
      <c r="G427">
        <v>72.5</v>
      </c>
      <c r="H427">
        <v>0.22651726</v>
      </c>
      <c r="I427">
        <v>0.40344426</v>
      </c>
      <c r="J427">
        <v>13.7</v>
      </c>
      <c r="K427">
        <v>23.6</v>
      </c>
      <c r="L427">
        <v>10.6</v>
      </c>
      <c r="M427">
        <v>41693</v>
      </c>
      <c r="N427">
        <v>13.7</v>
      </c>
      <c r="O427">
        <v>2.1000000000000001E-2</v>
      </c>
      <c r="P427">
        <v>0</v>
      </c>
      <c r="Q427">
        <v>138.5</v>
      </c>
      <c r="R427">
        <v>85.580160000000006</v>
      </c>
      <c r="S427">
        <v>2.498691</v>
      </c>
    </row>
    <row r="428" spans="1:19">
      <c r="A428" t="s">
        <v>61</v>
      </c>
      <c r="B428">
        <v>2012</v>
      </c>
      <c r="C428">
        <v>6456243</v>
      </c>
      <c r="D428">
        <v>48.7</v>
      </c>
      <c r="E428">
        <v>38.200000000000003</v>
      </c>
      <c r="F428">
        <v>76.900000000000006</v>
      </c>
      <c r="G428">
        <v>72.599999999999994</v>
      </c>
      <c r="H428">
        <v>0.22753202</v>
      </c>
      <c r="I428">
        <v>0.39842103000000001</v>
      </c>
      <c r="J428">
        <v>14.3</v>
      </c>
      <c r="K428">
        <v>24.3</v>
      </c>
      <c r="L428">
        <v>9.5</v>
      </c>
      <c r="M428">
        <v>42764</v>
      </c>
      <c r="N428">
        <v>13.7</v>
      </c>
      <c r="O428">
        <v>2.1000000000000001E-2</v>
      </c>
      <c r="P428">
        <v>0</v>
      </c>
      <c r="Q428">
        <v>136.1</v>
      </c>
      <c r="R428">
        <v>95.101749999999996</v>
      </c>
      <c r="S428">
        <v>6.6602199999999998</v>
      </c>
    </row>
    <row r="429" spans="1:19">
      <c r="A429" t="s">
        <v>61</v>
      </c>
      <c r="B429">
        <v>2013</v>
      </c>
      <c r="C429">
        <v>6495978</v>
      </c>
      <c r="D429">
        <v>48.9</v>
      </c>
      <c r="E429">
        <v>38.5</v>
      </c>
      <c r="F429">
        <v>77</v>
      </c>
      <c r="G429">
        <v>72.900000000000006</v>
      </c>
      <c r="H429">
        <v>0.22734006000000001</v>
      </c>
      <c r="I429">
        <v>0.39669331000000002</v>
      </c>
      <c r="J429">
        <v>14.6</v>
      </c>
      <c r="K429">
        <v>24.8</v>
      </c>
      <c r="L429">
        <v>8.6999999999999993</v>
      </c>
      <c r="M429">
        <v>44297</v>
      </c>
      <c r="N429">
        <v>13.3</v>
      </c>
      <c r="O429">
        <v>2.1000000000000001E-2</v>
      </c>
      <c r="P429">
        <v>1</v>
      </c>
      <c r="Q429">
        <v>127.1</v>
      </c>
      <c r="R429">
        <v>99.754040000000003</v>
      </c>
      <c r="S429">
        <v>9.0825429999999994</v>
      </c>
    </row>
    <row r="430" spans="1:19">
      <c r="A430" t="s">
        <v>61</v>
      </c>
      <c r="B430">
        <v>2014</v>
      </c>
      <c r="C430">
        <v>6549352</v>
      </c>
      <c r="D430">
        <v>48.7</v>
      </c>
      <c r="E430">
        <v>38.6</v>
      </c>
      <c r="F430">
        <v>77.2</v>
      </c>
      <c r="G430">
        <v>73</v>
      </c>
      <c r="H430">
        <v>0.22695925</v>
      </c>
      <c r="I430">
        <v>0.39450711999999999</v>
      </c>
      <c r="J430">
        <v>15.1</v>
      </c>
      <c r="K430">
        <v>25.3</v>
      </c>
      <c r="L430">
        <v>7.8</v>
      </c>
      <c r="M430">
        <v>44361</v>
      </c>
      <c r="N430">
        <v>13.7</v>
      </c>
      <c r="O430">
        <v>2.1000000000000001E-2</v>
      </c>
      <c r="P430">
        <v>1</v>
      </c>
      <c r="Q430">
        <v>121.3</v>
      </c>
      <c r="R430">
        <v>106.7281</v>
      </c>
      <c r="S430">
        <v>16.337489999999999</v>
      </c>
    </row>
    <row r="431" spans="1:19">
      <c r="A431" t="s">
        <v>61</v>
      </c>
      <c r="B431">
        <v>2015</v>
      </c>
      <c r="C431">
        <v>6600299</v>
      </c>
      <c r="D431">
        <v>48.7</v>
      </c>
      <c r="E431">
        <v>38.700000000000003</v>
      </c>
      <c r="F431">
        <v>77.400000000000006</v>
      </c>
      <c r="G431">
        <v>73.3</v>
      </c>
      <c r="H431">
        <v>0.22708259</v>
      </c>
      <c r="I431">
        <v>0.39269524</v>
      </c>
      <c r="J431">
        <v>15.4</v>
      </c>
      <c r="K431">
        <v>25.7</v>
      </c>
      <c r="L431">
        <v>6.2</v>
      </c>
      <c r="M431">
        <v>47275</v>
      </c>
      <c r="N431">
        <v>12.3</v>
      </c>
      <c r="O431">
        <v>2.1000000000000001E-2</v>
      </c>
      <c r="P431">
        <v>1</v>
      </c>
      <c r="Q431">
        <v>114.9</v>
      </c>
      <c r="R431">
        <v>129.23660000000001</v>
      </c>
      <c r="S431">
        <v>21.059650000000001</v>
      </c>
    </row>
    <row r="432" spans="1:19">
      <c r="A432" t="s">
        <v>62</v>
      </c>
      <c r="B432">
        <v>2006</v>
      </c>
      <c r="C432">
        <v>23359580</v>
      </c>
      <c r="D432">
        <v>49.8</v>
      </c>
      <c r="E432">
        <v>33.1</v>
      </c>
      <c r="F432">
        <v>72.3</v>
      </c>
      <c r="G432">
        <v>67.7</v>
      </c>
      <c r="H432">
        <v>0.25041280999999999</v>
      </c>
      <c r="I432">
        <v>0.37386923999999999</v>
      </c>
      <c r="J432">
        <v>9.9</v>
      </c>
      <c r="K432">
        <v>24.7</v>
      </c>
      <c r="L432">
        <v>7</v>
      </c>
      <c r="M432">
        <v>44922</v>
      </c>
      <c r="N432">
        <v>13.3</v>
      </c>
      <c r="O432">
        <v>7.5999999999999998E-2</v>
      </c>
      <c r="P432">
        <v>0</v>
      </c>
      <c r="Q432">
        <v>66.8</v>
      </c>
      <c r="R432">
        <v>35.48865</v>
      </c>
      <c r="S432">
        <v>8.1337080000000004</v>
      </c>
    </row>
    <row r="433" spans="1:19">
      <c r="A433" t="s">
        <v>62</v>
      </c>
      <c r="B433">
        <v>2007</v>
      </c>
      <c r="C433">
        <v>23831983</v>
      </c>
      <c r="D433">
        <v>49.8</v>
      </c>
      <c r="E433">
        <v>33.200000000000003</v>
      </c>
      <c r="F433">
        <v>72.3</v>
      </c>
      <c r="G433">
        <v>67.8</v>
      </c>
      <c r="H433">
        <v>0.24765143000000001</v>
      </c>
      <c r="I433">
        <v>0.37504327999999998</v>
      </c>
      <c r="J433">
        <v>10</v>
      </c>
      <c r="K433">
        <v>25.2</v>
      </c>
      <c r="L433">
        <v>5.9</v>
      </c>
      <c r="M433">
        <v>47548</v>
      </c>
      <c r="N433">
        <v>12.8</v>
      </c>
      <c r="O433">
        <v>7.5999999999999998E-2</v>
      </c>
      <c r="P433">
        <v>0</v>
      </c>
      <c r="Q433">
        <v>71.2</v>
      </c>
      <c r="R433">
        <v>31.344429999999999</v>
      </c>
      <c r="S433">
        <v>8.0564</v>
      </c>
    </row>
    <row r="434" spans="1:19">
      <c r="A434" t="s">
        <v>62</v>
      </c>
      <c r="B434">
        <v>2008</v>
      </c>
      <c r="C434">
        <v>24309039</v>
      </c>
      <c r="D434">
        <v>49.9</v>
      </c>
      <c r="E434">
        <v>33.200000000000003</v>
      </c>
      <c r="F434">
        <v>72.400000000000006</v>
      </c>
      <c r="G434">
        <v>67.8</v>
      </c>
      <c r="H434">
        <v>0.24694999000000001</v>
      </c>
      <c r="I434">
        <v>0.37512720999999999</v>
      </c>
      <c r="J434">
        <v>10.1</v>
      </c>
      <c r="K434">
        <v>25.3</v>
      </c>
      <c r="L434">
        <v>5.2</v>
      </c>
      <c r="M434">
        <v>50043</v>
      </c>
      <c r="N434">
        <v>12.4</v>
      </c>
      <c r="O434">
        <v>7.5999999999999998E-2</v>
      </c>
      <c r="P434">
        <v>0</v>
      </c>
      <c r="Q434">
        <v>71.3</v>
      </c>
      <c r="R434">
        <v>26.245380000000001</v>
      </c>
      <c r="S434">
        <v>9.0912690000000005</v>
      </c>
    </row>
    <row r="435" spans="1:19">
      <c r="A435" t="s">
        <v>62</v>
      </c>
      <c r="B435">
        <v>2009</v>
      </c>
      <c r="C435">
        <v>24801761</v>
      </c>
      <c r="D435">
        <v>49.9</v>
      </c>
      <c r="E435">
        <v>33.1</v>
      </c>
      <c r="F435">
        <v>72.2</v>
      </c>
      <c r="G435">
        <v>67.7</v>
      </c>
      <c r="H435">
        <v>0.24857278999999999</v>
      </c>
      <c r="I435">
        <v>0.37117694000000001</v>
      </c>
      <c r="J435">
        <v>10.199999999999999</v>
      </c>
      <c r="K435">
        <v>25.5</v>
      </c>
      <c r="L435">
        <v>8.1999999999999993</v>
      </c>
      <c r="M435">
        <v>48259</v>
      </c>
      <c r="N435">
        <v>13.4</v>
      </c>
      <c r="O435">
        <v>7.5999999999999998E-2</v>
      </c>
      <c r="P435">
        <v>0</v>
      </c>
      <c r="Q435">
        <v>71.8</v>
      </c>
      <c r="R435">
        <v>32.175139999999999</v>
      </c>
      <c r="S435">
        <v>10.44281</v>
      </c>
    </row>
    <row r="436" spans="1:19">
      <c r="A436" t="s">
        <v>62</v>
      </c>
      <c r="B436">
        <v>2010</v>
      </c>
      <c r="C436">
        <v>25145561</v>
      </c>
      <c r="D436">
        <v>49.6</v>
      </c>
      <c r="E436">
        <v>33.6</v>
      </c>
      <c r="F436">
        <v>72.7</v>
      </c>
      <c r="G436">
        <v>68.2</v>
      </c>
      <c r="H436">
        <v>0.2456728</v>
      </c>
      <c r="I436">
        <v>0.37793859000000002</v>
      </c>
      <c r="J436">
        <v>10.4</v>
      </c>
      <c r="K436">
        <v>25.9</v>
      </c>
      <c r="L436">
        <v>8.8000000000000007</v>
      </c>
      <c r="M436">
        <v>48615</v>
      </c>
      <c r="N436">
        <v>13.8</v>
      </c>
      <c r="O436">
        <v>7.5999999999999998E-2</v>
      </c>
      <c r="P436">
        <v>0</v>
      </c>
      <c r="Q436">
        <v>73</v>
      </c>
      <c r="R436">
        <v>31.97383</v>
      </c>
      <c r="S436">
        <v>8.8285959999999992</v>
      </c>
    </row>
    <row r="437" spans="1:19">
      <c r="A437" t="s">
        <v>62</v>
      </c>
      <c r="B437">
        <v>2011</v>
      </c>
      <c r="C437">
        <v>25674681</v>
      </c>
      <c r="D437">
        <v>49.6</v>
      </c>
      <c r="E437">
        <v>33.700000000000003</v>
      </c>
      <c r="F437">
        <v>72.900000000000006</v>
      </c>
      <c r="G437">
        <v>68.400000000000006</v>
      </c>
      <c r="H437">
        <v>0.24592348</v>
      </c>
      <c r="I437">
        <v>0.37761587000000002</v>
      </c>
      <c r="J437">
        <v>10.5</v>
      </c>
      <c r="K437">
        <v>26.4</v>
      </c>
      <c r="L437">
        <v>8.5</v>
      </c>
      <c r="M437">
        <v>49392</v>
      </c>
      <c r="N437">
        <v>14.4</v>
      </c>
      <c r="O437">
        <v>7.5999999999999998E-2</v>
      </c>
      <c r="P437">
        <v>0</v>
      </c>
      <c r="Q437">
        <v>72</v>
      </c>
      <c r="R437">
        <v>28.900069999999999</v>
      </c>
      <c r="S437">
        <v>12.50259</v>
      </c>
    </row>
    <row r="438" spans="1:19">
      <c r="A438" t="s">
        <v>62</v>
      </c>
      <c r="B438">
        <v>2012</v>
      </c>
      <c r="C438">
        <v>26059203</v>
      </c>
      <c r="D438">
        <v>49.7</v>
      </c>
      <c r="E438">
        <v>33.9</v>
      </c>
      <c r="F438">
        <v>73.2</v>
      </c>
      <c r="G438">
        <v>68.7</v>
      </c>
      <c r="H438">
        <v>0.2470975</v>
      </c>
      <c r="I438">
        <v>0.37611058000000003</v>
      </c>
      <c r="J438">
        <v>10.9</v>
      </c>
      <c r="K438">
        <v>26.7</v>
      </c>
      <c r="L438">
        <v>8</v>
      </c>
      <c r="M438">
        <v>50740</v>
      </c>
      <c r="N438">
        <v>14</v>
      </c>
      <c r="O438">
        <v>7.5999999999999998E-2</v>
      </c>
      <c r="P438">
        <v>0</v>
      </c>
      <c r="Q438">
        <v>73.400000000000006</v>
      </c>
      <c r="R438">
        <v>26.324670000000001</v>
      </c>
      <c r="S438">
        <v>12.740220000000001</v>
      </c>
    </row>
    <row r="439" spans="1:19">
      <c r="A439" t="s">
        <v>62</v>
      </c>
      <c r="B439">
        <v>2013</v>
      </c>
      <c r="C439">
        <v>26448193</v>
      </c>
      <c r="D439">
        <v>49.7</v>
      </c>
      <c r="E439">
        <v>34</v>
      </c>
      <c r="F439">
        <v>73.400000000000006</v>
      </c>
      <c r="G439">
        <v>68.900000000000006</v>
      </c>
      <c r="H439">
        <v>0.24721832999999999</v>
      </c>
      <c r="I439">
        <v>0.37440252000000002</v>
      </c>
      <c r="J439">
        <v>11.2</v>
      </c>
      <c r="K439">
        <v>27.5</v>
      </c>
      <c r="L439">
        <v>7.1</v>
      </c>
      <c r="M439">
        <v>51704</v>
      </c>
      <c r="N439">
        <v>13.6</v>
      </c>
      <c r="O439">
        <v>7.5999999999999998E-2</v>
      </c>
      <c r="P439">
        <v>0</v>
      </c>
      <c r="Q439">
        <v>70</v>
      </c>
      <c r="R439">
        <v>23.6311</v>
      </c>
      <c r="S439">
        <v>12.325979999999999</v>
      </c>
    </row>
    <row r="440" spans="1:19">
      <c r="A440" t="s">
        <v>62</v>
      </c>
      <c r="B440">
        <v>2014</v>
      </c>
      <c r="C440">
        <v>26956958</v>
      </c>
      <c r="D440">
        <v>49.7</v>
      </c>
      <c r="E440">
        <v>34.299999999999997</v>
      </c>
      <c r="F440">
        <v>73.599999999999994</v>
      </c>
      <c r="G440">
        <v>69.2</v>
      </c>
      <c r="H440">
        <v>0.24698498999999999</v>
      </c>
      <c r="I440">
        <v>0.37419448</v>
      </c>
      <c r="J440">
        <v>11.5</v>
      </c>
      <c r="K440">
        <v>27.8</v>
      </c>
      <c r="L440">
        <v>6.1</v>
      </c>
      <c r="M440">
        <v>53035</v>
      </c>
      <c r="N440">
        <v>13.4</v>
      </c>
      <c r="O440">
        <v>7.5999999999999998E-2</v>
      </c>
      <c r="P440">
        <v>0</v>
      </c>
      <c r="Q440">
        <v>67</v>
      </c>
      <c r="R440">
        <v>24.891529999999999</v>
      </c>
      <c r="S440">
        <v>14.31912</v>
      </c>
    </row>
    <row r="441" spans="1:19">
      <c r="A441" t="s">
        <v>62</v>
      </c>
      <c r="B441">
        <v>2015</v>
      </c>
      <c r="C441">
        <v>27469114</v>
      </c>
      <c r="D441">
        <v>49.6</v>
      </c>
      <c r="E441">
        <v>34.4</v>
      </c>
      <c r="F441">
        <v>73.8</v>
      </c>
      <c r="G441">
        <v>69.400000000000006</v>
      </c>
      <c r="H441">
        <v>0.24628871999999999</v>
      </c>
      <c r="I441">
        <v>0.37400150999999998</v>
      </c>
      <c r="J441">
        <v>11.7</v>
      </c>
      <c r="K441">
        <v>28.4</v>
      </c>
      <c r="L441">
        <v>5.5</v>
      </c>
      <c r="M441">
        <v>55653</v>
      </c>
      <c r="N441">
        <v>12.2</v>
      </c>
      <c r="O441">
        <v>7.5999999999999998E-2</v>
      </c>
      <c r="P441">
        <v>0</v>
      </c>
      <c r="Q441">
        <v>59.8</v>
      </c>
      <c r="R441">
        <v>26.356870000000001</v>
      </c>
      <c r="S441">
        <v>17.110130000000002</v>
      </c>
    </row>
    <row r="442" spans="1:19">
      <c r="A442" t="s">
        <v>63</v>
      </c>
      <c r="B442">
        <v>2006</v>
      </c>
      <c r="C442">
        <v>2525507</v>
      </c>
      <c r="D442">
        <v>50.3</v>
      </c>
      <c r="E442">
        <v>28.4</v>
      </c>
      <c r="F442">
        <v>68.900000000000006</v>
      </c>
      <c r="G442">
        <v>64</v>
      </c>
      <c r="H442">
        <v>0.28510394</v>
      </c>
      <c r="I442">
        <v>0.31642277000000002</v>
      </c>
      <c r="J442">
        <v>8.8000000000000007</v>
      </c>
      <c r="K442">
        <v>28.6</v>
      </c>
      <c r="L442">
        <v>4.4000000000000004</v>
      </c>
      <c r="M442">
        <v>51309</v>
      </c>
      <c r="N442">
        <v>7.8</v>
      </c>
      <c r="O442">
        <v>8.9999999999999993E-3</v>
      </c>
      <c r="P442">
        <v>0</v>
      </c>
      <c r="Q442">
        <v>87</v>
      </c>
      <c r="R442">
        <v>120.76779999999999</v>
      </c>
      <c r="S442">
        <v>2.7717209999999999</v>
      </c>
    </row>
    <row r="443" spans="1:19">
      <c r="A443" t="s">
        <v>63</v>
      </c>
      <c r="B443">
        <v>2007</v>
      </c>
      <c r="C443">
        <v>2597746</v>
      </c>
      <c r="D443">
        <v>50.5</v>
      </c>
      <c r="E443">
        <v>28.4</v>
      </c>
      <c r="F443">
        <v>69.099999999999994</v>
      </c>
      <c r="G443">
        <v>63.8</v>
      </c>
      <c r="H443">
        <v>0.28652265999999998</v>
      </c>
      <c r="I443">
        <v>0.31638812999999999</v>
      </c>
      <c r="J443">
        <v>8.8000000000000007</v>
      </c>
      <c r="K443">
        <v>28.7</v>
      </c>
      <c r="L443">
        <v>3.8</v>
      </c>
      <c r="M443">
        <v>55109</v>
      </c>
      <c r="N443">
        <v>6.9</v>
      </c>
      <c r="O443">
        <v>8.9999999999999993E-3</v>
      </c>
      <c r="P443">
        <v>0</v>
      </c>
      <c r="Q443">
        <v>89.8</v>
      </c>
      <c r="R443">
        <v>124.7235</v>
      </c>
      <c r="S443">
        <v>3.4645419999999998</v>
      </c>
    </row>
    <row r="444" spans="1:19">
      <c r="A444" t="s">
        <v>63</v>
      </c>
      <c r="B444">
        <v>2008</v>
      </c>
      <c r="C444">
        <v>2663029</v>
      </c>
      <c r="D444">
        <v>50.4</v>
      </c>
      <c r="E444">
        <v>28.7</v>
      </c>
      <c r="F444">
        <v>68.900000000000006</v>
      </c>
      <c r="G444">
        <v>63.9</v>
      </c>
      <c r="H444">
        <v>0.28322585</v>
      </c>
      <c r="I444">
        <v>0.31656242000000001</v>
      </c>
      <c r="J444">
        <v>9</v>
      </c>
      <c r="K444">
        <v>29.1</v>
      </c>
      <c r="L444">
        <v>4</v>
      </c>
      <c r="M444">
        <v>56633</v>
      </c>
      <c r="N444">
        <v>6.6</v>
      </c>
      <c r="O444">
        <v>8.9999999999999993E-3</v>
      </c>
      <c r="P444">
        <v>0</v>
      </c>
      <c r="Q444">
        <v>91.3</v>
      </c>
      <c r="R444">
        <v>114.1557</v>
      </c>
      <c r="S444">
        <v>3.0040979999999999</v>
      </c>
    </row>
    <row r="445" spans="1:19">
      <c r="A445" t="s">
        <v>63</v>
      </c>
      <c r="B445">
        <v>2009</v>
      </c>
      <c r="C445">
        <v>2723421</v>
      </c>
      <c r="D445">
        <v>50.4</v>
      </c>
      <c r="E445">
        <v>28.9</v>
      </c>
      <c r="F445">
        <v>68.8</v>
      </c>
      <c r="G445">
        <v>63.7</v>
      </c>
      <c r="H445">
        <v>0.28233207999999999</v>
      </c>
      <c r="I445">
        <v>0.31515578999999999</v>
      </c>
      <c r="J445">
        <v>9</v>
      </c>
      <c r="K445">
        <v>28.5</v>
      </c>
      <c r="L445">
        <v>7.8</v>
      </c>
      <c r="M445">
        <v>55117</v>
      </c>
      <c r="N445">
        <v>7.8</v>
      </c>
      <c r="O445">
        <v>8.9999999999999993E-3</v>
      </c>
      <c r="P445">
        <v>0</v>
      </c>
      <c r="Q445">
        <v>86.9</v>
      </c>
      <c r="R445">
        <v>122.2727</v>
      </c>
      <c r="S445">
        <v>2.2031109999999998</v>
      </c>
    </row>
    <row r="446" spans="1:19">
      <c r="A446" t="s">
        <v>63</v>
      </c>
      <c r="B446">
        <v>2010</v>
      </c>
      <c r="C446">
        <v>2763885</v>
      </c>
      <c r="D446">
        <v>50.3</v>
      </c>
      <c r="E446">
        <v>29.2</v>
      </c>
      <c r="F446">
        <v>68.5</v>
      </c>
      <c r="G446">
        <v>63.6</v>
      </c>
      <c r="H446">
        <v>0.27630238000000001</v>
      </c>
      <c r="I446">
        <v>0.31869544</v>
      </c>
      <c r="J446">
        <v>9</v>
      </c>
      <c r="K446">
        <v>29.3</v>
      </c>
      <c r="L446">
        <v>9.3000000000000007</v>
      </c>
      <c r="M446">
        <v>54744</v>
      </c>
      <c r="N446">
        <v>9.6999999999999993</v>
      </c>
      <c r="O446">
        <v>8.9999999999999993E-3</v>
      </c>
      <c r="P446">
        <v>0</v>
      </c>
      <c r="Q446">
        <v>86.6</v>
      </c>
      <c r="R446">
        <v>108.1811</v>
      </c>
      <c r="S446">
        <v>2.894476</v>
      </c>
    </row>
    <row r="447" spans="1:19">
      <c r="A447" t="s">
        <v>63</v>
      </c>
      <c r="B447">
        <v>2011</v>
      </c>
      <c r="C447">
        <v>2817222</v>
      </c>
      <c r="D447">
        <v>50.3</v>
      </c>
      <c r="E447">
        <v>29.6</v>
      </c>
      <c r="F447">
        <v>68.7</v>
      </c>
      <c r="G447">
        <v>63.9</v>
      </c>
      <c r="H447">
        <v>0.27308923000000002</v>
      </c>
      <c r="I447">
        <v>0.32246872999999998</v>
      </c>
      <c r="J447">
        <v>9.1999999999999993</v>
      </c>
      <c r="K447">
        <v>29.7</v>
      </c>
      <c r="L447">
        <v>8</v>
      </c>
      <c r="M447">
        <v>55869</v>
      </c>
      <c r="N447">
        <v>10.4</v>
      </c>
      <c r="O447">
        <v>8.9999999999999993E-3</v>
      </c>
      <c r="P447">
        <v>0</v>
      </c>
      <c r="Q447">
        <v>85.2</v>
      </c>
      <c r="R447">
        <v>126.7206</v>
      </c>
      <c r="S447">
        <v>3.194636</v>
      </c>
    </row>
    <row r="448" spans="1:19">
      <c r="A448" t="s">
        <v>63</v>
      </c>
      <c r="B448">
        <v>2012</v>
      </c>
      <c r="C448">
        <v>2855287</v>
      </c>
      <c r="D448">
        <v>50.3</v>
      </c>
      <c r="E448">
        <v>29.9</v>
      </c>
      <c r="F448">
        <v>68.900000000000006</v>
      </c>
      <c r="G448">
        <v>64.2</v>
      </c>
      <c r="H448">
        <v>0.27033288999999999</v>
      </c>
      <c r="I448">
        <v>0.32372893000000003</v>
      </c>
      <c r="J448">
        <v>9.5</v>
      </c>
      <c r="K448">
        <v>30.7</v>
      </c>
      <c r="L448">
        <v>6.8</v>
      </c>
      <c r="M448">
        <v>57049</v>
      </c>
      <c r="N448">
        <v>9.6</v>
      </c>
      <c r="O448">
        <v>8.9999999999999993E-3</v>
      </c>
      <c r="P448">
        <v>0</v>
      </c>
      <c r="Q448">
        <v>84.5</v>
      </c>
      <c r="R448">
        <v>141.49189999999999</v>
      </c>
      <c r="S448">
        <v>3.152047</v>
      </c>
    </row>
    <row r="449" spans="1:19">
      <c r="A449" t="s">
        <v>63</v>
      </c>
      <c r="B449">
        <v>2013</v>
      </c>
      <c r="C449">
        <v>2900872</v>
      </c>
      <c r="D449">
        <v>50.3</v>
      </c>
      <c r="E449">
        <v>30.2</v>
      </c>
      <c r="F449">
        <v>69.099999999999994</v>
      </c>
      <c r="G449">
        <v>64.5</v>
      </c>
      <c r="H449">
        <v>0.26657467000000001</v>
      </c>
      <c r="I449">
        <v>0.32681966000000001</v>
      </c>
      <c r="J449">
        <v>9.6999999999999993</v>
      </c>
      <c r="K449">
        <v>31.3</v>
      </c>
      <c r="L449">
        <v>5.5</v>
      </c>
      <c r="M449">
        <v>59770</v>
      </c>
      <c r="N449">
        <v>9.3000000000000007</v>
      </c>
      <c r="O449">
        <v>8.9999999999999993E-3</v>
      </c>
      <c r="P449">
        <v>0</v>
      </c>
      <c r="Q449">
        <v>82.1</v>
      </c>
      <c r="R449">
        <v>142.02629999999999</v>
      </c>
      <c r="S449">
        <v>5.8603069999999997</v>
      </c>
    </row>
    <row r="450" spans="1:19">
      <c r="A450" t="s">
        <v>63</v>
      </c>
      <c r="B450">
        <v>2014</v>
      </c>
      <c r="C450">
        <v>2942902</v>
      </c>
      <c r="D450">
        <v>50.3</v>
      </c>
      <c r="E450">
        <v>30.5</v>
      </c>
      <c r="F450">
        <v>69.2</v>
      </c>
      <c r="G450">
        <v>64.900000000000006</v>
      </c>
      <c r="H450">
        <v>0.26130058</v>
      </c>
      <c r="I450">
        <v>0.33075923000000002</v>
      </c>
      <c r="J450">
        <v>10</v>
      </c>
      <c r="K450">
        <v>31.1</v>
      </c>
      <c r="L450">
        <v>5</v>
      </c>
      <c r="M450">
        <v>60922</v>
      </c>
      <c r="N450">
        <v>8.5</v>
      </c>
      <c r="O450">
        <v>8.9999999999999993E-3</v>
      </c>
      <c r="P450">
        <v>0</v>
      </c>
      <c r="Q450">
        <v>78.8</v>
      </c>
      <c r="R450">
        <v>146.79390000000001</v>
      </c>
      <c r="S450">
        <v>6.7960130000000003</v>
      </c>
    </row>
    <row r="451" spans="1:19">
      <c r="A451" t="s">
        <v>63</v>
      </c>
      <c r="B451">
        <v>2015</v>
      </c>
      <c r="C451">
        <v>2995919</v>
      </c>
      <c r="D451">
        <v>50.3</v>
      </c>
      <c r="E451">
        <v>30.6</v>
      </c>
      <c r="F451">
        <v>69.5</v>
      </c>
      <c r="G451">
        <v>65.099999999999994</v>
      </c>
      <c r="H451">
        <v>0.26106947000000003</v>
      </c>
      <c r="I451">
        <v>0.33165148999999999</v>
      </c>
      <c r="J451">
        <v>10.3</v>
      </c>
      <c r="K451">
        <v>31.8</v>
      </c>
      <c r="L451">
        <v>4</v>
      </c>
      <c r="M451">
        <v>62912</v>
      </c>
      <c r="N451">
        <v>8.3000000000000007</v>
      </c>
      <c r="O451">
        <v>8.9999999999999993E-3</v>
      </c>
      <c r="P451">
        <v>0</v>
      </c>
      <c r="Q451">
        <v>74.400000000000006</v>
      </c>
      <c r="R451">
        <v>141.19210000000001</v>
      </c>
      <c r="S451">
        <v>7.0095349999999996</v>
      </c>
    </row>
    <row r="452" spans="1:19">
      <c r="A452" t="s">
        <v>64</v>
      </c>
      <c r="B452">
        <v>2006</v>
      </c>
      <c r="C452">
        <v>622892</v>
      </c>
      <c r="D452">
        <v>49.1</v>
      </c>
      <c r="E452">
        <v>40.6</v>
      </c>
      <c r="F452">
        <v>78.5</v>
      </c>
      <c r="G452">
        <v>73.2</v>
      </c>
      <c r="H452">
        <v>0.21329427000000001</v>
      </c>
      <c r="I452">
        <v>0.43914006999999999</v>
      </c>
      <c r="J452">
        <v>13.3</v>
      </c>
      <c r="K452">
        <v>32.4</v>
      </c>
      <c r="L452">
        <v>4.8</v>
      </c>
      <c r="M452">
        <v>47665</v>
      </c>
      <c r="N452">
        <v>6.7</v>
      </c>
      <c r="O452">
        <v>2E-3</v>
      </c>
      <c r="P452">
        <v>0</v>
      </c>
      <c r="Q452">
        <v>56.9</v>
      </c>
      <c r="R452">
        <v>89.903229999999994</v>
      </c>
      <c r="S452">
        <v>0</v>
      </c>
    </row>
    <row r="453" spans="1:19">
      <c r="A453" t="s">
        <v>64</v>
      </c>
      <c r="B453">
        <v>2007</v>
      </c>
      <c r="C453">
        <v>623481</v>
      </c>
      <c r="D453">
        <v>49.1</v>
      </c>
      <c r="E453">
        <v>40.6</v>
      </c>
      <c r="F453">
        <v>78.8</v>
      </c>
      <c r="G453">
        <v>73.900000000000006</v>
      </c>
      <c r="H453">
        <v>0.21326221000000001</v>
      </c>
      <c r="I453">
        <v>0.43941286000000002</v>
      </c>
      <c r="J453">
        <v>13.5</v>
      </c>
      <c r="K453">
        <v>33.6</v>
      </c>
      <c r="L453">
        <v>5.0999999999999996</v>
      </c>
      <c r="M453">
        <v>49907</v>
      </c>
      <c r="N453">
        <v>6.4</v>
      </c>
      <c r="O453">
        <v>2E-3</v>
      </c>
      <c r="P453">
        <v>0</v>
      </c>
      <c r="Q453">
        <v>56</v>
      </c>
      <c r="R453">
        <v>78.591009999999997</v>
      </c>
      <c r="S453">
        <v>0</v>
      </c>
    </row>
    <row r="454" spans="1:19">
      <c r="A454" t="s">
        <v>64</v>
      </c>
      <c r="B454">
        <v>2008</v>
      </c>
      <c r="C454">
        <v>624151</v>
      </c>
      <c r="D454">
        <v>49.1</v>
      </c>
      <c r="E454">
        <v>41.5</v>
      </c>
      <c r="F454">
        <v>79.2</v>
      </c>
      <c r="G454">
        <v>74.2</v>
      </c>
      <c r="H454">
        <v>0.21381525000000001</v>
      </c>
      <c r="I454">
        <v>0.43862732999999998</v>
      </c>
      <c r="J454">
        <v>14</v>
      </c>
      <c r="K454">
        <v>32.1</v>
      </c>
      <c r="L454">
        <v>4.9000000000000004</v>
      </c>
      <c r="M454">
        <v>52104</v>
      </c>
      <c r="N454">
        <v>6.5</v>
      </c>
      <c r="O454">
        <v>2E-3</v>
      </c>
      <c r="P454">
        <v>0</v>
      </c>
      <c r="Q454">
        <v>56.5</v>
      </c>
      <c r="R454">
        <v>83.31317</v>
      </c>
      <c r="S454">
        <v>6.4087059999999996</v>
      </c>
    </row>
    <row r="455" spans="1:19">
      <c r="A455" t="s">
        <v>64</v>
      </c>
      <c r="B455">
        <v>2009</v>
      </c>
      <c r="C455">
        <v>624817</v>
      </c>
      <c r="D455">
        <v>49.3</v>
      </c>
      <c r="E455">
        <v>41.5</v>
      </c>
      <c r="F455">
        <v>79.599999999999994</v>
      </c>
      <c r="G455">
        <v>73.900000000000006</v>
      </c>
      <c r="H455">
        <v>0.22272420000000001</v>
      </c>
      <c r="I455">
        <v>0.43004375</v>
      </c>
      <c r="J455">
        <v>14.4</v>
      </c>
      <c r="K455">
        <v>33.1</v>
      </c>
      <c r="L455">
        <v>7.6</v>
      </c>
      <c r="M455">
        <v>51618</v>
      </c>
      <c r="N455">
        <v>7.3</v>
      </c>
      <c r="O455">
        <v>2E-3</v>
      </c>
      <c r="P455">
        <v>0</v>
      </c>
      <c r="Q455">
        <v>54.5</v>
      </c>
      <c r="R455">
        <v>56.016399999999997</v>
      </c>
      <c r="S455">
        <v>4.8014060000000001</v>
      </c>
    </row>
    <row r="456" spans="1:19">
      <c r="A456" t="s">
        <v>64</v>
      </c>
      <c r="B456">
        <v>2010</v>
      </c>
      <c r="C456">
        <v>625741</v>
      </c>
      <c r="D456">
        <v>49.2</v>
      </c>
      <c r="E456">
        <v>41.5</v>
      </c>
      <c r="F456">
        <v>79.3</v>
      </c>
      <c r="G456">
        <v>74.2</v>
      </c>
      <c r="H456">
        <v>0.21564477000000001</v>
      </c>
      <c r="I456">
        <v>0.43147005999999999</v>
      </c>
      <c r="J456">
        <v>14.6</v>
      </c>
      <c r="K456">
        <v>33.6</v>
      </c>
      <c r="L456">
        <v>8.1</v>
      </c>
      <c r="M456">
        <v>49406</v>
      </c>
      <c r="N456">
        <v>8.4</v>
      </c>
      <c r="O456">
        <v>2E-3</v>
      </c>
      <c r="P456">
        <v>0</v>
      </c>
      <c r="Q456">
        <v>54.1</v>
      </c>
      <c r="R456">
        <v>65.522319999999993</v>
      </c>
      <c r="S456">
        <v>1.5981050000000001</v>
      </c>
    </row>
    <row r="457" spans="1:19">
      <c r="A457" t="s">
        <v>64</v>
      </c>
      <c r="B457">
        <v>2011</v>
      </c>
      <c r="C457">
        <v>626431</v>
      </c>
      <c r="D457">
        <v>49.2</v>
      </c>
      <c r="E457">
        <v>42</v>
      </c>
      <c r="F457">
        <v>79.900000000000006</v>
      </c>
      <c r="G457">
        <v>74.7</v>
      </c>
      <c r="H457">
        <v>0.21745730999999999</v>
      </c>
      <c r="I457">
        <v>0.43204598999999999</v>
      </c>
      <c r="J457">
        <v>14.9</v>
      </c>
      <c r="K457">
        <v>35.4</v>
      </c>
      <c r="L457">
        <v>6.4</v>
      </c>
      <c r="M457">
        <v>52776</v>
      </c>
      <c r="N457">
        <v>6.9</v>
      </c>
      <c r="O457">
        <v>2E-3</v>
      </c>
      <c r="P457">
        <v>0</v>
      </c>
      <c r="Q457">
        <v>53.6</v>
      </c>
      <c r="R457">
        <v>75.028210000000001</v>
      </c>
      <c r="S457">
        <v>11.17441</v>
      </c>
    </row>
    <row r="458" spans="1:19">
      <c r="A458" t="s">
        <v>64</v>
      </c>
      <c r="B458">
        <v>2012</v>
      </c>
      <c r="C458">
        <v>626011</v>
      </c>
      <c r="D458">
        <v>49.4</v>
      </c>
      <c r="E458">
        <v>42.4</v>
      </c>
      <c r="F458">
        <v>80.2</v>
      </c>
      <c r="G458">
        <v>75</v>
      </c>
      <c r="H458">
        <v>0.21960316999999999</v>
      </c>
      <c r="I458">
        <v>0.42516664999999998</v>
      </c>
      <c r="J458">
        <v>15.7</v>
      </c>
      <c r="K458">
        <v>35.799999999999997</v>
      </c>
      <c r="L458">
        <v>6.4</v>
      </c>
      <c r="M458">
        <v>52977</v>
      </c>
      <c r="N458">
        <v>7.4</v>
      </c>
      <c r="O458">
        <v>2E-3</v>
      </c>
      <c r="P458">
        <v>0</v>
      </c>
      <c r="Q458">
        <v>54.6</v>
      </c>
      <c r="R458">
        <v>71.883719999999997</v>
      </c>
      <c r="S458">
        <v>12.77933</v>
      </c>
    </row>
    <row r="459" spans="1:19">
      <c r="A459" t="s">
        <v>64</v>
      </c>
      <c r="B459">
        <v>2013</v>
      </c>
      <c r="C459">
        <v>626630</v>
      </c>
      <c r="D459">
        <v>49.3</v>
      </c>
      <c r="E459">
        <v>42.5</v>
      </c>
      <c r="F459">
        <v>80.2</v>
      </c>
      <c r="G459">
        <v>75.400000000000006</v>
      </c>
      <c r="H459">
        <v>0.21823724</v>
      </c>
      <c r="I459">
        <v>0.41984584000000003</v>
      </c>
      <c r="J459">
        <v>16.399999999999999</v>
      </c>
      <c r="K459">
        <v>35.700000000000003</v>
      </c>
      <c r="L459">
        <v>5.8</v>
      </c>
      <c r="M459">
        <v>52578</v>
      </c>
      <c r="N459">
        <v>7.8</v>
      </c>
      <c r="O459">
        <v>2E-3</v>
      </c>
      <c r="P459">
        <v>1</v>
      </c>
      <c r="Q459">
        <v>52.2</v>
      </c>
      <c r="R459">
        <v>89.366929999999996</v>
      </c>
      <c r="S459">
        <v>22.341729999999998</v>
      </c>
    </row>
    <row r="460" spans="1:19">
      <c r="A460" t="s">
        <v>64</v>
      </c>
      <c r="B460">
        <v>2014</v>
      </c>
      <c r="C460">
        <v>626562</v>
      </c>
      <c r="D460">
        <v>49.2</v>
      </c>
      <c r="E460">
        <v>42.8</v>
      </c>
      <c r="F460">
        <v>80.599999999999994</v>
      </c>
      <c r="G460">
        <v>75.900000000000006</v>
      </c>
      <c r="H460">
        <v>0.22243449000000001</v>
      </c>
      <c r="I460">
        <v>0.41293279999999999</v>
      </c>
      <c r="J460">
        <v>17</v>
      </c>
      <c r="K460">
        <v>34.9</v>
      </c>
      <c r="L460">
        <v>5.5</v>
      </c>
      <c r="M460">
        <v>54166</v>
      </c>
      <c r="N460">
        <v>8.6999999999999993</v>
      </c>
      <c r="O460">
        <v>2E-3</v>
      </c>
      <c r="P460">
        <v>1</v>
      </c>
      <c r="Q460">
        <v>50.4</v>
      </c>
      <c r="R460">
        <v>67.032470000000004</v>
      </c>
      <c r="S460">
        <v>35.112250000000003</v>
      </c>
    </row>
    <row r="461" spans="1:19">
      <c r="A461" t="s">
        <v>64</v>
      </c>
      <c r="B461">
        <v>2015</v>
      </c>
      <c r="C461">
        <v>626042</v>
      </c>
      <c r="D461">
        <v>49.3</v>
      </c>
      <c r="E461">
        <v>43.1</v>
      </c>
      <c r="F461">
        <v>80.8</v>
      </c>
      <c r="G461">
        <v>75.599999999999994</v>
      </c>
      <c r="H461">
        <v>0.22037019999999999</v>
      </c>
      <c r="I461">
        <v>0.41185255999999998</v>
      </c>
      <c r="J461">
        <v>17.600000000000001</v>
      </c>
      <c r="K461">
        <v>36.9</v>
      </c>
      <c r="L461">
        <v>3.8</v>
      </c>
      <c r="M461">
        <v>56990</v>
      </c>
      <c r="N461">
        <v>5.8</v>
      </c>
      <c r="O461">
        <v>2E-3</v>
      </c>
      <c r="P461">
        <v>1</v>
      </c>
      <c r="Q461">
        <v>60.1</v>
      </c>
      <c r="R461">
        <v>91.048199999999994</v>
      </c>
      <c r="S461">
        <v>31.946739999999998</v>
      </c>
    </row>
    <row r="462" spans="1:19">
      <c r="A462" t="s">
        <v>65</v>
      </c>
      <c r="B462">
        <v>2006</v>
      </c>
      <c r="C462">
        <v>7673725</v>
      </c>
      <c r="D462">
        <v>49.2</v>
      </c>
      <c r="E462">
        <v>36.9</v>
      </c>
      <c r="F462">
        <v>76.400000000000006</v>
      </c>
      <c r="G462">
        <v>71.8</v>
      </c>
      <c r="H462">
        <v>0.23321563000000001</v>
      </c>
      <c r="I462">
        <v>0.41461796000000001</v>
      </c>
      <c r="J462">
        <v>11.6</v>
      </c>
      <c r="K462">
        <v>32.700000000000003</v>
      </c>
      <c r="L462">
        <v>4.7</v>
      </c>
      <c r="M462">
        <v>56277</v>
      </c>
      <c r="N462">
        <v>6.8</v>
      </c>
      <c r="O462">
        <v>2.1999999999999999E-2</v>
      </c>
      <c r="P462">
        <v>0</v>
      </c>
      <c r="Q462">
        <v>67.2</v>
      </c>
      <c r="R462">
        <v>40.136960000000002</v>
      </c>
      <c r="S462">
        <v>7.8188890000000004</v>
      </c>
    </row>
    <row r="463" spans="1:19">
      <c r="A463" t="s">
        <v>65</v>
      </c>
      <c r="B463">
        <v>2007</v>
      </c>
      <c r="C463">
        <v>7751000</v>
      </c>
      <c r="D463">
        <v>49.1</v>
      </c>
      <c r="E463">
        <v>37</v>
      </c>
      <c r="F463">
        <v>76.400000000000006</v>
      </c>
      <c r="G463">
        <v>71.7</v>
      </c>
      <c r="H463">
        <v>0.23315843</v>
      </c>
      <c r="I463">
        <v>0.41297307999999999</v>
      </c>
      <c r="J463">
        <v>11.7</v>
      </c>
      <c r="K463">
        <v>33.6</v>
      </c>
      <c r="L463">
        <v>4.8</v>
      </c>
      <c r="M463">
        <v>59562</v>
      </c>
      <c r="N463">
        <v>7.1</v>
      </c>
      <c r="O463">
        <v>2.1999999999999999E-2</v>
      </c>
      <c r="P463">
        <v>0</v>
      </c>
      <c r="Q463">
        <v>70.099999999999994</v>
      </c>
      <c r="R463">
        <v>48.509869999999999</v>
      </c>
      <c r="S463">
        <v>10.45026</v>
      </c>
    </row>
    <row r="464" spans="1:19">
      <c r="A464" t="s">
        <v>65</v>
      </c>
      <c r="B464">
        <v>2008</v>
      </c>
      <c r="C464">
        <v>7833496</v>
      </c>
      <c r="D464">
        <v>49.2</v>
      </c>
      <c r="E464">
        <v>37.5</v>
      </c>
      <c r="F464">
        <v>76.599999999999994</v>
      </c>
      <c r="G464">
        <v>72</v>
      </c>
      <c r="H464">
        <v>0.23324497999999999</v>
      </c>
      <c r="I464">
        <v>0.41217857000000002</v>
      </c>
      <c r="J464">
        <v>12.1</v>
      </c>
      <c r="K464">
        <v>33.700000000000003</v>
      </c>
      <c r="L464">
        <v>4.9000000000000004</v>
      </c>
      <c r="M464">
        <v>61233</v>
      </c>
      <c r="N464">
        <v>7.3</v>
      </c>
      <c r="O464">
        <v>2.1999999999999999E-2</v>
      </c>
      <c r="P464">
        <v>0</v>
      </c>
      <c r="Q464">
        <v>73</v>
      </c>
      <c r="R464">
        <v>50.807459999999999</v>
      </c>
      <c r="S464">
        <v>10.340210000000001</v>
      </c>
    </row>
    <row r="465" spans="1:19">
      <c r="A465" t="s">
        <v>65</v>
      </c>
      <c r="B465">
        <v>2009</v>
      </c>
      <c r="C465">
        <v>7925937</v>
      </c>
      <c r="D465">
        <v>49.1</v>
      </c>
      <c r="E465">
        <v>37</v>
      </c>
      <c r="F465">
        <v>76.599999999999994</v>
      </c>
      <c r="G465">
        <v>71.8</v>
      </c>
      <c r="H465">
        <v>0.23962949</v>
      </c>
      <c r="I465">
        <v>0.40514919999999999</v>
      </c>
      <c r="J465">
        <v>12.1</v>
      </c>
      <c r="K465">
        <v>34</v>
      </c>
      <c r="L465">
        <v>7.4</v>
      </c>
      <c r="M465">
        <v>59330</v>
      </c>
      <c r="N465">
        <v>7.5</v>
      </c>
      <c r="O465">
        <v>2.1999999999999999E-2</v>
      </c>
      <c r="P465">
        <v>0</v>
      </c>
      <c r="Q465">
        <v>74.099999999999994</v>
      </c>
      <c r="R465">
        <v>45.925170000000001</v>
      </c>
      <c r="S465">
        <v>11.228960000000001</v>
      </c>
    </row>
    <row r="466" spans="1:19">
      <c r="A466" t="s">
        <v>65</v>
      </c>
      <c r="B466">
        <v>2010</v>
      </c>
      <c r="C466">
        <v>8001024</v>
      </c>
      <c r="D466">
        <v>49.1</v>
      </c>
      <c r="E466">
        <v>37.5</v>
      </c>
      <c r="F466">
        <v>76.900000000000006</v>
      </c>
      <c r="G466">
        <v>72.2</v>
      </c>
      <c r="H466">
        <v>0.23609749999999999</v>
      </c>
      <c r="I466">
        <v>0.41075219000000002</v>
      </c>
      <c r="J466">
        <v>12.2</v>
      </c>
      <c r="K466">
        <v>34.200000000000003</v>
      </c>
      <c r="L466">
        <v>7.9</v>
      </c>
      <c r="M466">
        <v>60674</v>
      </c>
      <c r="N466">
        <v>7.7</v>
      </c>
      <c r="O466">
        <v>2.1999999999999999E-2</v>
      </c>
      <c r="P466">
        <v>0</v>
      </c>
      <c r="Q466">
        <v>75.5</v>
      </c>
      <c r="R466">
        <v>42.49456</v>
      </c>
      <c r="S466">
        <v>4.9993600000000002</v>
      </c>
    </row>
    <row r="467" spans="1:19">
      <c r="A467" t="s">
        <v>65</v>
      </c>
      <c r="B467">
        <v>2011</v>
      </c>
      <c r="C467">
        <v>8096604</v>
      </c>
      <c r="D467">
        <v>49.1</v>
      </c>
      <c r="E467">
        <v>37.6</v>
      </c>
      <c r="F467">
        <v>77.099999999999994</v>
      </c>
      <c r="G467">
        <v>72.599999999999994</v>
      </c>
      <c r="H467">
        <v>0.23807054999999999</v>
      </c>
      <c r="I467">
        <v>0.40827153999999999</v>
      </c>
      <c r="J467">
        <v>12.5</v>
      </c>
      <c r="K467">
        <v>35.1</v>
      </c>
      <c r="L467">
        <v>7.6</v>
      </c>
      <c r="M467">
        <v>61882</v>
      </c>
      <c r="N467">
        <v>8.1999999999999993</v>
      </c>
      <c r="O467">
        <v>2.1999999999999999E-2</v>
      </c>
      <c r="P467">
        <v>0</v>
      </c>
      <c r="Q467">
        <v>76.599999999999994</v>
      </c>
      <c r="R467">
        <v>58.913589999999999</v>
      </c>
      <c r="S467">
        <v>10.37472</v>
      </c>
    </row>
    <row r="468" spans="1:19">
      <c r="A468" t="s">
        <v>65</v>
      </c>
      <c r="B468">
        <v>2012</v>
      </c>
      <c r="C468">
        <v>8185867</v>
      </c>
      <c r="D468">
        <v>49</v>
      </c>
      <c r="E468">
        <v>37.5</v>
      </c>
      <c r="F468">
        <v>77.3</v>
      </c>
      <c r="G468">
        <v>72.900000000000006</v>
      </c>
      <c r="H468">
        <v>0.24005777</v>
      </c>
      <c r="I468">
        <v>0.40362504999999999</v>
      </c>
      <c r="J468">
        <v>13</v>
      </c>
      <c r="K468">
        <v>35.5</v>
      </c>
      <c r="L468">
        <v>6.9</v>
      </c>
      <c r="M468">
        <v>61741</v>
      </c>
      <c r="N468">
        <v>8.6</v>
      </c>
      <c r="O468">
        <v>2.1999999999999999E-2</v>
      </c>
      <c r="P468">
        <v>1</v>
      </c>
      <c r="Q468">
        <v>79.599999999999994</v>
      </c>
      <c r="R468">
        <v>49.96416</v>
      </c>
      <c r="S468">
        <v>12.582660000000001</v>
      </c>
    </row>
    <row r="469" spans="1:19">
      <c r="A469" t="s">
        <v>65</v>
      </c>
      <c r="B469">
        <v>2013</v>
      </c>
      <c r="C469">
        <v>8260405</v>
      </c>
      <c r="D469">
        <v>49.2</v>
      </c>
      <c r="E469">
        <v>37.6</v>
      </c>
      <c r="F469">
        <v>77.400000000000006</v>
      </c>
      <c r="G469">
        <v>73.099999999999994</v>
      </c>
      <c r="H469">
        <v>0.24056896</v>
      </c>
      <c r="I469">
        <v>0.39998862000000002</v>
      </c>
      <c r="J469">
        <v>13.4</v>
      </c>
      <c r="K469">
        <v>36.1</v>
      </c>
      <c r="L469">
        <v>6.6</v>
      </c>
      <c r="M469">
        <v>62666</v>
      </c>
      <c r="N469">
        <v>8.4</v>
      </c>
      <c r="O469">
        <v>2.1999999999999999E-2</v>
      </c>
      <c r="P469">
        <v>1</v>
      </c>
      <c r="Q469">
        <v>76.599999999999994</v>
      </c>
      <c r="R469">
        <v>54.839930000000003</v>
      </c>
      <c r="S469">
        <v>20.216930000000001</v>
      </c>
    </row>
    <row r="470" spans="1:19">
      <c r="A470" t="s">
        <v>65</v>
      </c>
      <c r="B470">
        <v>2014</v>
      </c>
      <c r="C470">
        <v>8326289</v>
      </c>
      <c r="D470">
        <v>49.2</v>
      </c>
      <c r="E470">
        <v>37.700000000000003</v>
      </c>
      <c r="F470">
        <v>77.599999999999994</v>
      </c>
      <c r="G470">
        <v>73.2</v>
      </c>
      <c r="H470">
        <v>0.24033611999999999</v>
      </c>
      <c r="I470">
        <v>0.39763188999999999</v>
      </c>
      <c r="J470">
        <v>13.8</v>
      </c>
      <c r="K470">
        <v>36.700000000000003</v>
      </c>
      <c r="L470">
        <v>6.1</v>
      </c>
      <c r="M470">
        <v>64902</v>
      </c>
      <c r="N470">
        <v>8.3000000000000007</v>
      </c>
      <c r="O470">
        <v>2.1999999999999999E-2</v>
      </c>
      <c r="P470">
        <v>1</v>
      </c>
      <c r="Q470">
        <v>73.5</v>
      </c>
      <c r="R470">
        <v>63.293500000000002</v>
      </c>
      <c r="S470">
        <v>23.539899999999999</v>
      </c>
    </row>
    <row r="471" spans="1:19">
      <c r="A471" t="s">
        <v>65</v>
      </c>
      <c r="B471">
        <v>2015</v>
      </c>
      <c r="C471">
        <v>8382993</v>
      </c>
      <c r="D471">
        <v>49.2</v>
      </c>
      <c r="E471">
        <v>37.799999999999997</v>
      </c>
      <c r="F471">
        <v>77.7</v>
      </c>
      <c r="G471">
        <v>73.400000000000006</v>
      </c>
      <c r="H471">
        <v>0.23865771999999999</v>
      </c>
      <c r="I471">
        <v>0.39664461000000001</v>
      </c>
      <c r="J471">
        <v>14.2</v>
      </c>
      <c r="K471">
        <v>37</v>
      </c>
      <c r="L471">
        <v>5.5</v>
      </c>
      <c r="M471">
        <v>66262</v>
      </c>
      <c r="N471">
        <v>7.8</v>
      </c>
      <c r="O471">
        <v>2.1999999999999999E-2</v>
      </c>
      <c r="P471">
        <v>1</v>
      </c>
      <c r="Q471">
        <v>68.099999999999994</v>
      </c>
      <c r="R471">
        <v>65.370450000000005</v>
      </c>
      <c r="S471">
        <v>27.91366</v>
      </c>
    </row>
    <row r="472" spans="1:19">
      <c r="A472" t="s">
        <v>66</v>
      </c>
      <c r="B472">
        <v>2006</v>
      </c>
      <c r="C472">
        <v>6370753</v>
      </c>
      <c r="D472">
        <v>49.8</v>
      </c>
      <c r="E472">
        <v>36.700000000000003</v>
      </c>
      <c r="F472">
        <v>76.099999999999994</v>
      </c>
      <c r="G472">
        <v>71.8</v>
      </c>
      <c r="H472">
        <v>0.23499507</v>
      </c>
      <c r="I472">
        <v>0.41092995999999998</v>
      </c>
      <c r="J472">
        <v>11.5</v>
      </c>
      <c r="K472">
        <v>30.5</v>
      </c>
      <c r="L472">
        <v>6.4</v>
      </c>
      <c r="M472">
        <v>52583</v>
      </c>
      <c r="N472">
        <v>8</v>
      </c>
      <c r="O472">
        <v>2.1000000000000001E-2</v>
      </c>
      <c r="P472">
        <v>0</v>
      </c>
      <c r="Q472">
        <v>80.8</v>
      </c>
      <c r="R472">
        <v>86.33202</v>
      </c>
      <c r="S472">
        <v>4.0811500000000001</v>
      </c>
    </row>
    <row r="473" spans="1:19">
      <c r="A473" t="s">
        <v>66</v>
      </c>
      <c r="B473">
        <v>2007</v>
      </c>
      <c r="C473">
        <v>6461587</v>
      </c>
      <c r="D473">
        <v>49.9</v>
      </c>
      <c r="E473">
        <v>37.1</v>
      </c>
      <c r="F473">
        <v>76.2</v>
      </c>
      <c r="G473">
        <v>72.099999999999994</v>
      </c>
      <c r="H473">
        <v>0.23172677</v>
      </c>
      <c r="I473">
        <v>0.41370586999999998</v>
      </c>
      <c r="J473">
        <v>11.7</v>
      </c>
      <c r="K473">
        <v>30.3</v>
      </c>
      <c r="L473">
        <v>6</v>
      </c>
      <c r="M473">
        <v>55591</v>
      </c>
      <c r="N473">
        <v>7.8</v>
      </c>
      <c r="O473">
        <v>2.1000000000000001E-2</v>
      </c>
      <c r="P473">
        <v>0</v>
      </c>
      <c r="Q473">
        <v>84.4</v>
      </c>
      <c r="R473">
        <v>79.237499999999997</v>
      </c>
      <c r="S473">
        <v>4.6428219999999998</v>
      </c>
    </row>
    <row r="474" spans="1:19">
      <c r="A474" t="s">
        <v>66</v>
      </c>
      <c r="B474">
        <v>2008</v>
      </c>
      <c r="C474">
        <v>6562231</v>
      </c>
      <c r="D474">
        <v>49.9</v>
      </c>
      <c r="E474">
        <v>37.299999999999997</v>
      </c>
      <c r="F474">
        <v>76.400000000000006</v>
      </c>
      <c r="G474">
        <v>72.2</v>
      </c>
      <c r="H474">
        <v>0.23310623999999999</v>
      </c>
      <c r="I474">
        <v>0.41174374000000002</v>
      </c>
      <c r="J474">
        <v>12</v>
      </c>
      <c r="K474">
        <v>30.7</v>
      </c>
      <c r="L474">
        <v>5.6</v>
      </c>
      <c r="M474">
        <v>58078</v>
      </c>
      <c r="N474">
        <v>7.7</v>
      </c>
      <c r="O474">
        <v>2.1000000000000001E-2</v>
      </c>
      <c r="P474">
        <v>0</v>
      </c>
      <c r="Q474">
        <v>86.6</v>
      </c>
      <c r="R474">
        <v>86.403540000000007</v>
      </c>
      <c r="S474">
        <v>6.5526489999999997</v>
      </c>
    </row>
    <row r="475" spans="1:19">
      <c r="A475" t="s">
        <v>66</v>
      </c>
      <c r="B475">
        <v>2009</v>
      </c>
      <c r="C475">
        <v>6667426</v>
      </c>
      <c r="D475">
        <v>49.9</v>
      </c>
      <c r="E475">
        <v>36.9</v>
      </c>
      <c r="F475">
        <v>76.400000000000006</v>
      </c>
      <c r="G475">
        <v>72.099999999999994</v>
      </c>
      <c r="H475">
        <v>0.23881024000000001</v>
      </c>
      <c r="I475">
        <v>0.40516401000000002</v>
      </c>
      <c r="J475">
        <v>12</v>
      </c>
      <c r="K475">
        <v>31</v>
      </c>
      <c r="L475">
        <v>9.5</v>
      </c>
      <c r="M475">
        <v>56548</v>
      </c>
      <c r="N475">
        <v>8.1</v>
      </c>
      <c r="O475">
        <v>2.1000000000000001E-2</v>
      </c>
      <c r="P475">
        <v>0</v>
      </c>
      <c r="Q475">
        <v>86.1</v>
      </c>
      <c r="R475">
        <v>86.540149999999997</v>
      </c>
      <c r="S475">
        <v>7.6491290000000003</v>
      </c>
    </row>
    <row r="476" spans="1:19">
      <c r="A476" t="s">
        <v>66</v>
      </c>
      <c r="B476">
        <v>2010</v>
      </c>
      <c r="C476">
        <v>6724540</v>
      </c>
      <c r="D476">
        <v>49.8</v>
      </c>
      <c r="E476">
        <v>37.200000000000003</v>
      </c>
      <c r="F476">
        <v>76.5</v>
      </c>
      <c r="G476">
        <v>72.2</v>
      </c>
      <c r="H476">
        <v>0.23594039</v>
      </c>
      <c r="I476">
        <v>0.40614391</v>
      </c>
      <c r="J476">
        <v>12.3</v>
      </c>
      <c r="K476">
        <v>31.1</v>
      </c>
      <c r="L476">
        <v>10.8</v>
      </c>
      <c r="M476">
        <v>55631</v>
      </c>
      <c r="N476">
        <v>9.1999999999999993</v>
      </c>
      <c r="O476">
        <v>2.1000000000000001E-2</v>
      </c>
      <c r="P476">
        <v>0</v>
      </c>
      <c r="Q476">
        <v>85</v>
      </c>
      <c r="R476">
        <v>77.180000000000007</v>
      </c>
      <c r="S476">
        <v>8.178998</v>
      </c>
    </row>
    <row r="477" spans="1:19">
      <c r="A477" t="s">
        <v>66</v>
      </c>
      <c r="B477">
        <v>2011</v>
      </c>
      <c r="C477">
        <v>6830038</v>
      </c>
      <c r="D477">
        <v>49.9</v>
      </c>
      <c r="E477">
        <v>37.299999999999997</v>
      </c>
      <c r="F477">
        <v>76.900000000000006</v>
      </c>
      <c r="G477">
        <v>72.7</v>
      </c>
      <c r="H477">
        <v>0.23807217</v>
      </c>
      <c r="I477">
        <v>0.40446494999999999</v>
      </c>
      <c r="J477">
        <v>12.6</v>
      </c>
      <c r="K477">
        <v>31.9</v>
      </c>
      <c r="L477">
        <v>10.3</v>
      </c>
      <c r="M477">
        <v>56835</v>
      </c>
      <c r="N477">
        <v>9.4</v>
      </c>
      <c r="O477">
        <v>2.1000000000000001E-2</v>
      </c>
      <c r="P477">
        <v>0</v>
      </c>
      <c r="Q477">
        <v>81.599999999999994</v>
      </c>
      <c r="R477">
        <v>80.087400000000002</v>
      </c>
      <c r="S477">
        <v>9.8096080000000008</v>
      </c>
    </row>
    <row r="478" spans="1:19">
      <c r="A478" t="s">
        <v>66</v>
      </c>
      <c r="B478">
        <v>2012</v>
      </c>
      <c r="C478">
        <v>6897012</v>
      </c>
      <c r="D478">
        <v>49.9</v>
      </c>
      <c r="E478">
        <v>37.5</v>
      </c>
      <c r="F478">
        <v>77</v>
      </c>
      <c r="G478">
        <v>73</v>
      </c>
      <c r="H478">
        <v>0.23731000999999999</v>
      </c>
      <c r="I478">
        <v>0.40128028999999998</v>
      </c>
      <c r="J478">
        <v>13.2</v>
      </c>
      <c r="K478">
        <v>31.7</v>
      </c>
      <c r="L478">
        <v>8.6999999999999993</v>
      </c>
      <c r="M478">
        <v>57573</v>
      </c>
      <c r="N478">
        <v>9.3000000000000007</v>
      </c>
      <c r="O478">
        <v>2.1000000000000001E-2</v>
      </c>
      <c r="P478">
        <v>0</v>
      </c>
      <c r="Q478">
        <v>78.7</v>
      </c>
      <c r="R478">
        <v>73.800070000000005</v>
      </c>
      <c r="S478">
        <v>15.513960000000001</v>
      </c>
    </row>
    <row r="479" spans="1:19">
      <c r="A479" t="s">
        <v>66</v>
      </c>
      <c r="B479">
        <v>2013</v>
      </c>
      <c r="C479">
        <v>6971406</v>
      </c>
      <c r="D479">
        <v>49.9</v>
      </c>
      <c r="E479">
        <v>37.4</v>
      </c>
      <c r="F479">
        <v>77.099999999999994</v>
      </c>
      <c r="G479">
        <v>73</v>
      </c>
      <c r="H479">
        <v>0.23832596</v>
      </c>
      <c r="I479">
        <v>0.39633167000000002</v>
      </c>
      <c r="J479">
        <v>13.6</v>
      </c>
      <c r="K479">
        <v>32.700000000000003</v>
      </c>
      <c r="L479">
        <v>7.9</v>
      </c>
      <c r="M479">
        <v>58405</v>
      </c>
      <c r="N479">
        <v>9.5</v>
      </c>
      <c r="O479">
        <v>2.1000000000000001E-2</v>
      </c>
      <c r="P479">
        <v>0</v>
      </c>
      <c r="Q479">
        <v>75.2</v>
      </c>
      <c r="R479">
        <v>62.828069999999997</v>
      </c>
      <c r="S479">
        <v>10.901669999999999</v>
      </c>
    </row>
    <row r="480" spans="1:19">
      <c r="A480" t="s">
        <v>66</v>
      </c>
      <c r="B480">
        <v>2014</v>
      </c>
      <c r="C480">
        <v>7061530</v>
      </c>
      <c r="D480">
        <v>50</v>
      </c>
      <c r="E480">
        <v>37.5</v>
      </c>
      <c r="F480">
        <v>77.3</v>
      </c>
      <c r="G480">
        <v>73.400000000000006</v>
      </c>
      <c r="H480">
        <v>0.23892131</v>
      </c>
      <c r="I480">
        <v>0.39357066000000002</v>
      </c>
      <c r="J480">
        <v>14.1</v>
      </c>
      <c r="K480">
        <v>33.1</v>
      </c>
      <c r="L480">
        <v>6.5</v>
      </c>
      <c r="M480">
        <v>61366</v>
      </c>
      <c r="N480">
        <v>8.8000000000000007</v>
      </c>
      <c r="O480">
        <v>2.1000000000000001E-2</v>
      </c>
      <c r="P480">
        <v>1</v>
      </c>
      <c r="Q480">
        <v>74.2</v>
      </c>
      <c r="R480">
        <v>58.485909999999997</v>
      </c>
      <c r="S480">
        <v>15.010910000000001</v>
      </c>
    </row>
    <row r="481" spans="1:19">
      <c r="A481" t="s">
        <v>66</v>
      </c>
      <c r="B481">
        <v>2015</v>
      </c>
      <c r="C481">
        <v>7170351</v>
      </c>
      <c r="D481">
        <v>50</v>
      </c>
      <c r="E481">
        <v>37.5</v>
      </c>
      <c r="F481">
        <v>77.5</v>
      </c>
      <c r="G481">
        <v>73.599999999999994</v>
      </c>
      <c r="H481">
        <v>0.23979733</v>
      </c>
      <c r="I481">
        <v>0.39082104000000001</v>
      </c>
      <c r="J481">
        <v>14.5</v>
      </c>
      <c r="K481">
        <v>34.200000000000003</v>
      </c>
      <c r="L481">
        <v>6</v>
      </c>
      <c r="M481">
        <v>64129</v>
      </c>
      <c r="N481">
        <v>7.9</v>
      </c>
      <c r="O481">
        <v>2.1000000000000001E-2</v>
      </c>
      <c r="P481">
        <v>1</v>
      </c>
      <c r="Q481">
        <v>69.8</v>
      </c>
      <c r="R481">
        <v>55.785269999999997</v>
      </c>
      <c r="S481">
        <v>19.80377</v>
      </c>
    </row>
    <row r="482" spans="1:19">
      <c r="A482" t="s">
        <v>67</v>
      </c>
      <c r="B482">
        <v>2006</v>
      </c>
      <c r="C482">
        <v>1827912</v>
      </c>
      <c r="D482">
        <v>49</v>
      </c>
      <c r="E482">
        <v>40.700000000000003</v>
      </c>
      <c r="F482">
        <v>78.5</v>
      </c>
      <c r="G482">
        <v>74.5</v>
      </c>
      <c r="H482">
        <v>0.21397933</v>
      </c>
      <c r="I482">
        <v>0.41794311000000001</v>
      </c>
      <c r="J482">
        <v>15.3</v>
      </c>
      <c r="K482">
        <v>16.5</v>
      </c>
      <c r="L482">
        <v>6.8</v>
      </c>
      <c r="M482">
        <v>35059</v>
      </c>
      <c r="N482">
        <v>12.7</v>
      </c>
      <c r="O482">
        <v>7.0000000000000001E-3</v>
      </c>
      <c r="P482">
        <v>0</v>
      </c>
      <c r="Q482">
        <v>129.9</v>
      </c>
      <c r="R482">
        <v>150.44489999999999</v>
      </c>
      <c r="S482">
        <v>1.6412169999999999</v>
      </c>
    </row>
    <row r="483" spans="1:19">
      <c r="A483" t="s">
        <v>67</v>
      </c>
      <c r="B483">
        <v>2007</v>
      </c>
      <c r="C483">
        <v>1834052</v>
      </c>
      <c r="D483">
        <v>49.1</v>
      </c>
      <c r="E483">
        <v>40.4</v>
      </c>
      <c r="F483">
        <v>78.599999999999994</v>
      </c>
      <c r="G483">
        <v>74.3</v>
      </c>
      <c r="H483">
        <v>0.21306984000000001</v>
      </c>
      <c r="I483">
        <v>0.41821985</v>
      </c>
      <c r="J483">
        <v>15.5</v>
      </c>
      <c r="K483">
        <v>17.3</v>
      </c>
      <c r="L483">
        <v>6.2</v>
      </c>
      <c r="M483">
        <v>37060</v>
      </c>
      <c r="N483">
        <v>13</v>
      </c>
      <c r="O483">
        <v>7.0000000000000001E-3</v>
      </c>
      <c r="P483">
        <v>0</v>
      </c>
      <c r="Q483">
        <v>135.1</v>
      </c>
      <c r="R483">
        <v>172.84129999999999</v>
      </c>
      <c r="S483">
        <v>5.997649</v>
      </c>
    </row>
    <row r="484" spans="1:19">
      <c r="A484" t="s">
        <v>67</v>
      </c>
      <c r="B484">
        <v>2008</v>
      </c>
      <c r="C484">
        <v>1840310</v>
      </c>
      <c r="D484">
        <v>48.9</v>
      </c>
      <c r="E484">
        <v>40.6</v>
      </c>
      <c r="F484">
        <v>78.8</v>
      </c>
      <c r="G484">
        <v>74.8</v>
      </c>
      <c r="H484">
        <v>0.21378717999999999</v>
      </c>
      <c r="I484">
        <v>0.41696298999999998</v>
      </c>
      <c r="J484">
        <v>15.7</v>
      </c>
      <c r="K484">
        <v>17.100000000000001</v>
      </c>
      <c r="L484">
        <v>5.7</v>
      </c>
      <c r="M484">
        <v>37989</v>
      </c>
      <c r="N484">
        <v>12.4</v>
      </c>
      <c r="O484">
        <v>7.0000000000000001E-3</v>
      </c>
      <c r="P484">
        <v>0</v>
      </c>
      <c r="Q484">
        <v>145.5</v>
      </c>
      <c r="R484">
        <v>185.8383</v>
      </c>
      <c r="S484">
        <v>13.584669999999999</v>
      </c>
    </row>
    <row r="485" spans="1:19">
      <c r="A485" t="s">
        <v>67</v>
      </c>
      <c r="B485">
        <v>2009</v>
      </c>
      <c r="C485">
        <v>1847775</v>
      </c>
      <c r="D485">
        <v>49.1</v>
      </c>
      <c r="E485">
        <v>40.799999999999997</v>
      </c>
      <c r="F485">
        <v>78.900000000000006</v>
      </c>
      <c r="G485">
        <v>74.7</v>
      </c>
      <c r="H485">
        <v>0.21621220999999999</v>
      </c>
      <c r="I485">
        <v>0.41457662000000001</v>
      </c>
      <c r="J485">
        <v>15.8</v>
      </c>
      <c r="K485">
        <v>17.3</v>
      </c>
      <c r="L485">
        <v>7.7</v>
      </c>
      <c r="M485">
        <v>37435</v>
      </c>
      <c r="N485">
        <v>13.9</v>
      </c>
      <c r="O485">
        <v>7.0000000000000001E-3</v>
      </c>
      <c r="P485">
        <v>0</v>
      </c>
      <c r="Q485">
        <v>146.9</v>
      </c>
      <c r="R485">
        <v>85.508250000000004</v>
      </c>
      <c r="S485">
        <v>9.2002539999999993</v>
      </c>
    </row>
    <row r="486" spans="1:19">
      <c r="A486" t="s">
        <v>67</v>
      </c>
      <c r="B486">
        <v>2010</v>
      </c>
      <c r="C486">
        <v>1852994</v>
      </c>
      <c r="D486">
        <v>49.3</v>
      </c>
      <c r="E486">
        <v>41.2</v>
      </c>
      <c r="F486">
        <v>79.099999999999994</v>
      </c>
      <c r="G486">
        <v>74.7</v>
      </c>
      <c r="H486">
        <v>0.21062765999999999</v>
      </c>
      <c r="I486">
        <v>0.41973966000000001</v>
      </c>
      <c r="J486">
        <v>16.100000000000001</v>
      </c>
      <c r="K486">
        <v>17.5</v>
      </c>
      <c r="L486">
        <v>8.9</v>
      </c>
      <c r="M486">
        <v>38218</v>
      </c>
      <c r="N486">
        <v>13.2</v>
      </c>
      <c r="O486">
        <v>7.0000000000000001E-3</v>
      </c>
      <c r="P486">
        <v>0</v>
      </c>
      <c r="Q486">
        <v>143.1</v>
      </c>
      <c r="R486">
        <v>232.59649999999999</v>
      </c>
      <c r="S486">
        <v>8.6346740000000004</v>
      </c>
    </row>
    <row r="487" spans="1:19">
      <c r="A487" t="s">
        <v>67</v>
      </c>
      <c r="B487">
        <v>2011</v>
      </c>
      <c r="C487">
        <v>1855364</v>
      </c>
      <c r="D487">
        <v>49.3</v>
      </c>
      <c r="E487">
        <v>41.4</v>
      </c>
      <c r="F487">
        <v>79.2</v>
      </c>
      <c r="G487">
        <v>74.900000000000006</v>
      </c>
      <c r="H487">
        <v>0.21140865</v>
      </c>
      <c r="I487">
        <v>0.41769486</v>
      </c>
      <c r="J487">
        <v>16.2</v>
      </c>
      <c r="K487">
        <v>18.5</v>
      </c>
      <c r="L487">
        <v>8.9</v>
      </c>
      <c r="M487">
        <v>38482</v>
      </c>
      <c r="N487">
        <v>13.7</v>
      </c>
      <c r="O487">
        <v>7.0000000000000001E-3</v>
      </c>
      <c r="P487">
        <v>0</v>
      </c>
      <c r="Q487">
        <v>139.6</v>
      </c>
      <c r="R487">
        <v>282.42439999999999</v>
      </c>
      <c r="S487">
        <v>12.39649</v>
      </c>
    </row>
    <row r="488" spans="1:19">
      <c r="A488" t="s">
        <v>67</v>
      </c>
      <c r="B488">
        <v>2012</v>
      </c>
      <c r="C488">
        <v>1855413</v>
      </c>
      <c r="D488">
        <v>49.1</v>
      </c>
      <c r="E488">
        <v>41.5</v>
      </c>
      <c r="F488">
        <v>79.3</v>
      </c>
      <c r="G488">
        <v>75.099999999999994</v>
      </c>
      <c r="H488">
        <v>0.21183585999999999</v>
      </c>
      <c r="I488">
        <v>0.41340983999999997</v>
      </c>
      <c r="J488">
        <v>16.8</v>
      </c>
      <c r="K488">
        <v>18.600000000000001</v>
      </c>
      <c r="L488">
        <v>8</v>
      </c>
      <c r="M488">
        <v>40196</v>
      </c>
      <c r="N488">
        <v>12.9</v>
      </c>
      <c r="O488">
        <v>7.0000000000000001E-3</v>
      </c>
      <c r="P488">
        <v>0</v>
      </c>
      <c r="Q488">
        <v>136.9</v>
      </c>
      <c r="R488">
        <v>232.29329999999999</v>
      </c>
      <c r="S488">
        <v>17.785799999999998</v>
      </c>
    </row>
    <row r="489" spans="1:19">
      <c r="A489" t="s">
        <v>67</v>
      </c>
      <c r="B489">
        <v>2013</v>
      </c>
      <c r="C489">
        <v>1854304</v>
      </c>
      <c r="D489">
        <v>49.4</v>
      </c>
      <c r="E489">
        <v>41.7</v>
      </c>
      <c r="F489">
        <v>79.400000000000006</v>
      </c>
      <c r="G489">
        <v>75.2</v>
      </c>
      <c r="H489">
        <v>0.21102256999999999</v>
      </c>
      <c r="I489">
        <v>0.41025312000000003</v>
      </c>
      <c r="J489">
        <v>17.3</v>
      </c>
      <c r="K489">
        <v>18.899999999999999</v>
      </c>
      <c r="L489">
        <v>8.5</v>
      </c>
      <c r="M489">
        <v>41253</v>
      </c>
      <c r="N489">
        <v>13.5</v>
      </c>
      <c r="O489">
        <v>7.0000000000000001E-3</v>
      </c>
      <c r="P489">
        <v>0</v>
      </c>
      <c r="Q489">
        <v>129</v>
      </c>
      <c r="R489">
        <v>223.26439999999999</v>
      </c>
      <c r="S489">
        <v>39.367870000000003</v>
      </c>
    </row>
    <row r="490" spans="1:19">
      <c r="A490" t="s">
        <v>67</v>
      </c>
      <c r="B490">
        <v>2014</v>
      </c>
      <c r="C490">
        <v>1850326</v>
      </c>
      <c r="D490">
        <v>49.4</v>
      </c>
      <c r="E490">
        <v>41.9</v>
      </c>
      <c r="F490">
        <v>79.3</v>
      </c>
      <c r="G490">
        <v>75.2</v>
      </c>
      <c r="H490">
        <v>0.21087906000000001</v>
      </c>
      <c r="I490">
        <v>0.40418607000000001</v>
      </c>
      <c r="J490">
        <v>17.8</v>
      </c>
      <c r="K490">
        <v>19.2</v>
      </c>
      <c r="L490">
        <v>6.9</v>
      </c>
      <c r="M490">
        <v>41059</v>
      </c>
      <c r="N490">
        <v>13.1</v>
      </c>
      <c r="O490">
        <v>7.0000000000000001E-3</v>
      </c>
      <c r="P490">
        <v>1</v>
      </c>
      <c r="Q490">
        <v>126.4</v>
      </c>
      <c r="R490">
        <v>236.1746</v>
      </c>
      <c r="S490">
        <v>56.206310000000002</v>
      </c>
    </row>
    <row r="491" spans="1:19">
      <c r="A491" t="s">
        <v>67</v>
      </c>
      <c r="B491">
        <v>2015</v>
      </c>
      <c r="C491">
        <v>1844128</v>
      </c>
      <c r="D491">
        <v>49.3</v>
      </c>
      <c r="E491">
        <v>42.2</v>
      </c>
      <c r="F491">
        <v>79.400000000000006</v>
      </c>
      <c r="G491">
        <v>75.400000000000006</v>
      </c>
      <c r="H491">
        <v>0.20725676000000001</v>
      </c>
      <c r="I491">
        <v>0.40458797000000002</v>
      </c>
      <c r="J491">
        <v>18.2</v>
      </c>
      <c r="K491">
        <v>19.600000000000001</v>
      </c>
      <c r="L491">
        <v>7.3</v>
      </c>
      <c r="M491">
        <v>42019</v>
      </c>
      <c r="N491">
        <v>13.5</v>
      </c>
      <c r="O491">
        <v>7.0000000000000001E-3</v>
      </c>
      <c r="P491">
        <v>1</v>
      </c>
      <c r="Q491">
        <v>111.3</v>
      </c>
      <c r="R491">
        <v>277.63799999999998</v>
      </c>
      <c r="S491">
        <v>58.56427</v>
      </c>
    </row>
    <row r="492" spans="1:19">
      <c r="A492" t="s">
        <v>68</v>
      </c>
      <c r="B492">
        <v>2006</v>
      </c>
      <c r="C492">
        <v>5577655</v>
      </c>
      <c r="D492">
        <v>49.6</v>
      </c>
      <c r="E492">
        <v>37.6</v>
      </c>
      <c r="F492">
        <v>76.3</v>
      </c>
      <c r="G492">
        <v>71.8</v>
      </c>
      <c r="H492">
        <v>0.22610774</v>
      </c>
      <c r="I492">
        <v>0.40732808999999998</v>
      </c>
      <c r="J492">
        <v>13</v>
      </c>
      <c r="K492">
        <v>25.1</v>
      </c>
      <c r="L492">
        <v>5.5</v>
      </c>
      <c r="M492">
        <v>48772</v>
      </c>
      <c r="N492">
        <v>7.3</v>
      </c>
      <c r="O492">
        <v>1.2999999999999999E-2</v>
      </c>
      <c r="P492">
        <v>0</v>
      </c>
      <c r="Q492">
        <v>64.7</v>
      </c>
      <c r="R492">
        <v>53.965330000000002</v>
      </c>
      <c r="S492">
        <v>4.4821710000000001</v>
      </c>
    </row>
    <row r="493" spans="1:19">
      <c r="A493" t="s">
        <v>68</v>
      </c>
      <c r="B493">
        <v>2007</v>
      </c>
      <c r="C493">
        <v>5610775</v>
      </c>
      <c r="D493">
        <v>49.7</v>
      </c>
      <c r="E493">
        <v>38</v>
      </c>
      <c r="F493">
        <v>76.400000000000006</v>
      </c>
      <c r="G493">
        <v>72</v>
      </c>
      <c r="H493">
        <v>0.22446123000000001</v>
      </c>
      <c r="I493">
        <v>0.40833683999999998</v>
      </c>
      <c r="J493">
        <v>13.2</v>
      </c>
      <c r="K493">
        <v>25.4</v>
      </c>
      <c r="L493">
        <v>5.7</v>
      </c>
      <c r="M493">
        <v>50578</v>
      </c>
      <c r="N493">
        <v>7.1</v>
      </c>
      <c r="O493">
        <v>1.2999999999999999E-2</v>
      </c>
      <c r="P493">
        <v>0</v>
      </c>
      <c r="Q493">
        <v>69.2</v>
      </c>
      <c r="R493">
        <v>58.815399999999997</v>
      </c>
      <c r="S493">
        <v>5.1686259999999997</v>
      </c>
    </row>
    <row r="494" spans="1:19">
      <c r="A494" t="s">
        <v>68</v>
      </c>
      <c r="B494">
        <v>2008</v>
      </c>
      <c r="C494">
        <v>5640996</v>
      </c>
      <c r="D494">
        <v>49.7</v>
      </c>
      <c r="E494">
        <v>38.200000000000003</v>
      </c>
      <c r="F494">
        <v>76.7</v>
      </c>
      <c r="G494">
        <v>72.400000000000006</v>
      </c>
      <c r="H494">
        <v>0.22585398000000001</v>
      </c>
      <c r="I494">
        <v>0.40825925000000002</v>
      </c>
      <c r="J494">
        <v>13.3</v>
      </c>
      <c r="K494">
        <v>25.7</v>
      </c>
      <c r="L494">
        <v>5.0999999999999996</v>
      </c>
      <c r="M494">
        <v>52094</v>
      </c>
      <c r="N494">
        <v>6.7</v>
      </c>
      <c r="O494">
        <v>1.2999999999999999E-2</v>
      </c>
      <c r="P494">
        <v>0</v>
      </c>
      <c r="Q494">
        <v>70.599999999999994</v>
      </c>
      <c r="R494">
        <v>53.891190000000002</v>
      </c>
      <c r="S494">
        <v>9.3955040000000007</v>
      </c>
    </row>
    <row r="495" spans="1:19">
      <c r="A495" t="s">
        <v>68</v>
      </c>
      <c r="B495">
        <v>2009</v>
      </c>
      <c r="C495">
        <v>5669264</v>
      </c>
      <c r="D495">
        <v>49.7</v>
      </c>
      <c r="E495">
        <v>38.4</v>
      </c>
      <c r="F495">
        <v>76.900000000000006</v>
      </c>
      <c r="G495">
        <v>72.3</v>
      </c>
      <c r="H495">
        <v>0.22898351</v>
      </c>
      <c r="I495">
        <v>0.40557853999999999</v>
      </c>
      <c r="J495">
        <v>13.4</v>
      </c>
      <c r="K495">
        <v>25.7</v>
      </c>
      <c r="L495">
        <v>8.1999999999999993</v>
      </c>
      <c r="M495">
        <v>49993</v>
      </c>
      <c r="N495">
        <v>8.1999999999999993</v>
      </c>
      <c r="O495">
        <v>1.2999999999999999E-2</v>
      </c>
      <c r="P495">
        <v>0</v>
      </c>
      <c r="Q495">
        <v>71.900000000000006</v>
      </c>
      <c r="R495">
        <v>55.915550000000003</v>
      </c>
      <c r="S495">
        <v>11.46533</v>
      </c>
    </row>
    <row r="496" spans="1:19">
      <c r="A496" t="s">
        <v>68</v>
      </c>
      <c r="B496">
        <v>2010</v>
      </c>
      <c r="C496">
        <v>5686986</v>
      </c>
      <c r="D496">
        <v>49.7</v>
      </c>
      <c r="E496">
        <v>38.5</v>
      </c>
      <c r="F496">
        <v>76.5</v>
      </c>
      <c r="G496">
        <v>72.099999999999994</v>
      </c>
      <c r="H496">
        <v>0.22343357999999999</v>
      </c>
      <c r="I496">
        <v>0.40480389999999999</v>
      </c>
      <c r="J496">
        <v>13.7</v>
      </c>
      <c r="K496">
        <v>26.3</v>
      </c>
      <c r="L496">
        <v>8.9</v>
      </c>
      <c r="M496">
        <v>49001</v>
      </c>
      <c r="N496">
        <v>9.1</v>
      </c>
      <c r="O496">
        <v>1.2999999999999999E-2</v>
      </c>
      <c r="P496">
        <v>0</v>
      </c>
      <c r="Q496">
        <v>74.400000000000006</v>
      </c>
      <c r="R496">
        <v>56.972180000000002</v>
      </c>
      <c r="S496">
        <v>12.660489999999999</v>
      </c>
    </row>
    <row r="497" spans="1:19">
      <c r="A497" t="s">
        <v>68</v>
      </c>
      <c r="B497">
        <v>2011</v>
      </c>
      <c r="C497">
        <v>5711767</v>
      </c>
      <c r="D497">
        <v>49.6</v>
      </c>
      <c r="E497">
        <v>38.700000000000003</v>
      </c>
      <c r="F497">
        <v>76.8</v>
      </c>
      <c r="G497">
        <v>72.3</v>
      </c>
      <c r="H497">
        <v>0.22536073000000001</v>
      </c>
      <c r="I497">
        <v>0.40406848000000001</v>
      </c>
      <c r="J497">
        <v>13.9</v>
      </c>
      <c r="K497">
        <v>26.5</v>
      </c>
      <c r="L497">
        <v>8.1999999999999993</v>
      </c>
      <c r="M497">
        <v>50395</v>
      </c>
      <c r="N497">
        <v>8.8000000000000007</v>
      </c>
      <c r="O497">
        <v>1.2999999999999999E-2</v>
      </c>
      <c r="P497">
        <v>0</v>
      </c>
      <c r="Q497">
        <v>75.2</v>
      </c>
      <c r="R497">
        <v>57.775469999999999</v>
      </c>
      <c r="S497">
        <v>19.783719999999999</v>
      </c>
    </row>
    <row r="498" spans="1:19">
      <c r="A498" t="s">
        <v>68</v>
      </c>
      <c r="B498">
        <v>2012</v>
      </c>
      <c r="C498">
        <v>5726398</v>
      </c>
      <c r="D498">
        <v>49.6</v>
      </c>
      <c r="E498">
        <v>38.799999999999997</v>
      </c>
      <c r="F498">
        <v>77</v>
      </c>
      <c r="G498">
        <v>72.599999999999994</v>
      </c>
      <c r="H498">
        <v>0.22526516999999999</v>
      </c>
      <c r="I498">
        <v>0.40089075000000002</v>
      </c>
      <c r="J498">
        <v>14.4</v>
      </c>
      <c r="K498">
        <v>27.1</v>
      </c>
      <c r="L498">
        <v>7.3</v>
      </c>
      <c r="M498">
        <v>51059</v>
      </c>
      <c r="N498">
        <v>8.9</v>
      </c>
      <c r="O498">
        <v>1.2999999999999999E-2</v>
      </c>
      <c r="P498">
        <v>0</v>
      </c>
      <c r="Q498">
        <v>76.8</v>
      </c>
      <c r="R498">
        <v>53.436729999999997</v>
      </c>
      <c r="S498">
        <v>27.76615</v>
      </c>
    </row>
    <row r="499" spans="1:19">
      <c r="A499" t="s">
        <v>68</v>
      </c>
      <c r="B499">
        <v>2013</v>
      </c>
      <c r="C499">
        <v>5742713</v>
      </c>
      <c r="D499">
        <v>49.7</v>
      </c>
      <c r="E499">
        <v>39</v>
      </c>
      <c r="F499">
        <v>77.3</v>
      </c>
      <c r="G499">
        <v>73</v>
      </c>
      <c r="H499">
        <v>0.22474952000000001</v>
      </c>
      <c r="I499">
        <v>0.40007431999999998</v>
      </c>
      <c r="J499">
        <v>14.8</v>
      </c>
      <c r="K499">
        <v>27.7</v>
      </c>
      <c r="L499">
        <v>6.5</v>
      </c>
      <c r="M499">
        <v>51467</v>
      </c>
      <c r="N499">
        <v>9.1999999999999993</v>
      </c>
      <c r="O499">
        <v>1.2999999999999999E-2</v>
      </c>
      <c r="P499">
        <v>0</v>
      </c>
      <c r="Q499">
        <v>73.8</v>
      </c>
      <c r="R499">
        <v>67.215609999999998</v>
      </c>
      <c r="S499">
        <v>33.259540000000001</v>
      </c>
    </row>
    <row r="500" spans="1:19">
      <c r="A500" t="s">
        <v>68</v>
      </c>
      <c r="B500">
        <v>2014</v>
      </c>
      <c r="C500">
        <v>5757564</v>
      </c>
      <c r="D500">
        <v>49.6</v>
      </c>
      <c r="E500">
        <v>39.200000000000003</v>
      </c>
      <c r="F500">
        <v>77.400000000000006</v>
      </c>
      <c r="G500">
        <v>73.3</v>
      </c>
      <c r="H500">
        <v>0.22439924</v>
      </c>
      <c r="I500">
        <v>0.39779827000000001</v>
      </c>
      <c r="J500">
        <v>15.2</v>
      </c>
      <c r="K500">
        <v>28.4</v>
      </c>
      <c r="L500">
        <v>5.3</v>
      </c>
      <c r="M500">
        <v>52622</v>
      </c>
      <c r="N500">
        <v>9</v>
      </c>
      <c r="O500">
        <v>1.2999999999999999E-2</v>
      </c>
      <c r="P500">
        <v>0</v>
      </c>
      <c r="Q500">
        <v>71.900000000000006</v>
      </c>
      <c r="R500">
        <v>68.605400000000003</v>
      </c>
      <c r="S500">
        <v>37.342179999999999</v>
      </c>
    </row>
    <row r="501" spans="1:19">
      <c r="A501" t="s">
        <v>68</v>
      </c>
      <c r="B501">
        <v>2015</v>
      </c>
      <c r="C501">
        <v>5771337</v>
      </c>
      <c r="D501">
        <v>49.7</v>
      </c>
      <c r="E501">
        <v>39.4</v>
      </c>
      <c r="F501">
        <v>77.599999999999994</v>
      </c>
      <c r="G501">
        <v>73.5</v>
      </c>
      <c r="H501">
        <v>0.22278321000000001</v>
      </c>
      <c r="I501">
        <v>0.39726982</v>
      </c>
      <c r="J501">
        <v>15.6</v>
      </c>
      <c r="K501">
        <v>28.4</v>
      </c>
      <c r="L501">
        <v>4.3</v>
      </c>
      <c r="M501">
        <v>55638</v>
      </c>
      <c r="N501">
        <v>7.9</v>
      </c>
      <c r="O501">
        <v>1.2999999999999999E-2</v>
      </c>
      <c r="P501">
        <v>0</v>
      </c>
      <c r="Q501">
        <v>67.5</v>
      </c>
      <c r="R501">
        <v>66.708979999999997</v>
      </c>
      <c r="S501">
        <v>38.465960000000003</v>
      </c>
    </row>
    <row r="502" spans="1:19">
      <c r="A502" t="s">
        <v>69</v>
      </c>
      <c r="B502">
        <v>2006</v>
      </c>
      <c r="C502">
        <v>522667</v>
      </c>
      <c r="D502">
        <v>50.3</v>
      </c>
      <c r="E502">
        <v>37.5</v>
      </c>
      <c r="F502">
        <v>76.5</v>
      </c>
      <c r="G502">
        <v>71.8</v>
      </c>
      <c r="H502">
        <v>0.23364673</v>
      </c>
      <c r="I502">
        <v>0.41187058999999998</v>
      </c>
      <c r="J502">
        <v>12</v>
      </c>
      <c r="K502">
        <v>22.7</v>
      </c>
      <c r="L502">
        <v>3.5</v>
      </c>
      <c r="M502">
        <v>47423</v>
      </c>
      <c r="N502">
        <v>6.3</v>
      </c>
      <c r="O502">
        <v>1E-3</v>
      </c>
      <c r="P502">
        <v>0</v>
      </c>
      <c r="Q502">
        <v>79.900000000000006</v>
      </c>
      <c r="R502">
        <v>22.95917</v>
      </c>
      <c r="S502">
        <v>0</v>
      </c>
    </row>
    <row r="503" spans="1:19">
      <c r="A503" t="s">
        <v>69</v>
      </c>
      <c r="B503">
        <v>2007</v>
      </c>
      <c r="C503">
        <v>534876</v>
      </c>
      <c r="D503">
        <v>51</v>
      </c>
      <c r="E503">
        <v>36.9</v>
      </c>
      <c r="F503">
        <v>76</v>
      </c>
      <c r="G503">
        <v>71.8</v>
      </c>
      <c r="H503">
        <v>0.23671174</v>
      </c>
      <c r="I503">
        <v>0.40318841999999999</v>
      </c>
      <c r="J503">
        <v>12</v>
      </c>
      <c r="K503">
        <v>23.4</v>
      </c>
      <c r="L503">
        <v>3.7</v>
      </c>
      <c r="M503">
        <v>51731</v>
      </c>
      <c r="N503">
        <v>5.2</v>
      </c>
      <c r="O503">
        <v>1E-3</v>
      </c>
      <c r="P503">
        <v>0</v>
      </c>
      <c r="Q503">
        <v>80.8</v>
      </c>
      <c r="R503">
        <v>37.391849999999998</v>
      </c>
      <c r="S503">
        <v>1.8695919999999999</v>
      </c>
    </row>
    <row r="504" spans="1:19">
      <c r="A504" t="s">
        <v>69</v>
      </c>
      <c r="B504">
        <v>2008</v>
      </c>
      <c r="C504">
        <v>546043</v>
      </c>
      <c r="D504">
        <v>50.6</v>
      </c>
      <c r="E504">
        <v>36.6</v>
      </c>
      <c r="F504">
        <v>76</v>
      </c>
      <c r="G504">
        <v>71.2</v>
      </c>
      <c r="H504">
        <v>0.23940053</v>
      </c>
      <c r="I504">
        <v>0.39624493999999999</v>
      </c>
      <c r="J504">
        <v>12.4</v>
      </c>
      <c r="K504">
        <v>23.6</v>
      </c>
      <c r="L504">
        <v>3.3</v>
      </c>
      <c r="M504">
        <v>53207</v>
      </c>
      <c r="N504">
        <v>5.7</v>
      </c>
      <c r="O504">
        <v>1E-3</v>
      </c>
      <c r="P504">
        <v>0</v>
      </c>
      <c r="Q504">
        <v>81</v>
      </c>
      <c r="R504">
        <v>62.266159999999999</v>
      </c>
      <c r="S504">
        <v>1.831358</v>
      </c>
    </row>
    <row r="505" spans="1:19">
      <c r="A505" t="s">
        <v>69</v>
      </c>
      <c r="B505">
        <v>2009</v>
      </c>
      <c r="C505">
        <v>559851</v>
      </c>
      <c r="D505">
        <v>51.3</v>
      </c>
      <c r="E505">
        <v>36.700000000000003</v>
      </c>
      <c r="F505">
        <v>76.2</v>
      </c>
      <c r="G505">
        <v>71.400000000000006</v>
      </c>
      <c r="H505">
        <v>0.24303010999999999</v>
      </c>
      <c r="I505">
        <v>0.39636577000000001</v>
      </c>
      <c r="J505">
        <v>12.2</v>
      </c>
      <c r="K505">
        <v>23.8</v>
      </c>
      <c r="L505">
        <v>5.9</v>
      </c>
      <c r="M505">
        <v>52664</v>
      </c>
      <c r="N505">
        <v>6.3</v>
      </c>
      <c r="O505">
        <v>1E-3</v>
      </c>
      <c r="P505">
        <v>0</v>
      </c>
      <c r="Q505">
        <v>81</v>
      </c>
      <c r="R505">
        <v>46.440930000000002</v>
      </c>
      <c r="S505">
        <v>1.7861899999999999</v>
      </c>
    </row>
    <row r="506" spans="1:19">
      <c r="A506" t="s">
        <v>69</v>
      </c>
      <c r="B506">
        <v>2010</v>
      </c>
      <c r="C506">
        <v>563626</v>
      </c>
      <c r="D506">
        <v>50.9</v>
      </c>
      <c r="E506">
        <v>36.700000000000003</v>
      </c>
      <c r="F506">
        <v>75.8</v>
      </c>
      <c r="G506">
        <v>71.3</v>
      </c>
      <c r="H506">
        <v>0.23679091999999999</v>
      </c>
      <c r="I506">
        <v>0.39665697999999999</v>
      </c>
      <c r="J506">
        <v>12.4</v>
      </c>
      <c r="K506">
        <v>24.1</v>
      </c>
      <c r="L506">
        <v>6.3</v>
      </c>
      <c r="M506">
        <v>53512</v>
      </c>
      <c r="N506">
        <v>7.2</v>
      </c>
      <c r="O506">
        <v>1E-3</v>
      </c>
      <c r="P506">
        <v>0</v>
      </c>
      <c r="Q506">
        <v>80.400000000000006</v>
      </c>
      <c r="R506">
        <v>72.743269999999995</v>
      </c>
      <c r="S506">
        <v>0</v>
      </c>
    </row>
    <row r="507" spans="1:19">
      <c r="A507" t="s">
        <v>69</v>
      </c>
      <c r="B507">
        <v>2011</v>
      </c>
      <c r="C507">
        <v>568158</v>
      </c>
      <c r="D507">
        <v>50.9</v>
      </c>
      <c r="E507">
        <v>36.799999999999997</v>
      </c>
      <c r="F507">
        <v>76.2</v>
      </c>
      <c r="G507">
        <v>71.8</v>
      </c>
      <c r="H507">
        <v>0.24073760999999999</v>
      </c>
      <c r="I507">
        <v>0.39471591</v>
      </c>
      <c r="J507">
        <v>12.7</v>
      </c>
      <c r="K507">
        <v>24.7</v>
      </c>
      <c r="L507">
        <v>5.0999999999999996</v>
      </c>
      <c r="M507">
        <v>56322</v>
      </c>
      <c r="N507">
        <v>7.9</v>
      </c>
      <c r="O507">
        <v>1E-3</v>
      </c>
      <c r="P507">
        <v>0</v>
      </c>
      <c r="Q507">
        <v>78.2</v>
      </c>
      <c r="R507">
        <v>65.122730000000004</v>
      </c>
      <c r="S507">
        <v>1.7600739999999999</v>
      </c>
    </row>
    <row r="508" spans="1:19">
      <c r="A508" t="s">
        <v>69</v>
      </c>
      <c r="B508">
        <v>2012</v>
      </c>
      <c r="C508">
        <v>576412</v>
      </c>
      <c r="D508">
        <v>50.8</v>
      </c>
      <c r="E508">
        <v>36.9</v>
      </c>
      <c r="F508">
        <v>76.3</v>
      </c>
      <c r="G508">
        <v>71.7</v>
      </c>
      <c r="H508">
        <v>0.24104112999999999</v>
      </c>
      <c r="I508">
        <v>0.39175623999999998</v>
      </c>
      <c r="J508">
        <v>13</v>
      </c>
      <c r="K508">
        <v>24.7</v>
      </c>
      <c r="L508">
        <v>5.6</v>
      </c>
      <c r="M508">
        <v>54901</v>
      </c>
      <c r="N508">
        <v>8.5</v>
      </c>
      <c r="O508">
        <v>1E-3</v>
      </c>
      <c r="P508">
        <v>0</v>
      </c>
      <c r="Q508">
        <v>80.5</v>
      </c>
      <c r="R508">
        <v>58.985590000000002</v>
      </c>
      <c r="S508">
        <v>5.2046109999999999</v>
      </c>
    </row>
    <row r="509" spans="1:19">
      <c r="A509" t="s">
        <v>69</v>
      </c>
      <c r="B509">
        <v>2013</v>
      </c>
      <c r="C509">
        <v>582658</v>
      </c>
      <c r="D509">
        <v>51.1</v>
      </c>
      <c r="E509">
        <v>36.6</v>
      </c>
      <c r="F509">
        <v>76</v>
      </c>
      <c r="G509">
        <v>72</v>
      </c>
      <c r="H509">
        <v>0.2412513</v>
      </c>
      <c r="I509">
        <v>0.38575288000000002</v>
      </c>
      <c r="J509">
        <v>13.3</v>
      </c>
      <c r="K509">
        <v>26.6</v>
      </c>
      <c r="L509">
        <v>5.0999999999999996</v>
      </c>
      <c r="M509">
        <v>58752</v>
      </c>
      <c r="N509">
        <v>8.4</v>
      </c>
      <c r="O509">
        <v>1E-3</v>
      </c>
      <c r="P509">
        <v>0</v>
      </c>
      <c r="Q509">
        <v>81.5</v>
      </c>
      <c r="R509">
        <v>63.502090000000003</v>
      </c>
      <c r="S509">
        <v>6.8650909999999996</v>
      </c>
    </row>
    <row r="510" spans="1:19">
      <c r="A510" t="s">
        <v>69</v>
      </c>
      <c r="B510">
        <v>2014</v>
      </c>
      <c r="C510">
        <v>584153</v>
      </c>
      <c r="D510">
        <v>50.9</v>
      </c>
      <c r="E510">
        <v>36.6</v>
      </c>
      <c r="F510">
        <v>76.400000000000006</v>
      </c>
      <c r="G510">
        <v>72.3</v>
      </c>
      <c r="H510">
        <v>0.24134431000000001</v>
      </c>
      <c r="I510">
        <v>0.38530144999999999</v>
      </c>
      <c r="J510">
        <v>13.8</v>
      </c>
      <c r="K510">
        <v>26.6</v>
      </c>
      <c r="L510">
        <v>4.3</v>
      </c>
      <c r="M510">
        <v>57055</v>
      </c>
      <c r="N510">
        <v>7.4</v>
      </c>
      <c r="O510">
        <v>1E-3</v>
      </c>
      <c r="P510">
        <v>0</v>
      </c>
      <c r="Q510">
        <v>80.900000000000006</v>
      </c>
      <c r="R510">
        <v>68.475210000000004</v>
      </c>
      <c r="S510">
        <v>15.40692</v>
      </c>
    </row>
    <row r="511" spans="1:19">
      <c r="A511" t="s">
        <v>69</v>
      </c>
      <c r="B511">
        <v>2015</v>
      </c>
      <c r="C511">
        <v>586107</v>
      </c>
      <c r="D511">
        <v>50.3</v>
      </c>
      <c r="E511">
        <v>36.5</v>
      </c>
      <c r="F511">
        <v>76.2</v>
      </c>
      <c r="G511">
        <v>71.2</v>
      </c>
      <c r="H511">
        <v>0.23937609000000001</v>
      </c>
      <c r="I511">
        <v>0.38177328999999999</v>
      </c>
      <c r="J511">
        <v>14.1</v>
      </c>
      <c r="K511">
        <v>26.2</v>
      </c>
      <c r="L511">
        <v>4.8</v>
      </c>
      <c r="M511">
        <v>60214</v>
      </c>
      <c r="N511">
        <v>6.7</v>
      </c>
      <c r="O511">
        <v>1E-3</v>
      </c>
      <c r="P511">
        <v>0</v>
      </c>
      <c r="Q511">
        <v>75.400000000000006</v>
      </c>
      <c r="R511">
        <v>61.422229999999999</v>
      </c>
      <c r="S511">
        <v>5.118519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9F38E-C9E5-4566-B0F3-FBCBAB7D7A53}">
  <sheetPr codeName="Sheet3"/>
  <dimension ref="A1:AT6241"/>
  <sheetViews>
    <sheetView topLeftCell="AA37" workbookViewId="0">
      <selection activeCell="AM2" sqref="AM2"/>
    </sheetView>
  </sheetViews>
  <sheetFormatPr baseColWidth="10" defaultColWidth="8.83203125" defaultRowHeight="15"/>
  <cols>
    <col min="1" max="1" width="20.5" customWidth="1"/>
    <col min="2" max="2" width="12.5" customWidth="1"/>
    <col min="6" max="6" width="16.83203125" customWidth="1"/>
    <col min="43" max="43" width="10.1640625" customWidth="1"/>
    <col min="44" max="44" width="11.83203125" customWidth="1"/>
  </cols>
  <sheetData>
    <row r="1" spans="1:46" ht="16" thickBot="1">
      <c r="A1" t="s">
        <v>223</v>
      </c>
      <c r="B1" t="s">
        <v>1</v>
      </c>
      <c r="C1" t="s">
        <v>70</v>
      </c>
      <c r="D1" t="s">
        <v>0</v>
      </c>
      <c r="E1" t="s">
        <v>71</v>
      </c>
      <c r="F1" t="s">
        <v>222</v>
      </c>
      <c r="G1" t="s">
        <v>219</v>
      </c>
      <c r="H1" t="s">
        <v>220</v>
      </c>
      <c r="I1" t="s">
        <v>221</v>
      </c>
      <c r="J1" t="s">
        <v>1</v>
      </c>
      <c r="K1" t="s">
        <v>70</v>
      </c>
      <c r="N1" t="s">
        <v>1</v>
      </c>
      <c r="Z1" s="30" t="str">
        <f>'Raw Data'!B3</f>
        <v>Virginia</v>
      </c>
      <c r="AD1" t="s">
        <v>0</v>
      </c>
      <c r="AE1" t="s">
        <v>71</v>
      </c>
      <c r="AF1" t="s">
        <v>222</v>
      </c>
      <c r="AG1" t="s">
        <v>219</v>
      </c>
      <c r="AH1" t="s">
        <v>220</v>
      </c>
      <c r="AI1" t="s">
        <v>221</v>
      </c>
      <c r="AJ1" t="s">
        <v>1</v>
      </c>
      <c r="AK1" t="s">
        <v>70</v>
      </c>
      <c r="AM1" s="27" t="s">
        <v>0</v>
      </c>
      <c r="AN1" s="28" t="s">
        <v>71</v>
      </c>
      <c r="AO1" s="28" t="s">
        <v>222</v>
      </c>
      <c r="AP1" s="28" t="s">
        <v>219</v>
      </c>
      <c r="AQ1" s="28" t="s">
        <v>220</v>
      </c>
      <c r="AR1" s="28" t="s">
        <v>221</v>
      </c>
      <c r="AS1" s="28" t="s">
        <v>1</v>
      </c>
      <c r="AT1" s="29" t="s">
        <v>70</v>
      </c>
    </row>
    <row r="2" spans="1:46">
      <c r="A2" t="s">
        <v>72</v>
      </c>
      <c r="B2">
        <v>2006</v>
      </c>
      <c r="C2">
        <v>1</v>
      </c>
      <c r="D2" t="s">
        <v>19</v>
      </c>
      <c r="E2">
        <v>49</v>
      </c>
      <c r="F2">
        <v>10</v>
      </c>
      <c r="G2">
        <v>10</v>
      </c>
      <c r="H2">
        <v>29</v>
      </c>
      <c r="I2">
        <v>58</v>
      </c>
      <c r="J2">
        <v>2006</v>
      </c>
      <c r="K2">
        <v>1</v>
      </c>
      <c r="N2">
        <v>2006</v>
      </c>
      <c r="Z2" s="30">
        <f>Dashboard!$X$9</f>
        <v>2011</v>
      </c>
      <c r="AD2" s="20" t="str" cm="1">
        <f t="array" aca="1" ref="AD2:AK121" ca="1">OFFSET(INDEX(D2:D6241, MATCH(Z1, D2:D6241, 0), 0), 0, 0, 120, 8)</f>
        <v>Virginia</v>
      </c>
      <c r="AE2">
        <f ca="1"/>
        <v>25</v>
      </c>
      <c r="AF2">
        <f ca="1"/>
        <v>2</v>
      </c>
      <c r="AG2">
        <f ca="1"/>
        <v>25</v>
      </c>
      <c r="AH2">
        <f ca="1"/>
        <v>2</v>
      </c>
      <c r="AI2">
        <f ca="1"/>
        <v>18</v>
      </c>
      <c r="AJ2">
        <f ca="1"/>
        <v>2006</v>
      </c>
      <c r="AK2">
        <f ca="1"/>
        <v>1</v>
      </c>
      <c r="AM2" s="21" t="str" cm="1">
        <f t="array" aca="1" ref="AM2:AT13" ca="1">OFFSET(INDEX(AD2:AD6241, MATCH(Z2, AJ2:AJ6241, 0), 0), 0, 0, 12, 8)</f>
        <v>Virginia</v>
      </c>
      <c r="AN2" s="22">
        <f ca="1"/>
        <v>28</v>
      </c>
      <c r="AO2" s="22">
        <f ca="1"/>
        <v>14</v>
      </c>
      <c r="AP2" s="22">
        <f ca="1"/>
        <v>26</v>
      </c>
      <c r="AQ2" s="22">
        <f ca="1"/>
        <v>25</v>
      </c>
      <c r="AR2" s="22">
        <f ca="1"/>
        <v>31</v>
      </c>
      <c r="AS2" s="22">
        <f ca="1"/>
        <v>2011</v>
      </c>
      <c r="AT2" s="23">
        <f ca="1"/>
        <v>1</v>
      </c>
    </row>
    <row r="3" spans="1:46">
      <c r="A3" t="s">
        <v>73</v>
      </c>
      <c r="B3">
        <v>2006</v>
      </c>
      <c r="C3">
        <v>2</v>
      </c>
      <c r="D3" t="s">
        <v>19</v>
      </c>
      <c r="E3">
        <v>10</v>
      </c>
      <c r="F3">
        <v>20</v>
      </c>
      <c r="G3">
        <v>10</v>
      </c>
      <c r="H3">
        <v>0</v>
      </c>
      <c r="I3">
        <v>20</v>
      </c>
      <c r="J3">
        <v>2006</v>
      </c>
      <c r="K3">
        <v>2</v>
      </c>
      <c r="N3">
        <v>2007</v>
      </c>
      <c r="AD3" s="20" t="str">
        <f ca="1"/>
        <v>Virginia</v>
      </c>
      <c r="AE3">
        <f ca="1"/>
        <v>26</v>
      </c>
      <c r="AF3">
        <f ca="1"/>
        <v>16</v>
      </c>
      <c r="AG3">
        <f ca="1"/>
        <v>7</v>
      </c>
      <c r="AH3">
        <f ca="1"/>
        <v>12</v>
      </c>
      <c r="AI3">
        <f ca="1"/>
        <v>14</v>
      </c>
      <c r="AJ3">
        <f ca="1"/>
        <v>2006</v>
      </c>
      <c r="AK3">
        <f ca="1"/>
        <v>2</v>
      </c>
      <c r="AM3" s="21" t="str">
        <f ca="1"/>
        <v>Virginia</v>
      </c>
      <c r="AN3" s="22">
        <f ca="1"/>
        <v>27</v>
      </c>
      <c r="AO3" s="22">
        <f ca="1"/>
        <v>17</v>
      </c>
      <c r="AP3" s="22">
        <f ca="1"/>
        <v>39</v>
      </c>
      <c r="AQ3" s="22">
        <f ca="1"/>
        <v>31</v>
      </c>
      <c r="AR3" s="22">
        <f ca="1"/>
        <v>32</v>
      </c>
      <c r="AS3" s="22">
        <f ca="1"/>
        <v>2011</v>
      </c>
      <c r="AT3" s="23">
        <f ca="1"/>
        <v>2</v>
      </c>
    </row>
    <row r="4" spans="1:46">
      <c r="A4" t="s">
        <v>74</v>
      </c>
      <c r="B4">
        <v>2006</v>
      </c>
      <c r="C4">
        <v>3</v>
      </c>
      <c r="D4" t="s">
        <v>19</v>
      </c>
      <c r="E4">
        <v>18</v>
      </c>
      <c r="F4">
        <v>18</v>
      </c>
      <c r="G4">
        <v>18</v>
      </c>
      <c r="H4">
        <v>27</v>
      </c>
      <c r="I4">
        <v>27</v>
      </c>
      <c r="J4">
        <v>2006</v>
      </c>
      <c r="K4">
        <v>3</v>
      </c>
      <c r="N4">
        <v>2008</v>
      </c>
      <c r="AD4" t="str">
        <f ca="1"/>
        <v>Virginia</v>
      </c>
      <c r="AE4">
        <f ca="1"/>
        <v>34</v>
      </c>
      <c r="AF4">
        <f ca="1"/>
        <v>11</v>
      </c>
      <c r="AG4">
        <f ca="1"/>
        <v>23</v>
      </c>
      <c r="AH4">
        <f ca="1"/>
        <v>17</v>
      </c>
      <c r="AI4">
        <f ca="1"/>
        <v>17</v>
      </c>
      <c r="AJ4">
        <f ca="1"/>
        <v>2006</v>
      </c>
      <c r="AK4">
        <f ca="1"/>
        <v>3</v>
      </c>
      <c r="AM4" s="21" t="str">
        <f ca="1"/>
        <v>Virginia</v>
      </c>
      <c r="AN4" s="22">
        <f ca="1"/>
        <v>27</v>
      </c>
      <c r="AO4" s="22">
        <f ca="1"/>
        <v>14</v>
      </c>
      <c r="AP4" s="22">
        <f ca="1"/>
        <v>33</v>
      </c>
      <c r="AQ4" s="22">
        <f ca="1"/>
        <v>26</v>
      </c>
      <c r="AR4" s="22">
        <f ca="1"/>
        <v>34</v>
      </c>
      <c r="AS4" s="22">
        <f ca="1"/>
        <v>2011</v>
      </c>
      <c r="AT4" s="23">
        <f ca="1"/>
        <v>3</v>
      </c>
    </row>
    <row r="5" spans="1:46">
      <c r="A5" t="s">
        <v>75</v>
      </c>
      <c r="B5">
        <v>2006</v>
      </c>
      <c r="C5">
        <v>4</v>
      </c>
      <c r="D5" t="s">
        <v>19</v>
      </c>
      <c r="E5">
        <v>0</v>
      </c>
      <c r="F5">
        <v>19</v>
      </c>
      <c r="G5">
        <v>9</v>
      </c>
      <c r="H5">
        <v>37</v>
      </c>
      <c r="I5">
        <v>56</v>
      </c>
      <c r="J5">
        <v>2006</v>
      </c>
      <c r="K5">
        <v>4</v>
      </c>
      <c r="N5">
        <v>2009</v>
      </c>
      <c r="AD5" t="str">
        <f ca="1"/>
        <v>Virginia</v>
      </c>
      <c r="AE5">
        <f ca="1"/>
        <v>23</v>
      </c>
      <c r="AF5">
        <f ca="1"/>
        <v>12</v>
      </c>
      <c r="AG5">
        <f ca="1"/>
        <v>12</v>
      </c>
      <c r="AH5">
        <f ca="1"/>
        <v>14</v>
      </c>
      <c r="AI5">
        <f ca="1"/>
        <v>16</v>
      </c>
      <c r="AJ5">
        <f ca="1"/>
        <v>2006</v>
      </c>
      <c r="AK5">
        <f ca="1"/>
        <v>4</v>
      </c>
      <c r="AM5" s="21" t="str">
        <f ca="1"/>
        <v>Virginia</v>
      </c>
      <c r="AN5" s="22">
        <f ca="1"/>
        <v>22</v>
      </c>
      <c r="AO5" s="22">
        <f ca="1"/>
        <v>11</v>
      </c>
      <c r="AP5" s="22">
        <f ca="1"/>
        <v>34</v>
      </c>
      <c r="AQ5" s="22">
        <f ca="1"/>
        <v>33</v>
      </c>
      <c r="AR5" s="22">
        <f ca="1"/>
        <v>36</v>
      </c>
      <c r="AS5" s="22">
        <f ca="1"/>
        <v>2011</v>
      </c>
      <c r="AT5" s="23">
        <f ca="1"/>
        <v>4</v>
      </c>
    </row>
    <row r="6" spans="1:46">
      <c r="A6" t="s">
        <v>76</v>
      </c>
      <c r="B6">
        <v>2006</v>
      </c>
      <c r="C6">
        <v>5</v>
      </c>
      <c r="D6" t="s">
        <v>19</v>
      </c>
      <c r="E6">
        <v>27</v>
      </c>
      <c r="F6">
        <v>9</v>
      </c>
      <c r="G6">
        <v>0</v>
      </c>
      <c r="H6">
        <v>9</v>
      </c>
      <c r="I6">
        <v>27</v>
      </c>
      <c r="J6">
        <v>2006</v>
      </c>
      <c r="K6">
        <v>5</v>
      </c>
      <c r="N6">
        <v>2010</v>
      </c>
      <c r="AD6" t="str">
        <f ca="1"/>
        <v>Virginia</v>
      </c>
      <c r="AE6">
        <f ca="1"/>
        <v>28</v>
      </c>
      <c r="AF6">
        <f ca="1"/>
        <v>9</v>
      </c>
      <c r="AG6">
        <f ca="1"/>
        <v>20</v>
      </c>
      <c r="AH6">
        <f ca="1"/>
        <v>15</v>
      </c>
      <c r="AI6">
        <f ca="1"/>
        <v>9</v>
      </c>
      <c r="AJ6">
        <f ca="1"/>
        <v>2006</v>
      </c>
      <c r="AK6">
        <f ca="1"/>
        <v>5</v>
      </c>
      <c r="AM6" s="21" t="str">
        <f ca="1"/>
        <v>Virginia</v>
      </c>
      <c r="AN6" s="22">
        <f ca="1"/>
        <v>27</v>
      </c>
      <c r="AO6" s="22">
        <f ca="1"/>
        <v>11</v>
      </c>
      <c r="AP6" s="22">
        <f ca="1"/>
        <v>31</v>
      </c>
      <c r="AQ6" s="22">
        <f ca="1"/>
        <v>31</v>
      </c>
      <c r="AR6" s="22">
        <f ca="1"/>
        <v>28</v>
      </c>
      <c r="AS6" s="22">
        <f ca="1"/>
        <v>2011</v>
      </c>
      <c r="AT6" s="23">
        <f ca="1"/>
        <v>5</v>
      </c>
    </row>
    <row r="7" spans="1:46">
      <c r="A7" t="s">
        <v>77</v>
      </c>
      <c r="B7">
        <v>2006</v>
      </c>
      <c r="C7">
        <v>6</v>
      </c>
      <c r="D7" t="s">
        <v>19</v>
      </c>
      <c r="E7">
        <v>19</v>
      </c>
      <c r="F7">
        <v>38</v>
      </c>
      <c r="G7">
        <v>0</v>
      </c>
      <c r="H7">
        <v>19</v>
      </c>
      <c r="I7">
        <v>19</v>
      </c>
      <c r="J7">
        <v>2006</v>
      </c>
      <c r="K7">
        <v>6</v>
      </c>
      <c r="N7">
        <v>2011</v>
      </c>
      <c r="AD7" t="str">
        <f ca="1"/>
        <v>Virginia</v>
      </c>
      <c r="AE7">
        <f ca="1"/>
        <v>18</v>
      </c>
      <c r="AF7">
        <f ca="1"/>
        <v>11</v>
      </c>
      <c r="AG7">
        <f ca="1"/>
        <v>14</v>
      </c>
      <c r="AH7">
        <f ca="1"/>
        <v>7</v>
      </c>
      <c r="AI7">
        <f ca="1"/>
        <v>18</v>
      </c>
      <c r="AJ7">
        <f ca="1"/>
        <v>2006</v>
      </c>
      <c r="AK7">
        <f ca="1"/>
        <v>6</v>
      </c>
      <c r="AM7" s="21" t="str">
        <f ca="1"/>
        <v>Virginia</v>
      </c>
      <c r="AN7" s="22">
        <f ca="1"/>
        <v>24</v>
      </c>
      <c r="AO7" s="22">
        <f ca="1"/>
        <v>16</v>
      </c>
      <c r="AP7" s="22">
        <f ca="1"/>
        <v>29</v>
      </c>
      <c r="AQ7" s="22">
        <f ca="1"/>
        <v>33</v>
      </c>
      <c r="AR7" s="22">
        <f ca="1"/>
        <v>32</v>
      </c>
      <c r="AS7" s="22">
        <f ca="1"/>
        <v>2011</v>
      </c>
      <c r="AT7" s="23">
        <f ca="1"/>
        <v>6</v>
      </c>
    </row>
    <row r="8" spans="1:46">
      <c r="A8" t="s">
        <v>78</v>
      </c>
      <c r="B8">
        <v>2006</v>
      </c>
      <c r="C8">
        <v>7</v>
      </c>
      <c r="D8" t="s">
        <v>19</v>
      </c>
      <c r="E8">
        <v>18</v>
      </c>
      <c r="F8">
        <v>9</v>
      </c>
      <c r="G8">
        <v>27</v>
      </c>
      <c r="H8">
        <v>27</v>
      </c>
      <c r="I8">
        <v>45</v>
      </c>
      <c r="J8">
        <v>2006</v>
      </c>
      <c r="K8">
        <v>7</v>
      </c>
      <c r="N8">
        <v>2012</v>
      </c>
      <c r="AD8" t="str">
        <f ca="1"/>
        <v>Virginia</v>
      </c>
      <c r="AE8">
        <f ca="1"/>
        <v>16</v>
      </c>
      <c r="AF8">
        <f ca="1"/>
        <v>14</v>
      </c>
      <c r="AG8">
        <f ca="1"/>
        <v>28</v>
      </c>
      <c r="AH8">
        <f ca="1"/>
        <v>14</v>
      </c>
      <c r="AI8">
        <f ca="1"/>
        <v>14</v>
      </c>
      <c r="AJ8">
        <f ca="1"/>
        <v>2006</v>
      </c>
      <c r="AK8">
        <f ca="1"/>
        <v>7</v>
      </c>
      <c r="AM8" s="21" t="str">
        <f ca="1"/>
        <v>Virginia</v>
      </c>
      <c r="AN8" s="22">
        <f ca="1"/>
        <v>19</v>
      </c>
      <c r="AO8" s="22">
        <f ca="1"/>
        <v>15</v>
      </c>
      <c r="AP8" s="22">
        <f ca="1"/>
        <v>24</v>
      </c>
      <c r="AQ8" s="22">
        <f ca="1"/>
        <v>37</v>
      </c>
      <c r="AR8" s="22">
        <f ca="1"/>
        <v>33</v>
      </c>
      <c r="AS8" s="22">
        <f ca="1"/>
        <v>2011</v>
      </c>
      <c r="AT8" s="23">
        <f ca="1"/>
        <v>7</v>
      </c>
    </row>
    <row r="9" spans="1:46">
      <c r="A9" t="s">
        <v>79</v>
      </c>
      <c r="B9">
        <v>2006</v>
      </c>
      <c r="C9">
        <v>8</v>
      </c>
      <c r="D9" t="s">
        <v>19</v>
      </c>
      <c r="E9">
        <v>0</v>
      </c>
      <c r="F9">
        <v>8</v>
      </c>
      <c r="G9">
        <v>8</v>
      </c>
      <c r="H9">
        <v>16</v>
      </c>
      <c r="I9">
        <v>40</v>
      </c>
      <c r="J9">
        <v>2006</v>
      </c>
      <c r="K9">
        <v>8</v>
      </c>
      <c r="N9">
        <v>2013</v>
      </c>
      <c r="AD9" t="str">
        <f ca="1"/>
        <v>Virginia</v>
      </c>
      <c r="AE9">
        <f ca="1"/>
        <v>10</v>
      </c>
      <c r="AF9">
        <f ca="1"/>
        <v>14</v>
      </c>
      <c r="AG9">
        <f ca="1"/>
        <v>37</v>
      </c>
      <c r="AH9">
        <f ca="1"/>
        <v>10</v>
      </c>
      <c r="AI9">
        <f ca="1"/>
        <v>21</v>
      </c>
      <c r="AJ9">
        <f ca="1"/>
        <v>2006</v>
      </c>
      <c r="AK9">
        <f ca="1"/>
        <v>8</v>
      </c>
      <c r="AM9" s="21" t="str">
        <f ca="1"/>
        <v>Virginia</v>
      </c>
      <c r="AN9" s="22">
        <f ca="1"/>
        <v>17</v>
      </c>
      <c r="AO9" s="22">
        <f ca="1"/>
        <v>13</v>
      </c>
      <c r="AP9" s="22">
        <f ca="1"/>
        <v>27</v>
      </c>
      <c r="AQ9" s="22">
        <f ca="1"/>
        <v>30</v>
      </c>
      <c r="AR9" s="22">
        <f ca="1"/>
        <v>31</v>
      </c>
      <c r="AS9" s="22">
        <f ca="1"/>
        <v>2011</v>
      </c>
      <c r="AT9" s="23">
        <f ca="1"/>
        <v>8</v>
      </c>
    </row>
    <row r="10" spans="1:46">
      <c r="A10" t="s">
        <v>80</v>
      </c>
      <c r="B10">
        <v>2006</v>
      </c>
      <c r="C10">
        <v>9</v>
      </c>
      <c r="D10" t="s">
        <v>19</v>
      </c>
      <c r="E10">
        <v>24</v>
      </c>
      <c r="F10">
        <v>16</v>
      </c>
      <c r="G10">
        <v>8</v>
      </c>
      <c r="H10">
        <v>16</v>
      </c>
      <c r="I10">
        <v>55</v>
      </c>
      <c r="J10">
        <v>2006</v>
      </c>
      <c r="K10">
        <v>9</v>
      </c>
      <c r="N10">
        <v>2014</v>
      </c>
      <c r="AD10" t="str">
        <f ca="1"/>
        <v>Virginia</v>
      </c>
      <c r="AE10">
        <f ca="1"/>
        <v>14</v>
      </c>
      <c r="AF10">
        <f ca="1"/>
        <v>12</v>
      </c>
      <c r="AG10">
        <f ca="1"/>
        <v>18</v>
      </c>
      <c r="AH10">
        <f ca="1"/>
        <v>6</v>
      </c>
      <c r="AI10">
        <f ca="1"/>
        <v>22</v>
      </c>
      <c r="AJ10">
        <f ca="1"/>
        <v>2006</v>
      </c>
      <c r="AK10">
        <f ca="1"/>
        <v>9</v>
      </c>
      <c r="AM10" s="21" t="str">
        <f ca="1"/>
        <v>Virginia</v>
      </c>
      <c r="AN10" s="22">
        <f ca="1"/>
        <v>17</v>
      </c>
      <c r="AO10" s="22">
        <f ca="1"/>
        <v>8</v>
      </c>
      <c r="AP10" s="22">
        <f ca="1"/>
        <v>33</v>
      </c>
      <c r="AQ10" s="22">
        <f ca="1"/>
        <v>27</v>
      </c>
      <c r="AR10" s="22">
        <f ca="1"/>
        <v>37</v>
      </c>
      <c r="AS10" s="22">
        <f ca="1"/>
        <v>2011</v>
      </c>
      <c r="AT10" s="23">
        <f ca="1"/>
        <v>9</v>
      </c>
    </row>
    <row r="11" spans="1:46">
      <c r="A11" t="s">
        <v>81</v>
      </c>
      <c r="B11">
        <v>2006</v>
      </c>
      <c r="C11">
        <v>10</v>
      </c>
      <c r="D11" t="s">
        <v>19</v>
      </c>
      <c r="E11">
        <v>23</v>
      </c>
      <c r="F11">
        <v>30</v>
      </c>
      <c r="G11">
        <v>0</v>
      </c>
      <c r="H11">
        <v>15</v>
      </c>
      <c r="I11">
        <v>68</v>
      </c>
      <c r="J11">
        <v>2006</v>
      </c>
      <c r="K11">
        <v>10</v>
      </c>
      <c r="N11">
        <v>2015</v>
      </c>
      <c r="AD11" t="str">
        <f ca="1"/>
        <v>Virginia</v>
      </c>
      <c r="AE11">
        <f ca="1"/>
        <v>13</v>
      </c>
      <c r="AF11">
        <f ca="1"/>
        <v>17</v>
      </c>
      <c r="AG11">
        <f ca="1"/>
        <v>9</v>
      </c>
      <c r="AH11">
        <f ca="1"/>
        <v>17</v>
      </c>
      <c r="AI11">
        <f ca="1"/>
        <v>29</v>
      </c>
      <c r="AJ11">
        <f ca="1"/>
        <v>2006</v>
      </c>
      <c r="AK11">
        <f ca="1"/>
        <v>10</v>
      </c>
      <c r="AM11" s="21" t="str">
        <f ca="1"/>
        <v>Virginia</v>
      </c>
      <c r="AN11" s="22">
        <f ca="1"/>
        <v>30</v>
      </c>
      <c r="AO11" s="22">
        <f ca="1"/>
        <v>16</v>
      </c>
      <c r="AP11" s="22">
        <f ca="1"/>
        <v>30</v>
      </c>
      <c r="AQ11" s="22">
        <f ca="1"/>
        <v>35</v>
      </c>
      <c r="AR11" s="22">
        <f ca="1"/>
        <v>35</v>
      </c>
      <c r="AS11" s="22">
        <f ca="1"/>
        <v>2011</v>
      </c>
      <c r="AT11" s="23">
        <f ca="1"/>
        <v>10</v>
      </c>
    </row>
    <row r="12" spans="1:46">
      <c r="A12" t="s">
        <v>82</v>
      </c>
      <c r="B12">
        <v>2006</v>
      </c>
      <c r="C12">
        <v>11</v>
      </c>
      <c r="D12" t="s">
        <v>19</v>
      </c>
      <c r="E12">
        <v>15</v>
      </c>
      <c r="F12">
        <v>7</v>
      </c>
      <c r="G12">
        <v>22</v>
      </c>
      <c r="H12">
        <v>7</v>
      </c>
      <c r="I12">
        <v>22</v>
      </c>
      <c r="J12">
        <v>2006</v>
      </c>
      <c r="K12">
        <v>11</v>
      </c>
      <c r="AD12" t="str">
        <f ca="1"/>
        <v>Virginia</v>
      </c>
      <c r="AE12">
        <f ca="1"/>
        <v>17</v>
      </c>
      <c r="AF12">
        <f ca="1"/>
        <v>9</v>
      </c>
      <c r="AG12">
        <f ca="1"/>
        <v>26</v>
      </c>
      <c r="AH12">
        <f ca="1"/>
        <v>21</v>
      </c>
      <c r="AI12">
        <f ca="1"/>
        <v>17</v>
      </c>
      <c r="AJ12">
        <f ca="1"/>
        <v>2006</v>
      </c>
      <c r="AK12">
        <f ca="1"/>
        <v>11</v>
      </c>
      <c r="AM12" s="21" t="str">
        <f ca="1"/>
        <v>Virginia</v>
      </c>
      <c r="AN12" s="22">
        <f ca="1"/>
        <v>25</v>
      </c>
      <c r="AO12" s="22">
        <f ca="1"/>
        <v>13</v>
      </c>
      <c r="AP12" s="22">
        <f ca="1"/>
        <v>39</v>
      </c>
      <c r="AQ12" s="22">
        <f ca="1"/>
        <v>31</v>
      </c>
      <c r="AR12" s="22">
        <f ca="1"/>
        <v>38</v>
      </c>
      <c r="AS12" s="22">
        <f ca="1"/>
        <v>2011</v>
      </c>
      <c r="AT12" s="23">
        <f ca="1"/>
        <v>11</v>
      </c>
    </row>
    <row r="13" spans="1:46" ht="16" thickBot="1">
      <c r="A13" t="s">
        <v>83</v>
      </c>
      <c r="B13">
        <v>2006</v>
      </c>
      <c r="C13">
        <v>12</v>
      </c>
      <c r="D13" t="s">
        <v>19</v>
      </c>
      <c r="E13">
        <v>15</v>
      </c>
      <c r="F13">
        <v>8</v>
      </c>
      <c r="G13">
        <v>15</v>
      </c>
      <c r="H13">
        <v>0</v>
      </c>
      <c r="I13">
        <v>53</v>
      </c>
      <c r="J13">
        <v>2006</v>
      </c>
      <c r="K13">
        <v>12</v>
      </c>
      <c r="AD13" t="str">
        <f ca="1"/>
        <v>Virginia</v>
      </c>
      <c r="AE13">
        <f ca="1"/>
        <v>16</v>
      </c>
      <c r="AF13">
        <f ca="1"/>
        <v>8</v>
      </c>
      <c r="AG13">
        <f ca="1"/>
        <v>20</v>
      </c>
      <c r="AH13">
        <f ca="1"/>
        <v>8</v>
      </c>
      <c r="AI13">
        <f ca="1"/>
        <v>28</v>
      </c>
      <c r="AJ13">
        <f ca="1"/>
        <v>2006</v>
      </c>
      <c r="AK13">
        <f ca="1"/>
        <v>12</v>
      </c>
      <c r="AM13" s="24" t="str">
        <f ca="1"/>
        <v>Virginia</v>
      </c>
      <c r="AN13" s="25">
        <f ca="1"/>
        <v>25</v>
      </c>
      <c r="AO13" s="25">
        <f ca="1"/>
        <v>11</v>
      </c>
      <c r="AP13" s="25">
        <f ca="1"/>
        <v>31</v>
      </c>
      <c r="AQ13" s="25">
        <f ca="1"/>
        <v>32</v>
      </c>
      <c r="AR13" s="25">
        <f ca="1"/>
        <v>51</v>
      </c>
      <c r="AS13" s="25">
        <f ca="1"/>
        <v>2011</v>
      </c>
      <c r="AT13" s="26">
        <f ca="1"/>
        <v>12</v>
      </c>
    </row>
    <row r="14" spans="1:46">
      <c r="A14" t="s">
        <v>84</v>
      </c>
      <c r="B14">
        <v>2007</v>
      </c>
      <c r="C14">
        <v>1</v>
      </c>
      <c r="D14" t="s">
        <v>19</v>
      </c>
      <c r="E14">
        <v>0</v>
      </c>
      <c r="F14">
        <v>13</v>
      </c>
      <c r="G14">
        <v>6</v>
      </c>
      <c r="H14">
        <v>6</v>
      </c>
      <c r="I14">
        <v>52</v>
      </c>
      <c r="J14">
        <v>2007</v>
      </c>
      <c r="K14">
        <v>1</v>
      </c>
      <c r="AD14" t="str">
        <f ca="1"/>
        <v>Virginia</v>
      </c>
      <c r="AE14">
        <f ca="1"/>
        <v>22</v>
      </c>
      <c r="AF14">
        <f ca="1"/>
        <v>18</v>
      </c>
      <c r="AG14">
        <f ca="1"/>
        <v>15</v>
      </c>
      <c r="AH14">
        <f ca="1"/>
        <v>9</v>
      </c>
      <c r="AI14">
        <f ca="1"/>
        <v>11</v>
      </c>
      <c r="AJ14">
        <f ca="1"/>
        <v>2007</v>
      </c>
      <c r="AK14">
        <f ca="1"/>
        <v>1</v>
      </c>
    </row>
    <row r="15" spans="1:46">
      <c r="A15" t="s">
        <v>85</v>
      </c>
      <c r="B15">
        <v>2007</v>
      </c>
      <c r="C15">
        <v>2</v>
      </c>
      <c r="D15" t="s">
        <v>19</v>
      </c>
      <c r="E15">
        <v>0</v>
      </c>
      <c r="F15">
        <v>33</v>
      </c>
      <c r="G15">
        <v>20</v>
      </c>
      <c r="H15">
        <v>20</v>
      </c>
      <c r="I15">
        <v>100</v>
      </c>
      <c r="J15">
        <v>2007</v>
      </c>
      <c r="K15">
        <v>2</v>
      </c>
      <c r="AD15" t="str">
        <f ca="1"/>
        <v>Virginia</v>
      </c>
      <c r="AE15">
        <f ca="1"/>
        <v>27</v>
      </c>
      <c r="AF15">
        <f ca="1"/>
        <v>17</v>
      </c>
      <c r="AG15">
        <f ca="1"/>
        <v>31</v>
      </c>
      <c r="AH15">
        <f ca="1"/>
        <v>15</v>
      </c>
      <c r="AI15">
        <f ca="1"/>
        <v>19</v>
      </c>
      <c r="AJ15">
        <f ca="1"/>
        <v>2007</v>
      </c>
      <c r="AK15">
        <f ca="1"/>
        <v>2</v>
      </c>
    </row>
    <row r="16" spans="1:46">
      <c r="A16" t="s">
        <v>86</v>
      </c>
      <c r="B16">
        <v>2007</v>
      </c>
      <c r="C16">
        <v>3</v>
      </c>
      <c r="D16" t="s">
        <v>19</v>
      </c>
      <c r="E16">
        <v>18</v>
      </c>
      <c r="F16">
        <v>31</v>
      </c>
      <c r="G16">
        <v>18</v>
      </c>
      <c r="H16">
        <v>12</v>
      </c>
      <c r="I16">
        <v>61</v>
      </c>
      <c r="J16">
        <v>2007</v>
      </c>
      <c r="K16">
        <v>3</v>
      </c>
      <c r="AD16" t="str">
        <f ca="1"/>
        <v>Virginia</v>
      </c>
      <c r="AE16">
        <f ca="1"/>
        <v>22</v>
      </c>
      <c r="AF16">
        <f ca="1"/>
        <v>9</v>
      </c>
      <c r="AG16">
        <f ca="1"/>
        <v>22</v>
      </c>
      <c r="AH16">
        <f ca="1"/>
        <v>16</v>
      </c>
      <c r="AI16">
        <f ca="1"/>
        <v>17</v>
      </c>
      <c r="AJ16">
        <f ca="1"/>
        <v>2007</v>
      </c>
      <c r="AK16">
        <f ca="1"/>
        <v>3</v>
      </c>
    </row>
    <row r="17" spans="1:37">
      <c r="A17" t="s">
        <v>87</v>
      </c>
      <c r="B17">
        <v>2007</v>
      </c>
      <c r="C17">
        <v>4</v>
      </c>
      <c r="D17" t="s">
        <v>19</v>
      </c>
      <c r="E17">
        <v>30</v>
      </c>
      <c r="F17">
        <v>18</v>
      </c>
      <c r="G17">
        <v>24</v>
      </c>
      <c r="H17">
        <v>18</v>
      </c>
      <c r="I17">
        <v>78</v>
      </c>
      <c r="J17">
        <v>2007</v>
      </c>
      <c r="K17">
        <v>4</v>
      </c>
      <c r="AD17" t="str">
        <f ca="1"/>
        <v>Virginia</v>
      </c>
      <c r="AE17">
        <f ca="1"/>
        <v>18</v>
      </c>
      <c r="AF17">
        <f ca="1"/>
        <v>14</v>
      </c>
      <c r="AG17">
        <f ca="1"/>
        <v>21</v>
      </c>
      <c r="AH17">
        <f ca="1"/>
        <v>5</v>
      </c>
      <c r="AI17">
        <f ca="1"/>
        <v>19</v>
      </c>
      <c r="AJ17">
        <f ca="1"/>
        <v>2007</v>
      </c>
      <c r="AK17">
        <f ca="1"/>
        <v>4</v>
      </c>
    </row>
    <row r="18" spans="1:37">
      <c r="A18" t="s">
        <v>88</v>
      </c>
      <c r="B18">
        <v>2007</v>
      </c>
      <c r="C18">
        <v>5</v>
      </c>
      <c r="D18" t="s">
        <v>19</v>
      </c>
      <c r="E18">
        <v>6</v>
      </c>
      <c r="F18">
        <v>29</v>
      </c>
      <c r="G18">
        <v>0</v>
      </c>
      <c r="H18">
        <v>11</v>
      </c>
      <c r="I18">
        <v>34</v>
      </c>
      <c r="J18">
        <v>2007</v>
      </c>
      <c r="K18">
        <v>5</v>
      </c>
      <c r="AD18" t="str">
        <f ca="1"/>
        <v>Virginia</v>
      </c>
      <c r="AE18">
        <f ca="1"/>
        <v>23</v>
      </c>
      <c r="AF18">
        <f ca="1"/>
        <v>23</v>
      </c>
      <c r="AG18">
        <f ca="1"/>
        <v>23</v>
      </c>
      <c r="AH18">
        <f ca="1"/>
        <v>14</v>
      </c>
      <c r="AI18">
        <f ca="1"/>
        <v>23</v>
      </c>
      <c r="AJ18">
        <f ca="1"/>
        <v>2007</v>
      </c>
      <c r="AK18">
        <f ca="1"/>
        <v>5</v>
      </c>
    </row>
    <row r="19" spans="1:37">
      <c r="A19" t="s">
        <v>89</v>
      </c>
      <c r="B19">
        <v>2007</v>
      </c>
      <c r="C19">
        <v>6</v>
      </c>
      <c r="D19" t="s">
        <v>19</v>
      </c>
      <c r="E19">
        <v>24</v>
      </c>
      <c r="F19">
        <v>6</v>
      </c>
      <c r="G19">
        <v>24</v>
      </c>
      <c r="H19">
        <v>6</v>
      </c>
      <c r="I19">
        <v>60</v>
      </c>
      <c r="J19">
        <v>2007</v>
      </c>
      <c r="K19">
        <v>6</v>
      </c>
      <c r="AD19" t="str">
        <f ca="1"/>
        <v>Virginia</v>
      </c>
      <c r="AE19">
        <f ca="1"/>
        <v>26</v>
      </c>
      <c r="AF19">
        <f ca="1"/>
        <v>8</v>
      </c>
      <c r="AG19">
        <f ca="1"/>
        <v>15</v>
      </c>
      <c r="AH19">
        <f ca="1"/>
        <v>11</v>
      </c>
      <c r="AI19">
        <f ca="1"/>
        <v>19</v>
      </c>
      <c r="AJ19">
        <f ca="1"/>
        <v>2007</v>
      </c>
      <c r="AK19">
        <f ca="1"/>
        <v>6</v>
      </c>
    </row>
    <row r="20" spans="1:37">
      <c r="A20" t="s">
        <v>90</v>
      </c>
      <c r="B20">
        <v>2007</v>
      </c>
      <c r="C20">
        <v>7</v>
      </c>
      <c r="D20" t="s">
        <v>19</v>
      </c>
      <c r="E20">
        <v>6</v>
      </c>
      <c r="F20">
        <v>45</v>
      </c>
      <c r="G20">
        <v>6</v>
      </c>
      <c r="H20">
        <v>23</v>
      </c>
      <c r="I20">
        <v>45</v>
      </c>
      <c r="J20">
        <v>2007</v>
      </c>
      <c r="K20">
        <v>7</v>
      </c>
      <c r="AD20" t="str">
        <f ca="1"/>
        <v>Virginia</v>
      </c>
      <c r="AE20">
        <f ca="1"/>
        <v>18</v>
      </c>
      <c r="AF20">
        <f ca="1"/>
        <v>7</v>
      </c>
      <c r="AG20">
        <f ca="1"/>
        <v>21</v>
      </c>
      <c r="AH20">
        <f ca="1"/>
        <v>15</v>
      </c>
      <c r="AI20">
        <f ca="1"/>
        <v>33</v>
      </c>
      <c r="AJ20">
        <f ca="1"/>
        <v>2007</v>
      </c>
      <c r="AK20">
        <f ca="1"/>
        <v>7</v>
      </c>
    </row>
    <row r="21" spans="1:37">
      <c r="A21" t="s">
        <v>91</v>
      </c>
      <c r="B21">
        <v>2007</v>
      </c>
      <c r="C21">
        <v>8</v>
      </c>
      <c r="D21" t="s">
        <v>19</v>
      </c>
      <c r="E21">
        <v>10</v>
      </c>
      <c r="F21">
        <v>21</v>
      </c>
      <c r="G21">
        <v>5</v>
      </c>
      <c r="H21">
        <v>5</v>
      </c>
      <c r="I21">
        <v>26</v>
      </c>
      <c r="J21">
        <v>2007</v>
      </c>
      <c r="K21">
        <v>8</v>
      </c>
      <c r="AD21" t="str">
        <f ca="1"/>
        <v>Virginia</v>
      </c>
      <c r="AE21">
        <f ca="1"/>
        <v>15</v>
      </c>
      <c r="AF21">
        <f ca="1"/>
        <v>14</v>
      </c>
      <c r="AG21">
        <f ca="1"/>
        <v>22</v>
      </c>
      <c r="AH21">
        <f ca="1"/>
        <v>20</v>
      </c>
      <c r="AI21">
        <f ca="1"/>
        <v>22</v>
      </c>
      <c r="AJ21">
        <f ca="1"/>
        <v>2007</v>
      </c>
      <c r="AK21">
        <f ca="1"/>
        <v>8</v>
      </c>
    </row>
    <row r="22" spans="1:37">
      <c r="A22" t="s">
        <v>92</v>
      </c>
      <c r="B22">
        <v>2007</v>
      </c>
      <c r="C22">
        <v>9</v>
      </c>
      <c r="D22" t="s">
        <v>19</v>
      </c>
      <c r="E22">
        <v>16</v>
      </c>
      <c r="F22">
        <v>16</v>
      </c>
      <c r="G22">
        <v>0</v>
      </c>
      <c r="H22">
        <v>22</v>
      </c>
      <c r="I22">
        <v>44</v>
      </c>
      <c r="J22">
        <v>2007</v>
      </c>
      <c r="K22">
        <v>9</v>
      </c>
      <c r="AD22" t="str">
        <f ca="1"/>
        <v>Virginia</v>
      </c>
      <c r="AE22">
        <f ca="1"/>
        <v>17</v>
      </c>
      <c r="AF22">
        <f ca="1"/>
        <v>7</v>
      </c>
      <c r="AG22">
        <f ca="1"/>
        <v>29</v>
      </c>
      <c r="AH22">
        <f ca="1"/>
        <v>9</v>
      </c>
      <c r="AI22">
        <f ca="1"/>
        <v>22</v>
      </c>
      <c r="AJ22">
        <f ca="1"/>
        <v>2007</v>
      </c>
      <c r="AK22">
        <f ca="1"/>
        <v>9</v>
      </c>
    </row>
    <row r="23" spans="1:37">
      <c r="A23" t="s">
        <v>93</v>
      </c>
      <c r="B23">
        <v>2007</v>
      </c>
      <c r="C23">
        <v>10</v>
      </c>
      <c r="D23" t="s">
        <v>19</v>
      </c>
      <c r="E23">
        <v>30</v>
      </c>
      <c r="F23">
        <v>25</v>
      </c>
      <c r="G23">
        <v>5</v>
      </c>
      <c r="H23">
        <v>35</v>
      </c>
      <c r="I23">
        <v>40</v>
      </c>
      <c r="J23">
        <v>2007</v>
      </c>
      <c r="K23">
        <v>10</v>
      </c>
      <c r="AD23" t="str">
        <f ca="1"/>
        <v>Virginia</v>
      </c>
      <c r="AE23">
        <f ca="1"/>
        <v>19</v>
      </c>
      <c r="AF23">
        <f ca="1"/>
        <v>11</v>
      </c>
      <c r="AG23">
        <f ca="1"/>
        <v>18</v>
      </c>
      <c r="AH23">
        <f ca="1"/>
        <v>14</v>
      </c>
      <c r="AI23">
        <f ca="1"/>
        <v>21</v>
      </c>
      <c r="AJ23">
        <f ca="1"/>
        <v>2007</v>
      </c>
      <c r="AK23">
        <f ca="1"/>
        <v>10</v>
      </c>
    </row>
    <row r="24" spans="1:37">
      <c r="A24" t="s">
        <v>94</v>
      </c>
      <c r="B24">
        <v>2007</v>
      </c>
      <c r="C24">
        <v>11</v>
      </c>
      <c r="D24" t="s">
        <v>19</v>
      </c>
      <c r="E24">
        <v>35</v>
      </c>
      <c r="F24">
        <v>30</v>
      </c>
      <c r="G24">
        <v>0</v>
      </c>
      <c r="H24">
        <v>25</v>
      </c>
      <c r="I24">
        <v>30</v>
      </c>
      <c r="J24">
        <v>2007</v>
      </c>
      <c r="K24">
        <v>11</v>
      </c>
      <c r="AD24" t="str">
        <f ca="1"/>
        <v>Virginia</v>
      </c>
      <c r="AE24">
        <f ca="1"/>
        <v>27</v>
      </c>
      <c r="AF24">
        <f ca="1"/>
        <v>14</v>
      </c>
      <c r="AG24">
        <f ca="1"/>
        <v>25</v>
      </c>
      <c r="AH24">
        <f ca="1"/>
        <v>16</v>
      </c>
      <c r="AI24">
        <f ca="1"/>
        <v>12</v>
      </c>
      <c r="AJ24">
        <f ca="1"/>
        <v>2007</v>
      </c>
      <c r="AK24">
        <f ca="1"/>
        <v>11</v>
      </c>
    </row>
    <row r="25" spans="1:37">
      <c r="A25" t="s">
        <v>95</v>
      </c>
      <c r="B25">
        <v>2007</v>
      </c>
      <c r="C25">
        <v>12</v>
      </c>
      <c r="D25" t="s">
        <v>19</v>
      </c>
      <c r="E25">
        <v>16</v>
      </c>
      <c r="F25">
        <v>27</v>
      </c>
      <c r="G25">
        <v>16</v>
      </c>
      <c r="H25">
        <v>11</v>
      </c>
      <c r="I25">
        <v>65</v>
      </c>
      <c r="J25">
        <v>2007</v>
      </c>
      <c r="K25">
        <v>12</v>
      </c>
      <c r="AD25" t="str">
        <f ca="1"/>
        <v>Virginia</v>
      </c>
      <c r="AE25">
        <f ca="1"/>
        <v>13</v>
      </c>
      <c r="AF25">
        <f ca="1"/>
        <v>7</v>
      </c>
      <c r="AG25">
        <f ca="1"/>
        <v>20</v>
      </c>
      <c r="AH25">
        <f ca="1"/>
        <v>9</v>
      </c>
      <c r="AI25">
        <f ca="1"/>
        <v>16</v>
      </c>
      <c r="AJ25">
        <f ca="1"/>
        <v>2007</v>
      </c>
      <c r="AK25">
        <f ca="1"/>
        <v>12</v>
      </c>
    </row>
    <row r="26" spans="1:37">
      <c r="A26" t="s">
        <v>96</v>
      </c>
      <c r="B26">
        <v>2008</v>
      </c>
      <c r="C26">
        <v>1</v>
      </c>
      <c r="D26" t="s">
        <v>19</v>
      </c>
      <c r="E26">
        <v>19</v>
      </c>
      <c r="F26">
        <v>14</v>
      </c>
      <c r="G26">
        <v>10</v>
      </c>
      <c r="H26">
        <v>14</v>
      </c>
      <c r="I26">
        <v>29</v>
      </c>
      <c r="J26">
        <v>2008</v>
      </c>
      <c r="K26">
        <v>1</v>
      </c>
      <c r="AD26" t="str">
        <f ca="1"/>
        <v>Virginia</v>
      </c>
      <c r="AE26">
        <f ca="1"/>
        <v>18</v>
      </c>
      <c r="AF26">
        <f ca="1"/>
        <v>7</v>
      </c>
      <c r="AG26">
        <f ca="1"/>
        <v>27</v>
      </c>
      <c r="AH26">
        <f ca="1"/>
        <v>18</v>
      </c>
      <c r="AI26">
        <f ca="1"/>
        <v>25</v>
      </c>
      <c r="AJ26">
        <f ca="1"/>
        <v>2008</v>
      </c>
      <c r="AK26">
        <f ca="1"/>
        <v>1</v>
      </c>
    </row>
    <row r="27" spans="1:37">
      <c r="A27" t="s">
        <v>97</v>
      </c>
      <c r="B27">
        <v>2008</v>
      </c>
      <c r="C27">
        <v>2</v>
      </c>
      <c r="D27" t="s">
        <v>19</v>
      </c>
      <c r="E27">
        <v>15</v>
      </c>
      <c r="F27">
        <v>24</v>
      </c>
      <c r="G27">
        <v>5</v>
      </c>
      <c r="H27">
        <v>24</v>
      </c>
      <c r="I27">
        <v>44</v>
      </c>
      <c r="J27">
        <v>2008</v>
      </c>
      <c r="K27">
        <v>2</v>
      </c>
      <c r="AD27" t="str">
        <f ca="1"/>
        <v>Virginia</v>
      </c>
      <c r="AE27">
        <f ca="1"/>
        <v>21</v>
      </c>
      <c r="AF27">
        <f ca="1"/>
        <v>6</v>
      </c>
      <c r="AG27">
        <f ca="1"/>
        <v>22</v>
      </c>
      <c r="AH27">
        <f ca="1"/>
        <v>19</v>
      </c>
      <c r="AI27">
        <f ca="1"/>
        <v>23</v>
      </c>
      <c r="AJ27">
        <f ca="1"/>
        <v>2008</v>
      </c>
      <c r="AK27">
        <f ca="1"/>
        <v>2</v>
      </c>
    </row>
    <row r="28" spans="1:37">
      <c r="A28" t="s">
        <v>98</v>
      </c>
      <c r="B28">
        <v>2008</v>
      </c>
      <c r="C28">
        <v>3</v>
      </c>
      <c r="D28" t="s">
        <v>19</v>
      </c>
      <c r="E28">
        <v>10</v>
      </c>
      <c r="F28">
        <v>19</v>
      </c>
      <c r="G28">
        <v>5</v>
      </c>
      <c r="H28">
        <v>24</v>
      </c>
      <c r="I28">
        <v>14</v>
      </c>
      <c r="J28">
        <v>2008</v>
      </c>
      <c r="K28">
        <v>3</v>
      </c>
      <c r="AD28" t="str">
        <f ca="1"/>
        <v>Virginia</v>
      </c>
      <c r="AE28">
        <f ca="1"/>
        <v>21</v>
      </c>
      <c r="AF28">
        <f ca="1"/>
        <v>10</v>
      </c>
      <c r="AG28">
        <f ca="1"/>
        <v>19</v>
      </c>
      <c r="AH28">
        <f ca="1"/>
        <v>15</v>
      </c>
      <c r="AI28">
        <f ca="1"/>
        <v>22</v>
      </c>
      <c r="AJ28">
        <f ca="1"/>
        <v>2008</v>
      </c>
      <c r="AK28">
        <f ca="1"/>
        <v>3</v>
      </c>
    </row>
    <row r="29" spans="1:37">
      <c r="A29" t="s">
        <v>99</v>
      </c>
      <c r="B29">
        <v>2008</v>
      </c>
      <c r="C29">
        <v>4</v>
      </c>
      <c r="D29" t="s">
        <v>19</v>
      </c>
      <c r="E29">
        <v>14</v>
      </c>
      <c r="F29">
        <v>9</v>
      </c>
      <c r="G29">
        <v>18</v>
      </c>
      <c r="H29">
        <v>9</v>
      </c>
      <c r="I29">
        <v>36</v>
      </c>
      <c r="J29">
        <v>2008</v>
      </c>
      <c r="K29">
        <v>4</v>
      </c>
      <c r="AD29" t="str">
        <f ca="1"/>
        <v>Virginia</v>
      </c>
      <c r="AE29">
        <f ca="1"/>
        <v>18</v>
      </c>
      <c r="AF29">
        <f ca="1"/>
        <v>12</v>
      </c>
      <c r="AG29">
        <f ca="1"/>
        <v>15</v>
      </c>
      <c r="AH29">
        <f ca="1"/>
        <v>12</v>
      </c>
      <c r="AI29">
        <f ca="1"/>
        <v>13</v>
      </c>
      <c r="AJ29">
        <f ca="1"/>
        <v>2008</v>
      </c>
      <c r="AK29">
        <f ca="1"/>
        <v>4</v>
      </c>
    </row>
    <row r="30" spans="1:37">
      <c r="A30" t="s">
        <v>100</v>
      </c>
      <c r="B30">
        <v>2008</v>
      </c>
      <c r="C30">
        <v>5</v>
      </c>
      <c r="D30" t="s">
        <v>19</v>
      </c>
      <c r="E30">
        <v>24</v>
      </c>
      <c r="F30">
        <v>14</v>
      </c>
      <c r="G30">
        <v>24</v>
      </c>
      <c r="H30">
        <v>28</v>
      </c>
      <c r="I30">
        <v>19</v>
      </c>
      <c r="J30">
        <v>2008</v>
      </c>
      <c r="K30">
        <v>5</v>
      </c>
      <c r="AD30" t="str">
        <f ca="1"/>
        <v>Virginia</v>
      </c>
      <c r="AE30">
        <f ca="1"/>
        <v>19</v>
      </c>
      <c r="AF30">
        <f ca="1"/>
        <v>7</v>
      </c>
      <c r="AG30">
        <f ca="1"/>
        <v>20</v>
      </c>
      <c r="AH30">
        <f ca="1"/>
        <v>11</v>
      </c>
      <c r="AI30">
        <f ca="1"/>
        <v>16</v>
      </c>
      <c r="AJ30">
        <f ca="1"/>
        <v>2008</v>
      </c>
      <c r="AK30">
        <f ca="1"/>
        <v>5</v>
      </c>
    </row>
    <row r="31" spans="1:37">
      <c r="A31" t="s">
        <v>101</v>
      </c>
      <c r="B31">
        <v>2008</v>
      </c>
      <c r="C31">
        <v>6</v>
      </c>
      <c r="D31" t="s">
        <v>19</v>
      </c>
      <c r="E31">
        <v>5</v>
      </c>
      <c r="F31">
        <v>5</v>
      </c>
      <c r="G31">
        <v>5</v>
      </c>
      <c r="H31">
        <v>10</v>
      </c>
      <c r="I31">
        <v>40</v>
      </c>
      <c r="J31">
        <v>2008</v>
      </c>
      <c r="K31">
        <v>6</v>
      </c>
      <c r="AD31" t="str">
        <f ca="1"/>
        <v>Virginia</v>
      </c>
      <c r="AE31">
        <f ca="1"/>
        <v>19</v>
      </c>
      <c r="AF31">
        <f ca="1"/>
        <v>6</v>
      </c>
      <c r="AG31">
        <f ca="1"/>
        <v>11</v>
      </c>
      <c r="AH31">
        <f ca="1"/>
        <v>14</v>
      </c>
      <c r="AI31">
        <f ca="1"/>
        <v>17</v>
      </c>
      <c r="AJ31">
        <f ca="1"/>
        <v>2008</v>
      </c>
      <c r="AK31">
        <f ca="1"/>
        <v>6</v>
      </c>
    </row>
    <row r="32" spans="1:37">
      <c r="A32" t="s">
        <v>102</v>
      </c>
      <c r="B32">
        <v>2008</v>
      </c>
      <c r="C32">
        <v>7</v>
      </c>
      <c r="D32" t="s">
        <v>19</v>
      </c>
      <c r="E32">
        <v>5</v>
      </c>
      <c r="F32">
        <v>9</v>
      </c>
      <c r="G32">
        <v>9</v>
      </c>
      <c r="H32">
        <v>9</v>
      </c>
      <c r="I32">
        <v>33</v>
      </c>
      <c r="J32">
        <v>2008</v>
      </c>
      <c r="K32">
        <v>7</v>
      </c>
      <c r="AD32" t="str">
        <f ca="1"/>
        <v>Virginia</v>
      </c>
      <c r="AE32">
        <f ca="1"/>
        <v>15</v>
      </c>
      <c r="AF32">
        <f ca="1"/>
        <v>10</v>
      </c>
      <c r="AG32">
        <f ca="1"/>
        <v>21</v>
      </c>
      <c r="AH32">
        <f ca="1"/>
        <v>17</v>
      </c>
      <c r="AI32">
        <f ca="1"/>
        <v>15</v>
      </c>
      <c r="AJ32">
        <f ca="1"/>
        <v>2008</v>
      </c>
      <c r="AK32">
        <f ca="1"/>
        <v>7</v>
      </c>
    </row>
    <row r="33" spans="1:37">
      <c r="A33" t="s">
        <v>103</v>
      </c>
      <c r="B33">
        <v>2008</v>
      </c>
      <c r="C33">
        <v>8</v>
      </c>
      <c r="D33" t="s">
        <v>19</v>
      </c>
      <c r="E33">
        <v>32</v>
      </c>
      <c r="F33">
        <v>23</v>
      </c>
      <c r="G33">
        <v>0</v>
      </c>
      <c r="H33">
        <v>9</v>
      </c>
      <c r="I33">
        <v>36</v>
      </c>
      <c r="J33">
        <v>2008</v>
      </c>
      <c r="K33">
        <v>8</v>
      </c>
      <c r="AD33" t="str">
        <f ca="1"/>
        <v>Virginia</v>
      </c>
      <c r="AE33">
        <f ca="1"/>
        <v>15</v>
      </c>
      <c r="AF33">
        <f ca="1"/>
        <v>8</v>
      </c>
      <c r="AG33">
        <f ca="1"/>
        <v>13</v>
      </c>
      <c r="AH33">
        <f ca="1"/>
        <v>10</v>
      </c>
      <c r="AI33">
        <f ca="1"/>
        <v>12</v>
      </c>
      <c r="AJ33">
        <f ca="1"/>
        <v>2008</v>
      </c>
      <c r="AK33">
        <f ca="1"/>
        <v>8</v>
      </c>
    </row>
    <row r="34" spans="1:37">
      <c r="A34" t="s">
        <v>104</v>
      </c>
      <c r="B34">
        <v>2008</v>
      </c>
      <c r="C34">
        <v>9</v>
      </c>
      <c r="D34" t="s">
        <v>19</v>
      </c>
      <c r="E34">
        <v>17</v>
      </c>
      <c r="F34">
        <v>17</v>
      </c>
      <c r="G34">
        <v>13</v>
      </c>
      <c r="H34">
        <v>4</v>
      </c>
      <c r="I34">
        <v>38</v>
      </c>
      <c r="J34">
        <v>2008</v>
      </c>
      <c r="K34">
        <v>9</v>
      </c>
      <c r="AD34" t="str">
        <f ca="1"/>
        <v>Virginia</v>
      </c>
      <c r="AE34">
        <f ca="1"/>
        <v>16</v>
      </c>
      <c r="AF34">
        <f ca="1"/>
        <v>7</v>
      </c>
      <c r="AG34">
        <f ca="1"/>
        <v>17</v>
      </c>
      <c r="AH34">
        <f ca="1"/>
        <v>8</v>
      </c>
      <c r="AI34">
        <f ca="1"/>
        <v>13</v>
      </c>
      <c r="AJ34">
        <f ca="1"/>
        <v>2008</v>
      </c>
      <c r="AK34">
        <f ca="1"/>
        <v>9</v>
      </c>
    </row>
    <row r="35" spans="1:37">
      <c r="A35" t="s">
        <v>105</v>
      </c>
      <c r="B35">
        <v>2008</v>
      </c>
      <c r="C35">
        <v>10</v>
      </c>
      <c r="D35" t="s">
        <v>19</v>
      </c>
      <c r="E35">
        <v>24</v>
      </c>
      <c r="F35">
        <v>12</v>
      </c>
      <c r="G35">
        <v>0</v>
      </c>
      <c r="H35">
        <v>12</v>
      </c>
      <c r="I35">
        <v>20</v>
      </c>
      <c r="J35">
        <v>2008</v>
      </c>
      <c r="K35">
        <v>10</v>
      </c>
      <c r="AD35" t="str">
        <f ca="1"/>
        <v>Virginia</v>
      </c>
      <c r="AE35">
        <f ca="1"/>
        <v>12</v>
      </c>
      <c r="AF35">
        <f ca="1"/>
        <v>8</v>
      </c>
      <c r="AG35">
        <f ca="1"/>
        <v>16</v>
      </c>
      <c r="AH35">
        <f ca="1"/>
        <v>9</v>
      </c>
      <c r="AI35">
        <f ca="1"/>
        <v>17</v>
      </c>
      <c r="AJ35">
        <f ca="1"/>
        <v>2008</v>
      </c>
      <c r="AK35">
        <f ca="1"/>
        <v>10</v>
      </c>
    </row>
    <row r="36" spans="1:37">
      <c r="A36" t="s">
        <v>106</v>
      </c>
      <c r="B36">
        <v>2008</v>
      </c>
      <c r="C36">
        <v>11</v>
      </c>
      <c r="D36" t="s">
        <v>19</v>
      </c>
      <c r="E36">
        <v>22</v>
      </c>
      <c r="F36">
        <v>22</v>
      </c>
      <c r="G36">
        <v>0</v>
      </c>
      <c r="H36">
        <v>17</v>
      </c>
      <c r="I36">
        <v>22</v>
      </c>
      <c r="J36">
        <v>2008</v>
      </c>
      <c r="K36">
        <v>11</v>
      </c>
      <c r="AD36" t="str">
        <f ca="1"/>
        <v>Virginia</v>
      </c>
      <c r="AE36">
        <f ca="1"/>
        <v>17</v>
      </c>
      <c r="AF36">
        <f ca="1"/>
        <v>9</v>
      </c>
      <c r="AG36">
        <f ca="1"/>
        <v>17</v>
      </c>
      <c r="AH36">
        <f ca="1"/>
        <v>15</v>
      </c>
      <c r="AI36">
        <f ca="1"/>
        <v>13</v>
      </c>
      <c r="AJ36">
        <f ca="1"/>
        <v>2008</v>
      </c>
      <c r="AK36">
        <f ca="1"/>
        <v>11</v>
      </c>
    </row>
    <row r="37" spans="1:37">
      <c r="A37" t="s">
        <v>107</v>
      </c>
      <c r="B37">
        <v>2008</v>
      </c>
      <c r="C37">
        <v>12</v>
      </c>
      <c r="D37" t="s">
        <v>19</v>
      </c>
      <c r="E37">
        <v>4</v>
      </c>
      <c r="F37">
        <v>8</v>
      </c>
      <c r="G37">
        <v>8</v>
      </c>
      <c r="H37">
        <v>17</v>
      </c>
      <c r="I37">
        <v>46</v>
      </c>
      <c r="J37">
        <v>2008</v>
      </c>
      <c r="K37">
        <v>12</v>
      </c>
      <c r="AD37" t="str">
        <f ca="1"/>
        <v>Virginia</v>
      </c>
      <c r="AE37">
        <f ca="1"/>
        <v>23</v>
      </c>
      <c r="AF37">
        <f ca="1"/>
        <v>12</v>
      </c>
      <c r="AG37">
        <f ca="1"/>
        <v>20</v>
      </c>
      <c r="AH37">
        <f ca="1"/>
        <v>7</v>
      </c>
      <c r="AI37">
        <f ca="1"/>
        <v>11</v>
      </c>
      <c r="AJ37">
        <f ca="1"/>
        <v>2008</v>
      </c>
      <c r="AK37">
        <f ca="1"/>
        <v>12</v>
      </c>
    </row>
    <row r="38" spans="1:37">
      <c r="A38" t="s">
        <v>108</v>
      </c>
      <c r="B38">
        <v>2009</v>
      </c>
      <c r="C38">
        <v>1</v>
      </c>
      <c r="D38" t="s">
        <v>19</v>
      </c>
      <c r="E38">
        <v>24</v>
      </c>
      <c r="F38">
        <v>8</v>
      </c>
      <c r="G38">
        <v>0</v>
      </c>
      <c r="H38">
        <v>8</v>
      </c>
      <c r="I38">
        <v>20</v>
      </c>
      <c r="J38">
        <v>2009</v>
      </c>
      <c r="K38">
        <v>1</v>
      </c>
      <c r="AD38" t="str">
        <f ca="1"/>
        <v>Virginia</v>
      </c>
      <c r="AE38">
        <f ca="1"/>
        <v>19</v>
      </c>
      <c r="AF38">
        <f ca="1"/>
        <v>11</v>
      </c>
      <c r="AG38">
        <f ca="1"/>
        <v>20</v>
      </c>
      <c r="AH38">
        <f ca="1"/>
        <v>12</v>
      </c>
      <c r="AI38">
        <f ca="1"/>
        <v>16</v>
      </c>
      <c r="AJ38">
        <f ca="1"/>
        <v>2009</v>
      </c>
      <c r="AK38">
        <f ca="1"/>
        <v>1</v>
      </c>
    </row>
    <row r="39" spans="1:37">
      <c r="A39" t="s">
        <v>109</v>
      </c>
      <c r="B39">
        <v>2009</v>
      </c>
      <c r="C39">
        <v>2</v>
      </c>
      <c r="D39" t="s">
        <v>19</v>
      </c>
      <c r="E39">
        <v>17</v>
      </c>
      <c r="F39">
        <v>17</v>
      </c>
      <c r="G39">
        <v>12</v>
      </c>
      <c r="H39">
        <v>8</v>
      </c>
      <c r="I39">
        <v>37</v>
      </c>
      <c r="J39">
        <v>2009</v>
      </c>
      <c r="K39">
        <v>2</v>
      </c>
      <c r="AD39" t="str">
        <f ca="1"/>
        <v>Virginia</v>
      </c>
      <c r="AE39">
        <f ca="1"/>
        <v>18</v>
      </c>
      <c r="AF39">
        <f ca="1"/>
        <v>8</v>
      </c>
      <c r="AG39">
        <f ca="1"/>
        <v>24</v>
      </c>
      <c r="AH39">
        <f ca="1"/>
        <v>8</v>
      </c>
      <c r="AI39">
        <f ca="1"/>
        <v>17</v>
      </c>
      <c r="AJ39">
        <f ca="1"/>
        <v>2009</v>
      </c>
      <c r="AK39">
        <f ca="1"/>
        <v>2</v>
      </c>
    </row>
    <row r="40" spans="1:37">
      <c r="A40" t="s">
        <v>110</v>
      </c>
      <c r="B40">
        <v>2009</v>
      </c>
      <c r="C40">
        <v>3</v>
      </c>
      <c r="D40" t="s">
        <v>19</v>
      </c>
      <c r="E40">
        <v>23</v>
      </c>
      <c r="F40">
        <v>19</v>
      </c>
      <c r="G40">
        <v>19</v>
      </c>
      <c r="H40">
        <v>27</v>
      </c>
      <c r="I40">
        <v>46</v>
      </c>
      <c r="J40">
        <v>2009</v>
      </c>
      <c r="K40">
        <v>3</v>
      </c>
      <c r="AD40" t="str">
        <f ca="1"/>
        <v>Virginia</v>
      </c>
      <c r="AE40">
        <f ca="1"/>
        <v>18</v>
      </c>
      <c r="AF40">
        <f ca="1"/>
        <v>13</v>
      </c>
      <c r="AG40">
        <f ca="1"/>
        <v>16</v>
      </c>
      <c r="AH40">
        <f ca="1"/>
        <v>12</v>
      </c>
      <c r="AI40">
        <f ca="1"/>
        <v>16</v>
      </c>
      <c r="AJ40">
        <f ca="1"/>
        <v>2009</v>
      </c>
      <c r="AK40">
        <f ca="1"/>
        <v>3</v>
      </c>
    </row>
    <row r="41" spans="1:37">
      <c r="A41" t="s">
        <v>111</v>
      </c>
      <c r="B41">
        <v>2009</v>
      </c>
      <c r="C41">
        <v>4</v>
      </c>
      <c r="D41" t="s">
        <v>19</v>
      </c>
      <c r="E41">
        <v>31</v>
      </c>
      <c r="F41">
        <v>16</v>
      </c>
      <c r="G41">
        <v>16</v>
      </c>
      <c r="H41">
        <v>4</v>
      </c>
      <c r="I41">
        <v>31</v>
      </c>
      <c r="J41">
        <v>2009</v>
      </c>
      <c r="K41">
        <v>4</v>
      </c>
      <c r="AD41" t="str">
        <f ca="1"/>
        <v>Virginia</v>
      </c>
      <c r="AE41">
        <f ca="1"/>
        <v>16</v>
      </c>
      <c r="AF41">
        <f ca="1"/>
        <v>5</v>
      </c>
      <c r="AG41">
        <f ca="1"/>
        <v>12</v>
      </c>
      <c r="AH41">
        <f ca="1"/>
        <v>12</v>
      </c>
      <c r="AI41">
        <f ca="1"/>
        <v>16</v>
      </c>
      <c r="AJ41">
        <f ca="1"/>
        <v>2009</v>
      </c>
      <c r="AK41">
        <f ca="1"/>
        <v>4</v>
      </c>
    </row>
    <row r="42" spans="1:37">
      <c r="A42" t="s">
        <v>112</v>
      </c>
      <c r="B42">
        <v>2009</v>
      </c>
      <c r="C42">
        <v>5</v>
      </c>
      <c r="D42" t="s">
        <v>19</v>
      </c>
      <c r="E42">
        <v>28</v>
      </c>
      <c r="F42">
        <v>16</v>
      </c>
      <c r="G42">
        <v>20</v>
      </c>
      <c r="H42">
        <v>20</v>
      </c>
      <c r="I42">
        <v>24</v>
      </c>
      <c r="J42">
        <v>2009</v>
      </c>
      <c r="K42">
        <v>5</v>
      </c>
      <c r="AD42" t="str">
        <f ca="1"/>
        <v>Virginia</v>
      </c>
      <c r="AE42">
        <f ca="1"/>
        <v>15</v>
      </c>
      <c r="AF42">
        <f ca="1"/>
        <v>6</v>
      </c>
      <c r="AG42">
        <f ca="1"/>
        <v>16</v>
      </c>
      <c r="AH42">
        <f ca="1"/>
        <v>13</v>
      </c>
      <c r="AI42">
        <f ca="1"/>
        <v>9</v>
      </c>
      <c r="AJ42">
        <f ca="1"/>
        <v>2009</v>
      </c>
      <c r="AK42">
        <f ca="1"/>
        <v>5</v>
      </c>
    </row>
    <row r="43" spans="1:37">
      <c r="A43" t="s">
        <v>113</v>
      </c>
      <c r="B43">
        <v>2009</v>
      </c>
      <c r="C43">
        <v>6</v>
      </c>
      <c r="D43" t="s">
        <v>19</v>
      </c>
      <c r="E43">
        <v>25</v>
      </c>
      <c r="F43">
        <v>21</v>
      </c>
      <c r="G43">
        <v>13</v>
      </c>
      <c r="H43">
        <v>38</v>
      </c>
      <c r="I43">
        <v>46</v>
      </c>
      <c r="J43">
        <v>2009</v>
      </c>
      <c r="K43">
        <v>6</v>
      </c>
      <c r="AD43" t="str">
        <f ca="1"/>
        <v>Virginia</v>
      </c>
      <c r="AE43">
        <f ca="1"/>
        <v>13</v>
      </c>
      <c r="AF43">
        <f ca="1"/>
        <v>9</v>
      </c>
      <c r="AG43">
        <f ca="1"/>
        <v>21</v>
      </c>
      <c r="AH43">
        <f ca="1"/>
        <v>9</v>
      </c>
      <c r="AI43">
        <f ca="1"/>
        <v>17</v>
      </c>
      <c r="AJ43">
        <f ca="1"/>
        <v>2009</v>
      </c>
      <c r="AK43">
        <f ca="1"/>
        <v>6</v>
      </c>
    </row>
    <row r="44" spans="1:37">
      <c r="A44" t="s">
        <v>114</v>
      </c>
      <c r="B44">
        <v>2009</v>
      </c>
      <c r="C44">
        <v>7</v>
      </c>
      <c r="D44" t="s">
        <v>19</v>
      </c>
      <c r="E44">
        <v>12</v>
      </c>
      <c r="F44">
        <v>4</v>
      </c>
      <c r="G44">
        <v>24</v>
      </c>
      <c r="H44">
        <v>16</v>
      </c>
      <c r="I44">
        <v>53</v>
      </c>
      <c r="J44">
        <v>2009</v>
      </c>
      <c r="K44">
        <v>7</v>
      </c>
      <c r="AD44" t="str">
        <f ca="1"/>
        <v>Virginia</v>
      </c>
      <c r="AE44">
        <f ca="1"/>
        <v>15</v>
      </c>
      <c r="AF44">
        <f ca="1"/>
        <v>7</v>
      </c>
      <c r="AG44">
        <f ca="1"/>
        <v>21</v>
      </c>
      <c r="AH44">
        <f ca="1"/>
        <v>13</v>
      </c>
      <c r="AI44">
        <f ca="1"/>
        <v>14</v>
      </c>
      <c r="AJ44">
        <f ca="1"/>
        <v>2009</v>
      </c>
      <c r="AK44">
        <f ca="1"/>
        <v>7</v>
      </c>
    </row>
    <row r="45" spans="1:37">
      <c r="A45" t="s">
        <v>115</v>
      </c>
      <c r="B45">
        <v>2009</v>
      </c>
      <c r="C45">
        <v>8</v>
      </c>
      <c r="D45" t="s">
        <v>19</v>
      </c>
      <c r="E45">
        <v>12</v>
      </c>
      <c r="F45">
        <v>23</v>
      </c>
      <c r="G45">
        <v>15</v>
      </c>
      <c r="H45">
        <v>27</v>
      </c>
      <c r="I45">
        <v>38</v>
      </c>
      <c r="J45">
        <v>2009</v>
      </c>
      <c r="K45">
        <v>8</v>
      </c>
      <c r="AD45" t="str">
        <f ca="1"/>
        <v>Virginia</v>
      </c>
      <c r="AE45">
        <f ca="1"/>
        <v>7</v>
      </c>
      <c r="AF45">
        <f ca="1"/>
        <v>7</v>
      </c>
      <c r="AG45">
        <f ca="1"/>
        <v>12</v>
      </c>
      <c r="AH45">
        <f ca="1"/>
        <v>8</v>
      </c>
      <c r="AI45">
        <f ca="1"/>
        <v>15</v>
      </c>
      <c r="AJ45">
        <f ca="1"/>
        <v>2009</v>
      </c>
      <c r="AK45">
        <f ca="1"/>
        <v>8</v>
      </c>
    </row>
    <row r="46" spans="1:37">
      <c r="A46" t="s">
        <v>116</v>
      </c>
      <c r="B46">
        <v>2009</v>
      </c>
      <c r="C46">
        <v>9</v>
      </c>
      <c r="D46" t="s">
        <v>19</v>
      </c>
      <c r="E46">
        <v>15</v>
      </c>
      <c r="F46">
        <v>22</v>
      </c>
      <c r="G46">
        <v>15</v>
      </c>
      <c r="H46">
        <v>30</v>
      </c>
      <c r="I46">
        <v>37</v>
      </c>
      <c r="J46">
        <v>2009</v>
      </c>
      <c r="K46">
        <v>9</v>
      </c>
      <c r="AD46" t="str">
        <f ca="1"/>
        <v>Virginia</v>
      </c>
      <c r="AE46">
        <f ca="1"/>
        <v>12</v>
      </c>
      <c r="AF46">
        <f ca="1"/>
        <v>9</v>
      </c>
      <c r="AG46">
        <f ca="1"/>
        <v>14</v>
      </c>
      <c r="AH46">
        <f ca="1"/>
        <v>11</v>
      </c>
      <c r="AI46">
        <f ca="1"/>
        <v>14</v>
      </c>
      <c r="AJ46">
        <f ca="1"/>
        <v>2009</v>
      </c>
      <c r="AK46">
        <f ca="1"/>
        <v>9</v>
      </c>
    </row>
    <row r="47" spans="1:37">
      <c r="A47" t="s">
        <v>117</v>
      </c>
      <c r="B47">
        <v>2009</v>
      </c>
      <c r="C47">
        <v>10</v>
      </c>
      <c r="D47" t="s">
        <v>19</v>
      </c>
      <c r="E47">
        <v>32</v>
      </c>
      <c r="F47">
        <v>29</v>
      </c>
      <c r="G47">
        <v>22</v>
      </c>
      <c r="H47">
        <v>32</v>
      </c>
      <c r="I47">
        <v>25</v>
      </c>
      <c r="J47">
        <v>2009</v>
      </c>
      <c r="K47">
        <v>10</v>
      </c>
      <c r="AD47" t="str">
        <f ca="1"/>
        <v>Virginia</v>
      </c>
      <c r="AE47">
        <f ca="1"/>
        <v>14</v>
      </c>
      <c r="AF47">
        <f ca="1"/>
        <v>10</v>
      </c>
      <c r="AG47">
        <f ca="1"/>
        <v>12</v>
      </c>
      <c r="AH47">
        <f ca="1"/>
        <v>11</v>
      </c>
      <c r="AI47">
        <f ca="1"/>
        <v>13</v>
      </c>
      <c r="AJ47">
        <f ca="1"/>
        <v>2009</v>
      </c>
      <c r="AK47">
        <f ca="1"/>
        <v>10</v>
      </c>
    </row>
    <row r="48" spans="1:37">
      <c r="A48" t="s">
        <v>118</v>
      </c>
      <c r="B48">
        <v>2009</v>
      </c>
      <c r="C48">
        <v>11</v>
      </c>
      <c r="D48" t="s">
        <v>19</v>
      </c>
      <c r="E48">
        <v>4</v>
      </c>
      <c r="F48">
        <v>4</v>
      </c>
      <c r="G48">
        <v>15</v>
      </c>
      <c r="H48">
        <v>26</v>
      </c>
      <c r="I48">
        <v>19</v>
      </c>
      <c r="J48">
        <v>2009</v>
      </c>
      <c r="K48">
        <v>11</v>
      </c>
      <c r="AD48" t="str">
        <f ca="1"/>
        <v>Virginia</v>
      </c>
      <c r="AE48">
        <f ca="1"/>
        <v>16</v>
      </c>
      <c r="AF48">
        <f ca="1"/>
        <v>6</v>
      </c>
      <c r="AG48">
        <f ca="1"/>
        <v>10</v>
      </c>
      <c r="AH48">
        <f ca="1"/>
        <v>12</v>
      </c>
      <c r="AI48">
        <f ca="1"/>
        <v>13</v>
      </c>
      <c r="AJ48">
        <f ca="1"/>
        <v>2009</v>
      </c>
      <c r="AK48">
        <f ca="1"/>
        <v>11</v>
      </c>
    </row>
    <row r="49" spans="1:37">
      <c r="A49" t="s">
        <v>119</v>
      </c>
      <c r="B49">
        <v>2009</v>
      </c>
      <c r="C49">
        <v>12</v>
      </c>
      <c r="D49" t="s">
        <v>19</v>
      </c>
      <c r="E49">
        <v>22</v>
      </c>
      <c r="F49">
        <v>11</v>
      </c>
      <c r="G49">
        <v>19</v>
      </c>
      <c r="H49">
        <v>19</v>
      </c>
      <c r="I49">
        <v>52</v>
      </c>
      <c r="J49">
        <v>2009</v>
      </c>
      <c r="K49">
        <v>12</v>
      </c>
      <c r="AD49" t="str">
        <f ca="1"/>
        <v>Virginia</v>
      </c>
      <c r="AE49">
        <f ca="1"/>
        <v>15</v>
      </c>
      <c r="AF49">
        <f ca="1"/>
        <v>10</v>
      </c>
      <c r="AG49">
        <f ca="1"/>
        <v>16</v>
      </c>
      <c r="AH49">
        <f ca="1"/>
        <v>15</v>
      </c>
      <c r="AI49">
        <f ca="1"/>
        <v>21</v>
      </c>
      <c r="AJ49">
        <f ca="1"/>
        <v>2009</v>
      </c>
      <c r="AK49">
        <f ca="1"/>
        <v>12</v>
      </c>
    </row>
    <row r="50" spans="1:37">
      <c r="A50" t="s">
        <v>120</v>
      </c>
      <c r="B50">
        <v>2010</v>
      </c>
      <c r="C50">
        <v>1</v>
      </c>
      <c r="D50" t="s">
        <v>19</v>
      </c>
      <c r="E50">
        <v>31</v>
      </c>
      <c r="F50">
        <v>21</v>
      </c>
      <c r="G50">
        <v>7</v>
      </c>
      <c r="H50">
        <v>24</v>
      </c>
      <c r="I50">
        <v>62</v>
      </c>
      <c r="J50">
        <v>2010</v>
      </c>
      <c r="K50">
        <v>1</v>
      </c>
      <c r="AD50" t="str">
        <f ca="1"/>
        <v>Virginia</v>
      </c>
      <c r="AE50">
        <f ca="1"/>
        <v>16</v>
      </c>
      <c r="AF50">
        <f ca="1"/>
        <v>6</v>
      </c>
      <c r="AG50">
        <f ca="1"/>
        <v>16</v>
      </c>
      <c r="AH50">
        <f ca="1"/>
        <v>13</v>
      </c>
      <c r="AI50">
        <f ca="1"/>
        <v>14</v>
      </c>
      <c r="AJ50">
        <f ca="1"/>
        <v>2010</v>
      </c>
      <c r="AK50">
        <f ca="1"/>
        <v>1</v>
      </c>
    </row>
    <row r="51" spans="1:37">
      <c r="A51" t="s">
        <v>121</v>
      </c>
      <c r="B51">
        <v>2010</v>
      </c>
      <c r="C51">
        <v>2</v>
      </c>
      <c r="D51" t="s">
        <v>19</v>
      </c>
      <c r="E51">
        <v>11</v>
      </c>
      <c r="F51">
        <v>28</v>
      </c>
      <c r="G51">
        <v>7</v>
      </c>
      <c r="H51">
        <v>18</v>
      </c>
      <c r="I51">
        <v>53</v>
      </c>
      <c r="J51">
        <v>2010</v>
      </c>
      <c r="K51">
        <v>2</v>
      </c>
      <c r="AD51" t="str">
        <f ca="1"/>
        <v>Virginia</v>
      </c>
      <c r="AE51">
        <f ca="1"/>
        <v>10</v>
      </c>
      <c r="AF51">
        <f ca="1"/>
        <v>9</v>
      </c>
      <c r="AG51">
        <f ca="1"/>
        <v>18</v>
      </c>
      <c r="AH51">
        <f ca="1"/>
        <v>11</v>
      </c>
      <c r="AI51">
        <f ca="1"/>
        <v>15</v>
      </c>
      <c r="AJ51">
        <f ca="1"/>
        <v>2010</v>
      </c>
      <c r="AK51">
        <f ca="1"/>
        <v>2</v>
      </c>
    </row>
    <row r="52" spans="1:37">
      <c r="A52" t="s">
        <v>122</v>
      </c>
      <c r="B52">
        <v>2010</v>
      </c>
      <c r="C52">
        <v>3</v>
      </c>
      <c r="D52" t="s">
        <v>19</v>
      </c>
      <c r="E52">
        <v>20</v>
      </c>
      <c r="F52">
        <v>33</v>
      </c>
      <c r="G52">
        <v>17</v>
      </c>
      <c r="H52">
        <v>10</v>
      </c>
      <c r="I52">
        <v>56</v>
      </c>
      <c r="J52">
        <v>2010</v>
      </c>
      <c r="K52">
        <v>3</v>
      </c>
      <c r="AD52" t="str">
        <f ca="1"/>
        <v>Virginia</v>
      </c>
      <c r="AE52">
        <f ca="1"/>
        <v>14</v>
      </c>
      <c r="AF52">
        <f ca="1"/>
        <v>9</v>
      </c>
      <c r="AG52">
        <f ca="1"/>
        <v>15</v>
      </c>
      <c r="AH52">
        <f ca="1"/>
        <v>15</v>
      </c>
      <c r="AI52">
        <f ca="1"/>
        <v>17</v>
      </c>
      <c r="AJ52">
        <f ca="1"/>
        <v>2010</v>
      </c>
      <c r="AK52">
        <f ca="1"/>
        <v>3</v>
      </c>
    </row>
    <row r="53" spans="1:37">
      <c r="A53" t="s">
        <v>123</v>
      </c>
      <c r="B53">
        <v>2010</v>
      </c>
      <c r="C53">
        <v>4</v>
      </c>
      <c r="D53" t="s">
        <v>19</v>
      </c>
      <c r="E53">
        <v>10</v>
      </c>
      <c r="F53">
        <v>14</v>
      </c>
      <c r="G53">
        <v>28</v>
      </c>
      <c r="H53">
        <v>31</v>
      </c>
      <c r="I53">
        <v>59</v>
      </c>
      <c r="J53">
        <v>2010</v>
      </c>
      <c r="K53">
        <v>4</v>
      </c>
      <c r="AD53" t="str">
        <f ca="1"/>
        <v>Virginia</v>
      </c>
      <c r="AE53">
        <f ca="1"/>
        <v>13</v>
      </c>
      <c r="AF53">
        <f ca="1"/>
        <v>10</v>
      </c>
      <c r="AG53">
        <f ca="1"/>
        <v>17</v>
      </c>
      <c r="AH53">
        <f ca="1"/>
        <v>13</v>
      </c>
      <c r="AI53">
        <f ca="1"/>
        <v>13</v>
      </c>
      <c r="AJ53">
        <f ca="1"/>
        <v>2010</v>
      </c>
      <c r="AK53">
        <f ca="1"/>
        <v>4</v>
      </c>
    </row>
    <row r="54" spans="1:37">
      <c r="A54" t="s">
        <v>124</v>
      </c>
      <c r="B54">
        <v>2010</v>
      </c>
      <c r="C54">
        <v>5</v>
      </c>
      <c r="D54" t="s">
        <v>19</v>
      </c>
      <c r="E54">
        <v>19</v>
      </c>
      <c r="F54">
        <v>19</v>
      </c>
      <c r="G54">
        <v>15</v>
      </c>
      <c r="H54">
        <v>30</v>
      </c>
      <c r="I54">
        <v>30</v>
      </c>
      <c r="J54">
        <v>2010</v>
      </c>
      <c r="K54">
        <v>5</v>
      </c>
      <c r="AD54" t="str">
        <f ca="1"/>
        <v>Virginia</v>
      </c>
      <c r="AE54">
        <f ca="1"/>
        <v>13</v>
      </c>
      <c r="AF54">
        <f ca="1"/>
        <v>14</v>
      </c>
      <c r="AG54">
        <f ca="1"/>
        <v>18</v>
      </c>
      <c r="AH54">
        <f ca="1"/>
        <v>16</v>
      </c>
      <c r="AI54">
        <f ca="1"/>
        <v>12</v>
      </c>
      <c r="AJ54">
        <f ca="1"/>
        <v>2010</v>
      </c>
      <c r="AK54">
        <f ca="1"/>
        <v>5</v>
      </c>
    </row>
    <row r="55" spans="1:37">
      <c r="A55" t="s">
        <v>125</v>
      </c>
      <c r="B55">
        <v>2010</v>
      </c>
      <c r="C55">
        <v>6</v>
      </c>
      <c r="D55" t="s">
        <v>19</v>
      </c>
      <c r="E55">
        <v>12</v>
      </c>
      <c r="F55">
        <v>8</v>
      </c>
      <c r="G55">
        <v>12</v>
      </c>
      <c r="H55">
        <v>16</v>
      </c>
      <c r="I55">
        <v>35</v>
      </c>
      <c r="J55">
        <v>2010</v>
      </c>
      <c r="K55">
        <v>6</v>
      </c>
      <c r="AD55" t="str">
        <f ca="1"/>
        <v>Virginia</v>
      </c>
      <c r="AE55">
        <f ca="1"/>
        <v>15</v>
      </c>
      <c r="AF55">
        <f ca="1"/>
        <v>10</v>
      </c>
      <c r="AG55">
        <f ca="1"/>
        <v>12</v>
      </c>
      <c r="AH55">
        <f ca="1"/>
        <v>14</v>
      </c>
      <c r="AI55">
        <f ca="1"/>
        <v>14</v>
      </c>
      <c r="AJ55">
        <f ca="1"/>
        <v>2010</v>
      </c>
      <c r="AK55">
        <f ca="1"/>
        <v>6</v>
      </c>
    </row>
    <row r="56" spans="1:37">
      <c r="A56" t="s">
        <v>126</v>
      </c>
      <c r="B56">
        <v>2010</v>
      </c>
      <c r="C56">
        <v>7</v>
      </c>
      <c r="D56" t="s">
        <v>19</v>
      </c>
      <c r="E56">
        <v>22</v>
      </c>
      <c r="F56">
        <v>19</v>
      </c>
      <c r="G56">
        <v>15</v>
      </c>
      <c r="H56">
        <v>19</v>
      </c>
      <c r="I56">
        <v>41</v>
      </c>
      <c r="J56">
        <v>2010</v>
      </c>
      <c r="K56">
        <v>7</v>
      </c>
      <c r="AD56" t="str">
        <f ca="1"/>
        <v>Virginia</v>
      </c>
      <c r="AE56">
        <f ca="1"/>
        <v>13</v>
      </c>
      <c r="AF56">
        <f ca="1"/>
        <v>8</v>
      </c>
      <c r="AG56">
        <f ca="1"/>
        <v>17</v>
      </c>
      <c r="AH56">
        <f ca="1"/>
        <v>18</v>
      </c>
      <c r="AI56">
        <f ca="1"/>
        <v>17</v>
      </c>
      <c r="AJ56">
        <f ca="1"/>
        <v>2010</v>
      </c>
      <c r="AK56">
        <f ca="1"/>
        <v>7</v>
      </c>
    </row>
    <row r="57" spans="1:37">
      <c r="A57" t="s">
        <v>127</v>
      </c>
      <c r="B57">
        <v>2010</v>
      </c>
      <c r="C57">
        <v>8</v>
      </c>
      <c r="D57" t="s">
        <v>19</v>
      </c>
      <c r="E57">
        <v>7</v>
      </c>
      <c r="F57">
        <v>38</v>
      </c>
      <c r="G57">
        <v>24</v>
      </c>
      <c r="H57">
        <v>41</v>
      </c>
      <c r="I57">
        <v>79</v>
      </c>
      <c r="J57">
        <v>2010</v>
      </c>
      <c r="K57">
        <v>8</v>
      </c>
      <c r="AD57" t="str">
        <f ca="1"/>
        <v>Virginia</v>
      </c>
      <c r="AE57">
        <f ca="1"/>
        <v>12</v>
      </c>
      <c r="AF57">
        <f ca="1"/>
        <v>13</v>
      </c>
      <c r="AG57">
        <f ca="1"/>
        <v>19</v>
      </c>
      <c r="AH57">
        <f ca="1"/>
        <v>15</v>
      </c>
      <c r="AI57">
        <f ca="1"/>
        <v>14</v>
      </c>
      <c r="AJ57">
        <f ca="1"/>
        <v>2010</v>
      </c>
      <c r="AK57">
        <f ca="1"/>
        <v>8</v>
      </c>
    </row>
    <row r="58" spans="1:37">
      <c r="A58" t="s">
        <v>128</v>
      </c>
      <c r="B58">
        <v>2010</v>
      </c>
      <c r="C58">
        <v>9</v>
      </c>
      <c r="D58" t="s">
        <v>19</v>
      </c>
      <c r="E58">
        <v>7</v>
      </c>
      <c r="F58">
        <v>47</v>
      </c>
      <c r="G58">
        <v>13</v>
      </c>
      <c r="H58">
        <v>30</v>
      </c>
      <c r="I58">
        <v>53</v>
      </c>
      <c r="J58">
        <v>2010</v>
      </c>
      <c r="K58">
        <v>9</v>
      </c>
      <c r="AD58" t="str">
        <f ca="1"/>
        <v>Virginia</v>
      </c>
      <c r="AE58">
        <f ca="1"/>
        <v>15</v>
      </c>
      <c r="AF58">
        <f ca="1"/>
        <v>12</v>
      </c>
      <c r="AG58">
        <f ca="1"/>
        <v>15</v>
      </c>
      <c r="AH58">
        <f ca="1"/>
        <v>13</v>
      </c>
      <c r="AI58">
        <f ca="1"/>
        <v>18</v>
      </c>
      <c r="AJ58">
        <f ca="1"/>
        <v>2010</v>
      </c>
      <c r="AK58">
        <f ca="1"/>
        <v>9</v>
      </c>
    </row>
    <row r="59" spans="1:37">
      <c r="A59" t="s">
        <v>129</v>
      </c>
      <c r="B59">
        <v>2010</v>
      </c>
      <c r="C59">
        <v>10</v>
      </c>
      <c r="D59" t="s">
        <v>19</v>
      </c>
      <c r="E59">
        <v>30</v>
      </c>
      <c r="F59">
        <v>37</v>
      </c>
      <c r="G59">
        <v>10</v>
      </c>
      <c r="H59">
        <v>13</v>
      </c>
      <c r="I59">
        <v>47</v>
      </c>
      <c r="J59">
        <v>2010</v>
      </c>
      <c r="K59">
        <v>10</v>
      </c>
      <c r="AD59" t="str">
        <f ca="1"/>
        <v>Virginia</v>
      </c>
      <c r="AE59">
        <f ca="1"/>
        <v>18</v>
      </c>
      <c r="AF59">
        <f ca="1"/>
        <v>10</v>
      </c>
      <c r="AG59">
        <f ca="1"/>
        <v>15</v>
      </c>
      <c r="AH59">
        <f ca="1"/>
        <v>13</v>
      </c>
      <c r="AI59">
        <f ca="1"/>
        <v>17</v>
      </c>
      <c r="AJ59">
        <f ca="1"/>
        <v>2010</v>
      </c>
      <c r="AK59">
        <f ca="1"/>
        <v>10</v>
      </c>
    </row>
    <row r="60" spans="1:37">
      <c r="A60" t="s">
        <v>130</v>
      </c>
      <c r="B60">
        <v>2010</v>
      </c>
      <c r="C60">
        <v>11</v>
      </c>
      <c r="D60" t="s">
        <v>19</v>
      </c>
      <c r="E60">
        <v>13</v>
      </c>
      <c r="F60">
        <v>10</v>
      </c>
      <c r="G60">
        <v>20</v>
      </c>
      <c r="H60">
        <v>13</v>
      </c>
      <c r="I60">
        <v>49</v>
      </c>
      <c r="J60">
        <v>2010</v>
      </c>
      <c r="K60">
        <v>11</v>
      </c>
      <c r="AD60" t="str">
        <f ca="1"/>
        <v>Virginia</v>
      </c>
      <c r="AE60">
        <f ca="1"/>
        <v>16</v>
      </c>
      <c r="AF60">
        <f ca="1"/>
        <v>8</v>
      </c>
      <c r="AG60">
        <f ca="1"/>
        <v>17</v>
      </c>
      <c r="AH60">
        <f ca="1"/>
        <v>15</v>
      </c>
      <c r="AI60">
        <f ca="1"/>
        <v>19</v>
      </c>
      <c r="AJ60">
        <f ca="1"/>
        <v>2010</v>
      </c>
      <c r="AK60">
        <f ca="1"/>
        <v>11</v>
      </c>
    </row>
    <row r="61" spans="1:37">
      <c r="A61" t="s">
        <v>131</v>
      </c>
      <c r="B61">
        <v>2010</v>
      </c>
      <c r="C61">
        <v>12</v>
      </c>
      <c r="D61" t="s">
        <v>19</v>
      </c>
      <c r="E61">
        <v>34</v>
      </c>
      <c r="F61">
        <v>21</v>
      </c>
      <c r="G61">
        <v>0</v>
      </c>
      <c r="H61">
        <v>10</v>
      </c>
      <c r="I61">
        <v>28</v>
      </c>
      <c r="J61">
        <v>2010</v>
      </c>
      <c r="K61">
        <v>12</v>
      </c>
      <c r="AD61" t="str">
        <f ca="1"/>
        <v>Virginia</v>
      </c>
      <c r="AE61">
        <f ca="1"/>
        <v>23</v>
      </c>
      <c r="AF61">
        <f ca="1"/>
        <v>9</v>
      </c>
      <c r="AG61">
        <f ca="1"/>
        <v>21</v>
      </c>
      <c r="AH61">
        <f ca="1"/>
        <v>16</v>
      </c>
      <c r="AI61">
        <f ca="1"/>
        <v>18</v>
      </c>
      <c r="AJ61">
        <f ca="1"/>
        <v>2010</v>
      </c>
      <c r="AK61">
        <f ca="1"/>
        <v>12</v>
      </c>
    </row>
    <row r="62" spans="1:37">
      <c r="A62" t="s">
        <v>132</v>
      </c>
      <c r="B62">
        <v>2011</v>
      </c>
      <c r="C62">
        <v>1</v>
      </c>
      <c r="D62" t="s">
        <v>19</v>
      </c>
      <c r="E62">
        <v>12</v>
      </c>
      <c r="F62">
        <v>14</v>
      </c>
      <c r="G62">
        <v>7</v>
      </c>
      <c r="H62">
        <v>28</v>
      </c>
      <c r="I62">
        <v>71</v>
      </c>
      <c r="J62">
        <v>2011</v>
      </c>
      <c r="K62">
        <v>1</v>
      </c>
      <c r="AD62" t="str">
        <f ca="1"/>
        <v>Virginia</v>
      </c>
      <c r="AE62">
        <f ca="1"/>
        <v>28</v>
      </c>
      <c r="AF62">
        <f ca="1"/>
        <v>14</v>
      </c>
      <c r="AG62">
        <f ca="1"/>
        <v>26</v>
      </c>
      <c r="AH62">
        <f ca="1"/>
        <v>25</v>
      </c>
      <c r="AI62">
        <f ca="1"/>
        <v>31</v>
      </c>
      <c r="AJ62">
        <f ca="1"/>
        <v>2011</v>
      </c>
      <c r="AK62">
        <f ca="1"/>
        <v>1</v>
      </c>
    </row>
    <row r="63" spans="1:37">
      <c r="A63" t="s">
        <v>133</v>
      </c>
      <c r="B63">
        <v>2011</v>
      </c>
      <c r="C63">
        <v>2</v>
      </c>
      <c r="D63" t="s">
        <v>19</v>
      </c>
      <c r="E63">
        <v>16</v>
      </c>
      <c r="F63">
        <v>11</v>
      </c>
      <c r="G63">
        <v>15</v>
      </c>
      <c r="H63">
        <v>31</v>
      </c>
      <c r="I63">
        <v>49</v>
      </c>
      <c r="J63">
        <v>2011</v>
      </c>
      <c r="K63">
        <v>2</v>
      </c>
      <c r="AD63" t="str">
        <f ca="1"/>
        <v>Virginia</v>
      </c>
      <c r="AE63">
        <f ca="1"/>
        <v>27</v>
      </c>
      <c r="AF63">
        <f ca="1"/>
        <v>17</v>
      </c>
      <c r="AG63">
        <f ca="1"/>
        <v>39</v>
      </c>
      <c r="AH63">
        <f ca="1"/>
        <v>31</v>
      </c>
      <c r="AI63">
        <f ca="1"/>
        <v>32</v>
      </c>
      <c r="AJ63">
        <f ca="1"/>
        <v>2011</v>
      </c>
      <c r="AK63">
        <f ca="1"/>
        <v>2</v>
      </c>
    </row>
    <row r="64" spans="1:37">
      <c r="A64" t="s">
        <v>134</v>
      </c>
      <c r="B64">
        <v>2011</v>
      </c>
      <c r="C64">
        <v>3</v>
      </c>
      <c r="D64" t="s">
        <v>19</v>
      </c>
      <c r="E64">
        <v>22</v>
      </c>
      <c r="F64">
        <v>24</v>
      </c>
      <c r="G64">
        <v>10</v>
      </c>
      <c r="H64">
        <v>36</v>
      </c>
      <c r="I64">
        <v>68</v>
      </c>
      <c r="J64">
        <v>2011</v>
      </c>
      <c r="K64">
        <v>3</v>
      </c>
      <c r="AD64" t="str">
        <f ca="1"/>
        <v>Virginia</v>
      </c>
      <c r="AE64">
        <f ca="1"/>
        <v>27</v>
      </c>
      <c r="AF64">
        <f ca="1"/>
        <v>14</v>
      </c>
      <c r="AG64">
        <f ca="1"/>
        <v>33</v>
      </c>
      <c r="AH64">
        <f ca="1"/>
        <v>26</v>
      </c>
      <c r="AI64">
        <f ca="1"/>
        <v>34</v>
      </c>
      <c r="AJ64">
        <f ca="1"/>
        <v>2011</v>
      </c>
      <c r="AK64">
        <f ca="1"/>
        <v>3</v>
      </c>
    </row>
    <row r="65" spans="1:37">
      <c r="A65" t="s">
        <v>135</v>
      </c>
      <c r="B65">
        <v>2011</v>
      </c>
      <c r="C65">
        <v>4</v>
      </c>
      <c r="D65" t="s">
        <v>19</v>
      </c>
      <c r="E65">
        <v>9</v>
      </c>
      <c r="F65">
        <v>12</v>
      </c>
      <c r="G65">
        <v>14</v>
      </c>
      <c r="H65">
        <v>25</v>
      </c>
      <c r="I65">
        <v>37</v>
      </c>
      <c r="J65">
        <v>2011</v>
      </c>
      <c r="K65">
        <v>4</v>
      </c>
      <c r="AD65" t="str">
        <f ca="1"/>
        <v>Virginia</v>
      </c>
      <c r="AE65">
        <f ca="1"/>
        <v>22</v>
      </c>
      <c r="AF65">
        <f ca="1"/>
        <v>11</v>
      </c>
      <c r="AG65">
        <f ca="1"/>
        <v>34</v>
      </c>
      <c r="AH65">
        <f ca="1"/>
        <v>33</v>
      </c>
      <c r="AI65">
        <f ca="1"/>
        <v>36</v>
      </c>
      <c r="AJ65">
        <f ca="1"/>
        <v>2011</v>
      </c>
      <c r="AK65">
        <f ca="1"/>
        <v>4</v>
      </c>
    </row>
    <row r="66" spans="1:37">
      <c r="A66" t="s">
        <v>136</v>
      </c>
      <c r="B66">
        <v>2011</v>
      </c>
      <c r="C66">
        <v>5</v>
      </c>
      <c r="D66" t="s">
        <v>19</v>
      </c>
      <c r="E66">
        <v>9</v>
      </c>
      <c r="F66">
        <v>27</v>
      </c>
      <c r="G66">
        <v>9</v>
      </c>
      <c r="H66">
        <v>31</v>
      </c>
      <c r="I66">
        <v>53</v>
      </c>
      <c r="J66">
        <v>2011</v>
      </c>
      <c r="K66">
        <v>5</v>
      </c>
      <c r="AD66" t="str">
        <f ca="1"/>
        <v>Virginia</v>
      </c>
      <c r="AE66">
        <f ca="1"/>
        <v>27</v>
      </c>
      <c r="AF66">
        <f ca="1"/>
        <v>11</v>
      </c>
      <c r="AG66">
        <f ca="1"/>
        <v>31</v>
      </c>
      <c r="AH66">
        <f ca="1"/>
        <v>31</v>
      </c>
      <c r="AI66">
        <f ca="1"/>
        <v>28</v>
      </c>
      <c r="AJ66">
        <f ca="1"/>
        <v>2011</v>
      </c>
      <c r="AK66">
        <f ca="1"/>
        <v>5</v>
      </c>
    </row>
    <row r="67" spans="1:37">
      <c r="A67" t="s">
        <v>137</v>
      </c>
      <c r="B67">
        <v>2011</v>
      </c>
      <c r="C67">
        <v>6</v>
      </c>
      <c r="D67" t="s">
        <v>19</v>
      </c>
      <c r="E67">
        <v>15</v>
      </c>
      <c r="F67">
        <v>7</v>
      </c>
      <c r="G67">
        <v>13</v>
      </c>
      <c r="H67">
        <v>24</v>
      </c>
      <c r="I67">
        <v>37</v>
      </c>
      <c r="J67">
        <v>2011</v>
      </c>
      <c r="K67">
        <v>6</v>
      </c>
      <c r="AD67" t="str">
        <f ca="1"/>
        <v>Virginia</v>
      </c>
      <c r="AE67">
        <f ca="1"/>
        <v>24</v>
      </c>
      <c r="AF67">
        <f ca="1"/>
        <v>16</v>
      </c>
      <c r="AG67">
        <f ca="1"/>
        <v>29</v>
      </c>
      <c r="AH67">
        <f ca="1"/>
        <v>33</v>
      </c>
      <c r="AI67">
        <f ca="1"/>
        <v>32</v>
      </c>
      <c r="AJ67">
        <f ca="1"/>
        <v>2011</v>
      </c>
      <c r="AK67">
        <f ca="1"/>
        <v>6</v>
      </c>
    </row>
    <row r="68" spans="1:37">
      <c r="A68" t="s">
        <v>138</v>
      </c>
      <c r="B68">
        <v>2011</v>
      </c>
      <c r="C68">
        <v>7</v>
      </c>
      <c r="D68" t="s">
        <v>19</v>
      </c>
      <c r="E68">
        <v>15</v>
      </c>
      <c r="F68">
        <v>20</v>
      </c>
      <c r="G68">
        <v>18</v>
      </c>
      <c r="H68">
        <v>29</v>
      </c>
      <c r="I68">
        <v>47</v>
      </c>
      <c r="J68">
        <v>2011</v>
      </c>
      <c r="K68">
        <v>7</v>
      </c>
      <c r="AD68" t="str">
        <f ca="1"/>
        <v>Virginia</v>
      </c>
      <c r="AE68">
        <f ca="1"/>
        <v>19</v>
      </c>
      <c r="AF68">
        <f ca="1"/>
        <v>15</v>
      </c>
      <c r="AG68">
        <f ca="1"/>
        <v>24</v>
      </c>
      <c r="AH68">
        <f ca="1"/>
        <v>37</v>
      </c>
      <c r="AI68">
        <f ca="1"/>
        <v>33</v>
      </c>
      <c r="AJ68">
        <f ca="1"/>
        <v>2011</v>
      </c>
      <c r="AK68">
        <f ca="1"/>
        <v>7</v>
      </c>
    </row>
    <row r="69" spans="1:37">
      <c r="A69" t="s">
        <v>139</v>
      </c>
      <c r="B69">
        <v>2011</v>
      </c>
      <c r="C69">
        <v>8</v>
      </c>
      <c r="D69" t="s">
        <v>19</v>
      </c>
      <c r="E69">
        <v>16</v>
      </c>
      <c r="F69">
        <v>11</v>
      </c>
      <c r="G69">
        <v>13</v>
      </c>
      <c r="H69">
        <v>34</v>
      </c>
      <c r="I69">
        <v>50</v>
      </c>
      <c r="J69">
        <v>2011</v>
      </c>
      <c r="K69">
        <v>8</v>
      </c>
      <c r="AD69" t="str">
        <f ca="1"/>
        <v>Virginia</v>
      </c>
      <c r="AE69">
        <f ca="1"/>
        <v>17</v>
      </c>
      <c r="AF69">
        <f ca="1"/>
        <v>13</v>
      </c>
      <c r="AG69">
        <f ca="1"/>
        <v>27</v>
      </c>
      <c r="AH69">
        <f ca="1"/>
        <v>30</v>
      </c>
      <c r="AI69">
        <f ca="1"/>
        <v>31</v>
      </c>
      <c r="AJ69">
        <f ca="1"/>
        <v>2011</v>
      </c>
      <c r="AK69">
        <f ca="1"/>
        <v>8</v>
      </c>
    </row>
    <row r="70" spans="1:37">
      <c r="A70" t="s">
        <v>140</v>
      </c>
      <c r="B70">
        <v>2011</v>
      </c>
      <c r="C70">
        <v>9</v>
      </c>
      <c r="D70" t="s">
        <v>19</v>
      </c>
      <c r="E70">
        <v>12</v>
      </c>
      <c r="F70">
        <v>5</v>
      </c>
      <c r="G70">
        <v>15</v>
      </c>
      <c r="H70">
        <v>21</v>
      </c>
      <c r="I70">
        <v>60</v>
      </c>
      <c r="J70">
        <v>2011</v>
      </c>
      <c r="K70">
        <v>9</v>
      </c>
      <c r="AD70" t="str">
        <f ca="1"/>
        <v>Virginia</v>
      </c>
      <c r="AE70">
        <f ca="1"/>
        <v>17</v>
      </c>
      <c r="AF70">
        <f ca="1"/>
        <v>8</v>
      </c>
      <c r="AG70">
        <f ca="1"/>
        <v>33</v>
      </c>
      <c r="AH70">
        <f ca="1"/>
        <v>27</v>
      </c>
      <c r="AI70">
        <f ca="1"/>
        <v>37</v>
      </c>
      <c r="AJ70">
        <f ca="1"/>
        <v>2011</v>
      </c>
      <c r="AK70">
        <f ca="1"/>
        <v>9</v>
      </c>
    </row>
    <row r="71" spans="1:37">
      <c r="A71" t="s">
        <v>141</v>
      </c>
      <c r="B71">
        <v>2011</v>
      </c>
      <c r="C71">
        <v>10</v>
      </c>
      <c r="D71" t="s">
        <v>19</v>
      </c>
      <c r="E71">
        <v>24</v>
      </c>
      <c r="F71">
        <v>16</v>
      </c>
      <c r="G71">
        <v>19</v>
      </c>
      <c r="H71">
        <v>32</v>
      </c>
      <c r="I71">
        <v>59</v>
      </c>
      <c r="J71">
        <v>2011</v>
      </c>
      <c r="K71">
        <v>10</v>
      </c>
      <c r="AD71" t="str">
        <f ca="1"/>
        <v>Virginia</v>
      </c>
      <c r="AE71">
        <f ca="1"/>
        <v>30</v>
      </c>
      <c r="AF71">
        <f ca="1"/>
        <v>16</v>
      </c>
      <c r="AG71">
        <f ca="1"/>
        <v>30</v>
      </c>
      <c r="AH71">
        <f ca="1"/>
        <v>35</v>
      </c>
      <c r="AI71">
        <f ca="1"/>
        <v>35</v>
      </c>
      <c r="AJ71">
        <f ca="1"/>
        <v>2011</v>
      </c>
      <c r="AK71">
        <f ca="1"/>
        <v>10</v>
      </c>
    </row>
    <row r="72" spans="1:37">
      <c r="A72" t="s">
        <v>142</v>
      </c>
      <c r="B72">
        <v>2011</v>
      </c>
      <c r="C72">
        <v>11</v>
      </c>
      <c r="D72" t="s">
        <v>19</v>
      </c>
      <c r="E72">
        <v>11</v>
      </c>
      <c r="F72">
        <v>18</v>
      </c>
      <c r="G72">
        <v>15</v>
      </c>
      <c r="H72">
        <v>32</v>
      </c>
      <c r="I72">
        <v>78</v>
      </c>
      <c r="J72">
        <v>2011</v>
      </c>
      <c r="K72">
        <v>11</v>
      </c>
      <c r="AD72" t="str">
        <f ca="1"/>
        <v>Virginia</v>
      </c>
      <c r="AE72">
        <f ca="1"/>
        <v>25</v>
      </c>
      <c r="AF72">
        <f ca="1"/>
        <v>13</v>
      </c>
      <c r="AG72">
        <f ca="1"/>
        <v>39</v>
      </c>
      <c r="AH72">
        <f ca="1"/>
        <v>31</v>
      </c>
      <c r="AI72">
        <f ca="1"/>
        <v>38</v>
      </c>
      <c r="AJ72">
        <f ca="1"/>
        <v>2011</v>
      </c>
      <c r="AK72">
        <f ca="1"/>
        <v>11</v>
      </c>
    </row>
    <row r="73" spans="1:37">
      <c r="A73" t="s">
        <v>143</v>
      </c>
      <c r="B73">
        <v>2011</v>
      </c>
      <c r="C73">
        <v>12</v>
      </c>
      <c r="D73" t="s">
        <v>19</v>
      </c>
      <c r="E73">
        <v>19</v>
      </c>
      <c r="F73">
        <v>13</v>
      </c>
      <c r="G73">
        <v>3</v>
      </c>
      <c r="H73">
        <v>27</v>
      </c>
      <c r="I73">
        <v>58</v>
      </c>
      <c r="J73">
        <v>2011</v>
      </c>
      <c r="K73">
        <v>12</v>
      </c>
      <c r="AD73" t="str">
        <f ca="1"/>
        <v>Virginia</v>
      </c>
      <c r="AE73">
        <f ca="1"/>
        <v>25</v>
      </c>
      <c r="AF73">
        <f ca="1"/>
        <v>11</v>
      </c>
      <c r="AG73">
        <f ca="1"/>
        <v>31</v>
      </c>
      <c r="AH73">
        <f ca="1"/>
        <v>32</v>
      </c>
      <c r="AI73">
        <f ca="1"/>
        <v>51</v>
      </c>
      <c r="AJ73">
        <f ca="1"/>
        <v>2011</v>
      </c>
      <c r="AK73">
        <f ca="1"/>
        <v>12</v>
      </c>
    </row>
    <row r="74" spans="1:37">
      <c r="A74" t="s">
        <v>144</v>
      </c>
      <c r="B74">
        <v>2012</v>
      </c>
      <c r="C74">
        <v>1</v>
      </c>
      <c r="D74" t="s">
        <v>19</v>
      </c>
      <c r="E74">
        <v>17</v>
      </c>
      <c r="F74">
        <v>16</v>
      </c>
      <c r="G74">
        <v>4</v>
      </c>
      <c r="H74">
        <v>27</v>
      </c>
      <c r="I74">
        <v>61</v>
      </c>
      <c r="J74">
        <v>2012</v>
      </c>
      <c r="K74">
        <v>1</v>
      </c>
      <c r="AD74" t="str">
        <f ca="1"/>
        <v>Virginia</v>
      </c>
      <c r="AE74">
        <f ca="1"/>
        <v>26</v>
      </c>
      <c r="AF74">
        <f ca="1"/>
        <v>9</v>
      </c>
      <c r="AG74">
        <f ca="1"/>
        <v>33</v>
      </c>
      <c r="AH74">
        <f ca="1"/>
        <v>28</v>
      </c>
      <c r="AI74">
        <f ca="1"/>
        <v>38</v>
      </c>
      <c r="AJ74">
        <f ca="1"/>
        <v>2012</v>
      </c>
      <c r="AK74">
        <f ca="1"/>
        <v>1</v>
      </c>
    </row>
    <row r="75" spans="1:37">
      <c r="A75" t="s">
        <v>145</v>
      </c>
      <c r="B75">
        <v>2012</v>
      </c>
      <c r="C75">
        <v>2</v>
      </c>
      <c r="D75" t="s">
        <v>19</v>
      </c>
      <c r="E75">
        <v>22</v>
      </c>
      <c r="F75">
        <v>14</v>
      </c>
      <c r="G75">
        <v>13</v>
      </c>
      <c r="H75">
        <v>26</v>
      </c>
      <c r="I75">
        <v>61</v>
      </c>
      <c r="J75">
        <v>2012</v>
      </c>
      <c r="K75">
        <v>2</v>
      </c>
      <c r="AD75" t="str">
        <f ca="1"/>
        <v>Virginia</v>
      </c>
      <c r="AE75">
        <f ca="1"/>
        <v>23</v>
      </c>
      <c r="AF75">
        <f ca="1"/>
        <v>13</v>
      </c>
      <c r="AG75">
        <f ca="1"/>
        <v>32</v>
      </c>
      <c r="AH75">
        <f ca="1"/>
        <v>33</v>
      </c>
      <c r="AI75">
        <f ca="1"/>
        <v>39</v>
      </c>
      <c r="AJ75">
        <f ca="1"/>
        <v>2012</v>
      </c>
      <c r="AK75">
        <f ca="1"/>
        <v>2</v>
      </c>
    </row>
    <row r="76" spans="1:37">
      <c r="A76" t="s">
        <v>146</v>
      </c>
      <c r="B76">
        <v>2012</v>
      </c>
      <c r="C76">
        <v>3</v>
      </c>
      <c r="D76" t="s">
        <v>19</v>
      </c>
      <c r="E76">
        <v>10</v>
      </c>
      <c r="F76">
        <v>7</v>
      </c>
      <c r="G76">
        <v>16</v>
      </c>
      <c r="H76">
        <v>34</v>
      </c>
      <c r="I76">
        <v>55</v>
      </c>
      <c r="J76">
        <v>2012</v>
      </c>
      <c r="K76">
        <v>3</v>
      </c>
      <c r="AD76" t="str">
        <f ca="1"/>
        <v>Virginia</v>
      </c>
      <c r="AE76">
        <f ca="1"/>
        <v>26</v>
      </c>
      <c r="AF76">
        <f ca="1"/>
        <v>12</v>
      </c>
      <c r="AG76">
        <f ca="1"/>
        <v>34</v>
      </c>
      <c r="AH76">
        <f ca="1"/>
        <v>33</v>
      </c>
      <c r="AI76">
        <f ca="1"/>
        <v>41</v>
      </c>
      <c r="AJ76">
        <f ca="1"/>
        <v>2012</v>
      </c>
      <c r="AK76">
        <f ca="1"/>
        <v>3</v>
      </c>
    </row>
    <row r="77" spans="1:37">
      <c r="A77" t="s">
        <v>147</v>
      </c>
      <c r="B77">
        <v>2012</v>
      </c>
      <c r="C77">
        <v>4</v>
      </c>
      <c r="D77" t="s">
        <v>19</v>
      </c>
      <c r="E77">
        <v>23</v>
      </c>
      <c r="F77">
        <v>17</v>
      </c>
      <c r="G77">
        <v>14</v>
      </c>
      <c r="H77">
        <v>33</v>
      </c>
      <c r="I77">
        <v>53</v>
      </c>
      <c r="J77">
        <v>2012</v>
      </c>
      <c r="K77">
        <v>4</v>
      </c>
      <c r="AD77" t="str">
        <f ca="1"/>
        <v>Virginia</v>
      </c>
      <c r="AE77">
        <f ca="1"/>
        <v>25</v>
      </c>
      <c r="AF77">
        <f ca="1"/>
        <v>12</v>
      </c>
      <c r="AG77">
        <f ca="1"/>
        <v>34</v>
      </c>
      <c r="AH77">
        <f ca="1"/>
        <v>35</v>
      </c>
      <c r="AI77">
        <f ca="1"/>
        <v>36</v>
      </c>
      <c r="AJ77">
        <f ca="1"/>
        <v>2012</v>
      </c>
      <c r="AK77">
        <f ca="1"/>
        <v>4</v>
      </c>
    </row>
    <row r="78" spans="1:37">
      <c r="A78" t="s">
        <v>148</v>
      </c>
      <c r="B78">
        <v>2012</v>
      </c>
      <c r="C78">
        <v>5</v>
      </c>
      <c r="D78" t="s">
        <v>19</v>
      </c>
      <c r="E78">
        <v>31</v>
      </c>
      <c r="F78">
        <v>10</v>
      </c>
      <c r="G78">
        <v>10</v>
      </c>
      <c r="H78">
        <v>34</v>
      </c>
      <c r="I78">
        <v>41</v>
      </c>
      <c r="J78">
        <v>2012</v>
      </c>
      <c r="K78">
        <v>5</v>
      </c>
      <c r="AD78" t="str">
        <f ca="1"/>
        <v>Virginia</v>
      </c>
      <c r="AE78">
        <f ca="1"/>
        <v>27</v>
      </c>
      <c r="AF78">
        <f ca="1"/>
        <v>11</v>
      </c>
      <c r="AG78">
        <f ca="1"/>
        <v>34</v>
      </c>
      <c r="AH78">
        <f ca="1"/>
        <v>42</v>
      </c>
      <c r="AI78">
        <f ca="1"/>
        <v>35</v>
      </c>
      <c r="AJ78">
        <f ca="1"/>
        <v>2012</v>
      </c>
      <c r="AK78">
        <f ca="1"/>
        <v>5</v>
      </c>
    </row>
    <row r="79" spans="1:37">
      <c r="A79" t="s">
        <v>149</v>
      </c>
      <c r="B79">
        <v>2012</v>
      </c>
      <c r="C79">
        <v>6</v>
      </c>
      <c r="D79" t="s">
        <v>19</v>
      </c>
      <c r="E79">
        <v>14</v>
      </c>
      <c r="F79">
        <v>15</v>
      </c>
      <c r="G79">
        <v>12</v>
      </c>
      <c r="H79">
        <v>25</v>
      </c>
      <c r="I79">
        <v>49</v>
      </c>
      <c r="J79">
        <v>2012</v>
      </c>
      <c r="K79">
        <v>6</v>
      </c>
      <c r="AD79" t="str">
        <f ca="1"/>
        <v>Virginia</v>
      </c>
      <c r="AE79">
        <f ca="1"/>
        <v>16</v>
      </c>
      <c r="AF79">
        <f ca="1"/>
        <v>10</v>
      </c>
      <c r="AG79">
        <f ca="1"/>
        <v>29</v>
      </c>
      <c r="AH79">
        <f ca="1"/>
        <v>29</v>
      </c>
      <c r="AI79">
        <f ca="1"/>
        <v>30</v>
      </c>
      <c r="AJ79">
        <f ca="1"/>
        <v>2012</v>
      </c>
      <c r="AK79">
        <f ca="1"/>
        <v>6</v>
      </c>
    </row>
    <row r="80" spans="1:37">
      <c r="A80" t="s">
        <v>150</v>
      </c>
      <c r="B80">
        <v>2012</v>
      </c>
      <c r="C80">
        <v>7</v>
      </c>
      <c r="D80" t="s">
        <v>19</v>
      </c>
      <c r="E80">
        <v>10</v>
      </c>
      <c r="F80">
        <v>25</v>
      </c>
      <c r="G80">
        <v>13</v>
      </c>
      <c r="H80">
        <v>41</v>
      </c>
      <c r="I80">
        <v>70</v>
      </c>
      <c r="J80">
        <v>2012</v>
      </c>
      <c r="K80">
        <v>7</v>
      </c>
      <c r="AD80" t="str">
        <f ca="1"/>
        <v>Virginia</v>
      </c>
      <c r="AE80">
        <f ca="1"/>
        <v>18</v>
      </c>
      <c r="AF80">
        <f ca="1"/>
        <v>12</v>
      </c>
      <c r="AG80">
        <f ca="1"/>
        <v>30</v>
      </c>
      <c r="AH80">
        <f ca="1"/>
        <v>28</v>
      </c>
      <c r="AI80">
        <f ca="1"/>
        <v>35</v>
      </c>
      <c r="AJ80">
        <f ca="1"/>
        <v>2012</v>
      </c>
      <c r="AK80">
        <f ca="1"/>
        <v>7</v>
      </c>
    </row>
    <row r="81" spans="1:37">
      <c r="A81" t="s">
        <v>151</v>
      </c>
      <c r="B81">
        <v>2012</v>
      </c>
      <c r="C81">
        <v>8</v>
      </c>
      <c r="D81" t="s">
        <v>19</v>
      </c>
      <c r="E81">
        <v>26</v>
      </c>
      <c r="F81">
        <v>18</v>
      </c>
      <c r="G81">
        <v>16</v>
      </c>
      <c r="H81">
        <v>37</v>
      </c>
      <c r="I81">
        <v>62</v>
      </c>
      <c r="J81">
        <v>2012</v>
      </c>
      <c r="K81">
        <v>8</v>
      </c>
      <c r="AD81" t="str">
        <f ca="1"/>
        <v>Virginia</v>
      </c>
      <c r="AE81">
        <f ca="1"/>
        <v>21</v>
      </c>
      <c r="AF81">
        <f ca="1"/>
        <v>12</v>
      </c>
      <c r="AG81">
        <f ca="1"/>
        <v>30</v>
      </c>
      <c r="AH81">
        <f ca="1"/>
        <v>34</v>
      </c>
      <c r="AI81">
        <f ca="1"/>
        <v>25</v>
      </c>
      <c r="AJ81">
        <f ca="1"/>
        <v>2012</v>
      </c>
      <c r="AK81">
        <f ca="1"/>
        <v>8</v>
      </c>
    </row>
    <row r="82" spans="1:37">
      <c r="A82" t="s">
        <v>152</v>
      </c>
      <c r="B82">
        <v>2012</v>
      </c>
      <c r="C82">
        <v>9</v>
      </c>
      <c r="D82" t="s">
        <v>19</v>
      </c>
      <c r="E82">
        <v>18</v>
      </c>
      <c r="F82">
        <v>11</v>
      </c>
      <c r="G82">
        <v>17</v>
      </c>
      <c r="H82">
        <v>30</v>
      </c>
      <c r="I82">
        <v>40</v>
      </c>
      <c r="J82">
        <v>2012</v>
      </c>
      <c r="K82">
        <v>9</v>
      </c>
      <c r="AD82" t="str">
        <f ca="1"/>
        <v>Virginia</v>
      </c>
      <c r="AE82">
        <f ca="1"/>
        <v>24</v>
      </c>
      <c r="AF82">
        <f ca="1"/>
        <v>9</v>
      </c>
      <c r="AG82">
        <f ca="1"/>
        <v>32</v>
      </c>
      <c r="AH82">
        <f ca="1"/>
        <v>30</v>
      </c>
      <c r="AI82">
        <f ca="1"/>
        <v>24</v>
      </c>
      <c r="AJ82">
        <f ca="1"/>
        <v>2012</v>
      </c>
      <c r="AK82">
        <f ca="1"/>
        <v>9</v>
      </c>
    </row>
    <row r="83" spans="1:37">
      <c r="A83" t="s">
        <v>153</v>
      </c>
      <c r="B83">
        <v>2012</v>
      </c>
      <c r="C83">
        <v>10</v>
      </c>
      <c r="D83" t="s">
        <v>19</v>
      </c>
      <c r="E83">
        <v>27</v>
      </c>
      <c r="F83">
        <v>16</v>
      </c>
      <c r="G83">
        <v>18</v>
      </c>
      <c r="H83">
        <v>25</v>
      </c>
      <c r="I83">
        <v>49</v>
      </c>
      <c r="J83">
        <v>2012</v>
      </c>
      <c r="K83">
        <v>10</v>
      </c>
      <c r="AD83" t="str">
        <f ca="1"/>
        <v>Virginia</v>
      </c>
      <c r="AE83">
        <f ca="1"/>
        <v>24</v>
      </c>
      <c r="AF83">
        <f ca="1"/>
        <v>15</v>
      </c>
      <c r="AG83">
        <f ca="1"/>
        <v>27</v>
      </c>
      <c r="AH83">
        <f ca="1"/>
        <v>28</v>
      </c>
      <c r="AI83">
        <f ca="1"/>
        <v>31</v>
      </c>
      <c r="AJ83">
        <f ca="1"/>
        <v>2012</v>
      </c>
      <c r="AK83">
        <f ca="1"/>
        <v>10</v>
      </c>
    </row>
    <row r="84" spans="1:37">
      <c r="A84" t="s">
        <v>154</v>
      </c>
      <c r="B84">
        <v>2012</v>
      </c>
      <c r="C84">
        <v>11</v>
      </c>
      <c r="D84" t="s">
        <v>19</v>
      </c>
      <c r="E84">
        <v>21</v>
      </c>
      <c r="F84">
        <v>12</v>
      </c>
      <c r="G84">
        <v>9</v>
      </c>
      <c r="H84">
        <v>34</v>
      </c>
      <c r="I84">
        <v>55</v>
      </c>
      <c r="J84">
        <v>2012</v>
      </c>
      <c r="K84">
        <v>11</v>
      </c>
      <c r="AD84" t="str">
        <f ca="1"/>
        <v>Virginia</v>
      </c>
      <c r="AE84">
        <f ca="1"/>
        <v>27</v>
      </c>
      <c r="AF84">
        <f ca="1"/>
        <v>12</v>
      </c>
      <c r="AG84">
        <f ca="1"/>
        <v>23</v>
      </c>
      <c r="AH84">
        <f ca="1"/>
        <v>29</v>
      </c>
      <c r="AI84">
        <f ca="1"/>
        <v>29</v>
      </c>
      <c r="AJ84">
        <f ca="1"/>
        <v>2012</v>
      </c>
      <c r="AK84">
        <f ca="1"/>
        <v>11</v>
      </c>
    </row>
    <row r="85" spans="1:37">
      <c r="A85" t="s">
        <v>155</v>
      </c>
      <c r="B85">
        <v>2012</v>
      </c>
      <c r="C85">
        <v>12</v>
      </c>
      <c r="D85" t="s">
        <v>19</v>
      </c>
      <c r="E85">
        <v>11</v>
      </c>
      <c r="F85">
        <v>12</v>
      </c>
      <c r="G85">
        <v>8</v>
      </c>
      <c r="H85">
        <v>34</v>
      </c>
      <c r="I85">
        <v>72</v>
      </c>
      <c r="J85">
        <v>2012</v>
      </c>
      <c r="K85">
        <v>12</v>
      </c>
      <c r="AD85" t="str">
        <f ca="1"/>
        <v>Virginia</v>
      </c>
      <c r="AE85">
        <f ca="1"/>
        <v>26</v>
      </c>
      <c r="AF85">
        <f ca="1"/>
        <v>7</v>
      </c>
      <c r="AG85">
        <f ca="1"/>
        <v>21</v>
      </c>
      <c r="AH85">
        <f ca="1"/>
        <v>27</v>
      </c>
      <c r="AI85">
        <f ca="1"/>
        <v>26</v>
      </c>
      <c r="AJ85">
        <f ca="1"/>
        <v>2012</v>
      </c>
      <c r="AK85">
        <f ca="1"/>
        <v>12</v>
      </c>
    </row>
    <row r="86" spans="1:37">
      <c r="A86" t="s">
        <v>156</v>
      </c>
      <c r="B86">
        <v>2013</v>
      </c>
      <c r="C86">
        <v>1</v>
      </c>
      <c r="D86" t="s">
        <v>19</v>
      </c>
      <c r="E86">
        <v>17</v>
      </c>
      <c r="F86">
        <v>13</v>
      </c>
      <c r="G86">
        <v>12</v>
      </c>
      <c r="H86">
        <v>38</v>
      </c>
      <c r="I86">
        <v>69</v>
      </c>
      <c r="J86">
        <v>2013</v>
      </c>
      <c r="K86">
        <v>1</v>
      </c>
      <c r="AD86" t="str">
        <f ca="1"/>
        <v>Virginia</v>
      </c>
      <c r="AE86">
        <f ca="1"/>
        <v>28</v>
      </c>
      <c r="AF86">
        <f ca="1"/>
        <v>14</v>
      </c>
      <c r="AG86">
        <f ca="1"/>
        <v>29</v>
      </c>
      <c r="AH86">
        <f ca="1"/>
        <v>28</v>
      </c>
      <c r="AI86">
        <f ca="1"/>
        <v>33</v>
      </c>
      <c r="AJ86">
        <f ca="1"/>
        <v>2013</v>
      </c>
      <c r="AK86">
        <f ca="1"/>
        <v>1</v>
      </c>
    </row>
    <row r="87" spans="1:37">
      <c r="A87" t="s">
        <v>157</v>
      </c>
      <c r="B87">
        <v>2013</v>
      </c>
      <c r="C87">
        <v>2</v>
      </c>
      <c r="D87" t="s">
        <v>19</v>
      </c>
      <c r="E87">
        <v>18</v>
      </c>
      <c r="F87">
        <v>14</v>
      </c>
      <c r="G87">
        <v>5</v>
      </c>
      <c r="H87">
        <v>30</v>
      </c>
      <c r="I87">
        <v>55</v>
      </c>
      <c r="J87">
        <v>2013</v>
      </c>
      <c r="K87">
        <v>2</v>
      </c>
      <c r="AD87" t="str">
        <f ca="1"/>
        <v>Virginia</v>
      </c>
      <c r="AE87">
        <f ca="1"/>
        <v>27</v>
      </c>
      <c r="AF87">
        <f ca="1"/>
        <v>12</v>
      </c>
      <c r="AG87">
        <f ca="1"/>
        <v>31</v>
      </c>
      <c r="AH87">
        <f ca="1"/>
        <v>30</v>
      </c>
      <c r="AI87">
        <f ca="1"/>
        <v>31</v>
      </c>
      <c r="AJ87">
        <f ca="1"/>
        <v>2013</v>
      </c>
      <c r="AK87">
        <f ca="1"/>
        <v>2</v>
      </c>
    </row>
    <row r="88" spans="1:37">
      <c r="A88" t="s">
        <v>158</v>
      </c>
      <c r="B88">
        <v>2013</v>
      </c>
      <c r="C88">
        <v>3</v>
      </c>
      <c r="D88" t="s">
        <v>19</v>
      </c>
      <c r="E88">
        <v>24</v>
      </c>
      <c r="F88">
        <v>9</v>
      </c>
      <c r="G88">
        <v>18</v>
      </c>
      <c r="H88">
        <v>30</v>
      </c>
      <c r="I88">
        <v>69</v>
      </c>
      <c r="J88">
        <v>2013</v>
      </c>
      <c r="K88">
        <v>3</v>
      </c>
      <c r="AD88" t="str">
        <f ca="1"/>
        <v>Virginia</v>
      </c>
      <c r="AE88">
        <f ca="1"/>
        <v>24</v>
      </c>
      <c r="AF88">
        <f ca="1"/>
        <v>10</v>
      </c>
      <c r="AG88">
        <f ca="1"/>
        <v>22</v>
      </c>
      <c r="AH88">
        <f ca="1"/>
        <v>29</v>
      </c>
      <c r="AI88">
        <f ca="1"/>
        <v>30</v>
      </c>
      <c r="AJ88">
        <f ca="1"/>
        <v>2013</v>
      </c>
      <c r="AK88">
        <f ca="1"/>
        <v>3</v>
      </c>
    </row>
    <row r="89" spans="1:37">
      <c r="A89" t="s">
        <v>159</v>
      </c>
      <c r="B89">
        <v>2013</v>
      </c>
      <c r="C89">
        <v>4</v>
      </c>
      <c r="D89" t="s">
        <v>19</v>
      </c>
      <c r="E89">
        <v>14</v>
      </c>
      <c r="F89">
        <v>14</v>
      </c>
      <c r="G89">
        <v>14</v>
      </c>
      <c r="H89">
        <v>31</v>
      </c>
      <c r="I89">
        <v>57</v>
      </c>
      <c r="J89">
        <v>2013</v>
      </c>
      <c r="K89">
        <v>4</v>
      </c>
      <c r="AD89" t="str">
        <f ca="1"/>
        <v>Virginia</v>
      </c>
      <c r="AE89">
        <f ca="1"/>
        <v>29</v>
      </c>
      <c r="AF89">
        <f ca="1"/>
        <v>9</v>
      </c>
      <c r="AG89">
        <f ca="1"/>
        <v>23</v>
      </c>
      <c r="AH89">
        <f ca="1"/>
        <v>30</v>
      </c>
      <c r="AI89">
        <f ca="1"/>
        <v>34</v>
      </c>
      <c r="AJ89">
        <f ca="1"/>
        <v>2013</v>
      </c>
      <c r="AK89">
        <f ca="1"/>
        <v>4</v>
      </c>
    </row>
    <row r="90" spans="1:37">
      <c r="A90" t="s">
        <v>160</v>
      </c>
      <c r="B90">
        <v>2013</v>
      </c>
      <c r="C90">
        <v>5</v>
      </c>
      <c r="D90" t="s">
        <v>19</v>
      </c>
      <c r="E90">
        <v>36</v>
      </c>
      <c r="F90">
        <v>17</v>
      </c>
      <c r="G90">
        <v>11</v>
      </c>
      <c r="H90">
        <v>33</v>
      </c>
      <c r="I90">
        <v>52</v>
      </c>
      <c r="J90">
        <v>2013</v>
      </c>
      <c r="K90">
        <v>5</v>
      </c>
      <c r="AD90" t="str">
        <f ca="1"/>
        <v>Virginia</v>
      </c>
      <c r="AE90">
        <f ca="1"/>
        <v>31</v>
      </c>
      <c r="AF90">
        <f ca="1"/>
        <v>11</v>
      </c>
      <c r="AG90">
        <f ca="1"/>
        <v>30</v>
      </c>
      <c r="AH90">
        <f ca="1"/>
        <v>26</v>
      </c>
      <c r="AI90">
        <f ca="1"/>
        <v>32</v>
      </c>
      <c r="AJ90">
        <f ca="1"/>
        <v>2013</v>
      </c>
      <c r="AK90">
        <f ca="1"/>
        <v>5</v>
      </c>
    </row>
    <row r="91" spans="1:37">
      <c r="A91" t="s">
        <v>161</v>
      </c>
      <c r="B91">
        <v>2013</v>
      </c>
      <c r="C91">
        <v>6</v>
      </c>
      <c r="D91" t="s">
        <v>19</v>
      </c>
      <c r="E91">
        <v>27</v>
      </c>
      <c r="F91">
        <v>18</v>
      </c>
      <c r="G91">
        <v>10</v>
      </c>
      <c r="H91">
        <v>27</v>
      </c>
      <c r="I91">
        <v>59</v>
      </c>
      <c r="J91">
        <v>2013</v>
      </c>
      <c r="K91">
        <v>6</v>
      </c>
      <c r="AD91" t="str">
        <f ca="1"/>
        <v>Virginia</v>
      </c>
      <c r="AE91">
        <f ca="1"/>
        <v>24</v>
      </c>
      <c r="AF91">
        <f ca="1"/>
        <v>11</v>
      </c>
      <c r="AG91">
        <f ca="1"/>
        <v>32</v>
      </c>
      <c r="AH91">
        <f ca="1"/>
        <v>36</v>
      </c>
      <c r="AI91">
        <f ca="1"/>
        <v>23</v>
      </c>
      <c r="AJ91">
        <f ca="1"/>
        <v>2013</v>
      </c>
      <c r="AK91">
        <f ca="1"/>
        <v>6</v>
      </c>
    </row>
    <row r="92" spans="1:37">
      <c r="A92" t="s">
        <v>162</v>
      </c>
      <c r="B92">
        <v>2013</v>
      </c>
      <c r="C92">
        <v>7</v>
      </c>
      <c r="D92" t="s">
        <v>19</v>
      </c>
      <c r="E92">
        <v>36</v>
      </c>
      <c r="F92">
        <v>9</v>
      </c>
      <c r="G92">
        <v>9</v>
      </c>
      <c r="H92">
        <v>39</v>
      </c>
      <c r="I92">
        <v>76</v>
      </c>
      <c r="J92">
        <v>2013</v>
      </c>
      <c r="K92">
        <v>7</v>
      </c>
      <c r="AD92" t="str">
        <f ca="1"/>
        <v>Virginia</v>
      </c>
      <c r="AE92">
        <f ca="1"/>
        <v>41</v>
      </c>
      <c r="AF92">
        <f ca="1"/>
        <v>12</v>
      </c>
      <c r="AG92">
        <f ca="1"/>
        <v>28</v>
      </c>
      <c r="AH92">
        <f ca="1"/>
        <v>35</v>
      </c>
      <c r="AI92">
        <f ca="1"/>
        <v>30</v>
      </c>
      <c r="AJ92">
        <f ca="1"/>
        <v>2013</v>
      </c>
      <c r="AK92">
        <f ca="1"/>
        <v>7</v>
      </c>
    </row>
    <row r="93" spans="1:37">
      <c r="A93" t="s">
        <v>163</v>
      </c>
      <c r="B93">
        <v>2013</v>
      </c>
      <c r="C93">
        <v>8</v>
      </c>
      <c r="D93" t="s">
        <v>19</v>
      </c>
      <c r="E93">
        <v>28</v>
      </c>
      <c r="F93">
        <v>17</v>
      </c>
      <c r="G93">
        <v>14</v>
      </c>
      <c r="H93">
        <v>35</v>
      </c>
      <c r="I93">
        <v>68</v>
      </c>
      <c r="J93">
        <v>2013</v>
      </c>
      <c r="K93">
        <v>8</v>
      </c>
      <c r="AD93" t="str">
        <f ca="1"/>
        <v>Virginia</v>
      </c>
      <c r="AE93">
        <f ca="1"/>
        <v>33</v>
      </c>
      <c r="AF93">
        <f ca="1"/>
        <v>10</v>
      </c>
      <c r="AG93">
        <f ca="1"/>
        <v>29</v>
      </c>
      <c r="AH93">
        <f ca="1"/>
        <v>39</v>
      </c>
      <c r="AI93">
        <f ca="1"/>
        <v>32</v>
      </c>
      <c r="AJ93">
        <f ca="1"/>
        <v>2013</v>
      </c>
      <c r="AK93">
        <f ca="1"/>
        <v>8</v>
      </c>
    </row>
    <row r="94" spans="1:37">
      <c r="A94" t="s">
        <v>164</v>
      </c>
      <c r="B94">
        <v>2013</v>
      </c>
      <c r="C94">
        <v>9</v>
      </c>
      <c r="D94" t="s">
        <v>19</v>
      </c>
      <c r="E94">
        <v>36</v>
      </c>
      <c r="F94">
        <v>3</v>
      </c>
      <c r="G94">
        <v>14</v>
      </c>
      <c r="H94">
        <v>42</v>
      </c>
      <c r="I94">
        <v>55</v>
      </c>
      <c r="J94">
        <v>2013</v>
      </c>
      <c r="K94">
        <v>9</v>
      </c>
      <c r="AD94" t="str">
        <f ca="1"/>
        <v>Virginia</v>
      </c>
      <c r="AE94">
        <f ca="1"/>
        <v>36</v>
      </c>
      <c r="AF94">
        <f ca="1"/>
        <v>12</v>
      </c>
      <c r="AG94">
        <f ca="1"/>
        <v>25</v>
      </c>
      <c r="AH94">
        <f ca="1"/>
        <v>38</v>
      </c>
      <c r="AI94">
        <f ca="1"/>
        <v>34</v>
      </c>
      <c r="AJ94">
        <f ca="1"/>
        <v>2013</v>
      </c>
      <c r="AK94">
        <f ca="1"/>
        <v>9</v>
      </c>
    </row>
    <row r="95" spans="1:37">
      <c r="A95" t="s">
        <v>165</v>
      </c>
      <c r="B95">
        <v>2013</v>
      </c>
      <c r="C95">
        <v>10</v>
      </c>
      <c r="D95" t="s">
        <v>19</v>
      </c>
      <c r="E95">
        <v>28</v>
      </c>
      <c r="F95">
        <v>7</v>
      </c>
      <c r="G95">
        <v>12</v>
      </c>
      <c r="H95">
        <v>33</v>
      </c>
      <c r="I95">
        <v>62</v>
      </c>
      <c r="J95">
        <v>2013</v>
      </c>
      <c r="K95">
        <v>10</v>
      </c>
      <c r="AD95" t="str">
        <f ca="1"/>
        <v>Virginia</v>
      </c>
      <c r="AE95">
        <f ca="1"/>
        <v>43</v>
      </c>
      <c r="AF95">
        <f ca="1"/>
        <v>11</v>
      </c>
      <c r="AG95">
        <f ca="1"/>
        <v>29</v>
      </c>
      <c r="AH95">
        <f ca="1"/>
        <v>39</v>
      </c>
      <c r="AI95">
        <f ca="1"/>
        <v>37</v>
      </c>
      <c r="AJ95">
        <f ca="1"/>
        <v>2013</v>
      </c>
      <c r="AK95">
        <f ca="1"/>
        <v>10</v>
      </c>
    </row>
    <row r="96" spans="1:37">
      <c r="A96" t="s">
        <v>166</v>
      </c>
      <c r="B96">
        <v>2013</v>
      </c>
      <c r="C96">
        <v>11</v>
      </c>
      <c r="D96" t="s">
        <v>19</v>
      </c>
      <c r="E96">
        <v>38</v>
      </c>
      <c r="F96">
        <v>7</v>
      </c>
      <c r="G96">
        <v>10</v>
      </c>
      <c r="H96">
        <v>30</v>
      </c>
      <c r="I96">
        <v>63</v>
      </c>
      <c r="J96">
        <v>2013</v>
      </c>
      <c r="K96">
        <v>11</v>
      </c>
      <c r="AD96" t="str">
        <f ca="1"/>
        <v>Virginia</v>
      </c>
      <c r="AE96">
        <f ca="1"/>
        <v>38</v>
      </c>
      <c r="AF96">
        <f ca="1"/>
        <v>13</v>
      </c>
      <c r="AG96">
        <f ca="1"/>
        <v>27</v>
      </c>
      <c r="AH96">
        <f ca="1"/>
        <v>38</v>
      </c>
      <c r="AI96">
        <f ca="1"/>
        <v>34</v>
      </c>
      <c r="AJ96">
        <f ca="1"/>
        <v>2013</v>
      </c>
      <c r="AK96">
        <f ca="1"/>
        <v>11</v>
      </c>
    </row>
    <row r="97" spans="1:37">
      <c r="A97" t="s">
        <v>167</v>
      </c>
      <c r="B97">
        <v>2013</v>
      </c>
      <c r="C97">
        <v>12</v>
      </c>
      <c r="D97" t="s">
        <v>19</v>
      </c>
      <c r="E97">
        <v>37</v>
      </c>
      <c r="F97">
        <v>5</v>
      </c>
      <c r="G97">
        <v>13</v>
      </c>
      <c r="H97">
        <v>39</v>
      </c>
      <c r="I97">
        <v>79</v>
      </c>
      <c r="J97">
        <v>2013</v>
      </c>
      <c r="K97">
        <v>12</v>
      </c>
      <c r="AD97" t="str">
        <f ca="1"/>
        <v>Virginia</v>
      </c>
      <c r="AE97">
        <f ca="1"/>
        <v>37</v>
      </c>
      <c r="AF97">
        <f ca="1"/>
        <v>13</v>
      </c>
      <c r="AG97">
        <f ca="1"/>
        <v>23</v>
      </c>
      <c r="AH97">
        <f ca="1"/>
        <v>40</v>
      </c>
      <c r="AI97">
        <f ca="1"/>
        <v>28</v>
      </c>
      <c r="AJ97">
        <f ca="1"/>
        <v>2013</v>
      </c>
      <c r="AK97">
        <f ca="1"/>
        <v>12</v>
      </c>
    </row>
    <row r="98" spans="1:37">
      <c r="A98" t="s">
        <v>168</v>
      </c>
      <c r="B98">
        <v>2014</v>
      </c>
      <c r="C98">
        <v>1</v>
      </c>
      <c r="D98" t="s">
        <v>19</v>
      </c>
      <c r="E98">
        <v>25</v>
      </c>
      <c r="F98">
        <v>13</v>
      </c>
      <c r="G98">
        <v>17</v>
      </c>
      <c r="H98">
        <v>44</v>
      </c>
      <c r="I98">
        <v>67</v>
      </c>
      <c r="J98">
        <v>2014</v>
      </c>
      <c r="K98">
        <v>1</v>
      </c>
      <c r="AD98" t="str">
        <f ca="1"/>
        <v>Virginia</v>
      </c>
      <c r="AE98">
        <f ca="1"/>
        <v>40</v>
      </c>
      <c r="AF98">
        <f ca="1"/>
        <v>11</v>
      </c>
      <c r="AG98">
        <f ca="1"/>
        <v>28</v>
      </c>
      <c r="AH98">
        <f ca="1"/>
        <v>38</v>
      </c>
      <c r="AI98">
        <f ca="1"/>
        <v>32</v>
      </c>
      <c r="AJ98">
        <f ca="1"/>
        <v>2014</v>
      </c>
      <c r="AK98">
        <f ca="1"/>
        <v>1</v>
      </c>
    </row>
    <row r="99" spans="1:37">
      <c r="A99" t="s">
        <v>169</v>
      </c>
      <c r="B99">
        <v>2014</v>
      </c>
      <c r="C99">
        <v>2</v>
      </c>
      <c r="D99" t="s">
        <v>19</v>
      </c>
      <c r="E99">
        <v>58</v>
      </c>
      <c r="F99">
        <v>14</v>
      </c>
      <c r="G99">
        <v>10</v>
      </c>
      <c r="H99">
        <v>33</v>
      </c>
      <c r="I99">
        <v>65</v>
      </c>
      <c r="J99">
        <v>2014</v>
      </c>
      <c r="K99">
        <v>2</v>
      </c>
      <c r="AD99" t="str">
        <f ca="1"/>
        <v>Virginia</v>
      </c>
      <c r="AE99">
        <f ca="1"/>
        <v>69</v>
      </c>
      <c r="AF99">
        <f ca="1"/>
        <v>9</v>
      </c>
      <c r="AG99">
        <f ca="1"/>
        <v>24</v>
      </c>
      <c r="AH99">
        <f ca="1"/>
        <v>40</v>
      </c>
      <c r="AI99">
        <f ca="1"/>
        <v>33</v>
      </c>
      <c r="AJ99">
        <f ca="1"/>
        <v>2014</v>
      </c>
      <c r="AK99">
        <f ca="1"/>
        <v>2</v>
      </c>
    </row>
    <row r="100" spans="1:37">
      <c r="A100" t="s">
        <v>170</v>
      </c>
      <c r="B100">
        <v>2014</v>
      </c>
      <c r="C100">
        <v>3</v>
      </c>
      <c r="D100" t="s">
        <v>19</v>
      </c>
      <c r="E100">
        <v>20</v>
      </c>
      <c r="F100">
        <v>17</v>
      </c>
      <c r="G100">
        <v>10</v>
      </c>
      <c r="H100">
        <v>33</v>
      </c>
      <c r="I100">
        <v>68</v>
      </c>
      <c r="J100">
        <v>2014</v>
      </c>
      <c r="K100">
        <v>3</v>
      </c>
      <c r="AD100" t="str">
        <f ca="1"/>
        <v>Virginia</v>
      </c>
      <c r="AE100">
        <f ca="1"/>
        <v>41</v>
      </c>
      <c r="AF100">
        <f ca="1"/>
        <v>12</v>
      </c>
      <c r="AG100">
        <f ca="1"/>
        <v>25</v>
      </c>
      <c r="AH100">
        <f ca="1"/>
        <v>39</v>
      </c>
      <c r="AI100">
        <f ca="1"/>
        <v>33</v>
      </c>
      <c r="AJ100">
        <f ca="1"/>
        <v>2014</v>
      </c>
      <c r="AK100">
        <f ca="1"/>
        <v>3</v>
      </c>
    </row>
    <row r="101" spans="1:37">
      <c r="A101" t="s">
        <v>171</v>
      </c>
      <c r="B101">
        <v>2014</v>
      </c>
      <c r="C101">
        <v>4</v>
      </c>
      <c r="D101" t="s">
        <v>19</v>
      </c>
      <c r="E101">
        <v>40</v>
      </c>
      <c r="F101">
        <v>9</v>
      </c>
      <c r="G101">
        <v>15</v>
      </c>
      <c r="H101">
        <v>25</v>
      </c>
      <c r="I101">
        <v>55</v>
      </c>
      <c r="J101">
        <v>2014</v>
      </c>
      <c r="K101">
        <v>4</v>
      </c>
      <c r="AD101" t="str">
        <f ca="1"/>
        <v>Virginia</v>
      </c>
      <c r="AE101">
        <f ca="1"/>
        <v>38</v>
      </c>
      <c r="AF101">
        <f ca="1"/>
        <v>13</v>
      </c>
      <c r="AG101">
        <f ca="1"/>
        <v>20</v>
      </c>
      <c r="AH101">
        <f ca="1"/>
        <v>33</v>
      </c>
      <c r="AI101">
        <f ca="1"/>
        <v>21</v>
      </c>
      <c r="AJ101">
        <f ca="1"/>
        <v>2014</v>
      </c>
      <c r="AK101">
        <f ca="1"/>
        <v>4</v>
      </c>
    </row>
    <row r="102" spans="1:37">
      <c r="A102" t="s">
        <v>172</v>
      </c>
      <c r="B102">
        <v>2014</v>
      </c>
      <c r="C102">
        <v>5</v>
      </c>
      <c r="D102" t="s">
        <v>19</v>
      </c>
      <c r="E102">
        <v>19</v>
      </c>
      <c r="F102">
        <v>15</v>
      </c>
      <c r="G102">
        <v>9</v>
      </c>
      <c r="H102">
        <v>37</v>
      </c>
      <c r="I102">
        <v>69</v>
      </c>
      <c r="J102">
        <v>2014</v>
      </c>
      <c r="K102">
        <v>5</v>
      </c>
      <c r="AD102" t="str">
        <f ca="1"/>
        <v>Virginia</v>
      </c>
      <c r="AE102">
        <f ca="1"/>
        <v>37</v>
      </c>
      <c r="AF102">
        <f ca="1"/>
        <v>10</v>
      </c>
      <c r="AG102">
        <f ca="1"/>
        <v>27</v>
      </c>
      <c r="AH102">
        <f ca="1"/>
        <v>35</v>
      </c>
      <c r="AI102">
        <f ca="1"/>
        <v>33</v>
      </c>
      <c r="AJ102">
        <f ca="1"/>
        <v>2014</v>
      </c>
      <c r="AK102">
        <f ca="1"/>
        <v>5</v>
      </c>
    </row>
    <row r="103" spans="1:37">
      <c r="A103" t="s">
        <v>173</v>
      </c>
      <c r="B103">
        <v>2014</v>
      </c>
      <c r="C103">
        <v>6</v>
      </c>
      <c r="D103" t="s">
        <v>19</v>
      </c>
      <c r="E103">
        <v>20</v>
      </c>
      <c r="F103">
        <v>5</v>
      </c>
      <c r="G103">
        <v>8</v>
      </c>
      <c r="H103">
        <v>35</v>
      </c>
      <c r="I103">
        <v>76</v>
      </c>
      <c r="J103">
        <v>2014</v>
      </c>
      <c r="K103">
        <v>6</v>
      </c>
      <c r="AD103" t="str">
        <f ca="1"/>
        <v>Virginia</v>
      </c>
      <c r="AE103">
        <f ca="1"/>
        <v>33</v>
      </c>
      <c r="AF103">
        <f ca="1"/>
        <v>9</v>
      </c>
      <c r="AG103">
        <f ca="1"/>
        <v>24</v>
      </c>
      <c r="AH103">
        <f ca="1"/>
        <v>35</v>
      </c>
      <c r="AI103">
        <f ca="1"/>
        <v>30</v>
      </c>
      <c r="AJ103">
        <f ca="1"/>
        <v>2014</v>
      </c>
      <c r="AK103">
        <f ca="1"/>
        <v>6</v>
      </c>
    </row>
    <row r="104" spans="1:37">
      <c r="A104" t="s">
        <v>174</v>
      </c>
      <c r="B104">
        <v>2014</v>
      </c>
      <c r="C104">
        <v>7</v>
      </c>
      <c r="D104" t="s">
        <v>19</v>
      </c>
      <c r="E104">
        <v>28</v>
      </c>
      <c r="F104">
        <v>10</v>
      </c>
      <c r="G104">
        <v>12</v>
      </c>
      <c r="H104">
        <v>36</v>
      </c>
      <c r="I104">
        <v>64</v>
      </c>
      <c r="J104">
        <v>2014</v>
      </c>
      <c r="K104">
        <v>7</v>
      </c>
      <c r="AD104" t="str">
        <f ca="1"/>
        <v>Virginia</v>
      </c>
      <c r="AE104">
        <f ca="1"/>
        <v>53</v>
      </c>
      <c r="AF104">
        <f ca="1"/>
        <v>6</v>
      </c>
      <c r="AG104">
        <f ca="1"/>
        <v>17</v>
      </c>
      <c r="AH104">
        <f ca="1"/>
        <v>25</v>
      </c>
      <c r="AI104">
        <f ca="1"/>
        <v>23</v>
      </c>
      <c r="AJ104">
        <f ca="1"/>
        <v>2014</v>
      </c>
      <c r="AK104">
        <f ca="1"/>
        <v>7</v>
      </c>
    </row>
    <row r="105" spans="1:37">
      <c r="A105" t="s">
        <v>175</v>
      </c>
      <c r="B105">
        <v>2014</v>
      </c>
      <c r="C105">
        <v>8</v>
      </c>
      <c r="D105" t="s">
        <v>19</v>
      </c>
      <c r="E105">
        <v>22</v>
      </c>
      <c r="F105">
        <v>11</v>
      </c>
      <c r="G105">
        <v>5</v>
      </c>
      <c r="H105">
        <v>40</v>
      </c>
      <c r="I105">
        <v>65</v>
      </c>
      <c r="J105">
        <v>2014</v>
      </c>
      <c r="K105">
        <v>8</v>
      </c>
      <c r="AD105" t="str">
        <f ca="1"/>
        <v>Virginia</v>
      </c>
      <c r="AE105">
        <f ca="1"/>
        <v>48</v>
      </c>
      <c r="AF105">
        <f ca="1"/>
        <v>7</v>
      </c>
      <c r="AG105">
        <f ca="1"/>
        <v>19</v>
      </c>
      <c r="AH105">
        <f ca="1"/>
        <v>22</v>
      </c>
      <c r="AI105">
        <f ca="1"/>
        <v>23</v>
      </c>
      <c r="AJ105">
        <f ca="1"/>
        <v>2014</v>
      </c>
      <c r="AK105">
        <f ca="1"/>
        <v>8</v>
      </c>
    </row>
    <row r="106" spans="1:37">
      <c r="A106" t="s">
        <v>176</v>
      </c>
      <c r="B106">
        <v>2014</v>
      </c>
      <c r="C106">
        <v>9</v>
      </c>
      <c r="D106" t="s">
        <v>19</v>
      </c>
      <c r="E106">
        <v>27</v>
      </c>
      <c r="F106">
        <v>10</v>
      </c>
      <c r="G106">
        <v>9</v>
      </c>
      <c r="H106">
        <v>28</v>
      </c>
      <c r="I106">
        <v>62</v>
      </c>
      <c r="J106">
        <v>2014</v>
      </c>
      <c r="K106">
        <v>9</v>
      </c>
      <c r="AD106" t="str">
        <f ca="1"/>
        <v>Virginia</v>
      </c>
      <c r="AE106">
        <f ca="1"/>
        <v>58</v>
      </c>
      <c r="AF106">
        <f ca="1"/>
        <v>7</v>
      </c>
      <c r="AG106">
        <f ca="1"/>
        <v>15</v>
      </c>
      <c r="AH106">
        <f ca="1"/>
        <v>23</v>
      </c>
      <c r="AI106">
        <f ca="1"/>
        <v>23</v>
      </c>
      <c r="AJ106">
        <f ca="1"/>
        <v>2014</v>
      </c>
      <c r="AK106">
        <f ca="1"/>
        <v>9</v>
      </c>
    </row>
    <row r="107" spans="1:37">
      <c r="A107" t="s">
        <v>177</v>
      </c>
      <c r="B107">
        <v>2014</v>
      </c>
      <c r="C107">
        <v>10</v>
      </c>
      <c r="D107" t="s">
        <v>19</v>
      </c>
      <c r="E107">
        <v>28</v>
      </c>
      <c r="F107">
        <v>12</v>
      </c>
      <c r="G107">
        <v>9</v>
      </c>
      <c r="H107">
        <v>38</v>
      </c>
      <c r="I107">
        <v>69</v>
      </c>
      <c r="J107">
        <v>2014</v>
      </c>
      <c r="K107">
        <v>10</v>
      </c>
      <c r="AD107" t="str">
        <f ca="1"/>
        <v>Virginia</v>
      </c>
      <c r="AE107">
        <f ca="1"/>
        <v>79</v>
      </c>
      <c r="AF107">
        <f ca="1"/>
        <v>6</v>
      </c>
      <c r="AG107">
        <f ca="1"/>
        <v>14</v>
      </c>
      <c r="AH107">
        <f ca="1"/>
        <v>21</v>
      </c>
      <c r="AI107">
        <f ca="1"/>
        <v>22</v>
      </c>
      <c r="AJ107">
        <f ca="1"/>
        <v>2014</v>
      </c>
      <c r="AK107">
        <f ca="1"/>
        <v>10</v>
      </c>
    </row>
    <row r="108" spans="1:37">
      <c r="A108" t="s">
        <v>178</v>
      </c>
      <c r="B108">
        <v>2014</v>
      </c>
      <c r="C108">
        <v>11</v>
      </c>
      <c r="D108" t="s">
        <v>19</v>
      </c>
      <c r="E108">
        <v>20</v>
      </c>
      <c r="F108">
        <v>9</v>
      </c>
      <c r="G108">
        <v>8</v>
      </c>
      <c r="H108">
        <v>23</v>
      </c>
      <c r="I108">
        <v>75</v>
      </c>
      <c r="J108">
        <v>2014</v>
      </c>
      <c r="K108">
        <v>11</v>
      </c>
      <c r="AD108" t="str">
        <f ca="1"/>
        <v>Virginia</v>
      </c>
      <c r="AE108">
        <f ca="1"/>
        <v>79</v>
      </c>
      <c r="AF108">
        <f ca="1"/>
        <v>6</v>
      </c>
      <c r="AG108">
        <f ca="1"/>
        <v>11</v>
      </c>
      <c r="AH108">
        <f ca="1"/>
        <v>21</v>
      </c>
      <c r="AI108">
        <f ca="1"/>
        <v>19</v>
      </c>
      <c r="AJ108">
        <f ca="1"/>
        <v>2014</v>
      </c>
      <c r="AK108">
        <f ca="1"/>
        <v>11</v>
      </c>
    </row>
    <row r="109" spans="1:37">
      <c r="A109" t="s">
        <v>179</v>
      </c>
      <c r="B109">
        <v>2014</v>
      </c>
      <c r="C109">
        <v>12</v>
      </c>
      <c r="D109" t="s">
        <v>19</v>
      </c>
      <c r="E109">
        <v>23</v>
      </c>
      <c r="F109">
        <v>11</v>
      </c>
      <c r="G109">
        <v>4</v>
      </c>
      <c r="H109">
        <v>35</v>
      </c>
      <c r="I109">
        <v>57</v>
      </c>
      <c r="J109">
        <v>2014</v>
      </c>
      <c r="K109">
        <v>12</v>
      </c>
      <c r="AD109" t="str">
        <f ca="1"/>
        <v>Virginia</v>
      </c>
      <c r="AE109">
        <f ca="1"/>
        <v>77</v>
      </c>
      <c r="AF109">
        <f ca="1"/>
        <v>7</v>
      </c>
      <c r="AG109">
        <f ca="1"/>
        <v>12</v>
      </c>
      <c r="AH109">
        <f ca="1"/>
        <v>19</v>
      </c>
      <c r="AI109">
        <f ca="1"/>
        <v>21</v>
      </c>
      <c r="AJ109">
        <f ca="1"/>
        <v>2014</v>
      </c>
      <c r="AK109">
        <f ca="1"/>
        <v>12</v>
      </c>
    </row>
    <row r="110" spans="1:37">
      <c r="A110" t="s">
        <v>180</v>
      </c>
      <c r="B110">
        <v>2015</v>
      </c>
      <c r="C110">
        <v>1</v>
      </c>
      <c r="D110" t="s">
        <v>19</v>
      </c>
      <c r="E110">
        <v>35</v>
      </c>
      <c r="F110">
        <v>5</v>
      </c>
      <c r="G110">
        <v>5</v>
      </c>
      <c r="H110">
        <v>34</v>
      </c>
      <c r="I110">
        <v>76</v>
      </c>
      <c r="J110">
        <v>2015</v>
      </c>
      <c r="K110">
        <v>1</v>
      </c>
      <c r="AD110" t="str">
        <f ca="1"/>
        <v>Virginia</v>
      </c>
      <c r="AE110">
        <f ca="1"/>
        <v>97</v>
      </c>
      <c r="AF110">
        <f ca="1"/>
        <v>6</v>
      </c>
      <c r="AG110">
        <f ca="1"/>
        <v>10</v>
      </c>
      <c r="AH110">
        <f ca="1"/>
        <v>20</v>
      </c>
      <c r="AI110">
        <f ca="1"/>
        <v>21</v>
      </c>
      <c r="AJ110">
        <f ca="1"/>
        <v>2015</v>
      </c>
      <c r="AK110">
        <f ca="1"/>
        <v>1</v>
      </c>
    </row>
    <row r="111" spans="1:37">
      <c r="A111" t="s">
        <v>181</v>
      </c>
      <c r="B111">
        <v>2015</v>
      </c>
      <c r="C111">
        <v>2</v>
      </c>
      <c r="D111" t="s">
        <v>19</v>
      </c>
      <c r="E111">
        <v>23</v>
      </c>
      <c r="F111">
        <v>18</v>
      </c>
      <c r="G111">
        <v>14</v>
      </c>
      <c r="H111">
        <v>52</v>
      </c>
      <c r="I111">
        <v>65</v>
      </c>
      <c r="J111">
        <v>2015</v>
      </c>
      <c r="K111">
        <v>2</v>
      </c>
      <c r="AD111" t="str">
        <f ca="1"/>
        <v>Virginia</v>
      </c>
      <c r="AE111">
        <f ca="1"/>
        <v>94</v>
      </c>
      <c r="AF111">
        <f ca="1"/>
        <v>6</v>
      </c>
      <c r="AG111">
        <f ca="1"/>
        <v>10</v>
      </c>
      <c r="AH111">
        <f ca="1"/>
        <v>17</v>
      </c>
      <c r="AI111">
        <f ca="1"/>
        <v>16</v>
      </c>
      <c r="AJ111">
        <f ca="1"/>
        <v>2015</v>
      </c>
      <c r="AK111">
        <f ca="1"/>
        <v>2</v>
      </c>
    </row>
    <row r="112" spans="1:37">
      <c r="A112" t="s">
        <v>182</v>
      </c>
      <c r="B112">
        <v>2015</v>
      </c>
      <c r="C112">
        <v>3</v>
      </c>
      <c r="D112" t="s">
        <v>19</v>
      </c>
      <c r="E112">
        <v>20</v>
      </c>
      <c r="F112">
        <v>9</v>
      </c>
      <c r="G112">
        <v>5</v>
      </c>
      <c r="H112">
        <v>36</v>
      </c>
      <c r="I112">
        <v>63</v>
      </c>
      <c r="J112">
        <v>2015</v>
      </c>
      <c r="K112">
        <v>3</v>
      </c>
      <c r="AD112" t="str">
        <f ca="1"/>
        <v>Virginia</v>
      </c>
      <c r="AE112">
        <f ca="1"/>
        <v>95</v>
      </c>
      <c r="AF112">
        <f ca="1"/>
        <v>4</v>
      </c>
      <c r="AG112">
        <f ca="1"/>
        <v>8</v>
      </c>
      <c r="AH112">
        <f ca="1"/>
        <v>18</v>
      </c>
      <c r="AI112">
        <f ca="1"/>
        <v>17</v>
      </c>
      <c r="AJ112">
        <f ca="1"/>
        <v>2015</v>
      </c>
      <c r="AK112">
        <f ca="1"/>
        <v>3</v>
      </c>
    </row>
    <row r="113" spans="1:37">
      <c r="A113" t="s">
        <v>183</v>
      </c>
      <c r="B113">
        <v>2015</v>
      </c>
      <c r="C113">
        <v>4</v>
      </c>
      <c r="D113" t="s">
        <v>19</v>
      </c>
      <c r="E113">
        <v>42</v>
      </c>
      <c r="F113">
        <v>15</v>
      </c>
      <c r="G113">
        <v>11</v>
      </c>
      <c r="H113">
        <v>40</v>
      </c>
      <c r="I113">
        <v>71</v>
      </c>
      <c r="J113">
        <v>2015</v>
      </c>
      <c r="K113">
        <v>4</v>
      </c>
      <c r="AD113" t="str">
        <f ca="1"/>
        <v>Virginia</v>
      </c>
      <c r="AE113">
        <f ca="1"/>
        <v>96</v>
      </c>
      <c r="AF113">
        <f ca="1"/>
        <v>6</v>
      </c>
      <c r="AG113">
        <f ca="1"/>
        <v>9</v>
      </c>
      <c r="AH113">
        <f ca="1"/>
        <v>17</v>
      </c>
      <c r="AI113">
        <f ca="1"/>
        <v>13</v>
      </c>
      <c r="AJ113">
        <f ca="1"/>
        <v>2015</v>
      </c>
      <c r="AK113">
        <f ca="1"/>
        <v>4</v>
      </c>
    </row>
    <row r="114" spans="1:37">
      <c r="A114" t="s">
        <v>184</v>
      </c>
      <c r="B114">
        <v>2015</v>
      </c>
      <c r="C114">
        <v>5</v>
      </c>
      <c r="D114" t="s">
        <v>19</v>
      </c>
      <c r="E114">
        <v>29</v>
      </c>
      <c r="F114">
        <v>16</v>
      </c>
      <c r="G114">
        <v>5</v>
      </c>
      <c r="H114">
        <v>45</v>
      </c>
      <c r="I114">
        <v>58</v>
      </c>
      <c r="J114">
        <v>2015</v>
      </c>
      <c r="K114">
        <v>5</v>
      </c>
      <c r="AD114" t="str">
        <f ca="1"/>
        <v>Virginia</v>
      </c>
      <c r="AE114">
        <f ca="1"/>
        <v>100</v>
      </c>
      <c r="AF114">
        <f ca="1"/>
        <v>5</v>
      </c>
      <c r="AG114">
        <f ca="1"/>
        <v>11</v>
      </c>
      <c r="AH114">
        <f ca="1"/>
        <v>21</v>
      </c>
      <c r="AI114">
        <f ca="1"/>
        <v>18</v>
      </c>
      <c r="AJ114">
        <f ca="1"/>
        <v>2015</v>
      </c>
      <c r="AK114">
        <f ca="1"/>
        <v>5</v>
      </c>
    </row>
    <row r="115" spans="1:37">
      <c r="A115" t="s">
        <v>185</v>
      </c>
      <c r="B115">
        <v>2015</v>
      </c>
      <c r="C115">
        <v>6</v>
      </c>
      <c r="D115" t="s">
        <v>19</v>
      </c>
      <c r="E115">
        <v>32</v>
      </c>
      <c r="F115">
        <v>15</v>
      </c>
      <c r="G115">
        <v>17</v>
      </c>
      <c r="H115">
        <v>48</v>
      </c>
      <c r="I115">
        <v>49</v>
      </c>
      <c r="J115">
        <v>2015</v>
      </c>
      <c r="K115">
        <v>6</v>
      </c>
      <c r="AD115" t="str">
        <f ca="1"/>
        <v>Virginia</v>
      </c>
      <c r="AE115">
        <f ca="1"/>
        <v>97</v>
      </c>
      <c r="AF115">
        <f ca="1"/>
        <v>5</v>
      </c>
      <c r="AG115">
        <f ca="1"/>
        <v>12</v>
      </c>
      <c r="AH115">
        <f ca="1"/>
        <v>19</v>
      </c>
      <c r="AI115">
        <f ca="1"/>
        <v>19</v>
      </c>
      <c r="AJ115">
        <f ca="1"/>
        <v>2015</v>
      </c>
      <c r="AK115">
        <f ca="1"/>
        <v>6</v>
      </c>
    </row>
    <row r="116" spans="1:37">
      <c r="A116" t="s">
        <v>186</v>
      </c>
      <c r="B116">
        <v>2015</v>
      </c>
      <c r="C116">
        <v>7</v>
      </c>
      <c r="D116" t="s">
        <v>19</v>
      </c>
      <c r="E116">
        <v>27</v>
      </c>
      <c r="F116">
        <v>22</v>
      </c>
      <c r="G116">
        <v>6</v>
      </c>
      <c r="H116">
        <v>37</v>
      </c>
      <c r="I116">
        <v>53</v>
      </c>
      <c r="J116">
        <v>2015</v>
      </c>
      <c r="K116">
        <v>7</v>
      </c>
      <c r="AD116" t="str">
        <f ca="1"/>
        <v>Virginia</v>
      </c>
      <c r="AE116">
        <f ca="1"/>
        <v>49</v>
      </c>
      <c r="AF116">
        <f ca="1"/>
        <v>11</v>
      </c>
      <c r="AG116">
        <f ca="1"/>
        <v>17</v>
      </c>
      <c r="AH116">
        <f ca="1"/>
        <v>32</v>
      </c>
      <c r="AI116">
        <f ca="1"/>
        <v>40</v>
      </c>
      <c r="AJ116">
        <f ca="1"/>
        <v>2015</v>
      </c>
      <c r="AK116">
        <f ca="1"/>
        <v>7</v>
      </c>
    </row>
    <row r="117" spans="1:37">
      <c r="A117" t="s">
        <v>187</v>
      </c>
      <c r="B117">
        <v>2015</v>
      </c>
      <c r="C117">
        <v>8</v>
      </c>
      <c r="D117" t="s">
        <v>19</v>
      </c>
      <c r="E117">
        <v>26</v>
      </c>
      <c r="F117">
        <v>14</v>
      </c>
      <c r="G117">
        <v>6</v>
      </c>
      <c r="H117">
        <v>44</v>
      </c>
      <c r="I117">
        <v>53</v>
      </c>
      <c r="J117">
        <v>2015</v>
      </c>
      <c r="K117">
        <v>8</v>
      </c>
      <c r="AD117" t="str">
        <f ca="1"/>
        <v>Virginia</v>
      </c>
      <c r="AE117">
        <f ca="1"/>
        <v>42</v>
      </c>
      <c r="AF117">
        <f ca="1"/>
        <v>12</v>
      </c>
      <c r="AG117">
        <f ca="1"/>
        <v>20</v>
      </c>
      <c r="AH117">
        <f ca="1"/>
        <v>38</v>
      </c>
      <c r="AI117">
        <f ca="1"/>
        <v>34</v>
      </c>
      <c r="AJ117">
        <f ca="1"/>
        <v>2015</v>
      </c>
      <c r="AK117">
        <f ca="1"/>
        <v>8</v>
      </c>
    </row>
    <row r="118" spans="1:37">
      <c r="A118" t="s">
        <v>188</v>
      </c>
      <c r="B118">
        <v>2015</v>
      </c>
      <c r="C118">
        <v>9</v>
      </c>
      <c r="D118" t="s">
        <v>19</v>
      </c>
      <c r="E118">
        <v>26</v>
      </c>
      <c r="F118">
        <v>10</v>
      </c>
      <c r="G118">
        <v>4</v>
      </c>
      <c r="H118">
        <v>30</v>
      </c>
      <c r="I118">
        <v>42</v>
      </c>
      <c r="J118">
        <v>2015</v>
      </c>
      <c r="K118">
        <v>9</v>
      </c>
      <c r="AD118" t="str">
        <f ca="1"/>
        <v>Virginia</v>
      </c>
      <c r="AE118">
        <f ca="1"/>
        <v>42</v>
      </c>
      <c r="AF118">
        <f ca="1"/>
        <v>12</v>
      </c>
      <c r="AG118">
        <f ca="1"/>
        <v>18</v>
      </c>
      <c r="AH118">
        <f ca="1"/>
        <v>33</v>
      </c>
      <c r="AI118">
        <f ca="1"/>
        <v>28</v>
      </c>
      <c r="AJ118">
        <f ca="1"/>
        <v>2015</v>
      </c>
      <c r="AK118">
        <f ca="1"/>
        <v>9</v>
      </c>
    </row>
    <row r="119" spans="1:37">
      <c r="A119" t="s">
        <v>189</v>
      </c>
      <c r="B119">
        <v>2015</v>
      </c>
      <c r="C119">
        <v>10</v>
      </c>
      <c r="D119" t="s">
        <v>19</v>
      </c>
      <c r="E119">
        <v>22</v>
      </c>
      <c r="F119">
        <v>17</v>
      </c>
      <c r="G119">
        <v>11</v>
      </c>
      <c r="H119">
        <v>28</v>
      </c>
      <c r="I119">
        <v>54</v>
      </c>
      <c r="J119">
        <v>2015</v>
      </c>
      <c r="K119">
        <v>10</v>
      </c>
      <c r="AD119" t="str">
        <f ca="1"/>
        <v>Virginia</v>
      </c>
      <c r="AE119">
        <f ca="1"/>
        <v>40</v>
      </c>
      <c r="AF119">
        <f ca="1"/>
        <v>7</v>
      </c>
      <c r="AG119">
        <f ca="1"/>
        <v>18</v>
      </c>
      <c r="AH119">
        <f ca="1"/>
        <v>39</v>
      </c>
      <c r="AI119">
        <f ca="1"/>
        <v>31</v>
      </c>
      <c r="AJ119">
        <f ca="1"/>
        <v>2015</v>
      </c>
      <c r="AK119">
        <f ca="1"/>
        <v>10</v>
      </c>
    </row>
    <row r="120" spans="1:37">
      <c r="A120" t="s">
        <v>190</v>
      </c>
      <c r="B120">
        <v>2015</v>
      </c>
      <c r="C120">
        <v>11</v>
      </c>
      <c r="D120" t="s">
        <v>19</v>
      </c>
      <c r="E120">
        <v>32</v>
      </c>
      <c r="F120">
        <v>5</v>
      </c>
      <c r="G120">
        <v>7</v>
      </c>
      <c r="H120">
        <v>35</v>
      </c>
      <c r="I120">
        <v>48</v>
      </c>
      <c r="J120">
        <v>2015</v>
      </c>
      <c r="K120">
        <v>11</v>
      </c>
      <c r="AD120" t="str">
        <f ca="1"/>
        <v>Virginia</v>
      </c>
      <c r="AE120">
        <f ca="1"/>
        <v>45</v>
      </c>
      <c r="AF120">
        <f ca="1"/>
        <v>11</v>
      </c>
      <c r="AG120">
        <f ca="1"/>
        <v>18</v>
      </c>
      <c r="AH120">
        <f ca="1"/>
        <v>35</v>
      </c>
      <c r="AI120">
        <f ca="1"/>
        <v>35</v>
      </c>
      <c r="AJ120">
        <f ca="1"/>
        <v>2015</v>
      </c>
      <c r="AK120">
        <f ca="1"/>
        <v>11</v>
      </c>
    </row>
    <row r="121" spans="1:37">
      <c r="A121" t="s">
        <v>191</v>
      </c>
      <c r="B121">
        <v>2015</v>
      </c>
      <c r="C121">
        <v>12</v>
      </c>
      <c r="D121" t="s">
        <v>19</v>
      </c>
      <c r="E121">
        <v>37</v>
      </c>
      <c r="F121">
        <v>15</v>
      </c>
      <c r="G121">
        <v>13</v>
      </c>
      <c r="H121">
        <v>26</v>
      </c>
      <c r="I121">
        <v>71</v>
      </c>
      <c r="J121">
        <v>2015</v>
      </c>
      <c r="K121">
        <v>12</v>
      </c>
      <c r="AD121" t="str">
        <f ca="1"/>
        <v>Virginia</v>
      </c>
      <c r="AE121">
        <f ca="1"/>
        <v>54</v>
      </c>
      <c r="AF121">
        <f ca="1"/>
        <v>12</v>
      </c>
      <c r="AG121">
        <f ca="1"/>
        <v>17</v>
      </c>
      <c r="AH121">
        <f ca="1"/>
        <v>38</v>
      </c>
      <c r="AI121">
        <f ca="1"/>
        <v>40</v>
      </c>
      <c r="AJ121">
        <f ca="1"/>
        <v>2015</v>
      </c>
      <c r="AK121">
        <f ca="1"/>
        <v>12</v>
      </c>
    </row>
    <row r="122" spans="1:37">
      <c r="A122" t="s">
        <v>72</v>
      </c>
      <c r="B122">
        <v>2006</v>
      </c>
      <c r="C122">
        <v>1</v>
      </c>
      <c r="D122" t="s">
        <v>20</v>
      </c>
      <c r="E122">
        <v>23</v>
      </c>
      <c r="F122">
        <v>23</v>
      </c>
      <c r="G122">
        <v>47</v>
      </c>
      <c r="H122">
        <v>0</v>
      </c>
      <c r="I122">
        <v>47</v>
      </c>
      <c r="J122">
        <v>2006</v>
      </c>
      <c r="K122">
        <v>1</v>
      </c>
    </row>
    <row r="123" spans="1:37">
      <c r="A123" t="s">
        <v>73</v>
      </c>
      <c r="B123">
        <v>2006</v>
      </c>
      <c r="C123">
        <v>2</v>
      </c>
      <c r="D123" t="s">
        <v>20</v>
      </c>
      <c r="E123">
        <v>0</v>
      </c>
      <c r="F123">
        <v>25</v>
      </c>
      <c r="G123">
        <v>50</v>
      </c>
      <c r="H123">
        <v>25</v>
      </c>
      <c r="I123">
        <v>25</v>
      </c>
      <c r="J123">
        <v>2006</v>
      </c>
      <c r="K123">
        <v>2</v>
      </c>
    </row>
    <row r="124" spans="1:37">
      <c r="A124" t="s">
        <v>74</v>
      </c>
      <c r="B124">
        <v>2006</v>
      </c>
      <c r="C124">
        <v>3</v>
      </c>
      <c r="D124" t="s">
        <v>20</v>
      </c>
      <c r="E124">
        <v>0</v>
      </c>
      <c r="F124">
        <v>22</v>
      </c>
      <c r="G124">
        <v>22</v>
      </c>
      <c r="H124">
        <v>0</v>
      </c>
      <c r="I124">
        <v>22</v>
      </c>
      <c r="J124">
        <v>2006</v>
      </c>
      <c r="K124">
        <v>3</v>
      </c>
    </row>
    <row r="125" spans="1:37">
      <c r="A125" t="s">
        <v>75</v>
      </c>
      <c r="B125">
        <v>2006</v>
      </c>
      <c r="C125">
        <v>4</v>
      </c>
      <c r="D125" t="s">
        <v>20</v>
      </c>
      <c r="E125">
        <v>46</v>
      </c>
      <c r="F125">
        <v>0</v>
      </c>
      <c r="G125">
        <v>23</v>
      </c>
      <c r="H125">
        <v>0</v>
      </c>
      <c r="I125">
        <v>0</v>
      </c>
      <c r="J125">
        <v>2006</v>
      </c>
      <c r="K125">
        <v>4</v>
      </c>
    </row>
    <row r="126" spans="1:37">
      <c r="A126" t="s">
        <v>76</v>
      </c>
      <c r="B126">
        <v>2006</v>
      </c>
      <c r="C126">
        <v>5</v>
      </c>
      <c r="D126" t="s">
        <v>20</v>
      </c>
      <c r="E126">
        <v>23</v>
      </c>
      <c r="F126">
        <v>23</v>
      </c>
      <c r="G126">
        <v>23</v>
      </c>
      <c r="H126">
        <v>0</v>
      </c>
      <c r="I126">
        <v>0</v>
      </c>
      <c r="J126">
        <v>2006</v>
      </c>
      <c r="K126">
        <v>5</v>
      </c>
    </row>
    <row r="127" spans="1:37">
      <c r="A127" t="s">
        <v>77</v>
      </c>
      <c r="B127">
        <v>2006</v>
      </c>
      <c r="C127">
        <v>6</v>
      </c>
      <c r="D127" t="s">
        <v>20</v>
      </c>
      <c r="E127">
        <v>25</v>
      </c>
      <c r="F127">
        <v>25</v>
      </c>
      <c r="G127">
        <v>0</v>
      </c>
      <c r="H127">
        <v>0</v>
      </c>
      <c r="I127">
        <v>0</v>
      </c>
      <c r="J127">
        <v>2006</v>
      </c>
      <c r="K127">
        <v>6</v>
      </c>
    </row>
    <row r="128" spans="1:37">
      <c r="A128" t="s">
        <v>78</v>
      </c>
      <c r="B128">
        <v>2006</v>
      </c>
      <c r="C128">
        <v>7</v>
      </c>
      <c r="D128" t="s">
        <v>20</v>
      </c>
      <c r="E128">
        <v>23</v>
      </c>
      <c r="F128">
        <v>0</v>
      </c>
      <c r="G128">
        <v>23</v>
      </c>
      <c r="H128">
        <v>23</v>
      </c>
      <c r="I128">
        <v>0</v>
      </c>
      <c r="J128">
        <v>2006</v>
      </c>
      <c r="K128">
        <v>7</v>
      </c>
    </row>
    <row r="129" spans="1:11">
      <c r="A129" t="s">
        <v>79</v>
      </c>
      <c r="B129">
        <v>2006</v>
      </c>
      <c r="C129">
        <v>8</v>
      </c>
      <c r="D129" t="s">
        <v>20</v>
      </c>
      <c r="E129">
        <v>0</v>
      </c>
      <c r="F129">
        <v>21</v>
      </c>
      <c r="G129">
        <v>42</v>
      </c>
      <c r="H129">
        <v>21</v>
      </c>
      <c r="I129">
        <v>0</v>
      </c>
      <c r="J129">
        <v>2006</v>
      </c>
      <c r="K129">
        <v>8</v>
      </c>
    </row>
    <row r="130" spans="1:11">
      <c r="A130" t="s">
        <v>80</v>
      </c>
      <c r="B130">
        <v>2006</v>
      </c>
      <c r="C130">
        <v>9</v>
      </c>
      <c r="D130" t="s">
        <v>20</v>
      </c>
      <c r="E130">
        <v>42</v>
      </c>
      <c r="F130">
        <v>0</v>
      </c>
      <c r="G130">
        <v>42</v>
      </c>
      <c r="H130">
        <v>0</v>
      </c>
      <c r="I130">
        <v>21</v>
      </c>
      <c r="J130">
        <v>2006</v>
      </c>
      <c r="K130">
        <v>9</v>
      </c>
    </row>
    <row r="131" spans="1:11">
      <c r="A131" t="s">
        <v>81</v>
      </c>
      <c r="B131">
        <v>2006</v>
      </c>
      <c r="C131">
        <v>10</v>
      </c>
      <c r="D131" t="s">
        <v>20</v>
      </c>
      <c r="E131">
        <v>19</v>
      </c>
      <c r="F131">
        <v>0</v>
      </c>
      <c r="G131">
        <v>0</v>
      </c>
      <c r="H131">
        <v>0</v>
      </c>
      <c r="I131">
        <v>39</v>
      </c>
      <c r="J131">
        <v>2006</v>
      </c>
      <c r="K131">
        <v>10</v>
      </c>
    </row>
    <row r="132" spans="1:11">
      <c r="A132" t="s">
        <v>82</v>
      </c>
      <c r="B132">
        <v>2006</v>
      </c>
      <c r="C132">
        <v>11</v>
      </c>
      <c r="D132" t="s">
        <v>20</v>
      </c>
      <c r="E132">
        <v>19</v>
      </c>
      <c r="F132">
        <v>38</v>
      </c>
      <c r="G132">
        <v>0</v>
      </c>
      <c r="H132">
        <v>19</v>
      </c>
      <c r="I132">
        <v>38</v>
      </c>
      <c r="J132">
        <v>2006</v>
      </c>
      <c r="K132">
        <v>11</v>
      </c>
    </row>
    <row r="133" spans="1:11">
      <c r="A133" t="s">
        <v>83</v>
      </c>
      <c r="B133">
        <v>2006</v>
      </c>
      <c r="C133">
        <v>12</v>
      </c>
      <c r="D133" t="s">
        <v>20</v>
      </c>
      <c r="E133">
        <v>0</v>
      </c>
      <c r="F133">
        <v>38</v>
      </c>
      <c r="G133">
        <v>57</v>
      </c>
      <c r="H133">
        <v>19</v>
      </c>
      <c r="I133">
        <v>38</v>
      </c>
      <c r="J133">
        <v>2006</v>
      </c>
      <c r="K133">
        <v>12</v>
      </c>
    </row>
    <row r="134" spans="1:11">
      <c r="A134" t="s">
        <v>84</v>
      </c>
      <c r="B134">
        <v>2007</v>
      </c>
      <c r="C134">
        <v>1</v>
      </c>
      <c r="D134" t="s">
        <v>20</v>
      </c>
      <c r="E134">
        <v>0</v>
      </c>
      <c r="F134">
        <v>35</v>
      </c>
      <c r="G134">
        <v>69</v>
      </c>
      <c r="H134">
        <v>0</v>
      </c>
      <c r="I134">
        <v>17</v>
      </c>
      <c r="J134">
        <v>2007</v>
      </c>
      <c r="K134">
        <v>1</v>
      </c>
    </row>
    <row r="135" spans="1:11">
      <c r="A135" t="s">
        <v>85</v>
      </c>
      <c r="B135">
        <v>2007</v>
      </c>
      <c r="C135">
        <v>2</v>
      </c>
      <c r="D135" t="s">
        <v>20</v>
      </c>
      <c r="E135">
        <v>18</v>
      </c>
      <c r="F135">
        <v>0</v>
      </c>
      <c r="G135">
        <v>18</v>
      </c>
      <c r="H135">
        <v>18</v>
      </c>
      <c r="I135">
        <v>0</v>
      </c>
      <c r="J135">
        <v>2007</v>
      </c>
      <c r="K135">
        <v>2</v>
      </c>
    </row>
    <row r="136" spans="1:11">
      <c r="A136" t="s">
        <v>86</v>
      </c>
      <c r="B136">
        <v>2007</v>
      </c>
      <c r="C136">
        <v>3</v>
      </c>
      <c r="D136" t="s">
        <v>20</v>
      </c>
      <c r="E136">
        <v>48</v>
      </c>
      <c r="F136">
        <v>16</v>
      </c>
      <c r="G136">
        <v>32</v>
      </c>
      <c r="H136">
        <v>16</v>
      </c>
      <c r="I136">
        <v>0</v>
      </c>
      <c r="J136">
        <v>2007</v>
      </c>
      <c r="K136">
        <v>3</v>
      </c>
    </row>
    <row r="137" spans="1:11">
      <c r="A137" t="s">
        <v>87</v>
      </c>
      <c r="B137">
        <v>2007</v>
      </c>
      <c r="C137">
        <v>4</v>
      </c>
      <c r="D137" t="s">
        <v>20</v>
      </c>
      <c r="E137">
        <v>16</v>
      </c>
      <c r="F137">
        <v>16</v>
      </c>
      <c r="G137">
        <v>32</v>
      </c>
      <c r="H137">
        <v>16</v>
      </c>
      <c r="I137">
        <v>0</v>
      </c>
      <c r="J137">
        <v>2007</v>
      </c>
      <c r="K137">
        <v>4</v>
      </c>
    </row>
    <row r="138" spans="1:11">
      <c r="A138" t="s">
        <v>88</v>
      </c>
      <c r="B138">
        <v>2007</v>
      </c>
      <c r="C138">
        <v>5</v>
      </c>
      <c r="D138" t="s">
        <v>20</v>
      </c>
      <c r="E138">
        <v>47</v>
      </c>
      <c r="F138">
        <v>0</v>
      </c>
      <c r="G138">
        <v>0</v>
      </c>
      <c r="H138">
        <v>63</v>
      </c>
      <c r="I138">
        <v>31</v>
      </c>
      <c r="J138">
        <v>2007</v>
      </c>
      <c r="K138">
        <v>5</v>
      </c>
    </row>
    <row r="139" spans="1:11">
      <c r="A139" t="s">
        <v>89</v>
      </c>
      <c r="B139">
        <v>2007</v>
      </c>
      <c r="C139">
        <v>6</v>
      </c>
      <c r="D139" t="s">
        <v>20</v>
      </c>
      <c r="E139">
        <v>17</v>
      </c>
      <c r="F139">
        <v>34</v>
      </c>
      <c r="G139">
        <v>17</v>
      </c>
      <c r="H139">
        <v>34</v>
      </c>
      <c r="I139">
        <v>69</v>
      </c>
      <c r="J139">
        <v>2007</v>
      </c>
      <c r="K139">
        <v>6</v>
      </c>
    </row>
    <row r="140" spans="1:11">
      <c r="A140" t="s">
        <v>90</v>
      </c>
      <c r="B140">
        <v>2007</v>
      </c>
      <c r="C140">
        <v>7</v>
      </c>
      <c r="D140" t="s">
        <v>20</v>
      </c>
      <c r="E140">
        <v>16</v>
      </c>
      <c r="F140">
        <v>32</v>
      </c>
      <c r="G140">
        <v>64</v>
      </c>
      <c r="H140">
        <v>16</v>
      </c>
      <c r="I140">
        <v>0</v>
      </c>
      <c r="J140">
        <v>2007</v>
      </c>
      <c r="K140">
        <v>7</v>
      </c>
    </row>
    <row r="141" spans="1:11">
      <c r="A141" t="s">
        <v>91</v>
      </c>
      <c r="B141">
        <v>2007</v>
      </c>
      <c r="C141">
        <v>8</v>
      </c>
      <c r="D141" t="s">
        <v>20</v>
      </c>
      <c r="E141">
        <v>0</v>
      </c>
      <c r="F141">
        <v>0</v>
      </c>
      <c r="G141">
        <v>30</v>
      </c>
      <c r="H141">
        <v>0</v>
      </c>
      <c r="I141">
        <v>15</v>
      </c>
      <c r="J141">
        <v>2007</v>
      </c>
      <c r="K141">
        <v>8</v>
      </c>
    </row>
    <row r="142" spans="1:11">
      <c r="A142" t="s">
        <v>92</v>
      </c>
      <c r="B142">
        <v>2007</v>
      </c>
      <c r="C142">
        <v>9</v>
      </c>
      <c r="D142" t="s">
        <v>20</v>
      </c>
      <c r="E142">
        <v>0</v>
      </c>
      <c r="F142">
        <v>15</v>
      </c>
      <c r="G142">
        <v>0</v>
      </c>
      <c r="H142">
        <v>0</v>
      </c>
      <c r="I142">
        <v>0</v>
      </c>
      <c r="J142">
        <v>2007</v>
      </c>
      <c r="K142">
        <v>9</v>
      </c>
    </row>
    <row r="143" spans="1:11">
      <c r="A143" t="s">
        <v>93</v>
      </c>
      <c r="B143">
        <v>2007</v>
      </c>
      <c r="C143">
        <v>10</v>
      </c>
      <c r="D143" t="s">
        <v>20</v>
      </c>
      <c r="E143">
        <v>13</v>
      </c>
      <c r="F143">
        <v>40</v>
      </c>
      <c r="G143">
        <v>27</v>
      </c>
      <c r="H143">
        <v>27</v>
      </c>
      <c r="I143">
        <v>27</v>
      </c>
      <c r="J143">
        <v>2007</v>
      </c>
      <c r="K143">
        <v>10</v>
      </c>
    </row>
    <row r="144" spans="1:11">
      <c r="A144" t="s">
        <v>94</v>
      </c>
      <c r="B144">
        <v>2007</v>
      </c>
      <c r="C144">
        <v>11</v>
      </c>
      <c r="D144" t="s">
        <v>20</v>
      </c>
      <c r="E144">
        <v>0</v>
      </c>
      <c r="F144">
        <v>41</v>
      </c>
      <c r="G144">
        <v>27</v>
      </c>
      <c r="H144">
        <v>0</v>
      </c>
      <c r="I144">
        <v>14</v>
      </c>
      <c r="J144">
        <v>2007</v>
      </c>
      <c r="K144">
        <v>11</v>
      </c>
    </row>
    <row r="145" spans="1:11">
      <c r="A145" t="s">
        <v>95</v>
      </c>
      <c r="B145">
        <v>2007</v>
      </c>
      <c r="C145">
        <v>12</v>
      </c>
      <c r="D145" t="s">
        <v>20</v>
      </c>
      <c r="E145">
        <v>27</v>
      </c>
      <c r="F145">
        <v>27</v>
      </c>
      <c r="G145">
        <v>14</v>
      </c>
      <c r="H145">
        <v>27</v>
      </c>
      <c r="I145">
        <v>27</v>
      </c>
      <c r="J145">
        <v>2007</v>
      </c>
      <c r="K145">
        <v>12</v>
      </c>
    </row>
    <row r="146" spans="1:11">
      <c r="A146" t="s">
        <v>96</v>
      </c>
      <c r="B146">
        <v>2008</v>
      </c>
      <c r="C146">
        <v>1</v>
      </c>
      <c r="D146" t="s">
        <v>20</v>
      </c>
      <c r="E146">
        <v>0</v>
      </c>
      <c r="F146">
        <v>0</v>
      </c>
      <c r="G146">
        <v>25</v>
      </c>
      <c r="H146">
        <v>50</v>
      </c>
      <c r="I146">
        <v>25</v>
      </c>
      <c r="J146">
        <v>2008</v>
      </c>
      <c r="K146">
        <v>1</v>
      </c>
    </row>
    <row r="147" spans="1:11">
      <c r="A147" t="s">
        <v>97</v>
      </c>
      <c r="B147">
        <v>2008</v>
      </c>
      <c r="C147">
        <v>2</v>
      </c>
      <c r="D147" t="s">
        <v>20</v>
      </c>
      <c r="E147">
        <v>12</v>
      </c>
      <c r="F147">
        <v>50</v>
      </c>
      <c r="G147">
        <v>0</v>
      </c>
      <c r="H147">
        <v>13</v>
      </c>
      <c r="I147">
        <v>25</v>
      </c>
      <c r="J147">
        <v>2008</v>
      </c>
      <c r="K147">
        <v>2</v>
      </c>
    </row>
    <row r="148" spans="1:11">
      <c r="A148" t="s">
        <v>98</v>
      </c>
      <c r="B148">
        <v>2008</v>
      </c>
      <c r="C148">
        <v>3</v>
      </c>
      <c r="D148" t="s">
        <v>20</v>
      </c>
      <c r="E148">
        <v>0</v>
      </c>
      <c r="F148">
        <v>14</v>
      </c>
      <c r="G148">
        <v>28</v>
      </c>
      <c r="H148">
        <v>14</v>
      </c>
      <c r="I148">
        <v>69</v>
      </c>
      <c r="J148">
        <v>2008</v>
      </c>
      <c r="K148">
        <v>3</v>
      </c>
    </row>
    <row r="149" spans="1:11">
      <c r="A149" t="s">
        <v>99</v>
      </c>
      <c r="B149">
        <v>2008</v>
      </c>
      <c r="C149">
        <v>4</v>
      </c>
      <c r="D149" t="s">
        <v>20</v>
      </c>
      <c r="E149">
        <v>50</v>
      </c>
      <c r="F149">
        <v>17</v>
      </c>
      <c r="G149">
        <v>17</v>
      </c>
      <c r="H149">
        <v>0</v>
      </c>
      <c r="I149">
        <v>17</v>
      </c>
      <c r="J149">
        <v>2008</v>
      </c>
      <c r="K149">
        <v>4</v>
      </c>
    </row>
    <row r="150" spans="1:11">
      <c r="A150" t="s">
        <v>100</v>
      </c>
      <c r="B150">
        <v>2008</v>
      </c>
      <c r="C150">
        <v>5</v>
      </c>
      <c r="D150" t="s">
        <v>20</v>
      </c>
      <c r="E150">
        <v>27</v>
      </c>
      <c r="F150">
        <v>14</v>
      </c>
      <c r="G150">
        <v>41</v>
      </c>
      <c r="H150">
        <v>41</v>
      </c>
      <c r="I150">
        <v>14</v>
      </c>
      <c r="J150">
        <v>2008</v>
      </c>
      <c r="K150">
        <v>5</v>
      </c>
    </row>
    <row r="151" spans="1:11">
      <c r="A151" t="s">
        <v>101</v>
      </c>
      <c r="B151">
        <v>2008</v>
      </c>
      <c r="C151">
        <v>6</v>
      </c>
      <c r="D151" t="s">
        <v>20</v>
      </c>
      <c r="E151">
        <v>26</v>
      </c>
      <c r="F151">
        <v>13</v>
      </c>
      <c r="G151">
        <v>26</v>
      </c>
      <c r="H151">
        <v>0</v>
      </c>
      <c r="I151">
        <v>40</v>
      </c>
      <c r="J151">
        <v>2008</v>
      </c>
      <c r="K151">
        <v>6</v>
      </c>
    </row>
    <row r="152" spans="1:11">
      <c r="A152" t="s">
        <v>102</v>
      </c>
      <c r="B152">
        <v>2008</v>
      </c>
      <c r="C152">
        <v>7</v>
      </c>
      <c r="D152" t="s">
        <v>20</v>
      </c>
      <c r="E152">
        <v>25</v>
      </c>
      <c r="F152">
        <v>13</v>
      </c>
      <c r="G152">
        <v>13</v>
      </c>
      <c r="H152">
        <v>25</v>
      </c>
      <c r="I152">
        <v>38</v>
      </c>
      <c r="J152">
        <v>2008</v>
      </c>
      <c r="K152">
        <v>7</v>
      </c>
    </row>
    <row r="153" spans="1:11">
      <c r="A153" t="s">
        <v>103</v>
      </c>
      <c r="B153">
        <v>2008</v>
      </c>
      <c r="C153">
        <v>8</v>
      </c>
      <c r="D153" t="s">
        <v>20</v>
      </c>
      <c r="E153">
        <v>36</v>
      </c>
      <c r="F153">
        <v>36</v>
      </c>
      <c r="G153">
        <v>0</v>
      </c>
      <c r="H153">
        <v>0</v>
      </c>
      <c r="I153">
        <v>0</v>
      </c>
      <c r="J153">
        <v>2008</v>
      </c>
      <c r="K153">
        <v>8</v>
      </c>
    </row>
    <row r="154" spans="1:11">
      <c r="A154" t="s">
        <v>104</v>
      </c>
      <c r="B154">
        <v>2008</v>
      </c>
      <c r="C154">
        <v>9</v>
      </c>
      <c r="D154" t="s">
        <v>20</v>
      </c>
      <c r="E154">
        <v>34</v>
      </c>
      <c r="F154">
        <v>0</v>
      </c>
      <c r="G154">
        <v>23</v>
      </c>
      <c r="H154">
        <v>11</v>
      </c>
      <c r="I154">
        <v>11</v>
      </c>
      <c r="J154">
        <v>2008</v>
      </c>
      <c r="K154">
        <v>9</v>
      </c>
    </row>
    <row r="155" spans="1:11">
      <c r="A155" t="s">
        <v>105</v>
      </c>
      <c r="B155">
        <v>2008</v>
      </c>
      <c r="C155">
        <v>10</v>
      </c>
      <c r="D155" t="s">
        <v>20</v>
      </c>
      <c r="E155">
        <v>42</v>
      </c>
      <c r="F155">
        <v>11</v>
      </c>
      <c r="G155">
        <v>42</v>
      </c>
      <c r="H155">
        <v>32</v>
      </c>
      <c r="I155">
        <v>21</v>
      </c>
      <c r="J155">
        <v>2008</v>
      </c>
      <c r="K155">
        <v>10</v>
      </c>
    </row>
    <row r="156" spans="1:11">
      <c r="A156" t="s">
        <v>106</v>
      </c>
      <c r="B156">
        <v>2008</v>
      </c>
      <c r="C156">
        <v>11</v>
      </c>
      <c r="D156" t="s">
        <v>20</v>
      </c>
      <c r="E156">
        <v>11</v>
      </c>
      <c r="F156">
        <v>23</v>
      </c>
      <c r="G156">
        <v>69</v>
      </c>
      <c r="H156">
        <v>0</v>
      </c>
      <c r="I156">
        <v>34</v>
      </c>
      <c r="J156">
        <v>2008</v>
      </c>
      <c r="K156">
        <v>11</v>
      </c>
    </row>
    <row r="157" spans="1:11">
      <c r="A157" t="s">
        <v>107</v>
      </c>
      <c r="B157">
        <v>2008</v>
      </c>
      <c r="C157">
        <v>12</v>
      </c>
      <c r="D157" t="s">
        <v>20</v>
      </c>
      <c r="E157">
        <v>56</v>
      </c>
      <c r="F157">
        <v>44</v>
      </c>
      <c r="G157">
        <v>100</v>
      </c>
      <c r="H157">
        <v>11</v>
      </c>
      <c r="I157">
        <v>11</v>
      </c>
      <c r="J157">
        <v>2008</v>
      </c>
      <c r="K157">
        <v>12</v>
      </c>
    </row>
    <row r="158" spans="1:11">
      <c r="A158" t="s">
        <v>108</v>
      </c>
      <c r="B158">
        <v>2009</v>
      </c>
      <c r="C158">
        <v>1</v>
      </c>
      <c r="D158" t="s">
        <v>20</v>
      </c>
      <c r="E158">
        <v>31</v>
      </c>
      <c r="F158">
        <v>41</v>
      </c>
      <c r="G158">
        <v>10</v>
      </c>
      <c r="H158">
        <v>51</v>
      </c>
      <c r="I158">
        <v>21</v>
      </c>
      <c r="J158">
        <v>2009</v>
      </c>
      <c r="K158">
        <v>1</v>
      </c>
    </row>
    <row r="159" spans="1:11">
      <c r="A159" t="s">
        <v>109</v>
      </c>
      <c r="B159">
        <v>2009</v>
      </c>
      <c r="C159">
        <v>2</v>
      </c>
      <c r="D159" t="s">
        <v>20</v>
      </c>
      <c r="E159">
        <v>11</v>
      </c>
      <c r="F159">
        <v>44</v>
      </c>
      <c r="G159">
        <v>55</v>
      </c>
      <c r="H159">
        <v>0</v>
      </c>
      <c r="I159">
        <v>22</v>
      </c>
      <c r="J159">
        <v>2009</v>
      </c>
      <c r="K159">
        <v>2</v>
      </c>
    </row>
    <row r="160" spans="1:11">
      <c r="A160" t="s">
        <v>110</v>
      </c>
      <c r="B160">
        <v>2009</v>
      </c>
      <c r="C160">
        <v>3</v>
      </c>
      <c r="D160" t="s">
        <v>20</v>
      </c>
      <c r="E160">
        <v>40</v>
      </c>
      <c r="F160">
        <v>30</v>
      </c>
      <c r="G160">
        <v>30</v>
      </c>
      <c r="H160">
        <v>20</v>
      </c>
      <c r="I160">
        <v>20</v>
      </c>
      <c r="J160">
        <v>2009</v>
      </c>
      <c r="K160">
        <v>3</v>
      </c>
    </row>
    <row r="161" spans="1:11">
      <c r="A161" t="s">
        <v>111</v>
      </c>
      <c r="B161">
        <v>2009</v>
      </c>
      <c r="C161">
        <v>4</v>
      </c>
      <c r="D161" t="s">
        <v>20</v>
      </c>
      <c r="E161">
        <v>10</v>
      </c>
      <c r="F161">
        <v>40</v>
      </c>
      <c r="G161">
        <v>50</v>
      </c>
      <c r="H161">
        <v>20</v>
      </c>
      <c r="I161">
        <v>30</v>
      </c>
      <c r="J161">
        <v>2009</v>
      </c>
      <c r="K161">
        <v>4</v>
      </c>
    </row>
    <row r="162" spans="1:11">
      <c r="A162" t="s">
        <v>112</v>
      </c>
      <c r="B162">
        <v>2009</v>
      </c>
      <c r="C162">
        <v>5</v>
      </c>
      <c r="D162" t="s">
        <v>20</v>
      </c>
      <c r="E162">
        <v>11</v>
      </c>
      <c r="F162">
        <v>11</v>
      </c>
      <c r="G162">
        <v>22</v>
      </c>
      <c r="H162">
        <v>22</v>
      </c>
      <c r="I162">
        <v>11</v>
      </c>
      <c r="J162">
        <v>2009</v>
      </c>
      <c r="K162">
        <v>5</v>
      </c>
    </row>
    <row r="163" spans="1:11">
      <c r="A163" t="s">
        <v>113</v>
      </c>
      <c r="B163">
        <v>2009</v>
      </c>
      <c r="C163">
        <v>6</v>
      </c>
      <c r="D163" t="s">
        <v>20</v>
      </c>
      <c r="E163">
        <v>11</v>
      </c>
      <c r="F163">
        <v>11</v>
      </c>
      <c r="G163">
        <v>11</v>
      </c>
      <c r="H163">
        <v>22</v>
      </c>
      <c r="I163">
        <v>11</v>
      </c>
      <c r="J163">
        <v>2009</v>
      </c>
      <c r="K163">
        <v>6</v>
      </c>
    </row>
    <row r="164" spans="1:11">
      <c r="A164" t="s">
        <v>114</v>
      </c>
      <c r="B164">
        <v>2009</v>
      </c>
      <c r="C164">
        <v>7</v>
      </c>
      <c r="D164" t="s">
        <v>20</v>
      </c>
      <c r="E164">
        <v>22</v>
      </c>
      <c r="F164">
        <v>0</v>
      </c>
      <c r="G164">
        <v>11</v>
      </c>
      <c r="H164">
        <v>22</v>
      </c>
      <c r="I164">
        <v>11</v>
      </c>
      <c r="J164">
        <v>2009</v>
      </c>
      <c r="K164">
        <v>7</v>
      </c>
    </row>
    <row r="165" spans="1:11">
      <c r="A165" t="s">
        <v>115</v>
      </c>
      <c r="B165">
        <v>2009</v>
      </c>
      <c r="C165">
        <v>8</v>
      </c>
      <c r="D165" t="s">
        <v>20</v>
      </c>
      <c r="E165">
        <v>0</v>
      </c>
      <c r="F165">
        <v>32</v>
      </c>
      <c r="G165">
        <v>32</v>
      </c>
      <c r="H165">
        <v>11</v>
      </c>
      <c r="I165">
        <v>63</v>
      </c>
      <c r="J165">
        <v>2009</v>
      </c>
      <c r="K165">
        <v>8</v>
      </c>
    </row>
    <row r="166" spans="1:11">
      <c r="A166" t="s">
        <v>116</v>
      </c>
      <c r="B166">
        <v>2009</v>
      </c>
      <c r="C166">
        <v>9</v>
      </c>
      <c r="D166" t="s">
        <v>20</v>
      </c>
      <c r="E166">
        <v>10</v>
      </c>
      <c r="F166">
        <v>10</v>
      </c>
      <c r="G166">
        <v>71</v>
      </c>
      <c r="H166">
        <v>31</v>
      </c>
      <c r="I166">
        <v>41</v>
      </c>
      <c r="J166">
        <v>2009</v>
      </c>
      <c r="K166">
        <v>9</v>
      </c>
    </row>
    <row r="167" spans="1:11">
      <c r="A167" t="s">
        <v>117</v>
      </c>
      <c r="B167">
        <v>2009</v>
      </c>
      <c r="C167">
        <v>10</v>
      </c>
      <c r="D167" t="s">
        <v>20</v>
      </c>
      <c r="E167">
        <v>39</v>
      </c>
      <c r="F167">
        <v>29</v>
      </c>
      <c r="G167">
        <v>29</v>
      </c>
      <c r="H167">
        <v>29</v>
      </c>
      <c r="I167">
        <v>49</v>
      </c>
      <c r="J167">
        <v>2009</v>
      </c>
      <c r="K167">
        <v>10</v>
      </c>
    </row>
    <row r="168" spans="1:11">
      <c r="A168" t="s">
        <v>118</v>
      </c>
      <c r="B168">
        <v>2009</v>
      </c>
      <c r="C168">
        <v>11</v>
      </c>
      <c r="D168" t="s">
        <v>20</v>
      </c>
      <c r="E168">
        <v>20</v>
      </c>
      <c r="F168">
        <v>40</v>
      </c>
      <c r="G168">
        <v>30</v>
      </c>
      <c r="H168">
        <v>30</v>
      </c>
      <c r="I168">
        <v>20</v>
      </c>
      <c r="J168">
        <v>2009</v>
      </c>
      <c r="K168">
        <v>11</v>
      </c>
    </row>
    <row r="169" spans="1:11">
      <c r="A169" t="s">
        <v>119</v>
      </c>
      <c r="B169">
        <v>2009</v>
      </c>
      <c r="C169">
        <v>12</v>
      </c>
      <c r="D169" t="s">
        <v>20</v>
      </c>
      <c r="E169">
        <v>20</v>
      </c>
      <c r="F169">
        <v>30</v>
      </c>
      <c r="G169">
        <v>49</v>
      </c>
      <c r="H169">
        <v>39</v>
      </c>
      <c r="I169">
        <v>10</v>
      </c>
      <c r="J169">
        <v>2009</v>
      </c>
      <c r="K169">
        <v>12</v>
      </c>
    </row>
    <row r="170" spans="1:11">
      <c r="A170" t="s">
        <v>120</v>
      </c>
      <c r="B170">
        <v>2010</v>
      </c>
      <c r="C170">
        <v>1</v>
      </c>
      <c r="D170" t="s">
        <v>20</v>
      </c>
      <c r="E170">
        <v>9</v>
      </c>
      <c r="F170">
        <v>37</v>
      </c>
      <c r="G170">
        <v>55</v>
      </c>
      <c r="H170">
        <v>28</v>
      </c>
      <c r="I170">
        <v>18</v>
      </c>
      <c r="J170">
        <v>2010</v>
      </c>
      <c r="K170">
        <v>1</v>
      </c>
    </row>
    <row r="171" spans="1:11">
      <c r="A171" t="s">
        <v>121</v>
      </c>
      <c r="B171">
        <v>2010</v>
      </c>
      <c r="C171">
        <v>2</v>
      </c>
      <c r="D171" t="s">
        <v>20</v>
      </c>
      <c r="E171">
        <v>29</v>
      </c>
      <c r="F171">
        <v>20</v>
      </c>
      <c r="G171">
        <v>29</v>
      </c>
      <c r="H171">
        <v>59</v>
      </c>
      <c r="I171">
        <v>10</v>
      </c>
      <c r="J171">
        <v>2010</v>
      </c>
      <c r="K171">
        <v>2</v>
      </c>
    </row>
    <row r="172" spans="1:11">
      <c r="A172" t="s">
        <v>122</v>
      </c>
      <c r="B172">
        <v>2010</v>
      </c>
      <c r="C172">
        <v>3</v>
      </c>
      <c r="D172" t="s">
        <v>20</v>
      </c>
      <c r="E172">
        <v>35</v>
      </c>
      <c r="F172">
        <v>26</v>
      </c>
      <c r="G172">
        <v>61</v>
      </c>
      <c r="H172">
        <v>26</v>
      </c>
      <c r="I172">
        <v>44</v>
      </c>
      <c r="J172">
        <v>2010</v>
      </c>
      <c r="K172">
        <v>3</v>
      </c>
    </row>
    <row r="173" spans="1:11">
      <c r="A173" t="s">
        <v>123</v>
      </c>
      <c r="B173">
        <v>2010</v>
      </c>
      <c r="C173">
        <v>4</v>
      </c>
      <c r="D173" t="s">
        <v>20</v>
      </c>
      <c r="E173">
        <v>27</v>
      </c>
      <c r="F173">
        <v>62</v>
      </c>
      <c r="G173">
        <v>36</v>
      </c>
      <c r="H173">
        <v>27</v>
      </c>
      <c r="I173">
        <v>9</v>
      </c>
      <c r="J173">
        <v>2010</v>
      </c>
      <c r="K173">
        <v>4</v>
      </c>
    </row>
    <row r="174" spans="1:11">
      <c r="A174" t="s">
        <v>124</v>
      </c>
      <c r="B174">
        <v>2010</v>
      </c>
      <c r="C174">
        <v>5</v>
      </c>
      <c r="D174" t="s">
        <v>20</v>
      </c>
      <c r="E174">
        <v>49</v>
      </c>
      <c r="F174">
        <v>29</v>
      </c>
      <c r="G174">
        <v>0</v>
      </c>
      <c r="H174">
        <v>49</v>
      </c>
      <c r="I174">
        <v>10</v>
      </c>
      <c r="J174">
        <v>2010</v>
      </c>
      <c r="K174">
        <v>5</v>
      </c>
    </row>
    <row r="175" spans="1:11">
      <c r="A175" t="s">
        <v>125</v>
      </c>
      <c r="B175">
        <v>2010</v>
      </c>
      <c r="C175">
        <v>6</v>
      </c>
      <c r="D175" t="s">
        <v>20</v>
      </c>
      <c r="E175">
        <v>10</v>
      </c>
      <c r="F175">
        <v>30</v>
      </c>
      <c r="G175">
        <v>20</v>
      </c>
      <c r="H175">
        <v>30</v>
      </c>
      <c r="I175">
        <v>50</v>
      </c>
      <c r="J175">
        <v>2010</v>
      </c>
      <c r="K175">
        <v>6</v>
      </c>
    </row>
    <row r="176" spans="1:11">
      <c r="A176" t="s">
        <v>126</v>
      </c>
      <c r="B176">
        <v>2010</v>
      </c>
      <c r="C176">
        <v>7</v>
      </c>
      <c r="D176" t="s">
        <v>20</v>
      </c>
      <c r="E176">
        <v>18</v>
      </c>
      <c r="F176">
        <v>18</v>
      </c>
      <c r="G176">
        <v>9</v>
      </c>
      <c r="H176">
        <v>9</v>
      </c>
      <c r="I176">
        <v>54</v>
      </c>
      <c r="J176">
        <v>2010</v>
      </c>
      <c r="K176">
        <v>7</v>
      </c>
    </row>
    <row r="177" spans="1:11">
      <c r="A177" t="s">
        <v>127</v>
      </c>
      <c r="B177">
        <v>2010</v>
      </c>
      <c r="C177">
        <v>8</v>
      </c>
      <c r="D177" t="s">
        <v>20</v>
      </c>
      <c r="E177">
        <v>17</v>
      </c>
      <c r="F177">
        <v>26</v>
      </c>
      <c r="G177">
        <v>68</v>
      </c>
      <c r="H177">
        <v>17</v>
      </c>
      <c r="I177">
        <v>51</v>
      </c>
      <c r="J177">
        <v>2010</v>
      </c>
      <c r="K177">
        <v>8</v>
      </c>
    </row>
    <row r="178" spans="1:11">
      <c r="A178" t="s">
        <v>128</v>
      </c>
      <c r="B178">
        <v>2010</v>
      </c>
      <c r="C178">
        <v>9</v>
      </c>
      <c r="D178" t="s">
        <v>20</v>
      </c>
      <c r="E178">
        <v>26</v>
      </c>
      <c r="F178">
        <v>26</v>
      </c>
      <c r="G178">
        <v>26</v>
      </c>
      <c r="H178">
        <v>26</v>
      </c>
      <c r="I178">
        <v>44</v>
      </c>
      <c r="J178">
        <v>2010</v>
      </c>
      <c r="K178">
        <v>9</v>
      </c>
    </row>
    <row r="179" spans="1:11">
      <c r="A179" t="s">
        <v>129</v>
      </c>
      <c r="B179">
        <v>2010</v>
      </c>
      <c r="C179">
        <v>10</v>
      </c>
      <c r="D179" t="s">
        <v>20</v>
      </c>
      <c r="E179">
        <v>16</v>
      </c>
      <c r="F179">
        <v>16</v>
      </c>
      <c r="G179">
        <v>33</v>
      </c>
      <c r="H179">
        <v>25</v>
      </c>
      <c r="I179">
        <v>8</v>
      </c>
      <c r="J179">
        <v>2010</v>
      </c>
      <c r="K179">
        <v>10</v>
      </c>
    </row>
    <row r="180" spans="1:11">
      <c r="A180" t="s">
        <v>130</v>
      </c>
      <c r="B180">
        <v>2010</v>
      </c>
      <c r="C180">
        <v>11</v>
      </c>
      <c r="D180" t="s">
        <v>20</v>
      </c>
      <c r="E180">
        <v>8</v>
      </c>
      <c r="F180">
        <v>16</v>
      </c>
      <c r="G180">
        <v>33</v>
      </c>
      <c r="H180">
        <v>24</v>
      </c>
      <c r="I180">
        <v>24</v>
      </c>
      <c r="J180">
        <v>2010</v>
      </c>
      <c r="K180">
        <v>11</v>
      </c>
    </row>
    <row r="181" spans="1:11">
      <c r="A181" t="s">
        <v>131</v>
      </c>
      <c r="B181">
        <v>2010</v>
      </c>
      <c r="C181">
        <v>12</v>
      </c>
      <c r="D181" t="s">
        <v>20</v>
      </c>
      <c r="E181">
        <v>16</v>
      </c>
      <c r="F181">
        <v>8</v>
      </c>
      <c r="G181">
        <v>33</v>
      </c>
      <c r="H181">
        <v>24</v>
      </c>
      <c r="I181">
        <v>16</v>
      </c>
      <c r="J181">
        <v>2010</v>
      </c>
      <c r="K181">
        <v>12</v>
      </c>
    </row>
    <row r="182" spans="1:11">
      <c r="A182" t="s">
        <v>132</v>
      </c>
      <c r="B182">
        <v>2011</v>
      </c>
      <c r="C182">
        <v>1</v>
      </c>
      <c r="D182" t="s">
        <v>20</v>
      </c>
      <c r="E182">
        <v>23</v>
      </c>
      <c r="F182">
        <v>29</v>
      </c>
      <c r="G182">
        <v>35</v>
      </c>
      <c r="H182">
        <v>41</v>
      </c>
      <c r="I182">
        <v>23</v>
      </c>
      <c r="J182">
        <v>2011</v>
      </c>
      <c r="K182">
        <v>1</v>
      </c>
    </row>
    <row r="183" spans="1:11">
      <c r="A183" t="s">
        <v>133</v>
      </c>
      <c r="B183">
        <v>2011</v>
      </c>
      <c r="C183">
        <v>2</v>
      </c>
      <c r="D183" t="s">
        <v>20</v>
      </c>
      <c r="E183">
        <v>12</v>
      </c>
      <c r="F183">
        <v>0</v>
      </c>
      <c r="G183">
        <v>50</v>
      </c>
      <c r="H183">
        <v>12</v>
      </c>
      <c r="I183">
        <v>31</v>
      </c>
      <c r="J183">
        <v>2011</v>
      </c>
      <c r="K183">
        <v>2</v>
      </c>
    </row>
    <row r="184" spans="1:11">
      <c r="A184" t="s">
        <v>134</v>
      </c>
      <c r="B184">
        <v>2011</v>
      </c>
      <c r="C184">
        <v>3</v>
      </c>
      <c r="D184" t="s">
        <v>20</v>
      </c>
      <c r="E184">
        <v>28</v>
      </c>
      <c r="F184">
        <v>17</v>
      </c>
      <c r="G184">
        <v>28</v>
      </c>
      <c r="H184">
        <v>6</v>
      </c>
      <c r="I184">
        <v>23</v>
      </c>
      <c r="J184">
        <v>2011</v>
      </c>
      <c r="K184">
        <v>3</v>
      </c>
    </row>
    <row r="185" spans="1:11">
      <c r="A185" t="s">
        <v>135</v>
      </c>
      <c r="B185">
        <v>2011</v>
      </c>
      <c r="C185">
        <v>4</v>
      </c>
      <c r="D185" t="s">
        <v>20</v>
      </c>
      <c r="E185">
        <v>52</v>
      </c>
      <c r="F185">
        <v>17</v>
      </c>
      <c r="G185">
        <v>17</v>
      </c>
      <c r="H185">
        <v>23</v>
      </c>
      <c r="I185">
        <v>41</v>
      </c>
      <c r="J185">
        <v>2011</v>
      </c>
      <c r="K185">
        <v>4</v>
      </c>
    </row>
    <row r="186" spans="1:11">
      <c r="A186" t="s">
        <v>136</v>
      </c>
      <c r="B186">
        <v>2011</v>
      </c>
      <c r="C186">
        <v>5</v>
      </c>
      <c r="D186" t="s">
        <v>20</v>
      </c>
      <c r="E186">
        <v>48</v>
      </c>
      <c r="F186">
        <v>24</v>
      </c>
      <c r="G186">
        <v>12</v>
      </c>
      <c r="H186">
        <v>36</v>
      </c>
      <c r="I186">
        <v>24</v>
      </c>
      <c r="J186">
        <v>2011</v>
      </c>
      <c r="K186">
        <v>5</v>
      </c>
    </row>
    <row r="187" spans="1:11">
      <c r="A187" t="s">
        <v>137</v>
      </c>
      <c r="B187">
        <v>2011</v>
      </c>
      <c r="C187">
        <v>6</v>
      </c>
      <c r="D187" t="s">
        <v>20</v>
      </c>
      <c r="E187">
        <v>24</v>
      </c>
      <c r="F187">
        <v>12</v>
      </c>
      <c r="G187">
        <v>36</v>
      </c>
      <c r="H187">
        <v>36</v>
      </c>
      <c r="I187">
        <v>36</v>
      </c>
      <c r="J187">
        <v>2011</v>
      </c>
      <c r="K187">
        <v>6</v>
      </c>
    </row>
    <row r="188" spans="1:11">
      <c r="A188" t="s">
        <v>138</v>
      </c>
      <c r="B188">
        <v>2011</v>
      </c>
      <c r="C188">
        <v>7</v>
      </c>
      <c r="D188" t="s">
        <v>20</v>
      </c>
      <c r="E188">
        <v>31</v>
      </c>
      <c r="F188">
        <v>12</v>
      </c>
      <c r="G188">
        <v>19</v>
      </c>
      <c r="H188">
        <v>43</v>
      </c>
      <c r="I188">
        <v>43</v>
      </c>
      <c r="J188">
        <v>2011</v>
      </c>
      <c r="K188">
        <v>7</v>
      </c>
    </row>
    <row r="189" spans="1:11">
      <c r="A189" t="s">
        <v>139</v>
      </c>
      <c r="B189">
        <v>2011</v>
      </c>
      <c r="C189">
        <v>8</v>
      </c>
      <c r="D189" t="s">
        <v>20</v>
      </c>
      <c r="E189">
        <v>39</v>
      </c>
      <c r="F189">
        <v>6</v>
      </c>
      <c r="G189">
        <v>45</v>
      </c>
      <c r="H189">
        <v>28</v>
      </c>
      <c r="I189">
        <v>56</v>
      </c>
      <c r="J189">
        <v>2011</v>
      </c>
      <c r="K189">
        <v>8</v>
      </c>
    </row>
    <row r="190" spans="1:11">
      <c r="A190" t="s">
        <v>140</v>
      </c>
      <c r="B190">
        <v>2011</v>
      </c>
      <c r="C190">
        <v>9</v>
      </c>
      <c r="D190" t="s">
        <v>20</v>
      </c>
      <c r="E190">
        <v>28</v>
      </c>
      <c r="F190">
        <v>11</v>
      </c>
      <c r="G190">
        <v>34</v>
      </c>
      <c r="H190">
        <v>11</v>
      </c>
      <c r="I190">
        <v>22</v>
      </c>
      <c r="J190">
        <v>2011</v>
      </c>
      <c r="K190">
        <v>9</v>
      </c>
    </row>
    <row r="191" spans="1:11">
      <c r="A191" t="s">
        <v>141</v>
      </c>
      <c r="B191">
        <v>2011</v>
      </c>
      <c r="C191">
        <v>10</v>
      </c>
      <c r="D191" t="s">
        <v>20</v>
      </c>
      <c r="E191">
        <v>16</v>
      </c>
      <c r="F191">
        <v>11</v>
      </c>
      <c r="G191">
        <v>16</v>
      </c>
      <c r="H191">
        <v>22</v>
      </c>
      <c r="I191">
        <v>33</v>
      </c>
      <c r="J191">
        <v>2011</v>
      </c>
      <c r="K191">
        <v>10</v>
      </c>
    </row>
    <row r="192" spans="1:11">
      <c r="A192" t="s">
        <v>142</v>
      </c>
      <c r="B192">
        <v>2011</v>
      </c>
      <c r="C192">
        <v>11</v>
      </c>
      <c r="D192" t="s">
        <v>20</v>
      </c>
      <c r="E192">
        <v>16</v>
      </c>
      <c r="F192">
        <v>0</v>
      </c>
      <c r="G192">
        <v>26</v>
      </c>
      <c r="H192">
        <v>26</v>
      </c>
      <c r="I192">
        <v>21</v>
      </c>
      <c r="J192">
        <v>2011</v>
      </c>
      <c r="K192">
        <v>11</v>
      </c>
    </row>
    <row r="193" spans="1:11">
      <c r="A193" t="s">
        <v>143</v>
      </c>
      <c r="B193">
        <v>2011</v>
      </c>
      <c r="C193">
        <v>12</v>
      </c>
      <c r="D193" t="s">
        <v>20</v>
      </c>
      <c r="E193">
        <v>60</v>
      </c>
      <c r="F193">
        <v>11</v>
      </c>
      <c r="G193">
        <v>11</v>
      </c>
      <c r="H193">
        <v>27</v>
      </c>
      <c r="I193">
        <v>33</v>
      </c>
      <c r="J193">
        <v>2011</v>
      </c>
      <c r="K193">
        <v>12</v>
      </c>
    </row>
    <row r="194" spans="1:11">
      <c r="A194" t="s">
        <v>144</v>
      </c>
      <c r="B194">
        <v>2012</v>
      </c>
      <c r="C194">
        <v>1</v>
      </c>
      <c r="D194" t="s">
        <v>20</v>
      </c>
      <c r="E194">
        <v>33</v>
      </c>
      <c r="F194">
        <v>0</v>
      </c>
      <c r="G194">
        <v>19</v>
      </c>
      <c r="H194">
        <v>28</v>
      </c>
      <c r="I194">
        <v>23</v>
      </c>
      <c r="J194">
        <v>2012</v>
      </c>
      <c r="K194">
        <v>1</v>
      </c>
    </row>
    <row r="195" spans="1:11">
      <c r="A195" t="s">
        <v>145</v>
      </c>
      <c r="B195">
        <v>2012</v>
      </c>
      <c r="C195">
        <v>2</v>
      </c>
      <c r="D195" t="s">
        <v>20</v>
      </c>
      <c r="E195">
        <v>37</v>
      </c>
      <c r="F195">
        <v>9</v>
      </c>
      <c r="G195">
        <v>23</v>
      </c>
      <c r="H195">
        <v>41</v>
      </c>
      <c r="I195">
        <v>18</v>
      </c>
      <c r="J195">
        <v>2012</v>
      </c>
      <c r="K195">
        <v>2</v>
      </c>
    </row>
    <row r="196" spans="1:11">
      <c r="A196" t="s">
        <v>146</v>
      </c>
      <c r="B196">
        <v>2012</v>
      </c>
      <c r="C196">
        <v>3</v>
      </c>
      <c r="D196" t="s">
        <v>20</v>
      </c>
      <c r="E196">
        <v>25</v>
      </c>
      <c r="F196">
        <v>18</v>
      </c>
      <c r="G196">
        <v>29</v>
      </c>
      <c r="H196">
        <v>21</v>
      </c>
      <c r="I196">
        <v>36</v>
      </c>
      <c r="J196">
        <v>2012</v>
      </c>
      <c r="K196">
        <v>3</v>
      </c>
    </row>
    <row r="197" spans="1:11">
      <c r="A197" t="s">
        <v>147</v>
      </c>
      <c r="B197">
        <v>2012</v>
      </c>
      <c r="C197">
        <v>4</v>
      </c>
      <c r="D197" t="s">
        <v>20</v>
      </c>
      <c r="E197">
        <v>34</v>
      </c>
      <c r="F197">
        <v>8</v>
      </c>
      <c r="G197">
        <v>38</v>
      </c>
      <c r="H197">
        <v>21</v>
      </c>
      <c r="I197">
        <v>21</v>
      </c>
      <c r="J197">
        <v>2012</v>
      </c>
      <c r="K197">
        <v>4</v>
      </c>
    </row>
    <row r="198" spans="1:11">
      <c r="A198" t="s">
        <v>148</v>
      </c>
      <c r="B198">
        <v>2012</v>
      </c>
      <c r="C198">
        <v>5</v>
      </c>
      <c r="D198" t="s">
        <v>20</v>
      </c>
      <c r="E198">
        <v>38</v>
      </c>
      <c r="F198">
        <v>24</v>
      </c>
      <c r="G198">
        <v>38</v>
      </c>
      <c r="H198">
        <v>38</v>
      </c>
      <c r="I198">
        <v>38</v>
      </c>
      <c r="J198">
        <v>2012</v>
      </c>
      <c r="K198">
        <v>5</v>
      </c>
    </row>
    <row r="199" spans="1:11">
      <c r="A199" t="s">
        <v>149</v>
      </c>
      <c r="B199">
        <v>2012</v>
      </c>
      <c r="C199">
        <v>6</v>
      </c>
      <c r="D199" t="s">
        <v>20</v>
      </c>
      <c r="E199">
        <v>11</v>
      </c>
      <c r="F199">
        <v>5</v>
      </c>
      <c r="G199">
        <v>21</v>
      </c>
      <c r="H199">
        <v>16</v>
      </c>
      <c r="I199">
        <v>43</v>
      </c>
      <c r="J199">
        <v>2012</v>
      </c>
      <c r="K199">
        <v>6</v>
      </c>
    </row>
    <row r="200" spans="1:11">
      <c r="A200" t="s">
        <v>150</v>
      </c>
      <c r="B200">
        <v>2012</v>
      </c>
      <c r="C200">
        <v>7</v>
      </c>
      <c r="D200" t="s">
        <v>20</v>
      </c>
      <c r="E200">
        <v>30</v>
      </c>
      <c r="F200">
        <v>5</v>
      </c>
      <c r="G200">
        <v>35</v>
      </c>
      <c r="H200">
        <v>10</v>
      </c>
      <c r="I200">
        <v>46</v>
      </c>
      <c r="J200">
        <v>2012</v>
      </c>
      <c r="K200">
        <v>7</v>
      </c>
    </row>
    <row r="201" spans="1:11">
      <c r="A201" t="s">
        <v>151</v>
      </c>
      <c r="B201">
        <v>2012</v>
      </c>
      <c r="C201">
        <v>8</v>
      </c>
      <c r="D201" t="s">
        <v>20</v>
      </c>
      <c r="E201">
        <v>33</v>
      </c>
      <c r="F201">
        <v>9</v>
      </c>
      <c r="G201">
        <v>47</v>
      </c>
      <c r="H201">
        <v>24</v>
      </c>
      <c r="I201">
        <v>33</v>
      </c>
      <c r="J201">
        <v>2012</v>
      </c>
      <c r="K201">
        <v>8</v>
      </c>
    </row>
    <row r="202" spans="1:11">
      <c r="A202" t="s">
        <v>152</v>
      </c>
      <c r="B202">
        <v>2012</v>
      </c>
      <c r="C202">
        <v>9</v>
      </c>
      <c r="D202" t="s">
        <v>20</v>
      </c>
      <c r="E202">
        <v>29</v>
      </c>
      <c r="F202">
        <v>10</v>
      </c>
      <c r="G202">
        <v>39</v>
      </c>
      <c r="H202">
        <v>5</v>
      </c>
      <c r="I202">
        <v>34</v>
      </c>
      <c r="J202">
        <v>2012</v>
      </c>
      <c r="K202">
        <v>9</v>
      </c>
    </row>
    <row r="203" spans="1:11">
      <c r="A203" t="s">
        <v>153</v>
      </c>
      <c r="B203">
        <v>2012</v>
      </c>
      <c r="C203">
        <v>10</v>
      </c>
      <c r="D203" t="s">
        <v>20</v>
      </c>
      <c r="E203">
        <v>22</v>
      </c>
      <c r="F203">
        <v>9</v>
      </c>
      <c r="G203">
        <v>26</v>
      </c>
      <c r="H203">
        <v>4</v>
      </c>
      <c r="I203">
        <v>57</v>
      </c>
      <c r="J203">
        <v>2012</v>
      </c>
      <c r="K203">
        <v>10</v>
      </c>
    </row>
    <row r="204" spans="1:11">
      <c r="A204" t="s">
        <v>154</v>
      </c>
      <c r="B204">
        <v>2012</v>
      </c>
      <c r="C204">
        <v>11</v>
      </c>
      <c r="D204" t="s">
        <v>20</v>
      </c>
      <c r="E204">
        <v>18</v>
      </c>
      <c r="F204">
        <v>14</v>
      </c>
      <c r="G204">
        <v>45</v>
      </c>
      <c r="H204">
        <v>23</v>
      </c>
      <c r="I204">
        <v>32</v>
      </c>
      <c r="J204">
        <v>2012</v>
      </c>
      <c r="K204">
        <v>11</v>
      </c>
    </row>
    <row r="205" spans="1:11">
      <c r="A205" t="s">
        <v>155</v>
      </c>
      <c r="B205">
        <v>2012</v>
      </c>
      <c r="C205">
        <v>12</v>
      </c>
      <c r="D205" t="s">
        <v>20</v>
      </c>
      <c r="E205">
        <v>50</v>
      </c>
      <c r="F205">
        <v>5</v>
      </c>
      <c r="G205">
        <v>25</v>
      </c>
      <c r="H205">
        <v>20</v>
      </c>
      <c r="I205">
        <v>30</v>
      </c>
      <c r="J205">
        <v>2012</v>
      </c>
      <c r="K205">
        <v>12</v>
      </c>
    </row>
    <row r="206" spans="1:11">
      <c r="A206" t="s">
        <v>156</v>
      </c>
      <c r="B206">
        <v>2013</v>
      </c>
      <c r="C206">
        <v>1</v>
      </c>
      <c r="D206" t="s">
        <v>20</v>
      </c>
      <c r="E206">
        <v>33</v>
      </c>
      <c r="F206">
        <v>28</v>
      </c>
      <c r="G206">
        <v>23</v>
      </c>
      <c r="H206">
        <v>33</v>
      </c>
      <c r="I206">
        <v>28</v>
      </c>
      <c r="J206">
        <v>2013</v>
      </c>
      <c r="K206">
        <v>1</v>
      </c>
    </row>
    <row r="207" spans="1:11">
      <c r="A207" t="s">
        <v>157</v>
      </c>
      <c r="B207">
        <v>2013</v>
      </c>
      <c r="C207">
        <v>2</v>
      </c>
      <c r="D207" t="s">
        <v>20</v>
      </c>
      <c r="E207">
        <v>46</v>
      </c>
      <c r="F207">
        <v>9</v>
      </c>
      <c r="G207">
        <v>14</v>
      </c>
      <c r="H207">
        <v>18</v>
      </c>
      <c r="I207">
        <v>41</v>
      </c>
      <c r="J207">
        <v>2013</v>
      </c>
      <c r="K207">
        <v>2</v>
      </c>
    </row>
    <row r="208" spans="1:11">
      <c r="A208" t="s">
        <v>158</v>
      </c>
      <c r="B208">
        <v>2013</v>
      </c>
      <c r="C208">
        <v>3</v>
      </c>
      <c r="D208" t="s">
        <v>20</v>
      </c>
      <c r="E208">
        <v>33</v>
      </c>
      <c r="F208">
        <v>16</v>
      </c>
      <c r="G208">
        <v>33</v>
      </c>
      <c r="H208">
        <v>33</v>
      </c>
      <c r="I208">
        <v>37</v>
      </c>
      <c r="J208">
        <v>2013</v>
      </c>
      <c r="K208">
        <v>3</v>
      </c>
    </row>
    <row r="209" spans="1:11">
      <c r="A209" t="s">
        <v>159</v>
      </c>
      <c r="B209">
        <v>2013</v>
      </c>
      <c r="C209">
        <v>4</v>
      </c>
      <c r="D209" t="s">
        <v>20</v>
      </c>
      <c r="E209">
        <v>41</v>
      </c>
      <c r="F209">
        <v>12</v>
      </c>
      <c r="G209">
        <v>32</v>
      </c>
      <c r="H209">
        <v>36</v>
      </c>
      <c r="I209">
        <v>20</v>
      </c>
      <c r="J209">
        <v>2013</v>
      </c>
      <c r="K209">
        <v>4</v>
      </c>
    </row>
    <row r="210" spans="1:11">
      <c r="A210" t="s">
        <v>160</v>
      </c>
      <c r="B210">
        <v>2013</v>
      </c>
      <c r="C210">
        <v>5</v>
      </c>
      <c r="D210" t="s">
        <v>20</v>
      </c>
      <c r="E210">
        <v>34</v>
      </c>
      <c r="F210">
        <v>13</v>
      </c>
      <c r="G210">
        <v>25</v>
      </c>
      <c r="H210">
        <v>8</v>
      </c>
      <c r="I210">
        <v>17</v>
      </c>
      <c r="J210">
        <v>2013</v>
      </c>
      <c r="K210">
        <v>5</v>
      </c>
    </row>
    <row r="211" spans="1:11">
      <c r="A211" t="s">
        <v>161</v>
      </c>
      <c r="B211">
        <v>2013</v>
      </c>
      <c r="C211">
        <v>6</v>
      </c>
      <c r="D211" t="s">
        <v>20</v>
      </c>
      <c r="E211">
        <v>24</v>
      </c>
      <c r="F211">
        <v>5</v>
      </c>
      <c r="G211">
        <v>14</v>
      </c>
      <c r="H211">
        <v>38</v>
      </c>
      <c r="I211">
        <v>38</v>
      </c>
      <c r="J211">
        <v>2013</v>
      </c>
      <c r="K211">
        <v>6</v>
      </c>
    </row>
    <row r="212" spans="1:11">
      <c r="A212" t="s">
        <v>162</v>
      </c>
      <c r="B212">
        <v>2013</v>
      </c>
      <c r="C212">
        <v>7</v>
      </c>
      <c r="D212" t="s">
        <v>20</v>
      </c>
      <c r="E212">
        <v>31</v>
      </c>
      <c r="F212">
        <v>9</v>
      </c>
      <c r="G212">
        <v>13</v>
      </c>
      <c r="H212">
        <v>27</v>
      </c>
      <c r="I212">
        <v>40</v>
      </c>
      <c r="J212">
        <v>2013</v>
      </c>
      <c r="K212">
        <v>7</v>
      </c>
    </row>
    <row r="213" spans="1:11">
      <c r="A213" t="s">
        <v>163</v>
      </c>
      <c r="B213">
        <v>2013</v>
      </c>
      <c r="C213">
        <v>8</v>
      </c>
      <c r="D213" t="s">
        <v>20</v>
      </c>
      <c r="E213">
        <v>46</v>
      </c>
      <c r="F213">
        <v>4</v>
      </c>
      <c r="G213">
        <v>21</v>
      </c>
      <c r="H213">
        <v>29</v>
      </c>
      <c r="I213">
        <v>33</v>
      </c>
      <c r="J213">
        <v>2013</v>
      </c>
      <c r="K213">
        <v>8</v>
      </c>
    </row>
    <row r="214" spans="1:11">
      <c r="A214" t="s">
        <v>164</v>
      </c>
      <c r="B214">
        <v>2013</v>
      </c>
      <c r="C214">
        <v>9</v>
      </c>
      <c r="D214" t="s">
        <v>20</v>
      </c>
      <c r="E214">
        <v>21</v>
      </c>
      <c r="F214">
        <v>16</v>
      </c>
      <c r="G214">
        <v>25</v>
      </c>
      <c r="H214">
        <v>16</v>
      </c>
      <c r="I214">
        <v>29</v>
      </c>
      <c r="J214">
        <v>2013</v>
      </c>
      <c r="K214">
        <v>9</v>
      </c>
    </row>
    <row r="215" spans="1:11">
      <c r="A215" t="s">
        <v>165</v>
      </c>
      <c r="B215">
        <v>2013</v>
      </c>
      <c r="C215">
        <v>10</v>
      </c>
      <c r="D215" t="s">
        <v>20</v>
      </c>
      <c r="E215">
        <v>32</v>
      </c>
      <c r="F215">
        <v>12</v>
      </c>
      <c r="G215">
        <v>28</v>
      </c>
      <c r="H215">
        <v>20</v>
      </c>
      <c r="I215">
        <v>32</v>
      </c>
      <c r="J215">
        <v>2013</v>
      </c>
      <c r="K215">
        <v>10</v>
      </c>
    </row>
    <row r="216" spans="1:11">
      <c r="A216" t="s">
        <v>166</v>
      </c>
      <c r="B216">
        <v>2013</v>
      </c>
      <c r="C216">
        <v>11</v>
      </c>
      <c r="D216" t="s">
        <v>20</v>
      </c>
      <c r="E216">
        <v>8</v>
      </c>
      <c r="F216">
        <v>17</v>
      </c>
      <c r="G216">
        <v>25</v>
      </c>
      <c r="H216">
        <v>29</v>
      </c>
      <c r="I216">
        <v>50</v>
      </c>
      <c r="J216">
        <v>2013</v>
      </c>
      <c r="K216">
        <v>11</v>
      </c>
    </row>
    <row r="217" spans="1:11">
      <c r="A217" t="s">
        <v>167</v>
      </c>
      <c r="B217">
        <v>2013</v>
      </c>
      <c r="C217">
        <v>12</v>
      </c>
      <c r="D217" t="s">
        <v>20</v>
      </c>
      <c r="E217">
        <v>45</v>
      </c>
      <c r="F217">
        <v>21</v>
      </c>
      <c r="G217">
        <v>41</v>
      </c>
      <c r="H217">
        <v>37</v>
      </c>
      <c r="I217">
        <v>25</v>
      </c>
      <c r="J217">
        <v>2013</v>
      </c>
      <c r="K217">
        <v>12</v>
      </c>
    </row>
    <row r="218" spans="1:11">
      <c r="A218" t="s">
        <v>168</v>
      </c>
      <c r="B218">
        <v>2014</v>
      </c>
      <c r="C218">
        <v>1</v>
      </c>
      <c r="D218" t="s">
        <v>20</v>
      </c>
      <c r="E218">
        <v>23</v>
      </c>
      <c r="F218">
        <v>12</v>
      </c>
      <c r="G218">
        <v>39</v>
      </c>
      <c r="H218">
        <v>19</v>
      </c>
      <c r="I218">
        <v>50</v>
      </c>
      <c r="J218">
        <v>2014</v>
      </c>
      <c r="K218">
        <v>1</v>
      </c>
    </row>
    <row r="219" spans="1:11">
      <c r="A219" t="s">
        <v>169</v>
      </c>
      <c r="B219">
        <v>2014</v>
      </c>
      <c r="C219">
        <v>2</v>
      </c>
      <c r="D219" t="s">
        <v>20</v>
      </c>
      <c r="E219">
        <v>31</v>
      </c>
      <c r="F219">
        <v>4</v>
      </c>
      <c r="G219">
        <v>44</v>
      </c>
      <c r="H219">
        <v>49</v>
      </c>
      <c r="I219">
        <v>49</v>
      </c>
      <c r="J219">
        <v>2014</v>
      </c>
      <c r="K219">
        <v>2</v>
      </c>
    </row>
    <row r="220" spans="1:11">
      <c r="A220" t="s">
        <v>170</v>
      </c>
      <c r="B220">
        <v>2014</v>
      </c>
      <c r="C220">
        <v>3</v>
      </c>
      <c r="D220" t="s">
        <v>20</v>
      </c>
      <c r="E220">
        <v>38</v>
      </c>
      <c r="F220">
        <v>4</v>
      </c>
      <c r="G220">
        <v>15</v>
      </c>
      <c r="H220">
        <v>27</v>
      </c>
      <c r="I220">
        <v>54</v>
      </c>
      <c r="J220">
        <v>2014</v>
      </c>
      <c r="K220">
        <v>3</v>
      </c>
    </row>
    <row r="221" spans="1:11">
      <c r="A221" t="s">
        <v>171</v>
      </c>
      <c r="B221">
        <v>2014</v>
      </c>
      <c r="C221">
        <v>4</v>
      </c>
      <c r="D221" t="s">
        <v>20</v>
      </c>
      <c r="E221">
        <v>36</v>
      </c>
      <c r="F221">
        <v>8</v>
      </c>
      <c r="G221">
        <v>20</v>
      </c>
      <c r="H221">
        <v>48</v>
      </c>
      <c r="I221">
        <v>32</v>
      </c>
      <c r="J221">
        <v>2014</v>
      </c>
      <c r="K221">
        <v>4</v>
      </c>
    </row>
    <row r="222" spans="1:11">
      <c r="A222" t="s">
        <v>172</v>
      </c>
      <c r="B222">
        <v>2014</v>
      </c>
      <c r="C222">
        <v>5</v>
      </c>
      <c r="D222" t="s">
        <v>20</v>
      </c>
      <c r="E222">
        <v>34</v>
      </c>
      <c r="F222">
        <v>9</v>
      </c>
      <c r="G222">
        <v>26</v>
      </c>
      <c r="H222">
        <v>26</v>
      </c>
      <c r="I222">
        <v>47</v>
      </c>
      <c r="J222">
        <v>2014</v>
      </c>
      <c r="K222">
        <v>5</v>
      </c>
    </row>
    <row r="223" spans="1:11">
      <c r="A223" t="s">
        <v>173</v>
      </c>
      <c r="B223">
        <v>2014</v>
      </c>
      <c r="C223">
        <v>6</v>
      </c>
      <c r="D223" t="s">
        <v>20</v>
      </c>
      <c r="E223">
        <v>44</v>
      </c>
      <c r="F223">
        <v>0</v>
      </c>
      <c r="G223">
        <v>25</v>
      </c>
      <c r="H223">
        <v>20</v>
      </c>
      <c r="I223">
        <v>35</v>
      </c>
      <c r="J223">
        <v>2014</v>
      </c>
      <c r="K223">
        <v>6</v>
      </c>
    </row>
    <row r="224" spans="1:11">
      <c r="A224" t="s">
        <v>174</v>
      </c>
      <c r="B224">
        <v>2014</v>
      </c>
      <c r="C224">
        <v>7</v>
      </c>
      <c r="D224" t="s">
        <v>20</v>
      </c>
      <c r="E224">
        <v>57</v>
      </c>
      <c r="F224">
        <v>9</v>
      </c>
      <c r="G224">
        <v>19</v>
      </c>
      <c r="H224">
        <v>33</v>
      </c>
      <c r="I224">
        <v>38</v>
      </c>
      <c r="J224">
        <v>2014</v>
      </c>
      <c r="K224">
        <v>7</v>
      </c>
    </row>
    <row r="225" spans="1:11">
      <c r="A225" t="s">
        <v>175</v>
      </c>
      <c r="B225">
        <v>2014</v>
      </c>
      <c r="C225">
        <v>8</v>
      </c>
      <c r="D225" t="s">
        <v>20</v>
      </c>
      <c r="E225">
        <v>23</v>
      </c>
      <c r="F225">
        <v>14</v>
      </c>
      <c r="G225">
        <v>42</v>
      </c>
      <c r="H225">
        <v>28</v>
      </c>
      <c r="I225">
        <v>23</v>
      </c>
      <c r="J225">
        <v>2014</v>
      </c>
      <c r="K225">
        <v>8</v>
      </c>
    </row>
    <row r="226" spans="1:11">
      <c r="A226" t="s">
        <v>176</v>
      </c>
      <c r="B226">
        <v>2014</v>
      </c>
      <c r="C226">
        <v>9</v>
      </c>
      <c r="D226" t="s">
        <v>20</v>
      </c>
      <c r="E226">
        <v>35</v>
      </c>
      <c r="F226">
        <v>0</v>
      </c>
      <c r="G226">
        <v>9</v>
      </c>
      <c r="H226">
        <v>18</v>
      </c>
      <c r="I226">
        <v>35</v>
      </c>
      <c r="J226">
        <v>2014</v>
      </c>
      <c r="K226">
        <v>9</v>
      </c>
    </row>
    <row r="227" spans="1:11">
      <c r="A227" t="s">
        <v>177</v>
      </c>
      <c r="B227">
        <v>2014</v>
      </c>
      <c r="C227">
        <v>10</v>
      </c>
      <c r="D227" t="s">
        <v>20</v>
      </c>
      <c r="E227">
        <v>51</v>
      </c>
      <c r="F227">
        <v>4</v>
      </c>
      <c r="G227">
        <v>26</v>
      </c>
      <c r="H227">
        <v>43</v>
      </c>
      <c r="I227">
        <v>26</v>
      </c>
      <c r="J227">
        <v>2014</v>
      </c>
      <c r="K227">
        <v>10</v>
      </c>
    </row>
    <row r="228" spans="1:11">
      <c r="A228" t="s">
        <v>178</v>
      </c>
      <c r="B228">
        <v>2014</v>
      </c>
      <c r="C228">
        <v>11</v>
      </c>
      <c r="D228" t="s">
        <v>20</v>
      </c>
      <c r="E228">
        <v>54</v>
      </c>
      <c r="F228">
        <v>0</v>
      </c>
      <c r="G228">
        <v>9</v>
      </c>
      <c r="H228">
        <v>18</v>
      </c>
      <c r="I228">
        <v>31</v>
      </c>
      <c r="J228">
        <v>2014</v>
      </c>
      <c r="K228">
        <v>11</v>
      </c>
    </row>
    <row r="229" spans="1:11">
      <c r="A229" t="s">
        <v>179</v>
      </c>
      <c r="B229">
        <v>2014</v>
      </c>
      <c r="C229">
        <v>12</v>
      </c>
      <c r="D229" t="s">
        <v>20</v>
      </c>
      <c r="E229">
        <v>36</v>
      </c>
      <c r="F229">
        <v>4</v>
      </c>
      <c r="G229">
        <v>13</v>
      </c>
      <c r="H229">
        <v>27</v>
      </c>
      <c r="I229">
        <v>18</v>
      </c>
      <c r="J229">
        <v>2014</v>
      </c>
      <c r="K229">
        <v>12</v>
      </c>
    </row>
    <row r="230" spans="1:11">
      <c r="A230" t="s">
        <v>180</v>
      </c>
      <c r="B230">
        <v>2015</v>
      </c>
      <c r="C230">
        <v>1</v>
      </c>
      <c r="D230" t="s">
        <v>20</v>
      </c>
      <c r="E230">
        <v>47</v>
      </c>
      <c r="F230">
        <v>13</v>
      </c>
      <c r="G230">
        <v>30</v>
      </c>
      <c r="H230">
        <v>30</v>
      </c>
      <c r="I230">
        <v>43</v>
      </c>
      <c r="J230">
        <v>2015</v>
      </c>
      <c r="K230">
        <v>1</v>
      </c>
    </row>
    <row r="231" spans="1:11">
      <c r="A231" t="s">
        <v>181</v>
      </c>
      <c r="B231">
        <v>2015</v>
      </c>
      <c r="C231">
        <v>2</v>
      </c>
      <c r="D231" t="s">
        <v>20</v>
      </c>
      <c r="E231">
        <v>42</v>
      </c>
      <c r="F231">
        <v>14</v>
      </c>
      <c r="G231">
        <v>37</v>
      </c>
      <c r="H231">
        <v>28</v>
      </c>
      <c r="I231">
        <v>42</v>
      </c>
      <c r="J231">
        <v>2015</v>
      </c>
      <c r="K231">
        <v>2</v>
      </c>
    </row>
    <row r="232" spans="1:11">
      <c r="A232" t="s">
        <v>182</v>
      </c>
      <c r="B232">
        <v>2015</v>
      </c>
      <c r="C232">
        <v>3</v>
      </c>
      <c r="D232" t="s">
        <v>20</v>
      </c>
      <c r="E232">
        <v>47</v>
      </c>
      <c r="F232">
        <v>13</v>
      </c>
      <c r="G232">
        <v>30</v>
      </c>
      <c r="H232">
        <v>43</v>
      </c>
      <c r="I232">
        <v>34</v>
      </c>
      <c r="J232">
        <v>2015</v>
      </c>
      <c r="K232">
        <v>3</v>
      </c>
    </row>
    <row r="233" spans="1:11">
      <c r="A233" t="s">
        <v>183</v>
      </c>
      <c r="B233">
        <v>2015</v>
      </c>
      <c r="C233">
        <v>4</v>
      </c>
      <c r="D233" t="s">
        <v>20</v>
      </c>
      <c r="E233">
        <v>82</v>
      </c>
      <c r="F233">
        <v>9</v>
      </c>
      <c r="G233">
        <v>13</v>
      </c>
      <c r="H233">
        <v>17</v>
      </c>
      <c r="I233">
        <v>47</v>
      </c>
      <c r="J233">
        <v>2015</v>
      </c>
      <c r="K233">
        <v>4</v>
      </c>
    </row>
    <row r="234" spans="1:11">
      <c r="A234" t="s">
        <v>184</v>
      </c>
      <c r="B234">
        <v>2015</v>
      </c>
      <c r="C234">
        <v>5</v>
      </c>
      <c r="D234" t="s">
        <v>20</v>
      </c>
      <c r="E234">
        <v>58</v>
      </c>
      <c r="F234">
        <v>9</v>
      </c>
      <c r="G234">
        <v>13</v>
      </c>
      <c r="H234">
        <v>40</v>
      </c>
      <c r="I234">
        <v>22</v>
      </c>
      <c r="J234">
        <v>2015</v>
      </c>
      <c r="K234">
        <v>5</v>
      </c>
    </row>
    <row r="235" spans="1:11">
      <c r="A235" t="s">
        <v>185</v>
      </c>
      <c r="B235">
        <v>2015</v>
      </c>
      <c r="C235">
        <v>6</v>
      </c>
      <c r="D235" t="s">
        <v>20</v>
      </c>
      <c r="E235">
        <v>32</v>
      </c>
      <c r="F235">
        <v>5</v>
      </c>
      <c r="G235">
        <v>9</v>
      </c>
      <c r="H235">
        <v>23</v>
      </c>
      <c r="I235">
        <v>18</v>
      </c>
      <c r="J235">
        <v>2015</v>
      </c>
      <c r="K235">
        <v>6</v>
      </c>
    </row>
    <row r="236" spans="1:11">
      <c r="A236" t="s">
        <v>186</v>
      </c>
      <c r="B236">
        <v>2015</v>
      </c>
      <c r="C236">
        <v>7</v>
      </c>
      <c r="D236" t="s">
        <v>20</v>
      </c>
      <c r="E236">
        <v>60</v>
      </c>
      <c r="F236">
        <v>21</v>
      </c>
      <c r="G236">
        <v>21</v>
      </c>
      <c r="H236">
        <v>51</v>
      </c>
      <c r="I236">
        <v>38</v>
      </c>
      <c r="J236">
        <v>2015</v>
      </c>
      <c r="K236">
        <v>7</v>
      </c>
    </row>
    <row r="237" spans="1:11">
      <c r="A237" t="s">
        <v>187</v>
      </c>
      <c r="B237">
        <v>2015</v>
      </c>
      <c r="C237">
        <v>8</v>
      </c>
      <c r="D237" t="s">
        <v>20</v>
      </c>
      <c r="E237">
        <v>46</v>
      </c>
      <c r="F237">
        <v>8</v>
      </c>
      <c r="G237">
        <v>29</v>
      </c>
      <c r="H237">
        <v>37</v>
      </c>
      <c r="I237">
        <v>25</v>
      </c>
      <c r="J237">
        <v>2015</v>
      </c>
      <c r="K237">
        <v>8</v>
      </c>
    </row>
    <row r="238" spans="1:11">
      <c r="A238" t="s">
        <v>188</v>
      </c>
      <c r="B238">
        <v>2015</v>
      </c>
      <c r="C238">
        <v>9</v>
      </c>
      <c r="D238" t="s">
        <v>20</v>
      </c>
      <c r="E238">
        <v>66</v>
      </c>
      <c r="F238">
        <v>8</v>
      </c>
      <c r="G238">
        <v>4</v>
      </c>
      <c r="H238">
        <v>37</v>
      </c>
      <c r="I238">
        <v>45</v>
      </c>
      <c r="J238">
        <v>2015</v>
      </c>
      <c r="K238">
        <v>9</v>
      </c>
    </row>
    <row r="239" spans="1:11">
      <c r="A239" t="s">
        <v>189</v>
      </c>
      <c r="B239">
        <v>2015</v>
      </c>
      <c r="C239">
        <v>10</v>
      </c>
      <c r="D239" t="s">
        <v>20</v>
      </c>
      <c r="E239">
        <v>59</v>
      </c>
      <c r="F239">
        <v>4</v>
      </c>
      <c r="G239">
        <v>16</v>
      </c>
      <c r="H239">
        <v>31</v>
      </c>
      <c r="I239">
        <v>28</v>
      </c>
      <c r="J239">
        <v>2015</v>
      </c>
      <c r="K239">
        <v>10</v>
      </c>
    </row>
    <row r="240" spans="1:11">
      <c r="A240" t="s">
        <v>190</v>
      </c>
      <c r="B240">
        <v>2015</v>
      </c>
      <c r="C240">
        <v>11</v>
      </c>
      <c r="D240" t="s">
        <v>20</v>
      </c>
      <c r="E240">
        <v>67</v>
      </c>
      <c r="F240">
        <v>4</v>
      </c>
      <c r="G240">
        <v>8</v>
      </c>
      <c r="H240">
        <v>13</v>
      </c>
      <c r="I240">
        <v>25</v>
      </c>
      <c r="J240">
        <v>2015</v>
      </c>
      <c r="K240">
        <v>11</v>
      </c>
    </row>
    <row r="241" spans="1:11">
      <c r="A241" t="s">
        <v>191</v>
      </c>
      <c r="B241">
        <v>2015</v>
      </c>
      <c r="C241">
        <v>12</v>
      </c>
      <c r="D241" t="s">
        <v>20</v>
      </c>
      <c r="E241">
        <v>53</v>
      </c>
      <c r="F241">
        <v>8</v>
      </c>
      <c r="G241">
        <v>12</v>
      </c>
      <c r="H241">
        <v>25</v>
      </c>
      <c r="I241">
        <v>41</v>
      </c>
      <c r="J241">
        <v>2015</v>
      </c>
      <c r="K241">
        <v>12</v>
      </c>
    </row>
    <row r="242" spans="1:11">
      <c r="A242" t="s">
        <v>72</v>
      </c>
      <c r="B242">
        <v>2006</v>
      </c>
      <c r="C242">
        <v>1</v>
      </c>
      <c r="D242" t="s">
        <v>21</v>
      </c>
      <c r="E242">
        <v>23</v>
      </c>
      <c r="F242">
        <v>11</v>
      </c>
      <c r="G242">
        <v>23</v>
      </c>
      <c r="H242">
        <v>28</v>
      </c>
      <c r="I242">
        <v>74</v>
      </c>
      <c r="J242">
        <v>2006</v>
      </c>
      <c r="K242">
        <v>1</v>
      </c>
    </row>
    <row r="243" spans="1:11">
      <c r="A243" t="s">
        <v>73</v>
      </c>
      <c r="B243">
        <v>2006</v>
      </c>
      <c r="C243">
        <v>2</v>
      </c>
      <c r="D243" t="s">
        <v>21</v>
      </c>
      <c r="E243">
        <v>46</v>
      </c>
      <c r="F243">
        <v>52</v>
      </c>
      <c r="G243">
        <v>41</v>
      </c>
      <c r="H243">
        <v>35</v>
      </c>
      <c r="I243">
        <v>58</v>
      </c>
      <c r="J243">
        <v>2006</v>
      </c>
      <c r="K243">
        <v>2</v>
      </c>
    </row>
    <row r="244" spans="1:11">
      <c r="A244" t="s">
        <v>74</v>
      </c>
      <c r="B244">
        <v>2006</v>
      </c>
      <c r="C244">
        <v>3</v>
      </c>
      <c r="D244" t="s">
        <v>21</v>
      </c>
      <c r="E244">
        <v>25</v>
      </c>
      <c r="F244">
        <v>10</v>
      </c>
      <c r="G244">
        <v>40</v>
      </c>
      <c r="H244">
        <v>40</v>
      </c>
      <c r="I244">
        <v>50</v>
      </c>
      <c r="J244">
        <v>2006</v>
      </c>
      <c r="K244">
        <v>3</v>
      </c>
    </row>
    <row r="245" spans="1:11">
      <c r="A245" t="s">
        <v>75</v>
      </c>
      <c r="B245">
        <v>2006</v>
      </c>
      <c r="C245">
        <v>4</v>
      </c>
      <c r="D245" t="s">
        <v>21</v>
      </c>
      <c r="E245">
        <v>36</v>
      </c>
      <c r="F245">
        <v>26</v>
      </c>
      <c r="G245">
        <v>42</v>
      </c>
      <c r="H245">
        <v>21</v>
      </c>
      <c r="I245">
        <v>26</v>
      </c>
      <c r="J245">
        <v>2006</v>
      </c>
      <c r="K245">
        <v>4</v>
      </c>
    </row>
    <row r="246" spans="1:11">
      <c r="A246" t="s">
        <v>76</v>
      </c>
      <c r="B246">
        <v>2006</v>
      </c>
      <c r="C246">
        <v>5</v>
      </c>
      <c r="D246" t="s">
        <v>21</v>
      </c>
      <c r="E246">
        <v>35</v>
      </c>
      <c r="F246">
        <v>15</v>
      </c>
      <c r="G246">
        <v>60</v>
      </c>
      <c r="H246">
        <v>20</v>
      </c>
      <c r="I246">
        <v>40</v>
      </c>
      <c r="J246">
        <v>2006</v>
      </c>
      <c r="K246">
        <v>5</v>
      </c>
    </row>
    <row r="247" spans="1:11">
      <c r="A247" t="s">
        <v>77</v>
      </c>
      <c r="B247">
        <v>2006</v>
      </c>
      <c r="C247">
        <v>6</v>
      </c>
      <c r="D247" t="s">
        <v>21</v>
      </c>
      <c r="E247">
        <v>16</v>
      </c>
      <c r="F247">
        <v>10</v>
      </c>
      <c r="G247">
        <v>26</v>
      </c>
      <c r="H247">
        <v>16</v>
      </c>
      <c r="I247">
        <v>31</v>
      </c>
      <c r="J247">
        <v>2006</v>
      </c>
      <c r="K247">
        <v>6</v>
      </c>
    </row>
    <row r="248" spans="1:11">
      <c r="A248" t="s">
        <v>78</v>
      </c>
      <c r="B248">
        <v>2006</v>
      </c>
      <c r="C248">
        <v>7</v>
      </c>
      <c r="D248" t="s">
        <v>21</v>
      </c>
      <c r="E248">
        <v>40</v>
      </c>
      <c r="F248">
        <v>25</v>
      </c>
      <c r="G248">
        <v>45</v>
      </c>
      <c r="H248">
        <v>30</v>
      </c>
      <c r="I248">
        <v>55</v>
      </c>
      <c r="J248">
        <v>2006</v>
      </c>
      <c r="K248">
        <v>7</v>
      </c>
    </row>
    <row r="249" spans="1:11">
      <c r="A249" t="s">
        <v>79</v>
      </c>
      <c r="B249">
        <v>2006</v>
      </c>
      <c r="C249">
        <v>8</v>
      </c>
      <c r="D249" t="s">
        <v>21</v>
      </c>
      <c r="E249">
        <v>22</v>
      </c>
      <c r="F249">
        <v>22</v>
      </c>
      <c r="G249">
        <v>67</v>
      </c>
      <c r="H249">
        <v>9</v>
      </c>
      <c r="I249">
        <v>67</v>
      </c>
      <c r="J249">
        <v>2006</v>
      </c>
      <c r="K249">
        <v>8</v>
      </c>
    </row>
    <row r="250" spans="1:11">
      <c r="A250" t="s">
        <v>80</v>
      </c>
      <c r="B250">
        <v>2006</v>
      </c>
      <c r="C250">
        <v>9</v>
      </c>
      <c r="D250" t="s">
        <v>21</v>
      </c>
      <c r="E250">
        <v>36</v>
      </c>
      <c r="F250">
        <v>13</v>
      </c>
      <c r="G250">
        <v>40</v>
      </c>
      <c r="H250">
        <v>45</v>
      </c>
      <c r="I250">
        <v>22</v>
      </c>
      <c r="J250">
        <v>2006</v>
      </c>
      <c r="K250">
        <v>9</v>
      </c>
    </row>
    <row r="251" spans="1:11">
      <c r="A251" t="s">
        <v>81</v>
      </c>
      <c r="B251">
        <v>2006</v>
      </c>
      <c r="C251">
        <v>10</v>
      </c>
      <c r="D251" t="s">
        <v>21</v>
      </c>
      <c r="E251">
        <v>17</v>
      </c>
      <c r="F251">
        <v>29</v>
      </c>
      <c r="G251">
        <v>29</v>
      </c>
      <c r="H251">
        <v>50</v>
      </c>
      <c r="I251">
        <v>37</v>
      </c>
      <c r="J251">
        <v>2006</v>
      </c>
      <c r="K251">
        <v>10</v>
      </c>
    </row>
    <row r="252" spans="1:11">
      <c r="A252" t="s">
        <v>82</v>
      </c>
      <c r="B252">
        <v>2006</v>
      </c>
      <c r="C252">
        <v>11</v>
      </c>
      <c r="D252" t="s">
        <v>21</v>
      </c>
      <c r="E252">
        <v>38</v>
      </c>
      <c r="F252">
        <v>33</v>
      </c>
      <c r="G252">
        <v>38</v>
      </c>
      <c r="H252">
        <v>46</v>
      </c>
      <c r="I252">
        <v>33</v>
      </c>
      <c r="J252">
        <v>2006</v>
      </c>
      <c r="K252">
        <v>11</v>
      </c>
    </row>
    <row r="253" spans="1:11">
      <c r="A253" t="s">
        <v>83</v>
      </c>
      <c r="B253">
        <v>2006</v>
      </c>
      <c r="C253">
        <v>12</v>
      </c>
      <c r="D253" t="s">
        <v>21</v>
      </c>
      <c r="E253">
        <v>25</v>
      </c>
      <c r="F253">
        <v>13</v>
      </c>
      <c r="G253">
        <v>29</v>
      </c>
      <c r="H253">
        <v>38</v>
      </c>
      <c r="I253">
        <v>21</v>
      </c>
      <c r="J253">
        <v>2006</v>
      </c>
      <c r="K253">
        <v>12</v>
      </c>
    </row>
    <row r="254" spans="1:11">
      <c r="A254" t="s">
        <v>84</v>
      </c>
      <c r="B254">
        <v>2007</v>
      </c>
      <c r="C254">
        <v>1</v>
      </c>
      <c r="D254" t="s">
        <v>21</v>
      </c>
      <c r="E254">
        <v>26</v>
      </c>
      <c r="F254">
        <v>30</v>
      </c>
      <c r="G254">
        <v>41</v>
      </c>
      <c r="H254">
        <v>15</v>
      </c>
      <c r="I254">
        <v>45</v>
      </c>
      <c r="J254">
        <v>2007</v>
      </c>
      <c r="K254">
        <v>1</v>
      </c>
    </row>
    <row r="255" spans="1:11">
      <c r="A255" t="s">
        <v>85</v>
      </c>
      <c r="B255">
        <v>2007</v>
      </c>
      <c r="C255">
        <v>2</v>
      </c>
      <c r="D255" t="s">
        <v>21</v>
      </c>
      <c r="E255">
        <v>31</v>
      </c>
      <c r="F255">
        <v>8</v>
      </c>
      <c r="G255">
        <v>43</v>
      </c>
      <c r="H255">
        <v>19</v>
      </c>
      <c r="I255">
        <v>35</v>
      </c>
      <c r="J255">
        <v>2007</v>
      </c>
      <c r="K255">
        <v>2</v>
      </c>
    </row>
    <row r="256" spans="1:11">
      <c r="A256" t="s">
        <v>86</v>
      </c>
      <c r="B256">
        <v>2007</v>
      </c>
      <c r="C256">
        <v>3</v>
      </c>
      <c r="D256" t="s">
        <v>21</v>
      </c>
      <c r="E256">
        <v>42</v>
      </c>
      <c r="F256">
        <v>24</v>
      </c>
      <c r="G256">
        <v>31</v>
      </c>
      <c r="H256">
        <v>35</v>
      </c>
      <c r="I256">
        <v>38</v>
      </c>
      <c r="J256">
        <v>2007</v>
      </c>
      <c r="K256">
        <v>3</v>
      </c>
    </row>
    <row r="257" spans="1:11">
      <c r="A257" t="s">
        <v>87</v>
      </c>
      <c r="B257">
        <v>2007</v>
      </c>
      <c r="C257">
        <v>4</v>
      </c>
      <c r="D257" t="s">
        <v>21</v>
      </c>
      <c r="E257">
        <v>45</v>
      </c>
      <c r="F257">
        <v>14</v>
      </c>
      <c r="G257">
        <v>48</v>
      </c>
      <c r="H257">
        <v>42</v>
      </c>
      <c r="I257">
        <v>42</v>
      </c>
      <c r="J257">
        <v>2007</v>
      </c>
      <c r="K257">
        <v>4</v>
      </c>
    </row>
    <row r="258" spans="1:11">
      <c r="A258" t="s">
        <v>88</v>
      </c>
      <c r="B258">
        <v>2007</v>
      </c>
      <c r="C258">
        <v>5</v>
      </c>
      <c r="D258" t="s">
        <v>21</v>
      </c>
      <c r="E258">
        <v>35</v>
      </c>
      <c r="F258">
        <v>64</v>
      </c>
      <c r="G258">
        <v>42</v>
      </c>
      <c r="H258">
        <v>32</v>
      </c>
      <c r="I258">
        <v>42</v>
      </c>
      <c r="J258">
        <v>2007</v>
      </c>
      <c r="K258">
        <v>5</v>
      </c>
    </row>
    <row r="259" spans="1:11">
      <c r="A259" t="s">
        <v>89</v>
      </c>
      <c r="B259">
        <v>2007</v>
      </c>
      <c r="C259">
        <v>6</v>
      </c>
      <c r="D259" t="s">
        <v>21</v>
      </c>
      <c r="E259">
        <v>27</v>
      </c>
      <c r="F259">
        <v>20</v>
      </c>
      <c r="G259">
        <v>34</v>
      </c>
      <c r="H259">
        <v>34</v>
      </c>
      <c r="I259">
        <v>44</v>
      </c>
      <c r="J259">
        <v>2007</v>
      </c>
      <c r="K259">
        <v>6</v>
      </c>
    </row>
    <row r="260" spans="1:11">
      <c r="A260" t="s">
        <v>90</v>
      </c>
      <c r="B260">
        <v>2007</v>
      </c>
      <c r="C260">
        <v>7</v>
      </c>
      <c r="D260" t="s">
        <v>21</v>
      </c>
      <c r="E260">
        <v>45</v>
      </c>
      <c r="F260">
        <v>26</v>
      </c>
      <c r="G260">
        <v>68</v>
      </c>
      <c r="H260">
        <v>35</v>
      </c>
      <c r="I260">
        <v>48</v>
      </c>
      <c r="J260">
        <v>2007</v>
      </c>
      <c r="K260">
        <v>7</v>
      </c>
    </row>
    <row r="261" spans="1:11">
      <c r="A261" t="s">
        <v>91</v>
      </c>
      <c r="B261">
        <v>2007</v>
      </c>
      <c r="C261">
        <v>8</v>
      </c>
      <c r="D261" t="s">
        <v>21</v>
      </c>
      <c r="E261">
        <v>42</v>
      </c>
      <c r="F261">
        <v>39</v>
      </c>
      <c r="G261">
        <v>63</v>
      </c>
      <c r="H261">
        <v>27</v>
      </c>
      <c r="I261">
        <v>42</v>
      </c>
      <c r="J261">
        <v>2007</v>
      </c>
      <c r="K261">
        <v>8</v>
      </c>
    </row>
    <row r="262" spans="1:11">
      <c r="A262" t="s">
        <v>92</v>
      </c>
      <c r="B262">
        <v>2007</v>
      </c>
      <c r="C262">
        <v>9</v>
      </c>
      <c r="D262" t="s">
        <v>21</v>
      </c>
      <c r="E262">
        <v>39</v>
      </c>
      <c r="F262">
        <v>21</v>
      </c>
      <c r="G262">
        <v>36</v>
      </c>
      <c r="H262">
        <v>27</v>
      </c>
      <c r="I262">
        <v>36</v>
      </c>
      <c r="J262">
        <v>2007</v>
      </c>
      <c r="K262">
        <v>9</v>
      </c>
    </row>
    <row r="263" spans="1:11">
      <c r="A263" t="s">
        <v>93</v>
      </c>
      <c r="B263">
        <v>2007</v>
      </c>
      <c r="C263">
        <v>10</v>
      </c>
      <c r="D263" t="s">
        <v>21</v>
      </c>
      <c r="E263">
        <v>40</v>
      </c>
      <c r="F263">
        <v>17</v>
      </c>
      <c r="G263">
        <v>28</v>
      </c>
      <c r="H263">
        <v>37</v>
      </c>
      <c r="I263">
        <v>25</v>
      </c>
      <c r="J263">
        <v>2007</v>
      </c>
      <c r="K263">
        <v>10</v>
      </c>
    </row>
    <row r="264" spans="1:11">
      <c r="A264" t="s">
        <v>94</v>
      </c>
      <c r="B264">
        <v>2007</v>
      </c>
      <c r="C264">
        <v>11</v>
      </c>
      <c r="D264" t="s">
        <v>21</v>
      </c>
      <c r="E264">
        <v>52</v>
      </c>
      <c r="F264">
        <v>20</v>
      </c>
      <c r="G264">
        <v>40</v>
      </c>
      <c r="H264">
        <v>37</v>
      </c>
      <c r="I264">
        <v>40</v>
      </c>
      <c r="J264">
        <v>2007</v>
      </c>
      <c r="K264">
        <v>11</v>
      </c>
    </row>
    <row r="265" spans="1:11">
      <c r="A265" t="s">
        <v>95</v>
      </c>
      <c r="B265">
        <v>2007</v>
      </c>
      <c r="C265">
        <v>12</v>
      </c>
      <c r="D265" t="s">
        <v>21</v>
      </c>
      <c r="E265">
        <v>41</v>
      </c>
      <c r="F265">
        <v>26</v>
      </c>
      <c r="G265">
        <v>44</v>
      </c>
      <c r="H265">
        <v>38</v>
      </c>
      <c r="I265">
        <v>59</v>
      </c>
      <c r="J265">
        <v>2007</v>
      </c>
      <c r="K265">
        <v>12</v>
      </c>
    </row>
    <row r="266" spans="1:11">
      <c r="A266" t="s">
        <v>96</v>
      </c>
      <c r="B266">
        <v>2008</v>
      </c>
      <c r="C266">
        <v>1</v>
      </c>
      <c r="D266" t="s">
        <v>21</v>
      </c>
      <c r="E266">
        <v>29</v>
      </c>
      <c r="F266">
        <v>34</v>
      </c>
      <c r="G266">
        <v>45</v>
      </c>
      <c r="H266">
        <v>42</v>
      </c>
      <c r="I266">
        <v>26</v>
      </c>
      <c r="J266">
        <v>2008</v>
      </c>
      <c r="K266">
        <v>1</v>
      </c>
    </row>
    <row r="267" spans="1:11">
      <c r="A267" t="s">
        <v>97</v>
      </c>
      <c r="B267">
        <v>2008</v>
      </c>
      <c r="C267">
        <v>2</v>
      </c>
      <c r="D267" t="s">
        <v>21</v>
      </c>
      <c r="E267">
        <v>35</v>
      </c>
      <c r="F267">
        <v>35</v>
      </c>
      <c r="G267">
        <v>70</v>
      </c>
      <c r="H267">
        <v>27</v>
      </c>
      <c r="I267">
        <v>46</v>
      </c>
      <c r="J267">
        <v>2008</v>
      </c>
      <c r="K267">
        <v>2</v>
      </c>
    </row>
    <row r="268" spans="1:11">
      <c r="A268" t="s">
        <v>98</v>
      </c>
      <c r="B268">
        <v>2008</v>
      </c>
      <c r="C268">
        <v>3</v>
      </c>
      <c r="D268" t="s">
        <v>21</v>
      </c>
      <c r="E268">
        <v>26</v>
      </c>
      <c r="F268">
        <v>23</v>
      </c>
      <c r="G268">
        <v>31</v>
      </c>
      <c r="H268">
        <v>28</v>
      </c>
      <c r="I268">
        <v>34</v>
      </c>
      <c r="J268">
        <v>2008</v>
      </c>
      <c r="K268">
        <v>3</v>
      </c>
    </row>
    <row r="269" spans="1:11">
      <c r="A269" t="s">
        <v>99</v>
      </c>
      <c r="B269">
        <v>2008</v>
      </c>
      <c r="C269">
        <v>4</v>
      </c>
      <c r="D269" t="s">
        <v>21</v>
      </c>
      <c r="E269">
        <v>23</v>
      </c>
      <c r="F269">
        <v>20</v>
      </c>
      <c r="G269">
        <v>69</v>
      </c>
      <c r="H269">
        <v>36</v>
      </c>
      <c r="I269">
        <v>15</v>
      </c>
      <c r="J269">
        <v>2008</v>
      </c>
      <c r="K269">
        <v>4</v>
      </c>
    </row>
    <row r="270" spans="1:11">
      <c r="A270" t="s">
        <v>100</v>
      </c>
      <c r="B270">
        <v>2008</v>
      </c>
      <c r="C270">
        <v>5</v>
      </c>
      <c r="D270" t="s">
        <v>21</v>
      </c>
      <c r="E270">
        <v>42</v>
      </c>
      <c r="F270">
        <v>21</v>
      </c>
      <c r="G270">
        <v>63</v>
      </c>
      <c r="H270">
        <v>36</v>
      </c>
      <c r="I270">
        <v>36</v>
      </c>
      <c r="J270">
        <v>2008</v>
      </c>
      <c r="K270">
        <v>5</v>
      </c>
    </row>
    <row r="271" spans="1:11">
      <c r="A271" t="s">
        <v>101</v>
      </c>
      <c r="B271">
        <v>2008</v>
      </c>
      <c r="C271">
        <v>6</v>
      </c>
      <c r="D271" t="s">
        <v>21</v>
      </c>
      <c r="E271">
        <v>28</v>
      </c>
      <c r="F271">
        <v>28</v>
      </c>
      <c r="G271">
        <v>47</v>
      </c>
      <c r="H271">
        <v>33</v>
      </c>
      <c r="I271">
        <v>33</v>
      </c>
      <c r="J271">
        <v>2008</v>
      </c>
      <c r="K271">
        <v>6</v>
      </c>
    </row>
    <row r="272" spans="1:11">
      <c r="A272" t="s">
        <v>102</v>
      </c>
      <c r="B272">
        <v>2008</v>
      </c>
      <c r="C272">
        <v>7</v>
      </c>
      <c r="D272" t="s">
        <v>21</v>
      </c>
      <c r="E272">
        <v>53</v>
      </c>
      <c r="F272">
        <v>13</v>
      </c>
      <c r="G272">
        <v>29</v>
      </c>
      <c r="H272">
        <v>37</v>
      </c>
      <c r="I272">
        <v>16</v>
      </c>
      <c r="J272">
        <v>2008</v>
      </c>
      <c r="K272">
        <v>7</v>
      </c>
    </row>
    <row r="273" spans="1:11">
      <c r="A273" t="s">
        <v>103</v>
      </c>
      <c r="B273">
        <v>2008</v>
      </c>
      <c r="C273">
        <v>8</v>
      </c>
      <c r="D273" t="s">
        <v>21</v>
      </c>
      <c r="E273">
        <v>44</v>
      </c>
      <c r="F273">
        <v>36</v>
      </c>
      <c r="G273">
        <v>44</v>
      </c>
      <c r="H273">
        <v>57</v>
      </c>
      <c r="I273">
        <v>28</v>
      </c>
      <c r="J273">
        <v>2008</v>
      </c>
      <c r="K273">
        <v>8</v>
      </c>
    </row>
    <row r="274" spans="1:11">
      <c r="A274" t="s">
        <v>104</v>
      </c>
      <c r="B274">
        <v>2008</v>
      </c>
      <c r="C274">
        <v>9</v>
      </c>
      <c r="D274" t="s">
        <v>21</v>
      </c>
      <c r="E274">
        <v>34</v>
      </c>
      <c r="F274">
        <v>20</v>
      </c>
      <c r="G274">
        <v>44</v>
      </c>
      <c r="H274">
        <v>30</v>
      </c>
      <c r="I274">
        <v>42</v>
      </c>
      <c r="J274">
        <v>2008</v>
      </c>
      <c r="K274">
        <v>9</v>
      </c>
    </row>
    <row r="275" spans="1:11">
      <c r="A275" t="s">
        <v>105</v>
      </c>
      <c r="B275">
        <v>2008</v>
      </c>
      <c r="C275">
        <v>10</v>
      </c>
      <c r="D275" t="s">
        <v>21</v>
      </c>
      <c r="E275">
        <v>53</v>
      </c>
      <c r="F275">
        <v>23</v>
      </c>
      <c r="G275">
        <v>60</v>
      </c>
      <c r="H275">
        <v>41</v>
      </c>
      <c r="I275">
        <v>37</v>
      </c>
      <c r="J275">
        <v>2008</v>
      </c>
      <c r="K275">
        <v>10</v>
      </c>
    </row>
    <row r="276" spans="1:11">
      <c r="A276" t="s">
        <v>106</v>
      </c>
      <c r="B276">
        <v>2008</v>
      </c>
      <c r="C276">
        <v>11</v>
      </c>
      <c r="D276" t="s">
        <v>21</v>
      </c>
      <c r="E276">
        <v>36</v>
      </c>
      <c r="F276">
        <v>15</v>
      </c>
      <c r="G276">
        <v>52</v>
      </c>
      <c r="H276">
        <v>41</v>
      </c>
      <c r="I276">
        <v>46</v>
      </c>
      <c r="J276">
        <v>2008</v>
      </c>
      <c r="K276">
        <v>11</v>
      </c>
    </row>
    <row r="277" spans="1:11">
      <c r="A277" t="s">
        <v>107</v>
      </c>
      <c r="B277">
        <v>2008</v>
      </c>
      <c r="C277">
        <v>12</v>
      </c>
      <c r="D277" t="s">
        <v>21</v>
      </c>
      <c r="E277">
        <v>35</v>
      </c>
      <c r="F277">
        <v>32</v>
      </c>
      <c r="G277">
        <v>22</v>
      </c>
      <c r="H277">
        <v>50</v>
      </c>
      <c r="I277">
        <v>25</v>
      </c>
      <c r="J277">
        <v>2008</v>
      </c>
      <c r="K277">
        <v>12</v>
      </c>
    </row>
    <row r="278" spans="1:11">
      <c r="A278" t="s">
        <v>108</v>
      </c>
      <c r="B278">
        <v>2009</v>
      </c>
      <c r="C278">
        <v>1</v>
      </c>
      <c r="D278" t="s">
        <v>21</v>
      </c>
      <c r="E278">
        <v>31</v>
      </c>
      <c r="F278">
        <v>24</v>
      </c>
      <c r="G278">
        <v>31</v>
      </c>
      <c r="H278">
        <v>50</v>
      </c>
      <c r="I278">
        <v>40</v>
      </c>
      <c r="J278">
        <v>2009</v>
      </c>
      <c r="K278">
        <v>1</v>
      </c>
    </row>
    <row r="279" spans="1:11">
      <c r="A279" t="s">
        <v>109</v>
      </c>
      <c r="B279">
        <v>2009</v>
      </c>
      <c r="C279">
        <v>2</v>
      </c>
      <c r="D279" t="s">
        <v>21</v>
      </c>
      <c r="E279">
        <v>34</v>
      </c>
      <c r="F279">
        <v>42</v>
      </c>
      <c r="G279">
        <v>49</v>
      </c>
      <c r="H279">
        <v>46</v>
      </c>
      <c r="I279">
        <v>22</v>
      </c>
      <c r="J279">
        <v>2009</v>
      </c>
      <c r="K279">
        <v>2</v>
      </c>
    </row>
    <row r="280" spans="1:11">
      <c r="A280" t="s">
        <v>110</v>
      </c>
      <c r="B280">
        <v>2009</v>
      </c>
      <c r="C280">
        <v>3</v>
      </c>
      <c r="D280" t="s">
        <v>21</v>
      </c>
      <c r="E280">
        <v>40</v>
      </c>
      <c r="F280">
        <v>34</v>
      </c>
      <c r="G280">
        <v>63</v>
      </c>
      <c r="H280">
        <v>38</v>
      </c>
      <c r="I280">
        <v>25</v>
      </c>
      <c r="J280">
        <v>2009</v>
      </c>
      <c r="K280">
        <v>3</v>
      </c>
    </row>
    <row r="281" spans="1:11">
      <c r="A281" t="s">
        <v>111</v>
      </c>
      <c r="B281">
        <v>2009</v>
      </c>
      <c r="C281">
        <v>4</v>
      </c>
      <c r="D281" t="s">
        <v>21</v>
      </c>
      <c r="E281">
        <v>42</v>
      </c>
      <c r="F281">
        <v>31</v>
      </c>
      <c r="G281">
        <v>46</v>
      </c>
      <c r="H281">
        <v>42</v>
      </c>
      <c r="I281">
        <v>42</v>
      </c>
      <c r="J281">
        <v>2009</v>
      </c>
      <c r="K281">
        <v>4</v>
      </c>
    </row>
    <row r="282" spans="1:11">
      <c r="A282" t="s">
        <v>112</v>
      </c>
      <c r="B282">
        <v>2009</v>
      </c>
      <c r="C282">
        <v>5</v>
      </c>
      <c r="D282" t="s">
        <v>21</v>
      </c>
      <c r="E282">
        <v>37</v>
      </c>
      <c r="F282">
        <v>32</v>
      </c>
      <c r="G282">
        <v>48</v>
      </c>
      <c r="H282">
        <v>32</v>
      </c>
      <c r="I282">
        <v>25</v>
      </c>
      <c r="J282">
        <v>2009</v>
      </c>
      <c r="K282">
        <v>5</v>
      </c>
    </row>
    <row r="283" spans="1:11">
      <c r="A283" t="s">
        <v>113</v>
      </c>
      <c r="B283">
        <v>2009</v>
      </c>
      <c r="C283">
        <v>6</v>
      </c>
      <c r="D283" t="s">
        <v>21</v>
      </c>
      <c r="E283">
        <v>48</v>
      </c>
      <c r="F283">
        <v>36</v>
      </c>
      <c r="G283">
        <v>38</v>
      </c>
      <c r="H283">
        <v>48</v>
      </c>
      <c r="I283">
        <v>41</v>
      </c>
      <c r="J283">
        <v>2009</v>
      </c>
      <c r="K283">
        <v>6</v>
      </c>
    </row>
    <row r="284" spans="1:11">
      <c r="A284" t="s">
        <v>114</v>
      </c>
      <c r="B284">
        <v>2009</v>
      </c>
      <c r="C284">
        <v>7</v>
      </c>
      <c r="D284" t="s">
        <v>21</v>
      </c>
      <c r="E284">
        <v>33</v>
      </c>
      <c r="F284">
        <v>19</v>
      </c>
      <c r="G284">
        <v>54</v>
      </c>
      <c r="H284">
        <v>54</v>
      </c>
      <c r="I284">
        <v>23</v>
      </c>
      <c r="J284">
        <v>2009</v>
      </c>
      <c r="K284">
        <v>7</v>
      </c>
    </row>
    <row r="285" spans="1:11">
      <c r="A285" t="s">
        <v>115</v>
      </c>
      <c r="B285">
        <v>2009</v>
      </c>
      <c r="C285">
        <v>8</v>
      </c>
      <c r="D285" t="s">
        <v>21</v>
      </c>
      <c r="E285">
        <v>32</v>
      </c>
      <c r="F285">
        <v>23</v>
      </c>
      <c r="G285">
        <v>57</v>
      </c>
      <c r="H285">
        <v>38</v>
      </c>
      <c r="I285">
        <v>36</v>
      </c>
      <c r="J285">
        <v>2009</v>
      </c>
      <c r="K285">
        <v>8</v>
      </c>
    </row>
    <row r="286" spans="1:11">
      <c r="A286" t="s">
        <v>116</v>
      </c>
      <c r="B286">
        <v>2009</v>
      </c>
      <c r="C286">
        <v>9</v>
      </c>
      <c r="D286" t="s">
        <v>21</v>
      </c>
      <c r="E286">
        <v>26</v>
      </c>
      <c r="F286">
        <v>38</v>
      </c>
      <c r="G286">
        <v>53</v>
      </c>
      <c r="H286">
        <v>40</v>
      </c>
      <c r="I286">
        <v>49</v>
      </c>
      <c r="J286">
        <v>2009</v>
      </c>
      <c r="K286">
        <v>9</v>
      </c>
    </row>
    <row r="287" spans="1:11">
      <c r="A287" t="s">
        <v>117</v>
      </c>
      <c r="B287">
        <v>2009</v>
      </c>
      <c r="C287">
        <v>10</v>
      </c>
      <c r="D287" t="s">
        <v>21</v>
      </c>
      <c r="E287">
        <v>49</v>
      </c>
      <c r="F287">
        <v>34</v>
      </c>
      <c r="G287">
        <v>60</v>
      </c>
      <c r="H287">
        <v>38</v>
      </c>
      <c r="I287">
        <v>32</v>
      </c>
      <c r="J287">
        <v>2009</v>
      </c>
      <c r="K287">
        <v>10</v>
      </c>
    </row>
    <row r="288" spans="1:11">
      <c r="A288" t="s">
        <v>118</v>
      </c>
      <c r="B288">
        <v>2009</v>
      </c>
      <c r="C288">
        <v>11</v>
      </c>
      <c r="D288" t="s">
        <v>21</v>
      </c>
      <c r="E288">
        <v>36</v>
      </c>
      <c r="F288">
        <v>34</v>
      </c>
      <c r="G288">
        <v>47</v>
      </c>
      <c r="H288">
        <v>40</v>
      </c>
      <c r="I288">
        <v>45</v>
      </c>
      <c r="J288">
        <v>2009</v>
      </c>
      <c r="K288">
        <v>11</v>
      </c>
    </row>
    <row r="289" spans="1:11">
      <c r="A289" t="s">
        <v>119</v>
      </c>
      <c r="B289">
        <v>2009</v>
      </c>
      <c r="C289">
        <v>12</v>
      </c>
      <c r="D289" t="s">
        <v>21</v>
      </c>
      <c r="E289">
        <v>40</v>
      </c>
      <c r="F289">
        <v>16</v>
      </c>
      <c r="G289">
        <v>64</v>
      </c>
      <c r="H289">
        <v>35</v>
      </c>
      <c r="I289">
        <v>42</v>
      </c>
      <c r="J289">
        <v>2009</v>
      </c>
      <c r="K289">
        <v>12</v>
      </c>
    </row>
    <row r="290" spans="1:11">
      <c r="A290" t="s">
        <v>120</v>
      </c>
      <c r="B290">
        <v>2010</v>
      </c>
      <c r="C290">
        <v>1</v>
      </c>
      <c r="D290" t="s">
        <v>21</v>
      </c>
      <c r="E290">
        <v>54</v>
      </c>
      <c r="F290">
        <v>27</v>
      </c>
      <c r="G290">
        <v>44</v>
      </c>
      <c r="H290">
        <v>65</v>
      </c>
      <c r="I290">
        <v>48</v>
      </c>
      <c r="J290">
        <v>2010</v>
      </c>
      <c r="K290">
        <v>1</v>
      </c>
    </row>
    <row r="291" spans="1:11">
      <c r="A291" t="s">
        <v>121</v>
      </c>
      <c r="B291">
        <v>2010</v>
      </c>
      <c r="C291">
        <v>2</v>
      </c>
      <c r="D291" t="s">
        <v>21</v>
      </c>
      <c r="E291">
        <v>28</v>
      </c>
      <c r="F291">
        <v>26</v>
      </c>
      <c r="G291">
        <v>50</v>
      </c>
      <c r="H291">
        <v>56</v>
      </c>
      <c r="I291">
        <v>41</v>
      </c>
      <c r="J291">
        <v>2010</v>
      </c>
      <c r="K291">
        <v>2</v>
      </c>
    </row>
    <row r="292" spans="1:11">
      <c r="A292" t="s">
        <v>122</v>
      </c>
      <c r="B292">
        <v>2010</v>
      </c>
      <c r="C292">
        <v>3</v>
      </c>
      <c r="D292" t="s">
        <v>21</v>
      </c>
      <c r="E292">
        <v>40</v>
      </c>
      <c r="F292">
        <v>26</v>
      </c>
      <c r="G292">
        <v>66</v>
      </c>
      <c r="H292">
        <v>50</v>
      </c>
      <c r="I292">
        <v>30</v>
      </c>
      <c r="J292">
        <v>2010</v>
      </c>
      <c r="K292">
        <v>3</v>
      </c>
    </row>
    <row r="293" spans="1:11">
      <c r="A293" t="s">
        <v>123</v>
      </c>
      <c r="B293">
        <v>2010</v>
      </c>
      <c r="C293">
        <v>4</v>
      </c>
      <c r="D293" t="s">
        <v>21</v>
      </c>
      <c r="E293">
        <v>44</v>
      </c>
      <c r="F293">
        <v>30</v>
      </c>
      <c r="G293">
        <v>69</v>
      </c>
      <c r="H293">
        <v>50</v>
      </c>
      <c r="I293">
        <v>46</v>
      </c>
      <c r="J293">
        <v>2010</v>
      </c>
      <c r="K293">
        <v>4</v>
      </c>
    </row>
    <row r="294" spans="1:11">
      <c r="A294" t="s">
        <v>124</v>
      </c>
      <c r="B294">
        <v>2010</v>
      </c>
      <c r="C294">
        <v>5</v>
      </c>
      <c r="D294" t="s">
        <v>21</v>
      </c>
      <c r="E294">
        <v>50</v>
      </c>
      <c r="F294">
        <v>28</v>
      </c>
      <c r="G294">
        <v>67</v>
      </c>
      <c r="H294">
        <v>67</v>
      </c>
      <c r="I294">
        <v>30</v>
      </c>
      <c r="J294">
        <v>2010</v>
      </c>
      <c r="K294">
        <v>5</v>
      </c>
    </row>
    <row r="295" spans="1:11">
      <c r="A295" t="s">
        <v>125</v>
      </c>
      <c r="B295">
        <v>2010</v>
      </c>
      <c r="C295">
        <v>6</v>
      </c>
      <c r="D295" t="s">
        <v>21</v>
      </c>
      <c r="E295">
        <v>35</v>
      </c>
      <c r="F295">
        <v>22</v>
      </c>
      <c r="G295">
        <v>55</v>
      </c>
      <c r="H295">
        <v>38</v>
      </c>
      <c r="I295">
        <v>27</v>
      </c>
      <c r="J295">
        <v>2010</v>
      </c>
      <c r="K295">
        <v>6</v>
      </c>
    </row>
    <row r="296" spans="1:11">
      <c r="A296" t="s">
        <v>126</v>
      </c>
      <c r="B296">
        <v>2010</v>
      </c>
      <c r="C296">
        <v>7</v>
      </c>
      <c r="D296" t="s">
        <v>21</v>
      </c>
      <c r="E296">
        <v>45</v>
      </c>
      <c r="F296">
        <v>32</v>
      </c>
      <c r="G296">
        <v>53</v>
      </c>
      <c r="H296">
        <v>55</v>
      </c>
      <c r="I296">
        <v>49</v>
      </c>
      <c r="J296">
        <v>2010</v>
      </c>
      <c r="K296">
        <v>7</v>
      </c>
    </row>
    <row r="297" spans="1:11">
      <c r="A297" t="s">
        <v>127</v>
      </c>
      <c r="B297">
        <v>2010</v>
      </c>
      <c r="C297">
        <v>8</v>
      </c>
      <c r="D297" t="s">
        <v>21</v>
      </c>
      <c r="E297">
        <v>46</v>
      </c>
      <c r="F297">
        <v>38</v>
      </c>
      <c r="G297">
        <v>46</v>
      </c>
      <c r="H297">
        <v>54</v>
      </c>
      <c r="I297">
        <v>38</v>
      </c>
      <c r="J297">
        <v>2010</v>
      </c>
      <c r="K297">
        <v>8</v>
      </c>
    </row>
    <row r="298" spans="1:11">
      <c r="A298" t="s">
        <v>128</v>
      </c>
      <c r="B298">
        <v>2010</v>
      </c>
      <c r="C298">
        <v>9</v>
      </c>
      <c r="D298" t="s">
        <v>21</v>
      </c>
      <c r="E298">
        <v>48</v>
      </c>
      <c r="F298">
        <v>30</v>
      </c>
      <c r="G298">
        <v>42</v>
      </c>
      <c r="H298">
        <v>42</v>
      </c>
      <c r="I298">
        <v>46</v>
      </c>
      <c r="J298">
        <v>2010</v>
      </c>
      <c r="K298">
        <v>9</v>
      </c>
    </row>
    <row r="299" spans="1:11">
      <c r="A299" t="s">
        <v>129</v>
      </c>
      <c r="B299">
        <v>2010</v>
      </c>
      <c r="C299">
        <v>10</v>
      </c>
      <c r="D299" t="s">
        <v>21</v>
      </c>
      <c r="E299">
        <v>35</v>
      </c>
      <c r="F299">
        <v>25</v>
      </c>
      <c r="G299">
        <v>52</v>
      </c>
      <c r="H299">
        <v>50</v>
      </c>
      <c r="I299">
        <v>74</v>
      </c>
      <c r="J299">
        <v>2010</v>
      </c>
      <c r="K299">
        <v>10</v>
      </c>
    </row>
    <row r="300" spans="1:11">
      <c r="A300" t="s">
        <v>130</v>
      </c>
      <c r="B300">
        <v>2010</v>
      </c>
      <c r="C300">
        <v>11</v>
      </c>
      <c r="D300" t="s">
        <v>21</v>
      </c>
      <c r="E300">
        <v>61</v>
      </c>
      <c r="F300">
        <v>25</v>
      </c>
      <c r="G300">
        <v>61</v>
      </c>
      <c r="H300">
        <v>39</v>
      </c>
      <c r="I300">
        <v>39</v>
      </c>
      <c r="J300">
        <v>2010</v>
      </c>
      <c r="K300">
        <v>11</v>
      </c>
    </row>
    <row r="301" spans="1:11">
      <c r="A301" t="s">
        <v>131</v>
      </c>
      <c r="B301">
        <v>2010</v>
      </c>
      <c r="C301">
        <v>12</v>
      </c>
      <c r="D301" t="s">
        <v>21</v>
      </c>
      <c r="E301">
        <v>35</v>
      </c>
      <c r="F301">
        <v>21</v>
      </c>
      <c r="G301">
        <v>64</v>
      </c>
      <c r="H301">
        <v>37</v>
      </c>
      <c r="I301">
        <v>49</v>
      </c>
      <c r="J301">
        <v>2010</v>
      </c>
      <c r="K301">
        <v>12</v>
      </c>
    </row>
    <row r="302" spans="1:11">
      <c r="A302" t="s">
        <v>132</v>
      </c>
      <c r="B302">
        <v>2011</v>
      </c>
      <c r="C302">
        <v>1</v>
      </c>
      <c r="D302" t="s">
        <v>21</v>
      </c>
      <c r="E302">
        <v>59</v>
      </c>
      <c r="F302">
        <v>41</v>
      </c>
      <c r="G302">
        <v>62</v>
      </c>
      <c r="H302">
        <v>62</v>
      </c>
      <c r="I302">
        <v>47</v>
      </c>
      <c r="J302">
        <v>2011</v>
      </c>
      <c r="K302">
        <v>1</v>
      </c>
    </row>
    <row r="303" spans="1:11">
      <c r="A303" t="s">
        <v>133</v>
      </c>
      <c r="B303">
        <v>2011</v>
      </c>
      <c r="C303">
        <v>2</v>
      </c>
      <c r="D303" t="s">
        <v>21</v>
      </c>
      <c r="E303">
        <v>50</v>
      </c>
      <c r="F303">
        <v>39</v>
      </c>
      <c r="G303">
        <v>60</v>
      </c>
      <c r="H303">
        <v>63</v>
      </c>
      <c r="I303">
        <v>62</v>
      </c>
      <c r="J303">
        <v>2011</v>
      </c>
      <c r="K303">
        <v>2</v>
      </c>
    </row>
    <row r="304" spans="1:11">
      <c r="A304" t="s">
        <v>134</v>
      </c>
      <c r="B304">
        <v>2011</v>
      </c>
      <c r="C304">
        <v>3</v>
      </c>
      <c r="D304" t="s">
        <v>21</v>
      </c>
      <c r="E304">
        <v>48</v>
      </c>
      <c r="F304">
        <v>19</v>
      </c>
      <c r="G304">
        <v>72</v>
      </c>
      <c r="H304">
        <v>67</v>
      </c>
      <c r="I304">
        <v>60</v>
      </c>
      <c r="J304">
        <v>2011</v>
      </c>
      <c r="K304">
        <v>3</v>
      </c>
    </row>
    <row r="305" spans="1:11">
      <c r="A305" t="s">
        <v>135</v>
      </c>
      <c r="B305">
        <v>2011</v>
      </c>
      <c r="C305">
        <v>4</v>
      </c>
      <c r="D305" t="s">
        <v>21</v>
      </c>
      <c r="E305">
        <v>43</v>
      </c>
      <c r="F305">
        <v>23</v>
      </c>
      <c r="G305">
        <v>58</v>
      </c>
      <c r="H305">
        <v>59</v>
      </c>
      <c r="I305">
        <v>51</v>
      </c>
      <c r="J305">
        <v>2011</v>
      </c>
      <c r="K305">
        <v>4</v>
      </c>
    </row>
    <row r="306" spans="1:11">
      <c r="A306" t="s">
        <v>136</v>
      </c>
      <c r="B306">
        <v>2011</v>
      </c>
      <c r="C306">
        <v>5</v>
      </c>
      <c r="D306" t="s">
        <v>21</v>
      </c>
      <c r="E306">
        <v>60</v>
      </c>
      <c r="F306">
        <v>31</v>
      </c>
      <c r="G306">
        <v>55</v>
      </c>
      <c r="H306">
        <v>65</v>
      </c>
      <c r="I306">
        <v>52</v>
      </c>
      <c r="J306">
        <v>2011</v>
      </c>
      <c r="K306">
        <v>5</v>
      </c>
    </row>
    <row r="307" spans="1:11">
      <c r="A307" t="s">
        <v>137</v>
      </c>
      <c r="B307">
        <v>2011</v>
      </c>
      <c r="C307">
        <v>6</v>
      </c>
      <c r="D307" t="s">
        <v>21</v>
      </c>
      <c r="E307">
        <v>61</v>
      </c>
      <c r="F307">
        <v>21</v>
      </c>
      <c r="G307">
        <v>77</v>
      </c>
      <c r="H307">
        <v>75</v>
      </c>
      <c r="I307">
        <v>54</v>
      </c>
      <c r="J307">
        <v>2011</v>
      </c>
      <c r="K307">
        <v>6</v>
      </c>
    </row>
    <row r="308" spans="1:11">
      <c r="A308" t="s">
        <v>138</v>
      </c>
      <c r="B308">
        <v>2011</v>
      </c>
      <c r="C308">
        <v>7</v>
      </c>
      <c r="D308" t="s">
        <v>21</v>
      </c>
      <c r="E308">
        <v>39</v>
      </c>
      <c r="F308">
        <v>34</v>
      </c>
      <c r="G308">
        <v>67</v>
      </c>
      <c r="H308">
        <v>69</v>
      </c>
      <c r="I308">
        <v>52</v>
      </c>
      <c r="J308">
        <v>2011</v>
      </c>
      <c r="K308">
        <v>7</v>
      </c>
    </row>
    <row r="309" spans="1:11">
      <c r="A309" t="s">
        <v>139</v>
      </c>
      <c r="B309">
        <v>2011</v>
      </c>
      <c r="C309">
        <v>8</v>
      </c>
      <c r="D309" t="s">
        <v>21</v>
      </c>
      <c r="E309">
        <v>45</v>
      </c>
      <c r="F309">
        <v>20</v>
      </c>
      <c r="G309">
        <v>63</v>
      </c>
      <c r="H309">
        <v>68</v>
      </c>
      <c r="I309">
        <v>60</v>
      </c>
      <c r="J309">
        <v>2011</v>
      </c>
      <c r="K309">
        <v>8</v>
      </c>
    </row>
    <row r="310" spans="1:11">
      <c r="A310" t="s">
        <v>140</v>
      </c>
      <c r="B310">
        <v>2011</v>
      </c>
      <c r="C310">
        <v>9</v>
      </c>
      <c r="D310" t="s">
        <v>21</v>
      </c>
      <c r="E310">
        <v>48</v>
      </c>
      <c r="F310">
        <v>28</v>
      </c>
      <c r="G310">
        <v>65</v>
      </c>
      <c r="H310">
        <v>66</v>
      </c>
      <c r="I310">
        <v>54</v>
      </c>
      <c r="J310">
        <v>2011</v>
      </c>
      <c r="K310">
        <v>9</v>
      </c>
    </row>
    <row r="311" spans="1:11">
      <c r="A311" t="s">
        <v>141</v>
      </c>
      <c r="B311">
        <v>2011</v>
      </c>
      <c r="C311">
        <v>10</v>
      </c>
      <c r="D311" t="s">
        <v>21</v>
      </c>
      <c r="E311">
        <v>47</v>
      </c>
      <c r="F311">
        <v>28</v>
      </c>
      <c r="G311">
        <v>58</v>
      </c>
      <c r="H311">
        <v>58</v>
      </c>
      <c r="I311">
        <v>65</v>
      </c>
      <c r="J311">
        <v>2011</v>
      </c>
      <c r="K311">
        <v>10</v>
      </c>
    </row>
    <row r="312" spans="1:11">
      <c r="A312" t="s">
        <v>142</v>
      </c>
      <c r="B312">
        <v>2011</v>
      </c>
      <c r="C312">
        <v>11</v>
      </c>
      <c r="D312" t="s">
        <v>21</v>
      </c>
      <c r="E312">
        <v>47</v>
      </c>
      <c r="F312">
        <v>13</v>
      </c>
      <c r="G312">
        <v>43</v>
      </c>
      <c r="H312">
        <v>54</v>
      </c>
      <c r="I312">
        <v>60</v>
      </c>
      <c r="J312">
        <v>2011</v>
      </c>
      <c r="K312">
        <v>11</v>
      </c>
    </row>
    <row r="313" spans="1:11">
      <c r="A313" t="s">
        <v>143</v>
      </c>
      <c r="B313">
        <v>2011</v>
      </c>
      <c r="C313">
        <v>12</v>
      </c>
      <c r="D313" t="s">
        <v>21</v>
      </c>
      <c r="E313">
        <v>43</v>
      </c>
      <c r="F313">
        <v>26</v>
      </c>
      <c r="G313">
        <v>49</v>
      </c>
      <c r="H313">
        <v>67</v>
      </c>
      <c r="I313">
        <v>56</v>
      </c>
      <c r="J313">
        <v>2011</v>
      </c>
      <c r="K313">
        <v>12</v>
      </c>
    </row>
    <row r="314" spans="1:11">
      <c r="A314" t="s">
        <v>144</v>
      </c>
      <c r="B314">
        <v>2012</v>
      </c>
      <c r="C314">
        <v>1</v>
      </c>
      <c r="D314" t="s">
        <v>21</v>
      </c>
      <c r="E314">
        <v>46</v>
      </c>
      <c r="F314">
        <v>19</v>
      </c>
      <c r="G314">
        <v>59</v>
      </c>
      <c r="H314">
        <v>63</v>
      </c>
      <c r="I314">
        <v>64</v>
      </c>
      <c r="J314">
        <v>2012</v>
      </c>
      <c r="K314">
        <v>1</v>
      </c>
    </row>
    <row r="315" spans="1:11">
      <c r="A315" t="s">
        <v>145</v>
      </c>
      <c r="B315">
        <v>2012</v>
      </c>
      <c r="C315">
        <v>2</v>
      </c>
      <c r="D315" t="s">
        <v>21</v>
      </c>
      <c r="E315">
        <v>45</v>
      </c>
      <c r="F315">
        <v>21</v>
      </c>
      <c r="G315">
        <v>59</v>
      </c>
      <c r="H315">
        <v>56</v>
      </c>
      <c r="I315">
        <v>50</v>
      </c>
      <c r="J315">
        <v>2012</v>
      </c>
      <c r="K315">
        <v>2</v>
      </c>
    </row>
    <row r="316" spans="1:11">
      <c r="A316" t="s">
        <v>146</v>
      </c>
      <c r="B316">
        <v>2012</v>
      </c>
      <c r="C316">
        <v>3</v>
      </c>
      <c r="D316" t="s">
        <v>21</v>
      </c>
      <c r="E316">
        <v>52</v>
      </c>
      <c r="F316">
        <v>29</v>
      </c>
      <c r="G316">
        <v>55</v>
      </c>
      <c r="H316">
        <v>52</v>
      </c>
      <c r="I316">
        <v>57</v>
      </c>
      <c r="J316">
        <v>2012</v>
      </c>
      <c r="K316">
        <v>3</v>
      </c>
    </row>
    <row r="317" spans="1:11">
      <c r="A317" t="s">
        <v>147</v>
      </c>
      <c r="B317">
        <v>2012</v>
      </c>
      <c r="C317">
        <v>4</v>
      </c>
      <c r="D317" t="s">
        <v>21</v>
      </c>
      <c r="E317">
        <v>65</v>
      </c>
      <c r="F317">
        <v>26</v>
      </c>
      <c r="G317">
        <v>73</v>
      </c>
      <c r="H317">
        <v>74</v>
      </c>
      <c r="I317">
        <v>46</v>
      </c>
      <c r="J317">
        <v>2012</v>
      </c>
      <c r="K317">
        <v>4</v>
      </c>
    </row>
    <row r="318" spans="1:11">
      <c r="A318" t="s">
        <v>148</v>
      </c>
      <c r="B318">
        <v>2012</v>
      </c>
      <c r="C318">
        <v>5</v>
      </c>
      <c r="D318" t="s">
        <v>21</v>
      </c>
      <c r="E318">
        <v>53</v>
      </c>
      <c r="F318">
        <v>26</v>
      </c>
      <c r="G318">
        <v>49</v>
      </c>
      <c r="H318">
        <v>66</v>
      </c>
      <c r="I318">
        <v>56</v>
      </c>
      <c r="J318">
        <v>2012</v>
      </c>
      <c r="K318">
        <v>5</v>
      </c>
    </row>
    <row r="319" spans="1:11">
      <c r="A319" t="s">
        <v>149</v>
      </c>
      <c r="B319">
        <v>2012</v>
      </c>
      <c r="C319">
        <v>6</v>
      </c>
      <c r="D319" t="s">
        <v>21</v>
      </c>
      <c r="E319">
        <v>57</v>
      </c>
      <c r="F319">
        <v>19</v>
      </c>
      <c r="G319">
        <v>65</v>
      </c>
      <c r="H319">
        <v>89</v>
      </c>
      <c r="I319">
        <v>58</v>
      </c>
      <c r="J319">
        <v>2012</v>
      </c>
      <c r="K319">
        <v>6</v>
      </c>
    </row>
    <row r="320" spans="1:11">
      <c r="A320" t="s">
        <v>150</v>
      </c>
      <c r="B320">
        <v>2012</v>
      </c>
      <c r="C320">
        <v>7</v>
      </c>
      <c r="D320" t="s">
        <v>21</v>
      </c>
      <c r="E320">
        <v>45</v>
      </c>
      <c r="F320">
        <v>20</v>
      </c>
      <c r="G320">
        <v>51</v>
      </c>
      <c r="H320">
        <v>88</v>
      </c>
      <c r="I320">
        <v>46</v>
      </c>
      <c r="J320">
        <v>2012</v>
      </c>
      <c r="K320">
        <v>7</v>
      </c>
    </row>
    <row r="321" spans="1:11">
      <c r="A321" t="s">
        <v>151</v>
      </c>
      <c r="B321">
        <v>2012</v>
      </c>
      <c r="C321">
        <v>8</v>
      </c>
      <c r="D321" t="s">
        <v>21</v>
      </c>
      <c r="E321">
        <v>36</v>
      </c>
      <c r="F321">
        <v>16</v>
      </c>
      <c r="G321">
        <v>62</v>
      </c>
      <c r="H321">
        <v>70</v>
      </c>
      <c r="I321">
        <v>57</v>
      </c>
      <c r="J321">
        <v>2012</v>
      </c>
      <c r="K321">
        <v>8</v>
      </c>
    </row>
    <row r="322" spans="1:11">
      <c r="A322" t="s">
        <v>152</v>
      </c>
      <c r="B322">
        <v>2012</v>
      </c>
      <c r="C322">
        <v>9</v>
      </c>
      <c r="D322" t="s">
        <v>21</v>
      </c>
      <c r="E322">
        <v>58</v>
      </c>
      <c r="F322">
        <v>14</v>
      </c>
      <c r="G322">
        <v>67</v>
      </c>
      <c r="H322">
        <v>78</v>
      </c>
      <c r="I322">
        <v>56</v>
      </c>
      <c r="J322">
        <v>2012</v>
      </c>
      <c r="K322">
        <v>9</v>
      </c>
    </row>
    <row r="323" spans="1:11">
      <c r="A323" t="s">
        <v>153</v>
      </c>
      <c r="B323">
        <v>2012</v>
      </c>
      <c r="C323">
        <v>10</v>
      </c>
      <c r="D323" t="s">
        <v>21</v>
      </c>
      <c r="E323">
        <v>51</v>
      </c>
      <c r="F323">
        <v>24</v>
      </c>
      <c r="G323">
        <v>68</v>
      </c>
      <c r="H323">
        <v>66</v>
      </c>
      <c r="I323">
        <v>50</v>
      </c>
      <c r="J323">
        <v>2012</v>
      </c>
      <c r="K323">
        <v>10</v>
      </c>
    </row>
    <row r="324" spans="1:11">
      <c r="A324" t="s">
        <v>154</v>
      </c>
      <c r="B324">
        <v>2012</v>
      </c>
      <c r="C324">
        <v>11</v>
      </c>
      <c r="D324" t="s">
        <v>21</v>
      </c>
      <c r="E324">
        <v>46</v>
      </c>
      <c r="F324">
        <v>16</v>
      </c>
      <c r="G324">
        <v>59</v>
      </c>
      <c r="H324">
        <v>63</v>
      </c>
      <c r="I324">
        <v>46</v>
      </c>
      <c r="J324">
        <v>2012</v>
      </c>
      <c r="K324">
        <v>11</v>
      </c>
    </row>
    <row r="325" spans="1:11">
      <c r="A325" t="s">
        <v>155</v>
      </c>
      <c r="B325">
        <v>2012</v>
      </c>
      <c r="C325">
        <v>12</v>
      </c>
      <c r="D325" t="s">
        <v>21</v>
      </c>
      <c r="E325">
        <v>60</v>
      </c>
      <c r="F325">
        <v>16</v>
      </c>
      <c r="G325">
        <v>41</v>
      </c>
      <c r="H325">
        <v>73</v>
      </c>
      <c r="I325">
        <v>47</v>
      </c>
      <c r="J325">
        <v>2012</v>
      </c>
      <c r="K325">
        <v>12</v>
      </c>
    </row>
    <row r="326" spans="1:11">
      <c r="A326" t="s">
        <v>156</v>
      </c>
      <c r="B326">
        <v>2013</v>
      </c>
      <c r="C326">
        <v>1</v>
      </c>
      <c r="D326" t="s">
        <v>21</v>
      </c>
      <c r="E326">
        <v>52</v>
      </c>
      <c r="F326">
        <v>21</v>
      </c>
      <c r="G326">
        <v>72</v>
      </c>
      <c r="H326">
        <v>68</v>
      </c>
      <c r="I326">
        <v>63</v>
      </c>
      <c r="J326">
        <v>2013</v>
      </c>
      <c r="K326">
        <v>1</v>
      </c>
    </row>
    <row r="327" spans="1:11">
      <c r="A327" t="s">
        <v>157</v>
      </c>
      <c r="B327">
        <v>2013</v>
      </c>
      <c r="C327">
        <v>2</v>
      </c>
      <c r="D327" t="s">
        <v>21</v>
      </c>
      <c r="E327">
        <v>46</v>
      </c>
      <c r="F327">
        <v>23</v>
      </c>
      <c r="G327">
        <v>66</v>
      </c>
      <c r="H327">
        <v>47</v>
      </c>
      <c r="I327">
        <v>57</v>
      </c>
      <c r="J327">
        <v>2013</v>
      </c>
      <c r="K327">
        <v>2</v>
      </c>
    </row>
    <row r="328" spans="1:11">
      <c r="A328" t="s">
        <v>158</v>
      </c>
      <c r="B328">
        <v>2013</v>
      </c>
      <c r="C328">
        <v>3</v>
      </c>
      <c r="D328" t="s">
        <v>21</v>
      </c>
      <c r="E328">
        <v>54</v>
      </c>
      <c r="F328">
        <v>22</v>
      </c>
      <c r="G328">
        <v>51</v>
      </c>
      <c r="H328">
        <v>62</v>
      </c>
      <c r="I328">
        <v>54</v>
      </c>
      <c r="J328">
        <v>2013</v>
      </c>
      <c r="K328">
        <v>3</v>
      </c>
    </row>
    <row r="329" spans="1:11">
      <c r="A329" t="s">
        <v>159</v>
      </c>
      <c r="B329">
        <v>2013</v>
      </c>
      <c r="C329">
        <v>4</v>
      </c>
      <c r="D329" t="s">
        <v>21</v>
      </c>
      <c r="E329">
        <v>65</v>
      </c>
      <c r="F329">
        <v>24</v>
      </c>
      <c r="G329">
        <v>51</v>
      </c>
      <c r="H329">
        <v>76</v>
      </c>
      <c r="I329">
        <v>56</v>
      </c>
      <c r="J329">
        <v>2013</v>
      </c>
      <c r="K329">
        <v>4</v>
      </c>
    </row>
    <row r="330" spans="1:11">
      <c r="A330" t="s">
        <v>160</v>
      </c>
      <c r="B330">
        <v>2013</v>
      </c>
      <c r="C330">
        <v>5</v>
      </c>
      <c r="D330" t="s">
        <v>21</v>
      </c>
      <c r="E330">
        <v>61</v>
      </c>
      <c r="F330">
        <v>25</v>
      </c>
      <c r="G330">
        <v>47</v>
      </c>
      <c r="H330">
        <v>75</v>
      </c>
      <c r="I330">
        <v>49</v>
      </c>
      <c r="J330">
        <v>2013</v>
      </c>
      <c r="K330">
        <v>5</v>
      </c>
    </row>
    <row r="331" spans="1:11">
      <c r="A331" t="s">
        <v>161</v>
      </c>
      <c r="B331">
        <v>2013</v>
      </c>
      <c r="C331">
        <v>6</v>
      </c>
      <c r="D331" t="s">
        <v>21</v>
      </c>
      <c r="E331">
        <v>58</v>
      </c>
      <c r="F331">
        <v>19</v>
      </c>
      <c r="G331">
        <v>58</v>
      </c>
      <c r="H331">
        <v>66</v>
      </c>
      <c r="I331">
        <v>55</v>
      </c>
      <c r="J331">
        <v>2013</v>
      </c>
      <c r="K331">
        <v>6</v>
      </c>
    </row>
    <row r="332" spans="1:11">
      <c r="A332" t="s">
        <v>162</v>
      </c>
      <c r="B332">
        <v>2013</v>
      </c>
      <c r="C332">
        <v>7</v>
      </c>
      <c r="D332" t="s">
        <v>21</v>
      </c>
      <c r="E332">
        <v>69</v>
      </c>
      <c r="F332">
        <v>15</v>
      </c>
      <c r="G332">
        <v>54</v>
      </c>
      <c r="H332">
        <v>67</v>
      </c>
      <c r="I332">
        <v>62</v>
      </c>
      <c r="J332">
        <v>2013</v>
      </c>
      <c r="K332">
        <v>7</v>
      </c>
    </row>
    <row r="333" spans="1:11">
      <c r="A333" t="s">
        <v>163</v>
      </c>
      <c r="B333">
        <v>2013</v>
      </c>
      <c r="C333">
        <v>8</v>
      </c>
      <c r="D333" t="s">
        <v>21</v>
      </c>
      <c r="E333">
        <v>42</v>
      </c>
      <c r="F333">
        <v>17</v>
      </c>
      <c r="G333">
        <v>49</v>
      </c>
      <c r="H333">
        <v>76</v>
      </c>
      <c r="I333">
        <v>59</v>
      </c>
      <c r="J333">
        <v>2013</v>
      </c>
      <c r="K333">
        <v>8</v>
      </c>
    </row>
    <row r="334" spans="1:11">
      <c r="A334" t="s">
        <v>164</v>
      </c>
      <c r="B334">
        <v>2013</v>
      </c>
      <c r="C334">
        <v>9</v>
      </c>
      <c r="D334" t="s">
        <v>21</v>
      </c>
      <c r="E334">
        <v>64</v>
      </c>
      <c r="F334">
        <v>19</v>
      </c>
      <c r="G334">
        <v>53</v>
      </c>
      <c r="H334">
        <v>52</v>
      </c>
      <c r="I334">
        <v>43</v>
      </c>
      <c r="J334">
        <v>2013</v>
      </c>
      <c r="K334">
        <v>9</v>
      </c>
    </row>
    <row r="335" spans="1:11">
      <c r="A335" t="s">
        <v>165</v>
      </c>
      <c r="B335">
        <v>2013</v>
      </c>
      <c r="C335">
        <v>10</v>
      </c>
      <c r="D335" t="s">
        <v>21</v>
      </c>
      <c r="E335">
        <v>71</v>
      </c>
      <c r="F335">
        <v>16</v>
      </c>
      <c r="G335">
        <v>48</v>
      </c>
      <c r="H335">
        <v>66</v>
      </c>
      <c r="I335">
        <v>50</v>
      </c>
      <c r="J335">
        <v>2013</v>
      </c>
      <c r="K335">
        <v>10</v>
      </c>
    </row>
    <row r="336" spans="1:11">
      <c r="A336" t="s">
        <v>166</v>
      </c>
      <c r="B336">
        <v>2013</v>
      </c>
      <c r="C336">
        <v>11</v>
      </c>
      <c r="D336" t="s">
        <v>21</v>
      </c>
      <c r="E336">
        <v>56</v>
      </c>
      <c r="F336">
        <v>20</v>
      </c>
      <c r="G336">
        <v>40</v>
      </c>
      <c r="H336">
        <v>66</v>
      </c>
      <c r="I336">
        <v>49</v>
      </c>
      <c r="J336">
        <v>2013</v>
      </c>
      <c r="K336">
        <v>11</v>
      </c>
    </row>
    <row r="337" spans="1:11">
      <c r="A337" t="s">
        <v>167</v>
      </c>
      <c r="B337">
        <v>2013</v>
      </c>
      <c r="C337">
        <v>12</v>
      </c>
      <c r="D337" t="s">
        <v>21</v>
      </c>
      <c r="E337">
        <v>45</v>
      </c>
      <c r="F337">
        <v>14</v>
      </c>
      <c r="G337">
        <v>46</v>
      </c>
      <c r="H337">
        <v>61</v>
      </c>
      <c r="I337">
        <v>60</v>
      </c>
      <c r="J337">
        <v>2013</v>
      </c>
      <c r="K337">
        <v>12</v>
      </c>
    </row>
    <row r="338" spans="1:11">
      <c r="A338" t="s">
        <v>168</v>
      </c>
      <c r="B338">
        <v>2014</v>
      </c>
      <c r="C338">
        <v>1</v>
      </c>
      <c r="D338" t="s">
        <v>21</v>
      </c>
      <c r="E338">
        <v>61</v>
      </c>
      <c r="F338">
        <v>17</v>
      </c>
      <c r="G338">
        <v>45</v>
      </c>
      <c r="H338">
        <v>74</v>
      </c>
      <c r="I338">
        <v>58</v>
      </c>
      <c r="J338">
        <v>2014</v>
      </c>
      <c r="K338">
        <v>1</v>
      </c>
    </row>
    <row r="339" spans="1:11">
      <c r="A339" t="s">
        <v>169</v>
      </c>
      <c r="B339">
        <v>2014</v>
      </c>
      <c r="C339">
        <v>2</v>
      </c>
      <c r="D339" t="s">
        <v>21</v>
      </c>
      <c r="E339">
        <v>100</v>
      </c>
      <c r="F339">
        <v>18</v>
      </c>
      <c r="G339">
        <v>51</v>
      </c>
      <c r="H339">
        <v>72</v>
      </c>
      <c r="I339">
        <v>49</v>
      </c>
      <c r="J339">
        <v>2014</v>
      </c>
      <c r="K339">
        <v>2</v>
      </c>
    </row>
    <row r="340" spans="1:11">
      <c r="A340" t="s">
        <v>170</v>
      </c>
      <c r="B340">
        <v>2014</v>
      </c>
      <c r="C340">
        <v>3</v>
      </c>
      <c r="D340" t="s">
        <v>21</v>
      </c>
      <c r="E340">
        <v>65</v>
      </c>
      <c r="F340">
        <v>21</v>
      </c>
      <c r="G340">
        <v>39</v>
      </c>
      <c r="H340">
        <v>72</v>
      </c>
      <c r="I340">
        <v>59</v>
      </c>
      <c r="J340">
        <v>2014</v>
      </c>
      <c r="K340">
        <v>3</v>
      </c>
    </row>
    <row r="341" spans="1:11">
      <c r="A341" t="s">
        <v>171</v>
      </c>
      <c r="B341">
        <v>2014</v>
      </c>
      <c r="C341">
        <v>4</v>
      </c>
      <c r="D341" t="s">
        <v>21</v>
      </c>
      <c r="E341">
        <v>86</v>
      </c>
      <c r="F341">
        <v>22</v>
      </c>
      <c r="G341">
        <v>46</v>
      </c>
      <c r="H341">
        <v>74</v>
      </c>
      <c r="I341">
        <v>55</v>
      </c>
      <c r="J341">
        <v>2014</v>
      </c>
      <c r="K341">
        <v>4</v>
      </c>
    </row>
    <row r="342" spans="1:11">
      <c r="A342" t="s">
        <v>172</v>
      </c>
      <c r="B342">
        <v>2014</v>
      </c>
      <c r="C342">
        <v>5</v>
      </c>
      <c r="D342" t="s">
        <v>21</v>
      </c>
      <c r="E342">
        <v>74</v>
      </c>
      <c r="F342">
        <v>24</v>
      </c>
      <c r="G342">
        <v>47</v>
      </c>
      <c r="H342">
        <v>72</v>
      </c>
      <c r="I342">
        <v>49</v>
      </c>
      <c r="J342">
        <v>2014</v>
      </c>
      <c r="K342">
        <v>5</v>
      </c>
    </row>
    <row r="343" spans="1:11">
      <c r="A343" t="s">
        <v>173</v>
      </c>
      <c r="B343">
        <v>2014</v>
      </c>
      <c r="C343">
        <v>6</v>
      </c>
      <c r="D343" t="s">
        <v>21</v>
      </c>
      <c r="E343">
        <v>68</v>
      </c>
      <c r="F343">
        <v>24</v>
      </c>
      <c r="G343">
        <v>55</v>
      </c>
      <c r="H343">
        <v>75</v>
      </c>
      <c r="I343">
        <v>52</v>
      </c>
      <c r="J343">
        <v>2014</v>
      </c>
      <c r="K343">
        <v>6</v>
      </c>
    </row>
    <row r="344" spans="1:11">
      <c r="A344" t="s">
        <v>174</v>
      </c>
      <c r="B344">
        <v>2014</v>
      </c>
      <c r="C344">
        <v>7</v>
      </c>
      <c r="D344" t="s">
        <v>21</v>
      </c>
      <c r="E344">
        <v>72</v>
      </c>
      <c r="F344">
        <v>18</v>
      </c>
      <c r="G344">
        <v>54</v>
      </c>
      <c r="H344">
        <v>86</v>
      </c>
      <c r="I344">
        <v>59</v>
      </c>
      <c r="J344">
        <v>2014</v>
      </c>
      <c r="K344">
        <v>7</v>
      </c>
    </row>
    <row r="345" spans="1:11">
      <c r="A345" t="s">
        <v>175</v>
      </c>
      <c r="B345">
        <v>2014</v>
      </c>
      <c r="C345">
        <v>8</v>
      </c>
      <c r="D345" t="s">
        <v>21</v>
      </c>
      <c r="E345">
        <v>65</v>
      </c>
      <c r="F345">
        <v>12</v>
      </c>
      <c r="G345">
        <v>36</v>
      </c>
      <c r="H345">
        <v>85</v>
      </c>
      <c r="I345">
        <v>72</v>
      </c>
      <c r="J345">
        <v>2014</v>
      </c>
      <c r="K345">
        <v>8</v>
      </c>
    </row>
    <row r="346" spans="1:11">
      <c r="A346" t="s">
        <v>176</v>
      </c>
      <c r="B346">
        <v>2014</v>
      </c>
      <c r="C346">
        <v>9</v>
      </c>
      <c r="D346" t="s">
        <v>21</v>
      </c>
      <c r="E346">
        <v>57</v>
      </c>
      <c r="F346">
        <v>24</v>
      </c>
      <c r="G346">
        <v>44</v>
      </c>
      <c r="H346">
        <v>81</v>
      </c>
      <c r="I346">
        <v>56</v>
      </c>
      <c r="J346">
        <v>2014</v>
      </c>
      <c r="K346">
        <v>9</v>
      </c>
    </row>
    <row r="347" spans="1:11">
      <c r="A347" t="s">
        <v>177</v>
      </c>
      <c r="B347">
        <v>2014</v>
      </c>
      <c r="C347">
        <v>10</v>
      </c>
      <c r="D347" t="s">
        <v>21</v>
      </c>
      <c r="E347">
        <v>63</v>
      </c>
      <c r="F347">
        <v>15</v>
      </c>
      <c r="G347">
        <v>46</v>
      </c>
      <c r="H347">
        <v>76</v>
      </c>
      <c r="I347">
        <v>57</v>
      </c>
      <c r="J347">
        <v>2014</v>
      </c>
      <c r="K347">
        <v>10</v>
      </c>
    </row>
    <row r="348" spans="1:11">
      <c r="A348" t="s">
        <v>178</v>
      </c>
      <c r="B348">
        <v>2014</v>
      </c>
      <c r="C348">
        <v>11</v>
      </c>
      <c r="D348" t="s">
        <v>21</v>
      </c>
      <c r="E348">
        <v>58</v>
      </c>
      <c r="F348">
        <v>21</v>
      </c>
      <c r="G348">
        <v>39</v>
      </c>
      <c r="H348">
        <v>64</v>
      </c>
      <c r="I348">
        <v>59</v>
      </c>
      <c r="J348">
        <v>2014</v>
      </c>
      <c r="K348">
        <v>11</v>
      </c>
    </row>
    <row r="349" spans="1:11">
      <c r="A349" t="s">
        <v>179</v>
      </c>
      <c r="B349">
        <v>2014</v>
      </c>
      <c r="C349">
        <v>12</v>
      </c>
      <c r="D349" t="s">
        <v>21</v>
      </c>
      <c r="E349">
        <v>65</v>
      </c>
      <c r="F349">
        <v>23</v>
      </c>
      <c r="G349">
        <v>48</v>
      </c>
      <c r="H349">
        <v>75</v>
      </c>
      <c r="I349">
        <v>61</v>
      </c>
      <c r="J349">
        <v>2014</v>
      </c>
      <c r="K349">
        <v>12</v>
      </c>
    </row>
    <row r="350" spans="1:11">
      <c r="A350" t="s">
        <v>180</v>
      </c>
      <c r="B350">
        <v>2015</v>
      </c>
      <c r="C350">
        <v>1</v>
      </c>
      <c r="D350" t="s">
        <v>21</v>
      </c>
      <c r="E350">
        <v>81</v>
      </c>
      <c r="F350">
        <v>16</v>
      </c>
      <c r="G350">
        <v>47</v>
      </c>
      <c r="H350">
        <v>58</v>
      </c>
      <c r="I350">
        <v>55</v>
      </c>
      <c r="J350">
        <v>2015</v>
      </c>
      <c r="K350">
        <v>1</v>
      </c>
    </row>
    <row r="351" spans="1:11">
      <c r="A351" t="s">
        <v>181</v>
      </c>
      <c r="B351">
        <v>2015</v>
      </c>
      <c r="C351">
        <v>2</v>
      </c>
      <c r="D351" t="s">
        <v>21</v>
      </c>
      <c r="E351">
        <v>62</v>
      </c>
      <c r="F351">
        <v>10</v>
      </c>
      <c r="G351">
        <v>35</v>
      </c>
      <c r="H351">
        <v>75</v>
      </c>
      <c r="I351">
        <v>54</v>
      </c>
      <c r="J351">
        <v>2015</v>
      </c>
      <c r="K351">
        <v>2</v>
      </c>
    </row>
    <row r="352" spans="1:11">
      <c r="A352" t="s">
        <v>182</v>
      </c>
      <c r="B352">
        <v>2015</v>
      </c>
      <c r="C352">
        <v>3</v>
      </c>
      <c r="D352" t="s">
        <v>21</v>
      </c>
      <c r="E352">
        <v>65</v>
      </c>
      <c r="F352">
        <v>17</v>
      </c>
      <c r="G352">
        <v>38</v>
      </c>
      <c r="H352">
        <v>76</v>
      </c>
      <c r="I352">
        <v>49</v>
      </c>
      <c r="J352">
        <v>2015</v>
      </c>
      <c r="K352">
        <v>3</v>
      </c>
    </row>
    <row r="353" spans="1:11">
      <c r="A353" t="s">
        <v>183</v>
      </c>
      <c r="B353">
        <v>2015</v>
      </c>
      <c r="C353">
        <v>4</v>
      </c>
      <c r="D353" t="s">
        <v>21</v>
      </c>
      <c r="E353">
        <v>75</v>
      </c>
      <c r="F353">
        <v>18</v>
      </c>
      <c r="G353">
        <v>37</v>
      </c>
      <c r="H353">
        <v>57</v>
      </c>
      <c r="I353">
        <v>55</v>
      </c>
      <c r="J353">
        <v>2015</v>
      </c>
      <c r="K353">
        <v>4</v>
      </c>
    </row>
    <row r="354" spans="1:11">
      <c r="A354" t="s">
        <v>184</v>
      </c>
      <c r="B354">
        <v>2015</v>
      </c>
      <c r="C354">
        <v>5</v>
      </c>
      <c r="D354" t="s">
        <v>21</v>
      </c>
      <c r="E354">
        <v>77</v>
      </c>
      <c r="F354">
        <v>14</v>
      </c>
      <c r="G354">
        <v>31</v>
      </c>
      <c r="H354">
        <v>73</v>
      </c>
      <c r="I354">
        <v>49</v>
      </c>
      <c r="J354">
        <v>2015</v>
      </c>
      <c r="K354">
        <v>5</v>
      </c>
    </row>
    <row r="355" spans="1:11">
      <c r="A355" t="s">
        <v>185</v>
      </c>
      <c r="B355">
        <v>2015</v>
      </c>
      <c r="C355">
        <v>6</v>
      </c>
      <c r="D355" t="s">
        <v>21</v>
      </c>
      <c r="E355">
        <v>66</v>
      </c>
      <c r="F355">
        <v>15</v>
      </c>
      <c r="G355">
        <v>39</v>
      </c>
      <c r="H355">
        <v>66</v>
      </c>
      <c r="I355">
        <v>58</v>
      </c>
      <c r="J355">
        <v>2015</v>
      </c>
      <c r="K355">
        <v>6</v>
      </c>
    </row>
    <row r="356" spans="1:11">
      <c r="A356" t="s">
        <v>186</v>
      </c>
      <c r="B356">
        <v>2015</v>
      </c>
      <c r="C356">
        <v>7</v>
      </c>
      <c r="D356" t="s">
        <v>21</v>
      </c>
      <c r="E356">
        <v>70</v>
      </c>
      <c r="F356">
        <v>15</v>
      </c>
      <c r="G356">
        <v>39</v>
      </c>
      <c r="H356">
        <v>79</v>
      </c>
      <c r="I356">
        <v>62</v>
      </c>
      <c r="J356">
        <v>2015</v>
      </c>
      <c r="K356">
        <v>7</v>
      </c>
    </row>
    <row r="357" spans="1:11">
      <c r="A357" t="s">
        <v>187</v>
      </c>
      <c r="B357">
        <v>2015</v>
      </c>
      <c r="C357">
        <v>8</v>
      </c>
      <c r="D357" t="s">
        <v>21</v>
      </c>
      <c r="E357">
        <v>68</v>
      </c>
      <c r="F357">
        <v>19</v>
      </c>
      <c r="G357">
        <v>33</v>
      </c>
      <c r="H357">
        <v>63</v>
      </c>
      <c r="I357">
        <v>56</v>
      </c>
      <c r="J357">
        <v>2015</v>
      </c>
      <c r="K357">
        <v>8</v>
      </c>
    </row>
    <row r="358" spans="1:11">
      <c r="A358" t="s">
        <v>188</v>
      </c>
      <c r="B358">
        <v>2015</v>
      </c>
      <c r="C358">
        <v>9</v>
      </c>
      <c r="D358" t="s">
        <v>21</v>
      </c>
      <c r="E358">
        <v>63</v>
      </c>
      <c r="F358">
        <v>20</v>
      </c>
      <c r="G358">
        <v>40</v>
      </c>
      <c r="H358">
        <v>71</v>
      </c>
      <c r="I358">
        <v>59</v>
      </c>
      <c r="J358">
        <v>2015</v>
      </c>
      <c r="K358">
        <v>9</v>
      </c>
    </row>
    <row r="359" spans="1:11">
      <c r="A359" t="s">
        <v>189</v>
      </c>
      <c r="B359">
        <v>2015</v>
      </c>
      <c r="C359">
        <v>10</v>
      </c>
      <c r="D359" t="s">
        <v>21</v>
      </c>
      <c r="E359">
        <v>64</v>
      </c>
      <c r="F359">
        <v>15</v>
      </c>
      <c r="G359">
        <v>40</v>
      </c>
      <c r="H359">
        <v>63</v>
      </c>
      <c r="I359">
        <v>53</v>
      </c>
      <c r="J359">
        <v>2015</v>
      </c>
      <c r="K359">
        <v>10</v>
      </c>
    </row>
    <row r="360" spans="1:11">
      <c r="A360" t="s">
        <v>190</v>
      </c>
      <c r="B360">
        <v>2015</v>
      </c>
      <c r="C360">
        <v>11</v>
      </c>
      <c r="D360" t="s">
        <v>21</v>
      </c>
      <c r="E360">
        <v>53</v>
      </c>
      <c r="F360">
        <v>14</v>
      </c>
      <c r="G360">
        <v>37</v>
      </c>
      <c r="H360">
        <v>80</v>
      </c>
      <c r="I360">
        <v>48</v>
      </c>
      <c r="J360">
        <v>2015</v>
      </c>
      <c r="K360">
        <v>11</v>
      </c>
    </row>
    <row r="361" spans="1:11">
      <c r="A361" t="s">
        <v>191</v>
      </c>
      <c r="B361">
        <v>2015</v>
      </c>
      <c r="C361">
        <v>12</v>
      </c>
      <c r="D361" t="s">
        <v>21</v>
      </c>
      <c r="E361">
        <v>83</v>
      </c>
      <c r="F361">
        <v>19</v>
      </c>
      <c r="G361">
        <v>32</v>
      </c>
      <c r="H361">
        <v>75</v>
      </c>
      <c r="I361">
        <v>58</v>
      </c>
      <c r="J361">
        <v>2015</v>
      </c>
      <c r="K361">
        <v>12</v>
      </c>
    </row>
    <row r="362" spans="1:11">
      <c r="A362" t="s">
        <v>72</v>
      </c>
      <c r="B362">
        <v>2006</v>
      </c>
      <c r="C362">
        <v>1</v>
      </c>
      <c r="D362" t="s">
        <v>22</v>
      </c>
      <c r="E362">
        <v>0</v>
      </c>
      <c r="F362">
        <v>25</v>
      </c>
      <c r="G362">
        <v>37</v>
      </c>
      <c r="H362">
        <v>0</v>
      </c>
      <c r="I362">
        <v>12</v>
      </c>
      <c r="J362">
        <v>2006</v>
      </c>
      <c r="K362">
        <v>1</v>
      </c>
    </row>
    <row r="363" spans="1:11">
      <c r="A363" t="s">
        <v>73</v>
      </c>
      <c r="B363">
        <v>2006</v>
      </c>
      <c r="C363">
        <v>2</v>
      </c>
      <c r="D363" t="s">
        <v>22</v>
      </c>
      <c r="E363">
        <v>0</v>
      </c>
      <c r="F363">
        <v>0</v>
      </c>
      <c r="G363">
        <v>12</v>
      </c>
      <c r="H363">
        <v>0</v>
      </c>
      <c r="I363">
        <v>12</v>
      </c>
      <c r="J363">
        <v>2006</v>
      </c>
      <c r="K363">
        <v>2</v>
      </c>
    </row>
    <row r="364" spans="1:11">
      <c r="A364" t="s">
        <v>74</v>
      </c>
      <c r="B364">
        <v>2006</v>
      </c>
      <c r="C364">
        <v>3</v>
      </c>
      <c r="D364" t="s">
        <v>22</v>
      </c>
      <c r="E364">
        <v>22</v>
      </c>
      <c r="F364">
        <v>11</v>
      </c>
      <c r="G364">
        <v>11</v>
      </c>
      <c r="H364">
        <v>0</v>
      </c>
      <c r="I364">
        <v>33</v>
      </c>
      <c r="J364">
        <v>2006</v>
      </c>
      <c r="K364">
        <v>3</v>
      </c>
    </row>
    <row r="365" spans="1:11">
      <c r="A365" t="s">
        <v>75</v>
      </c>
      <c r="B365">
        <v>2006</v>
      </c>
      <c r="C365">
        <v>4</v>
      </c>
      <c r="D365" t="s">
        <v>22</v>
      </c>
      <c r="E365">
        <v>23</v>
      </c>
      <c r="F365">
        <v>34</v>
      </c>
      <c r="G365">
        <v>34</v>
      </c>
      <c r="H365">
        <v>11</v>
      </c>
      <c r="I365">
        <v>23</v>
      </c>
      <c r="J365">
        <v>2006</v>
      </c>
      <c r="K365">
        <v>4</v>
      </c>
    </row>
    <row r="366" spans="1:11">
      <c r="A366" t="s">
        <v>76</v>
      </c>
      <c r="B366">
        <v>2006</v>
      </c>
      <c r="C366">
        <v>5</v>
      </c>
      <c r="D366" t="s">
        <v>22</v>
      </c>
      <c r="E366">
        <v>0</v>
      </c>
      <c r="F366">
        <v>0</v>
      </c>
      <c r="G366">
        <v>11</v>
      </c>
      <c r="H366">
        <v>11</v>
      </c>
      <c r="I366">
        <v>22</v>
      </c>
      <c r="J366">
        <v>2006</v>
      </c>
      <c r="K366">
        <v>5</v>
      </c>
    </row>
    <row r="367" spans="1:11">
      <c r="A367" t="s">
        <v>77</v>
      </c>
      <c r="B367">
        <v>2006</v>
      </c>
      <c r="C367">
        <v>6</v>
      </c>
      <c r="D367" t="s">
        <v>22</v>
      </c>
      <c r="E367">
        <v>12</v>
      </c>
      <c r="F367">
        <v>0</v>
      </c>
      <c r="G367">
        <v>0</v>
      </c>
      <c r="H367">
        <v>0</v>
      </c>
      <c r="I367">
        <v>49</v>
      </c>
      <c r="J367">
        <v>2006</v>
      </c>
      <c r="K367">
        <v>6</v>
      </c>
    </row>
    <row r="368" spans="1:11">
      <c r="A368" t="s">
        <v>78</v>
      </c>
      <c r="B368">
        <v>2006</v>
      </c>
      <c r="C368">
        <v>7</v>
      </c>
      <c r="D368" t="s">
        <v>22</v>
      </c>
      <c r="E368">
        <v>33</v>
      </c>
      <c r="F368">
        <v>0</v>
      </c>
      <c r="G368">
        <v>11</v>
      </c>
      <c r="H368">
        <v>11</v>
      </c>
      <c r="I368">
        <v>33</v>
      </c>
      <c r="J368">
        <v>2006</v>
      </c>
      <c r="K368">
        <v>7</v>
      </c>
    </row>
    <row r="369" spans="1:11">
      <c r="A369" t="s">
        <v>79</v>
      </c>
      <c r="B369">
        <v>2006</v>
      </c>
      <c r="C369">
        <v>8</v>
      </c>
      <c r="D369" t="s">
        <v>22</v>
      </c>
      <c r="E369">
        <v>0</v>
      </c>
      <c r="F369">
        <v>0</v>
      </c>
      <c r="G369">
        <v>10</v>
      </c>
      <c r="H369">
        <v>0</v>
      </c>
      <c r="I369">
        <v>70</v>
      </c>
      <c r="J369">
        <v>2006</v>
      </c>
      <c r="K369">
        <v>8</v>
      </c>
    </row>
    <row r="370" spans="1:11">
      <c r="A370" t="s">
        <v>80</v>
      </c>
      <c r="B370">
        <v>2006</v>
      </c>
      <c r="C370">
        <v>9</v>
      </c>
      <c r="D370" t="s">
        <v>22</v>
      </c>
      <c r="E370">
        <v>0</v>
      </c>
      <c r="F370">
        <v>10</v>
      </c>
      <c r="G370">
        <v>10</v>
      </c>
      <c r="H370">
        <v>19</v>
      </c>
      <c r="I370">
        <v>19</v>
      </c>
      <c r="J370">
        <v>2006</v>
      </c>
      <c r="K370">
        <v>9</v>
      </c>
    </row>
    <row r="371" spans="1:11">
      <c r="A371" t="s">
        <v>81</v>
      </c>
      <c r="B371">
        <v>2006</v>
      </c>
      <c r="C371">
        <v>10</v>
      </c>
      <c r="D371" t="s">
        <v>22</v>
      </c>
      <c r="E371">
        <v>9</v>
      </c>
      <c r="F371">
        <v>0</v>
      </c>
      <c r="G371">
        <v>26</v>
      </c>
      <c r="H371">
        <v>0</v>
      </c>
      <c r="I371">
        <v>26</v>
      </c>
      <c r="J371">
        <v>2006</v>
      </c>
      <c r="K371">
        <v>10</v>
      </c>
    </row>
    <row r="372" spans="1:11">
      <c r="A372" t="s">
        <v>82</v>
      </c>
      <c r="B372">
        <v>2006</v>
      </c>
      <c r="C372">
        <v>11</v>
      </c>
      <c r="D372" t="s">
        <v>22</v>
      </c>
      <c r="E372">
        <v>9</v>
      </c>
      <c r="F372">
        <v>9</v>
      </c>
      <c r="G372">
        <v>19</v>
      </c>
      <c r="H372">
        <v>9</v>
      </c>
      <c r="I372">
        <v>37</v>
      </c>
      <c r="J372">
        <v>2006</v>
      </c>
      <c r="K372">
        <v>11</v>
      </c>
    </row>
    <row r="373" spans="1:11">
      <c r="A373" t="s">
        <v>83</v>
      </c>
      <c r="B373">
        <v>2006</v>
      </c>
      <c r="C373">
        <v>12</v>
      </c>
      <c r="D373" t="s">
        <v>22</v>
      </c>
      <c r="E373">
        <v>10</v>
      </c>
      <c r="F373">
        <v>20</v>
      </c>
      <c r="G373">
        <v>10</v>
      </c>
      <c r="H373">
        <v>0</v>
      </c>
      <c r="I373">
        <v>20</v>
      </c>
      <c r="J373">
        <v>2006</v>
      </c>
      <c r="K373">
        <v>12</v>
      </c>
    </row>
    <row r="374" spans="1:11">
      <c r="A374" t="s">
        <v>84</v>
      </c>
      <c r="B374">
        <v>2007</v>
      </c>
      <c r="C374">
        <v>1</v>
      </c>
      <c r="D374" t="s">
        <v>22</v>
      </c>
      <c r="E374">
        <v>17</v>
      </c>
      <c r="F374">
        <v>9</v>
      </c>
      <c r="G374">
        <v>17</v>
      </c>
      <c r="H374">
        <v>35</v>
      </c>
      <c r="I374">
        <v>69</v>
      </c>
      <c r="J374">
        <v>2007</v>
      </c>
      <c r="K374">
        <v>1</v>
      </c>
    </row>
    <row r="375" spans="1:11">
      <c r="A375" t="s">
        <v>85</v>
      </c>
      <c r="B375">
        <v>2007</v>
      </c>
      <c r="C375">
        <v>2</v>
      </c>
      <c r="D375" t="s">
        <v>22</v>
      </c>
      <c r="E375">
        <v>27</v>
      </c>
      <c r="F375">
        <v>9</v>
      </c>
      <c r="G375">
        <v>0</v>
      </c>
      <c r="H375">
        <v>18</v>
      </c>
      <c r="I375">
        <v>27</v>
      </c>
      <c r="J375">
        <v>2007</v>
      </c>
      <c r="K375">
        <v>2</v>
      </c>
    </row>
    <row r="376" spans="1:11">
      <c r="A376" t="s">
        <v>86</v>
      </c>
      <c r="B376">
        <v>2007</v>
      </c>
      <c r="C376">
        <v>3</v>
      </c>
      <c r="D376" t="s">
        <v>22</v>
      </c>
      <c r="E376">
        <v>8</v>
      </c>
      <c r="F376">
        <v>17</v>
      </c>
      <c r="G376">
        <v>8</v>
      </c>
      <c r="H376">
        <v>8</v>
      </c>
      <c r="I376">
        <v>25</v>
      </c>
      <c r="J376">
        <v>2007</v>
      </c>
      <c r="K376">
        <v>3</v>
      </c>
    </row>
    <row r="377" spans="1:11">
      <c r="A377" t="s">
        <v>87</v>
      </c>
      <c r="B377">
        <v>2007</v>
      </c>
      <c r="C377">
        <v>4</v>
      </c>
      <c r="D377" t="s">
        <v>22</v>
      </c>
      <c r="E377">
        <v>8</v>
      </c>
      <c r="F377">
        <v>0</v>
      </c>
      <c r="G377">
        <v>23</v>
      </c>
      <c r="H377">
        <v>0</v>
      </c>
      <c r="I377">
        <v>31</v>
      </c>
      <c r="J377">
        <v>2007</v>
      </c>
      <c r="K377">
        <v>4</v>
      </c>
    </row>
    <row r="378" spans="1:11">
      <c r="A378" t="s">
        <v>88</v>
      </c>
      <c r="B378">
        <v>2007</v>
      </c>
      <c r="C378">
        <v>5</v>
      </c>
      <c r="D378" t="s">
        <v>22</v>
      </c>
      <c r="E378">
        <v>0</v>
      </c>
      <c r="F378">
        <v>15</v>
      </c>
      <c r="G378">
        <v>7</v>
      </c>
      <c r="H378">
        <v>29</v>
      </c>
      <c r="I378">
        <v>22</v>
      </c>
      <c r="J378">
        <v>2007</v>
      </c>
      <c r="K378">
        <v>5</v>
      </c>
    </row>
    <row r="379" spans="1:11">
      <c r="A379" t="s">
        <v>89</v>
      </c>
      <c r="B379">
        <v>2007</v>
      </c>
      <c r="C379">
        <v>6</v>
      </c>
      <c r="D379" t="s">
        <v>22</v>
      </c>
      <c r="E379">
        <v>24</v>
      </c>
      <c r="F379">
        <v>8</v>
      </c>
      <c r="G379">
        <v>8</v>
      </c>
      <c r="H379">
        <v>16</v>
      </c>
      <c r="I379">
        <v>32</v>
      </c>
      <c r="J379">
        <v>2007</v>
      </c>
      <c r="K379">
        <v>6</v>
      </c>
    </row>
    <row r="380" spans="1:11">
      <c r="A380" t="s">
        <v>90</v>
      </c>
      <c r="B380">
        <v>2007</v>
      </c>
      <c r="C380">
        <v>7</v>
      </c>
      <c r="D380" t="s">
        <v>22</v>
      </c>
      <c r="E380">
        <v>15</v>
      </c>
      <c r="F380">
        <v>22</v>
      </c>
      <c r="G380">
        <v>0</v>
      </c>
      <c r="H380">
        <v>22</v>
      </c>
      <c r="I380">
        <v>59</v>
      </c>
      <c r="J380">
        <v>2007</v>
      </c>
      <c r="K380">
        <v>7</v>
      </c>
    </row>
    <row r="381" spans="1:11">
      <c r="A381" t="s">
        <v>91</v>
      </c>
      <c r="B381">
        <v>2007</v>
      </c>
      <c r="C381">
        <v>8</v>
      </c>
      <c r="D381" t="s">
        <v>22</v>
      </c>
      <c r="E381">
        <v>7</v>
      </c>
      <c r="F381">
        <v>7</v>
      </c>
      <c r="G381">
        <v>20</v>
      </c>
      <c r="H381">
        <v>7</v>
      </c>
      <c r="I381">
        <v>40</v>
      </c>
      <c r="J381">
        <v>2007</v>
      </c>
      <c r="K381">
        <v>8</v>
      </c>
    </row>
    <row r="382" spans="1:11">
      <c r="A382" t="s">
        <v>92</v>
      </c>
      <c r="B382">
        <v>2007</v>
      </c>
      <c r="C382">
        <v>9</v>
      </c>
      <c r="D382" t="s">
        <v>22</v>
      </c>
      <c r="E382">
        <v>6</v>
      </c>
      <c r="F382">
        <v>6</v>
      </c>
      <c r="G382">
        <v>13</v>
      </c>
      <c r="H382">
        <v>26</v>
      </c>
      <c r="I382">
        <v>26</v>
      </c>
      <c r="J382">
        <v>2007</v>
      </c>
      <c r="K382">
        <v>9</v>
      </c>
    </row>
    <row r="383" spans="1:11">
      <c r="A383" t="s">
        <v>93</v>
      </c>
      <c r="B383">
        <v>2007</v>
      </c>
      <c r="C383">
        <v>10</v>
      </c>
      <c r="D383" t="s">
        <v>22</v>
      </c>
      <c r="E383">
        <v>35</v>
      </c>
      <c r="F383">
        <v>17</v>
      </c>
      <c r="G383">
        <v>0</v>
      </c>
      <c r="H383">
        <v>12</v>
      </c>
      <c r="I383">
        <v>52</v>
      </c>
      <c r="J383">
        <v>2007</v>
      </c>
      <c r="K383">
        <v>10</v>
      </c>
    </row>
    <row r="384" spans="1:11">
      <c r="A384" t="s">
        <v>94</v>
      </c>
      <c r="B384">
        <v>2007</v>
      </c>
      <c r="C384">
        <v>11</v>
      </c>
      <c r="D384" t="s">
        <v>22</v>
      </c>
      <c r="E384">
        <v>17</v>
      </c>
      <c r="F384">
        <v>17</v>
      </c>
      <c r="G384">
        <v>12</v>
      </c>
      <c r="H384">
        <v>17</v>
      </c>
      <c r="I384">
        <v>35</v>
      </c>
      <c r="J384">
        <v>2007</v>
      </c>
      <c r="K384">
        <v>11</v>
      </c>
    </row>
    <row r="385" spans="1:11">
      <c r="A385" t="s">
        <v>95</v>
      </c>
      <c r="B385">
        <v>2007</v>
      </c>
      <c r="C385">
        <v>12</v>
      </c>
      <c r="D385" t="s">
        <v>22</v>
      </c>
      <c r="E385">
        <v>6</v>
      </c>
      <c r="F385">
        <v>6</v>
      </c>
      <c r="G385">
        <v>6</v>
      </c>
      <c r="H385">
        <v>0</v>
      </c>
      <c r="I385">
        <v>37</v>
      </c>
      <c r="J385">
        <v>2007</v>
      </c>
      <c r="K385">
        <v>12</v>
      </c>
    </row>
    <row r="386" spans="1:11">
      <c r="A386" t="s">
        <v>96</v>
      </c>
      <c r="B386">
        <v>2008</v>
      </c>
      <c r="C386">
        <v>1</v>
      </c>
      <c r="D386" t="s">
        <v>22</v>
      </c>
      <c r="E386">
        <v>11</v>
      </c>
      <c r="F386">
        <v>6</v>
      </c>
      <c r="G386">
        <v>17</v>
      </c>
      <c r="H386">
        <v>6</v>
      </c>
      <c r="I386">
        <v>28</v>
      </c>
      <c r="J386">
        <v>2008</v>
      </c>
      <c r="K386">
        <v>1</v>
      </c>
    </row>
    <row r="387" spans="1:11">
      <c r="A387" t="s">
        <v>97</v>
      </c>
      <c r="B387">
        <v>2008</v>
      </c>
      <c r="C387">
        <v>2</v>
      </c>
      <c r="D387" t="s">
        <v>22</v>
      </c>
      <c r="E387">
        <v>22</v>
      </c>
      <c r="F387">
        <v>27</v>
      </c>
      <c r="G387">
        <v>22</v>
      </c>
      <c r="H387">
        <v>22</v>
      </c>
      <c r="I387">
        <v>60</v>
      </c>
      <c r="J387">
        <v>2008</v>
      </c>
      <c r="K387">
        <v>2</v>
      </c>
    </row>
    <row r="388" spans="1:11">
      <c r="A388" t="s">
        <v>98</v>
      </c>
      <c r="B388">
        <v>2008</v>
      </c>
      <c r="C388">
        <v>3</v>
      </c>
      <c r="D388" t="s">
        <v>22</v>
      </c>
      <c r="E388">
        <v>11</v>
      </c>
      <c r="F388">
        <v>16</v>
      </c>
      <c r="G388">
        <v>16</v>
      </c>
      <c r="H388">
        <v>22</v>
      </c>
      <c r="I388">
        <v>38</v>
      </c>
      <c r="J388">
        <v>2008</v>
      </c>
      <c r="K388">
        <v>3</v>
      </c>
    </row>
    <row r="389" spans="1:11">
      <c r="A389" t="s">
        <v>99</v>
      </c>
      <c r="B389">
        <v>2008</v>
      </c>
      <c r="C389">
        <v>4</v>
      </c>
      <c r="D389" t="s">
        <v>22</v>
      </c>
      <c r="E389">
        <v>5</v>
      </c>
      <c r="F389">
        <v>10</v>
      </c>
      <c r="G389">
        <v>5</v>
      </c>
      <c r="H389">
        <v>10</v>
      </c>
      <c r="I389">
        <v>30</v>
      </c>
      <c r="J389">
        <v>2008</v>
      </c>
      <c r="K389">
        <v>4</v>
      </c>
    </row>
    <row r="390" spans="1:11">
      <c r="A390" t="s">
        <v>100</v>
      </c>
      <c r="B390">
        <v>2008</v>
      </c>
      <c r="C390">
        <v>5</v>
      </c>
      <c r="D390" t="s">
        <v>22</v>
      </c>
      <c r="E390">
        <v>31</v>
      </c>
      <c r="F390">
        <v>5</v>
      </c>
      <c r="G390">
        <v>16</v>
      </c>
      <c r="H390">
        <v>0</v>
      </c>
      <c r="I390">
        <v>57</v>
      </c>
      <c r="J390">
        <v>2008</v>
      </c>
      <c r="K390">
        <v>5</v>
      </c>
    </row>
    <row r="391" spans="1:11">
      <c r="A391" t="s">
        <v>101</v>
      </c>
      <c r="B391">
        <v>2008</v>
      </c>
      <c r="C391">
        <v>6</v>
      </c>
      <c r="D391" t="s">
        <v>22</v>
      </c>
      <c r="E391">
        <v>6</v>
      </c>
      <c r="F391">
        <v>35</v>
      </c>
      <c r="G391">
        <v>18</v>
      </c>
      <c r="H391">
        <v>6</v>
      </c>
      <c r="I391">
        <v>29</v>
      </c>
      <c r="J391">
        <v>2008</v>
      </c>
      <c r="K391">
        <v>6</v>
      </c>
    </row>
    <row r="392" spans="1:11">
      <c r="A392" t="s">
        <v>102</v>
      </c>
      <c r="B392">
        <v>2008</v>
      </c>
      <c r="C392">
        <v>7</v>
      </c>
      <c r="D392" t="s">
        <v>22</v>
      </c>
      <c r="E392">
        <v>22</v>
      </c>
      <c r="F392">
        <v>6</v>
      </c>
      <c r="G392">
        <v>6</v>
      </c>
      <c r="H392">
        <v>22</v>
      </c>
      <c r="I392">
        <v>39</v>
      </c>
      <c r="J392">
        <v>2008</v>
      </c>
      <c r="K392">
        <v>7</v>
      </c>
    </row>
    <row r="393" spans="1:11">
      <c r="A393" t="s">
        <v>103</v>
      </c>
      <c r="B393">
        <v>2008</v>
      </c>
      <c r="C393">
        <v>8</v>
      </c>
      <c r="D393" t="s">
        <v>22</v>
      </c>
      <c r="E393">
        <v>5</v>
      </c>
      <c r="F393">
        <v>5</v>
      </c>
      <c r="G393">
        <v>0</v>
      </c>
      <c r="H393">
        <v>11</v>
      </c>
      <c r="I393">
        <v>27</v>
      </c>
      <c r="J393">
        <v>2008</v>
      </c>
      <c r="K393">
        <v>8</v>
      </c>
    </row>
    <row r="394" spans="1:11">
      <c r="A394" t="s">
        <v>104</v>
      </c>
      <c r="B394">
        <v>2008</v>
      </c>
      <c r="C394">
        <v>9</v>
      </c>
      <c r="D394" t="s">
        <v>22</v>
      </c>
      <c r="E394">
        <v>0</v>
      </c>
      <c r="F394">
        <v>10</v>
      </c>
      <c r="G394">
        <v>15</v>
      </c>
      <c r="H394">
        <v>10</v>
      </c>
      <c r="I394">
        <v>50</v>
      </c>
      <c r="J394">
        <v>2008</v>
      </c>
      <c r="K394">
        <v>9</v>
      </c>
    </row>
    <row r="395" spans="1:11">
      <c r="A395" t="s">
        <v>105</v>
      </c>
      <c r="B395">
        <v>2008</v>
      </c>
      <c r="C395">
        <v>10</v>
      </c>
      <c r="D395" t="s">
        <v>22</v>
      </c>
      <c r="E395">
        <v>14</v>
      </c>
      <c r="F395">
        <v>5</v>
      </c>
      <c r="G395">
        <v>14</v>
      </c>
      <c r="H395">
        <v>14</v>
      </c>
      <c r="I395">
        <v>69</v>
      </c>
      <c r="J395">
        <v>2008</v>
      </c>
      <c r="K395">
        <v>10</v>
      </c>
    </row>
    <row r="396" spans="1:11">
      <c r="A396" t="s">
        <v>106</v>
      </c>
      <c r="B396">
        <v>2008</v>
      </c>
      <c r="C396">
        <v>11</v>
      </c>
      <c r="D396" t="s">
        <v>22</v>
      </c>
      <c r="E396">
        <v>15</v>
      </c>
      <c r="F396">
        <v>25</v>
      </c>
      <c r="G396">
        <v>0</v>
      </c>
      <c r="H396">
        <v>20</v>
      </c>
      <c r="I396">
        <v>45</v>
      </c>
      <c r="J396">
        <v>2008</v>
      </c>
      <c r="K396">
        <v>11</v>
      </c>
    </row>
    <row r="397" spans="1:11">
      <c r="A397" t="s">
        <v>107</v>
      </c>
      <c r="B397">
        <v>2008</v>
      </c>
      <c r="C397">
        <v>12</v>
      </c>
      <c r="D397" t="s">
        <v>22</v>
      </c>
      <c r="E397">
        <v>10</v>
      </c>
      <c r="F397">
        <v>5</v>
      </c>
      <c r="G397">
        <v>10</v>
      </c>
      <c r="H397">
        <v>15</v>
      </c>
      <c r="I397">
        <v>54</v>
      </c>
      <c r="J397">
        <v>2008</v>
      </c>
      <c r="K397">
        <v>12</v>
      </c>
    </row>
    <row r="398" spans="1:11">
      <c r="A398" t="s">
        <v>108</v>
      </c>
      <c r="B398">
        <v>2009</v>
      </c>
      <c r="C398">
        <v>1</v>
      </c>
      <c r="D398" t="s">
        <v>22</v>
      </c>
      <c r="E398">
        <v>5</v>
      </c>
      <c r="F398">
        <v>5</v>
      </c>
      <c r="G398">
        <v>9</v>
      </c>
      <c r="H398">
        <v>0</v>
      </c>
      <c r="I398">
        <v>28</v>
      </c>
      <c r="J398">
        <v>2009</v>
      </c>
      <c r="K398">
        <v>1</v>
      </c>
    </row>
    <row r="399" spans="1:11">
      <c r="A399" t="s">
        <v>109</v>
      </c>
      <c r="B399">
        <v>2009</v>
      </c>
      <c r="C399">
        <v>2</v>
      </c>
      <c r="D399" t="s">
        <v>22</v>
      </c>
      <c r="E399">
        <v>0</v>
      </c>
      <c r="F399">
        <v>5</v>
      </c>
      <c r="G399">
        <v>24</v>
      </c>
      <c r="H399">
        <v>14</v>
      </c>
      <c r="I399">
        <v>29</v>
      </c>
      <c r="J399">
        <v>2009</v>
      </c>
      <c r="K399">
        <v>2</v>
      </c>
    </row>
    <row r="400" spans="1:11">
      <c r="A400" t="s">
        <v>110</v>
      </c>
      <c r="B400">
        <v>2009</v>
      </c>
      <c r="C400">
        <v>3</v>
      </c>
      <c r="D400" t="s">
        <v>22</v>
      </c>
      <c r="E400">
        <v>26</v>
      </c>
      <c r="F400">
        <v>18</v>
      </c>
      <c r="G400">
        <v>18</v>
      </c>
      <c r="H400">
        <v>22</v>
      </c>
      <c r="I400">
        <v>44</v>
      </c>
      <c r="J400">
        <v>2009</v>
      </c>
      <c r="K400">
        <v>3</v>
      </c>
    </row>
    <row r="401" spans="1:11">
      <c r="A401" t="s">
        <v>111</v>
      </c>
      <c r="B401">
        <v>2009</v>
      </c>
      <c r="C401">
        <v>4</v>
      </c>
      <c r="D401" t="s">
        <v>22</v>
      </c>
      <c r="E401">
        <v>9</v>
      </c>
      <c r="F401">
        <v>13</v>
      </c>
      <c r="G401">
        <v>9</v>
      </c>
      <c r="H401">
        <v>13</v>
      </c>
      <c r="I401">
        <v>39</v>
      </c>
      <c r="J401">
        <v>2009</v>
      </c>
      <c r="K401">
        <v>4</v>
      </c>
    </row>
    <row r="402" spans="1:11">
      <c r="A402" t="s">
        <v>112</v>
      </c>
      <c r="B402">
        <v>2009</v>
      </c>
      <c r="C402">
        <v>5</v>
      </c>
      <c r="D402" t="s">
        <v>22</v>
      </c>
      <c r="E402">
        <v>5</v>
      </c>
      <c r="F402">
        <v>5</v>
      </c>
      <c r="G402">
        <v>23</v>
      </c>
      <c r="H402">
        <v>23</v>
      </c>
      <c r="I402">
        <v>36</v>
      </c>
      <c r="J402">
        <v>2009</v>
      </c>
      <c r="K402">
        <v>5</v>
      </c>
    </row>
    <row r="403" spans="1:11">
      <c r="A403" t="s">
        <v>113</v>
      </c>
      <c r="B403">
        <v>2009</v>
      </c>
      <c r="C403">
        <v>6</v>
      </c>
      <c r="D403" t="s">
        <v>22</v>
      </c>
      <c r="E403">
        <v>5</v>
      </c>
      <c r="F403">
        <v>10</v>
      </c>
      <c r="G403">
        <v>15</v>
      </c>
      <c r="H403">
        <v>25</v>
      </c>
      <c r="I403">
        <v>20</v>
      </c>
      <c r="J403">
        <v>2009</v>
      </c>
      <c r="K403">
        <v>6</v>
      </c>
    </row>
    <row r="404" spans="1:11">
      <c r="A404" t="s">
        <v>114</v>
      </c>
      <c r="B404">
        <v>2009</v>
      </c>
      <c r="C404">
        <v>7</v>
      </c>
      <c r="D404" t="s">
        <v>22</v>
      </c>
      <c r="E404">
        <v>10</v>
      </c>
      <c r="F404">
        <v>10</v>
      </c>
      <c r="G404">
        <v>14</v>
      </c>
      <c r="H404">
        <v>14</v>
      </c>
      <c r="I404">
        <v>62</v>
      </c>
      <c r="J404">
        <v>2009</v>
      </c>
      <c r="K404">
        <v>7</v>
      </c>
    </row>
    <row r="405" spans="1:11">
      <c r="A405" t="s">
        <v>115</v>
      </c>
      <c r="B405">
        <v>2009</v>
      </c>
      <c r="C405">
        <v>8</v>
      </c>
      <c r="D405" t="s">
        <v>22</v>
      </c>
      <c r="E405">
        <v>14</v>
      </c>
      <c r="F405">
        <v>9</v>
      </c>
      <c r="G405">
        <v>23</v>
      </c>
      <c r="H405">
        <v>14</v>
      </c>
      <c r="I405">
        <v>46</v>
      </c>
      <c r="J405">
        <v>2009</v>
      </c>
      <c r="K405">
        <v>8</v>
      </c>
    </row>
    <row r="406" spans="1:11">
      <c r="A406" t="s">
        <v>116</v>
      </c>
      <c r="B406">
        <v>2009</v>
      </c>
      <c r="C406">
        <v>9</v>
      </c>
      <c r="D406" t="s">
        <v>22</v>
      </c>
      <c r="E406">
        <v>17</v>
      </c>
      <c r="F406">
        <v>26</v>
      </c>
      <c r="G406">
        <v>4</v>
      </c>
      <c r="H406">
        <v>35</v>
      </c>
      <c r="I406">
        <v>56</v>
      </c>
      <c r="J406">
        <v>2009</v>
      </c>
      <c r="K406">
        <v>9</v>
      </c>
    </row>
    <row r="407" spans="1:11">
      <c r="A407" t="s">
        <v>117</v>
      </c>
      <c r="B407">
        <v>2009</v>
      </c>
      <c r="C407">
        <v>10</v>
      </c>
      <c r="D407" t="s">
        <v>22</v>
      </c>
      <c r="E407">
        <v>8</v>
      </c>
      <c r="F407">
        <v>0</v>
      </c>
      <c r="G407">
        <v>8</v>
      </c>
      <c r="H407">
        <v>8</v>
      </c>
      <c r="I407">
        <v>45</v>
      </c>
      <c r="J407">
        <v>2009</v>
      </c>
      <c r="K407">
        <v>10</v>
      </c>
    </row>
    <row r="408" spans="1:11">
      <c r="A408" t="s">
        <v>118</v>
      </c>
      <c r="B408">
        <v>2009</v>
      </c>
      <c r="C408">
        <v>11</v>
      </c>
      <c r="D408" t="s">
        <v>22</v>
      </c>
      <c r="E408">
        <v>18</v>
      </c>
      <c r="F408">
        <v>9</v>
      </c>
      <c r="G408">
        <v>13</v>
      </c>
      <c r="H408">
        <v>18</v>
      </c>
      <c r="I408">
        <v>22</v>
      </c>
      <c r="J408">
        <v>2009</v>
      </c>
      <c r="K408">
        <v>11</v>
      </c>
    </row>
    <row r="409" spans="1:11">
      <c r="A409" t="s">
        <v>119</v>
      </c>
      <c r="B409">
        <v>2009</v>
      </c>
      <c r="C409">
        <v>12</v>
      </c>
      <c r="D409" t="s">
        <v>22</v>
      </c>
      <c r="E409">
        <v>27</v>
      </c>
      <c r="F409">
        <v>9</v>
      </c>
      <c r="G409">
        <v>18</v>
      </c>
      <c r="H409">
        <v>22</v>
      </c>
      <c r="I409">
        <v>31</v>
      </c>
      <c r="J409">
        <v>2009</v>
      </c>
      <c r="K409">
        <v>12</v>
      </c>
    </row>
    <row r="410" spans="1:11">
      <c r="A410" t="s">
        <v>120</v>
      </c>
      <c r="B410">
        <v>2010</v>
      </c>
      <c r="C410">
        <v>1</v>
      </c>
      <c r="D410" t="s">
        <v>22</v>
      </c>
      <c r="E410">
        <v>12</v>
      </c>
      <c r="F410">
        <v>4</v>
      </c>
      <c r="G410">
        <v>12</v>
      </c>
      <c r="H410">
        <v>8</v>
      </c>
      <c r="I410">
        <v>33</v>
      </c>
      <c r="J410">
        <v>2010</v>
      </c>
      <c r="K410">
        <v>1</v>
      </c>
    </row>
    <row r="411" spans="1:11">
      <c r="A411" t="s">
        <v>121</v>
      </c>
      <c r="B411">
        <v>2010</v>
      </c>
      <c r="C411">
        <v>2</v>
      </c>
      <c r="D411" t="s">
        <v>22</v>
      </c>
      <c r="E411">
        <v>17</v>
      </c>
      <c r="F411">
        <v>13</v>
      </c>
      <c r="G411">
        <v>0</v>
      </c>
      <c r="H411">
        <v>4</v>
      </c>
      <c r="I411">
        <v>34</v>
      </c>
      <c r="J411">
        <v>2010</v>
      </c>
      <c r="K411">
        <v>2</v>
      </c>
    </row>
    <row r="412" spans="1:11">
      <c r="A412" t="s">
        <v>122</v>
      </c>
      <c r="B412">
        <v>2010</v>
      </c>
      <c r="C412">
        <v>3</v>
      </c>
      <c r="D412" t="s">
        <v>22</v>
      </c>
      <c r="E412">
        <v>4</v>
      </c>
      <c r="F412">
        <v>12</v>
      </c>
      <c r="G412">
        <v>8</v>
      </c>
      <c r="H412">
        <v>20</v>
      </c>
      <c r="I412">
        <v>53</v>
      </c>
      <c r="J412">
        <v>2010</v>
      </c>
      <c r="K412">
        <v>3</v>
      </c>
    </row>
    <row r="413" spans="1:11">
      <c r="A413" t="s">
        <v>123</v>
      </c>
      <c r="B413">
        <v>2010</v>
      </c>
      <c r="C413">
        <v>4</v>
      </c>
      <c r="D413" t="s">
        <v>22</v>
      </c>
      <c r="E413">
        <v>8</v>
      </c>
      <c r="F413">
        <v>4</v>
      </c>
      <c r="G413">
        <v>21</v>
      </c>
      <c r="H413">
        <v>17</v>
      </c>
      <c r="I413">
        <v>12</v>
      </c>
      <c r="J413">
        <v>2010</v>
      </c>
      <c r="K413">
        <v>4</v>
      </c>
    </row>
    <row r="414" spans="1:11">
      <c r="A414" t="s">
        <v>124</v>
      </c>
      <c r="B414">
        <v>2010</v>
      </c>
      <c r="C414">
        <v>5</v>
      </c>
      <c r="D414" t="s">
        <v>22</v>
      </c>
      <c r="E414">
        <v>5</v>
      </c>
      <c r="F414">
        <v>5</v>
      </c>
      <c r="G414">
        <v>9</v>
      </c>
      <c r="H414">
        <v>9</v>
      </c>
      <c r="I414">
        <v>23</v>
      </c>
      <c r="J414">
        <v>2010</v>
      </c>
      <c r="K414">
        <v>5</v>
      </c>
    </row>
    <row r="415" spans="1:11">
      <c r="A415" t="s">
        <v>125</v>
      </c>
      <c r="B415">
        <v>2010</v>
      </c>
      <c r="C415">
        <v>6</v>
      </c>
      <c r="D415" t="s">
        <v>22</v>
      </c>
      <c r="E415">
        <v>5</v>
      </c>
      <c r="F415">
        <v>5</v>
      </c>
      <c r="G415">
        <v>25</v>
      </c>
      <c r="H415">
        <v>5</v>
      </c>
      <c r="I415">
        <v>40</v>
      </c>
      <c r="J415">
        <v>2010</v>
      </c>
      <c r="K415">
        <v>6</v>
      </c>
    </row>
    <row r="416" spans="1:11">
      <c r="A416" t="s">
        <v>126</v>
      </c>
      <c r="B416">
        <v>2010</v>
      </c>
      <c r="C416">
        <v>7</v>
      </c>
      <c r="D416" t="s">
        <v>22</v>
      </c>
      <c r="E416">
        <v>10</v>
      </c>
      <c r="F416">
        <v>14</v>
      </c>
      <c r="G416">
        <v>24</v>
      </c>
      <c r="H416">
        <v>14</v>
      </c>
      <c r="I416">
        <v>0</v>
      </c>
      <c r="J416">
        <v>2010</v>
      </c>
      <c r="K416">
        <v>7</v>
      </c>
    </row>
    <row r="417" spans="1:11">
      <c r="A417" t="s">
        <v>127</v>
      </c>
      <c r="B417">
        <v>2010</v>
      </c>
      <c r="C417">
        <v>8</v>
      </c>
      <c r="D417" t="s">
        <v>22</v>
      </c>
      <c r="E417">
        <v>27</v>
      </c>
      <c r="F417">
        <v>5</v>
      </c>
      <c r="G417">
        <v>9</v>
      </c>
      <c r="H417">
        <v>32</v>
      </c>
      <c r="I417">
        <v>32</v>
      </c>
      <c r="J417">
        <v>2010</v>
      </c>
      <c r="K417">
        <v>8</v>
      </c>
    </row>
    <row r="418" spans="1:11">
      <c r="A418" t="s">
        <v>128</v>
      </c>
      <c r="B418">
        <v>2010</v>
      </c>
      <c r="C418">
        <v>9</v>
      </c>
      <c r="D418" t="s">
        <v>22</v>
      </c>
      <c r="E418">
        <v>0</v>
      </c>
      <c r="F418">
        <v>17</v>
      </c>
      <c r="G418">
        <v>9</v>
      </c>
      <c r="H418">
        <v>26</v>
      </c>
      <c r="I418">
        <v>39</v>
      </c>
      <c r="J418">
        <v>2010</v>
      </c>
      <c r="K418">
        <v>9</v>
      </c>
    </row>
    <row r="419" spans="1:11">
      <c r="A419" t="s">
        <v>129</v>
      </c>
      <c r="B419">
        <v>2010</v>
      </c>
      <c r="C419">
        <v>10</v>
      </c>
      <c r="D419" t="s">
        <v>22</v>
      </c>
      <c r="E419">
        <v>4</v>
      </c>
      <c r="F419">
        <v>4</v>
      </c>
      <c r="G419">
        <v>0</v>
      </c>
      <c r="H419">
        <v>22</v>
      </c>
      <c r="I419">
        <v>39</v>
      </c>
      <c r="J419">
        <v>2010</v>
      </c>
      <c r="K419">
        <v>10</v>
      </c>
    </row>
    <row r="420" spans="1:11">
      <c r="A420" t="s">
        <v>130</v>
      </c>
      <c r="B420">
        <v>2010</v>
      </c>
      <c r="C420">
        <v>11</v>
      </c>
      <c r="D420" t="s">
        <v>22</v>
      </c>
      <c r="E420">
        <v>22</v>
      </c>
      <c r="F420">
        <v>17</v>
      </c>
      <c r="G420">
        <v>17</v>
      </c>
      <c r="H420">
        <v>26</v>
      </c>
      <c r="I420">
        <v>52</v>
      </c>
      <c r="J420">
        <v>2010</v>
      </c>
      <c r="K420">
        <v>11</v>
      </c>
    </row>
    <row r="421" spans="1:11">
      <c r="A421" t="s">
        <v>131</v>
      </c>
      <c r="B421">
        <v>2010</v>
      </c>
      <c r="C421">
        <v>12</v>
      </c>
      <c r="D421" t="s">
        <v>22</v>
      </c>
      <c r="E421">
        <v>9</v>
      </c>
      <c r="F421">
        <v>13</v>
      </c>
      <c r="G421">
        <v>9</v>
      </c>
      <c r="H421">
        <v>9</v>
      </c>
      <c r="I421">
        <v>40</v>
      </c>
      <c r="J421">
        <v>2010</v>
      </c>
      <c r="K421">
        <v>12</v>
      </c>
    </row>
    <row r="422" spans="1:11">
      <c r="A422" t="s">
        <v>132</v>
      </c>
      <c r="B422">
        <v>2011</v>
      </c>
      <c r="C422">
        <v>1</v>
      </c>
      <c r="D422" t="s">
        <v>22</v>
      </c>
      <c r="E422">
        <v>6</v>
      </c>
      <c r="F422">
        <v>6</v>
      </c>
      <c r="G422">
        <v>2</v>
      </c>
      <c r="H422">
        <v>13</v>
      </c>
      <c r="I422">
        <v>36</v>
      </c>
      <c r="J422">
        <v>2011</v>
      </c>
      <c r="K422">
        <v>1</v>
      </c>
    </row>
    <row r="423" spans="1:11">
      <c r="A423" t="s">
        <v>133</v>
      </c>
      <c r="B423">
        <v>2011</v>
      </c>
      <c r="C423">
        <v>2</v>
      </c>
      <c r="D423" t="s">
        <v>22</v>
      </c>
      <c r="E423">
        <v>7</v>
      </c>
      <c r="F423">
        <v>7</v>
      </c>
      <c r="G423">
        <v>18</v>
      </c>
      <c r="H423">
        <v>15</v>
      </c>
      <c r="I423">
        <v>62</v>
      </c>
      <c r="J423">
        <v>2011</v>
      </c>
      <c r="K423">
        <v>2</v>
      </c>
    </row>
    <row r="424" spans="1:11">
      <c r="A424" t="s">
        <v>134</v>
      </c>
      <c r="B424">
        <v>2011</v>
      </c>
      <c r="C424">
        <v>3</v>
      </c>
      <c r="D424" t="s">
        <v>22</v>
      </c>
      <c r="E424">
        <v>16</v>
      </c>
      <c r="F424">
        <v>12</v>
      </c>
      <c r="G424">
        <v>6</v>
      </c>
      <c r="H424">
        <v>16</v>
      </c>
      <c r="I424">
        <v>58</v>
      </c>
      <c r="J424">
        <v>2011</v>
      </c>
      <c r="K424">
        <v>3</v>
      </c>
    </row>
    <row r="425" spans="1:11">
      <c r="A425" t="s">
        <v>135</v>
      </c>
      <c r="B425">
        <v>2011</v>
      </c>
      <c r="C425">
        <v>4</v>
      </c>
      <c r="D425" t="s">
        <v>22</v>
      </c>
      <c r="E425">
        <v>13</v>
      </c>
      <c r="F425">
        <v>13</v>
      </c>
      <c r="G425">
        <v>15</v>
      </c>
      <c r="H425">
        <v>28</v>
      </c>
      <c r="I425">
        <v>44</v>
      </c>
      <c r="J425">
        <v>2011</v>
      </c>
      <c r="K425">
        <v>4</v>
      </c>
    </row>
    <row r="426" spans="1:11">
      <c r="A426" t="s">
        <v>136</v>
      </c>
      <c r="B426">
        <v>2011</v>
      </c>
      <c r="C426">
        <v>5</v>
      </c>
      <c r="D426" t="s">
        <v>22</v>
      </c>
      <c r="E426">
        <v>19</v>
      </c>
      <c r="F426">
        <v>4</v>
      </c>
      <c r="G426">
        <v>15</v>
      </c>
      <c r="H426">
        <v>34</v>
      </c>
      <c r="I426">
        <v>53</v>
      </c>
      <c r="J426">
        <v>2011</v>
      </c>
      <c r="K426">
        <v>5</v>
      </c>
    </row>
    <row r="427" spans="1:11">
      <c r="A427" t="s">
        <v>137</v>
      </c>
      <c r="B427">
        <v>2011</v>
      </c>
      <c r="C427">
        <v>6</v>
      </c>
      <c r="D427" t="s">
        <v>22</v>
      </c>
      <c r="E427">
        <v>9</v>
      </c>
      <c r="F427">
        <v>6</v>
      </c>
      <c r="G427">
        <v>6</v>
      </c>
      <c r="H427">
        <v>22</v>
      </c>
      <c r="I427">
        <v>56</v>
      </c>
      <c r="J427">
        <v>2011</v>
      </c>
      <c r="K427">
        <v>6</v>
      </c>
    </row>
    <row r="428" spans="1:11">
      <c r="A428" t="s">
        <v>138</v>
      </c>
      <c r="B428">
        <v>2011</v>
      </c>
      <c r="C428">
        <v>7</v>
      </c>
      <c r="D428" t="s">
        <v>22</v>
      </c>
      <c r="E428">
        <v>12</v>
      </c>
      <c r="F428">
        <v>12</v>
      </c>
      <c r="G428">
        <v>21</v>
      </c>
      <c r="H428">
        <v>19</v>
      </c>
      <c r="I428">
        <v>47</v>
      </c>
      <c r="J428">
        <v>2011</v>
      </c>
      <c r="K428">
        <v>7</v>
      </c>
    </row>
    <row r="429" spans="1:11">
      <c r="A429" t="s">
        <v>139</v>
      </c>
      <c r="B429">
        <v>2011</v>
      </c>
      <c r="C429">
        <v>8</v>
      </c>
      <c r="D429" t="s">
        <v>22</v>
      </c>
      <c r="E429">
        <v>6</v>
      </c>
      <c r="F429">
        <v>8</v>
      </c>
      <c r="G429">
        <v>19</v>
      </c>
      <c r="H429">
        <v>25</v>
      </c>
      <c r="I429">
        <v>68</v>
      </c>
      <c r="J429">
        <v>2011</v>
      </c>
      <c r="K429">
        <v>8</v>
      </c>
    </row>
    <row r="430" spans="1:11">
      <c r="A430" t="s">
        <v>140</v>
      </c>
      <c r="B430">
        <v>2011</v>
      </c>
      <c r="C430">
        <v>9</v>
      </c>
      <c r="D430" t="s">
        <v>22</v>
      </c>
      <c r="E430">
        <v>9</v>
      </c>
      <c r="F430">
        <v>4</v>
      </c>
      <c r="G430">
        <v>26</v>
      </c>
      <c r="H430">
        <v>17</v>
      </c>
      <c r="I430">
        <v>86</v>
      </c>
      <c r="J430">
        <v>2011</v>
      </c>
      <c r="K430">
        <v>9</v>
      </c>
    </row>
    <row r="431" spans="1:11">
      <c r="A431" t="s">
        <v>141</v>
      </c>
      <c r="B431">
        <v>2011</v>
      </c>
      <c r="C431">
        <v>10</v>
      </c>
      <c r="D431" t="s">
        <v>22</v>
      </c>
      <c r="E431">
        <v>10</v>
      </c>
      <c r="F431">
        <v>10</v>
      </c>
      <c r="G431">
        <v>10</v>
      </c>
      <c r="H431">
        <v>24</v>
      </c>
      <c r="I431">
        <v>53</v>
      </c>
      <c r="J431">
        <v>2011</v>
      </c>
      <c r="K431">
        <v>10</v>
      </c>
    </row>
    <row r="432" spans="1:11">
      <c r="A432" t="s">
        <v>142</v>
      </c>
      <c r="B432">
        <v>2011</v>
      </c>
      <c r="C432">
        <v>11</v>
      </c>
      <c r="D432" t="s">
        <v>22</v>
      </c>
      <c r="E432">
        <v>10</v>
      </c>
      <c r="F432">
        <v>6</v>
      </c>
      <c r="G432">
        <v>10</v>
      </c>
      <c r="H432">
        <v>14</v>
      </c>
      <c r="I432">
        <v>59</v>
      </c>
      <c r="J432">
        <v>2011</v>
      </c>
      <c r="K432">
        <v>11</v>
      </c>
    </row>
    <row r="433" spans="1:11">
      <c r="A433" t="s">
        <v>143</v>
      </c>
      <c r="B433">
        <v>2011</v>
      </c>
      <c r="C433">
        <v>12</v>
      </c>
      <c r="D433" t="s">
        <v>22</v>
      </c>
      <c r="E433">
        <v>14</v>
      </c>
      <c r="F433">
        <v>4</v>
      </c>
      <c r="G433">
        <v>6</v>
      </c>
      <c r="H433">
        <v>20</v>
      </c>
      <c r="I433">
        <v>58</v>
      </c>
      <c r="J433">
        <v>2011</v>
      </c>
      <c r="K433">
        <v>12</v>
      </c>
    </row>
    <row r="434" spans="1:11">
      <c r="A434" t="s">
        <v>144</v>
      </c>
      <c r="B434">
        <v>2012</v>
      </c>
      <c r="C434">
        <v>1</v>
      </c>
      <c r="D434" t="s">
        <v>22</v>
      </c>
      <c r="E434">
        <v>11</v>
      </c>
      <c r="F434">
        <v>5</v>
      </c>
      <c r="G434">
        <v>16</v>
      </c>
      <c r="H434">
        <v>32</v>
      </c>
      <c r="I434">
        <v>77</v>
      </c>
      <c r="J434">
        <v>2012</v>
      </c>
      <c r="K434">
        <v>1</v>
      </c>
    </row>
    <row r="435" spans="1:11">
      <c r="A435" t="s">
        <v>145</v>
      </c>
      <c r="B435">
        <v>2012</v>
      </c>
      <c r="C435">
        <v>2</v>
      </c>
      <c r="D435" t="s">
        <v>22</v>
      </c>
      <c r="E435">
        <v>9</v>
      </c>
      <c r="F435">
        <v>16</v>
      </c>
      <c r="G435">
        <v>18</v>
      </c>
      <c r="H435">
        <v>31</v>
      </c>
      <c r="I435">
        <v>53</v>
      </c>
      <c r="J435">
        <v>2012</v>
      </c>
      <c r="K435">
        <v>2</v>
      </c>
    </row>
    <row r="436" spans="1:11">
      <c r="A436" t="s">
        <v>146</v>
      </c>
      <c r="B436">
        <v>2012</v>
      </c>
      <c r="C436">
        <v>3</v>
      </c>
      <c r="D436" t="s">
        <v>22</v>
      </c>
      <c r="E436">
        <v>15</v>
      </c>
      <c r="F436">
        <v>5</v>
      </c>
      <c r="G436">
        <v>13</v>
      </c>
      <c r="H436">
        <v>35</v>
      </c>
      <c r="I436">
        <v>57</v>
      </c>
      <c r="J436">
        <v>2012</v>
      </c>
      <c r="K436">
        <v>3</v>
      </c>
    </row>
    <row r="437" spans="1:11">
      <c r="A437" t="s">
        <v>147</v>
      </c>
      <c r="B437">
        <v>2012</v>
      </c>
      <c r="C437">
        <v>4</v>
      </c>
      <c r="D437" t="s">
        <v>22</v>
      </c>
      <c r="E437">
        <v>4</v>
      </c>
      <c r="F437">
        <v>9</v>
      </c>
      <c r="G437">
        <v>7</v>
      </c>
      <c r="H437">
        <v>24</v>
      </c>
      <c r="I437">
        <v>41</v>
      </c>
      <c r="J437">
        <v>2012</v>
      </c>
      <c r="K437">
        <v>4</v>
      </c>
    </row>
    <row r="438" spans="1:11">
      <c r="A438" t="s">
        <v>148</v>
      </c>
      <c r="B438">
        <v>2012</v>
      </c>
      <c r="C438">
        <v>5</v>
      </c>
      <c r="D438" t="s">
        <v>22</v>
      </c>
      <c r="E438">
        <v>9</v>
      </c>
      <c r="F438">
        <v>9</v>
      </c>
      <c r="G438">
        <v>13</v>
      </c>
      <c r="H438">
        <v>24</v>
      </c>
      <c r="I438">
        <v>77</v>
      </c>
      <c r="J438">
        <v>2012</v>
      </c>
      <c r="K438">
        <v>5</v>
      </c>
    </row>
    <row r="439" spans="1:11">
      <c r="A439" t="s">
        <v>149</v>
      </c>
      <c r="B439">
        <v>2012</v>
      </c>
      <c r="C439">
        <v>6</v>
      </c>
      <c r="D439" t="s">
        <v>22</v>
      </c>
      <c r="E439">
        <v>12</v>
      </c>
      <c r="F439">
        <v>8</v>
      </c>
      <c r="G439">
        <v>8</v>
      </c>
      <c r="H439">
        <v>16</v>
      </c>
      <c r="I439">
        <v>57</v>
      </c>
      <c r="J439">
        <v>2012</v>
      </c>
      <c r="K439">
        <v>6</v>
      </c>
    </row>
    <row r="440" spans="1:11">
      <c r="A440" t="s">
        <v>150</v>
      </c>
      <c r="B440">
        <v>2012</v>
      </c>
      <c r="C440">
        <v>7</v>
      </c>
      <c r="D440" t="s">
        <v>22</v>
      </c>
      <c r="E440">
        <v>18</v>
      </c>
      <c r="F440">
        <v>7</v>
      </c>
      <c r="G440">
        <v>13</v>
      </c>
      <c r="H440">
        <v>20</v>
      </c>
      <c r="I440">
        <v>41</v>
      </c>
      <c r="J440">
        <v>2012</v>
      </c>
      <c r="K440">
        <v>7</v>
      </c>
    </row>
    <row r="441" spans="1:11">
      <c r="A441" t="s">
        <v>151</v>
      </c>
      <c r="B441">
        <v>2012</v>
      </c>
      <c r="C441">
        <v>8</v>
      </c>
      <c r="D441" t="s">
        <v>22</v>
      </c>
      <c r="E441">
        <v>9</v>
      </c>
      <c r="F441">
        <v>7</v>
      </c>
      <c r="G441">
        <v>16</v>
      </c>
      <c r="H441">
        <v>32</v>
      </c>
      <c r="I441">
        <v>52</v>
      </c>
      <c r="J441">
        <v>2012</v>
      </c>
      <c r="K441">
        <v>8</v>
      </c>
    </row>
    <row r="442" spans="1:11">
      <c r="A442" t="s">
        <v>152</v>
      </c>
      <c r="B442">
        <v>2012</v>
      </c>
      <c r="C442">
        <v>9</v>
      </c>
      <c r="D442" t="s">
        <v>22</v>
      </c>
      <c r="E442">
        <v>12</v>
      </c>
      <c r="F442">
        <v>7</v>
      </c>
      <c r="G442">
        <v>21</v>
      </c>
      <c r="H442">
        <v>25</v>
      </c>
      <c r="I442">
        <v>54</v>
      </c>
      <c r="J442">
        <v>2012</v>
      </c>
      <c r="K442">
        <v>9</v>
      </c>
    </row>
    <row r="443" spans="1:11">
      <c r="A443" t="s">
        <v>153</v>
      </c>
      <c r="B443">
        <v>2012</v>
      </c>
      <c r="C443">
        <v>10</v>
      </c>
      <c r="D443" t="s">
        <v>22</v>
      </c>
      <c r="E443">
        <v>15</v>
      </c>
      <c r="F443">
        <v>5</v>
      </c>
      <c r="G443">
        <v>5</v>
      </c>
      <c r="H443">
        <v>28</v>
      </c>
      <c r="I443">
        <v>76</v>
      </c>
      <c r="J443">
        <v>2012</v>
      </c>
      <c r="K443">
        <v>10</v>
      </c>
    </row>
    <row r="444" spans="1:11">
      <c r="A444" t="s">
        <v>154</v>
      </c>
      <c r="B444">
        <v>2012</v>
      </c>
      <c r="C444">
        <v>11</v>
      </c>
      <c r="D444" t="s">
        <v>22</v>
      </c>
      <c r="E444">
        <v>7</v>
      </c>
      <c r="F444">
        <v>5</v>
      </c>
      <c r="G444">
        <v>12</v>
      </c>
      <c r="H444">
        <v>27</v>
      </c>
      <c r="I444">
        <v>44</v>
      </c>
      <c r="J444">
        <v>2012</v>
      </c>
      <c r="K444">
        <v>11</v>
      </c>
    </row>
    <row r="445" spans="1:11">
      <c r="A445" t="s">
        <v>155</v>
      </c>
      <c r="B445">
        <v>2012</v>
      </c>
      <c r="C445">
        <v>12</v>
      </c>
      <c r="D445" t="s">
        <v>22</v>
      </c>
      <c r="E445">
        <v>8</v>
      </c>
      <c r="F445">
        <v>7</v>
      </c>
      <c r="G445">
        <v>10</v>
      </c>
      <c r="H445">
        <v>15</v>
      </c>
      <c r="I445">
        <v>49</v>
      </c>
      <c r="J445">
        <v>2012</v>
      </c>
      <c r="K445">
        <v>12</v>
      </c>
    </row>
    <row r="446" spans="1:11">
      <c r="A446" t="s">
        <v>156</v>
      </c>
      <c r="B446">
        <v>2013</v>
      </c>
      <c r="C446">
        <v>1</v>
      </c>
      <c r="D446" t="s">
        <v>22</v>
      </c>
      <c r="E446">
        <v>9</v>
      </c>
      <c r="F446">
        <v>9</v>
      </c>
      <c r="G446">
        <v>11</v>
      </c>
      <c r="H446">
        <v>31</v>
      </c>
      <c r="I446">
        <v>78</v>
      </c>
      <c r="J446">
        <v>2013</v>
      </c>
      <c r="K446">
        <v>1</v>
      </c>
    </row>
    <row r="447" spans="1:11">
      <c r="A447" t="s">
        <v>157</v>
      </c>
      <c r="B447">
        <v>2013</v>
      </c>
      <c r="C447">
        <v>2</v>
      </c>
      <c r="D447" t="s">
        <v>22</v>
      </c>
      <c r="E447">
        <v>2</v>
      </c>
      <c r="F447">
        <v>2</v>
      </c>
      <c r="G447">
        <v>13</v>
      </c>
      <c r="H447">
        <v>21</v>
      </c>
      <c r="I447">
        <v>54</v>
      </c>
      <c r="J447">
        <v>2013</v>
      </c>
      <c r="K447">
        <v>2</v>
      </c>
    </row>
    <row r="448" spans="1:11">
      <c r="A448" t="s">
        <v>158</v>
      </c>
      <c r="B448">
        <v>2013</v>
      </c>
      <c r="C448">
        <v>3</v>
      </c>
      <c r="D448" t="s">
        <v>22</v>
      </c>
      <c r="E448">
        <v>11</v>
      </c>
      <c r="F448">
        <v>11</v>
      </c>
      <c r="G448">
        <v>2</v>
      </c>
      <c r="H448">
        <v>15</v>
      </c>
      <c r="I448">
        <v>55</v>
      </c>
      <c r="J448">
        <v>2013</v>
      </c>
      <c r="K448">
        <v>3</v>
      </c>
    </row>
    <row r="449" spans="1:11">
      <c r="A449" t="s">
        <v>159</v>
      </c>
      <c r="B449">
        <v>2013</v>
      </c>
      <c r="C449">
        <v>4</v>
      </c>
      <c r="D449" t="s">
        <v>22</v>
      </c>
      <c r="E449">
        <v>17</v>
      </c>
      <c r="F449">
        <v>21</v>
      </c>
      <c r="G449">
        <v>8</v>
      </c>
      <c r="H449">
        <v>27</v>
      </c>
      <c r="I449">
        <v>59</v>
      </c>
      <c r="J449">
        <v>2013</v>
      </c>
      <c r="K449">
        <v>4</v>
      </c>
    </row>
    <row r="450" spans="1:11">
      <c r="A450" t="s">
        <v>160</v>
      </c>
      <c r="B450">
        <v>2013</v>
      </c>
      <c r="C450">
        <v>5</v>
      </c>
      <c r="D450" t="s">
        <v>22</v>
      </c>
      <c r="E450">
        <v>9</v>
      </c>
      <c r="F450">
        <v>6</v>
      </c>
      <c r="G450">
        <v>9</v>
      </c>
      <c r="H450">
        <v>25</v>
      </c>
      <c r="I450">
        <v>65</v>
      </c>
      <c r="J450">
        <v>2013</v>
      </c>
      <c r="K450">
        <v>5</v>
      </c>
    </row>
    <row r="451" spans="1:11">
      <c r="A451" t="s">
        <v>161</v>
      </c>
      <c r="B451">
        <v>2013</v>
      </c>
      <c r="C451">
        <v>6</v>
      </c>
      <c r="D451" t="s">
        <v>22</v>
      </c>
      <c r="E451">
        <v>10</v>
      </c>
      <c r="F451">
        <v>2</v>
      </c>
      <c r="G451">
        <v>15</v>
      </c>
      <c r="H451">
        <v>32</v>
      </c>
      <c r="I451">
        <v>50</v>
      </c>
      <c r="J451">
        <v>2013</v>
      </c>
      <c r="K451">
        <v>6</v>
      </c>
    </row>
    <row r="452" spans="1:11">
      <c r="A452" t="s">
        <v>162</v>
      </c>
      <c r="B452">
        <v>2013</v>
      </c>
      <c r="C452">
        <v>7</v>
      </c>
      <c r="D452" t="s">
        <v>22</v>
      </c>
      <c r="E452">
        <v>14</v>
      </c>
      <c r="F452">
        <v>11</v>
      </c>
      <c r="G452">
        <v>12</v>
      </c>
      <c r="H452">
        <v>36</v>
      </c>
      <c r="I452">
        <v>67</v>
      </c>
      <c r="J452">
        <v>2013</v>
      </c>
      <c r="K452">
        <v>7</v>
      </c>
    </row>
    <row r="453" spans="1:11">
      <c r="A453" t="s">
        <v>163</v>
      </c>
      <c r="B453">
        <v>2013</v>
      </c>
      <c r="C453">
        <v>8</v>
      </c>
      <c r="D453" t="s">
        <v>22</v>
      </c>
      <c r="E453">
        <v>13</v>
      </c>
      <c r="F453">
        <v>4</v>
      </c>
      <c r="G453">
        <v>10</v>
      </c>
      <c r="H453">
        <v>26</v>
      </c>
      <c r="I453">
        <v>53</v>
      </c>
      <c r="J453">
        <v>2013</v>
      </c>
      <c r="K453">
        <v>8</v>
      </c>
    </row>
    <row r="454" spans="1:11">
      <c r="A454" t="s">
        <v>164</v>
      </c>
      <c r="B454">
        <v>2013</v>
      </c>
      <c r="C454">
        <v>9</v>
      </c>
      <c r="D454" t="s">
        <v>22</v>
      </c>
      <c r="E454">
        <v>15</v>
      </c>
      <c r="F454">
        <v>10</v>
      </c>
      <c r="G454">
        <v>8</v>
      </c>
      <c r="H454">
        <v>26</v>
      </c>
      <c r="I454">
        <v>55</v>
      </c>
      <c r="J454">
        <v>2013</v>
      </c>
      <c r="K454">
        <v>9</v>
      </c>
    </row>
    <row r="455" spans="1:11">
      <c r="A455" t="s">
        <v>165</v>
      </c>
      <c r="B455">
        <v>2013</v>
      </c>
      <c r="C455">
        <v>10</v>
      </c>
      <c r="D455" t="s">
        <v>22</v>
      </c>
      <c r="E455">
        <v>16</v>
      </c>
      <c r="F455">
        <v>4</v>
      </c>
      <c r="G455">
        <v>8</v>
      </c>
      <c r="H455">
        <v>10</v>
      </c>
      <c r="I455">
        <v>50</v>
      </c>
      <c r="J455">
        <v>2013</v>
      </c>
      <c r="K455">
        <v>10</v>
      </c>
    </row>
    <row r="456" spans="1:11">
      <c r="A456" t="s">
        <v>166</v>
      </c>
      <c r="B456">
        <v>2013</v>
      </c>
      <c r="C456">
        <v>11</v>
      </c>
      <c r="D456" t="s">
        <v>22</v>
      </c>
      <c r="E456">
        <v>11</v>
      </c>
      <c r="F456">
        <v>8</v>
      </c>
      <c r="G456">
        <v>12</v>
      </c>
      <c r="H456">
        <v>22</v>
      </c>
      <c r="I456">
        <v>57</v>
      </c>
      <c r="J456">
        <v>2013</v>
      </c>
      <c r="K456">
        <v>11</v>
      </c>
    </row>
    <row r="457" spans="1:11">
      <c r="A457" t="s">
        <v>167</v>
      </c>
      <c r="B457">
        <v>2013</v>
      </c>
      <c r="C457">
        <v>12</v>
      </c>
      <c r="D457" t="s">
        <v>22</v>
      </c>
      <c r="E457">
        <v>18</v>
      </c>
      <c r="F457">
        <v>4</v>
      </c>
      <c r="G457">
        <v>8</v>
      </c>
      <c r="H457">
        <v>21</v>
      </c>
      <c r="I457">
        <v>50</v>
      </c>
      <c r="J457">
        <v>2013</v>
      </c>
      <c r="K457">
        <v>12</v>
      </c>
    </row>
    <row r="458" spans="1:11">
      <c r="A458" t="s">
        <v>168</v>
      </c>
      <c r="B458">
        <v>2014</v>
      </c>
      <c r="C458">
        <v>1</v>
      </c>
      <c r="D458" t="s">
        <v>22</v>
      </c>
      <c r="E458">
        <v>10</v>
      </c>
      <c r="F458">
        <v>13</v>
      </c>
      <c r="G458">
        <v>8</v>
      </c>
      <c r="H458">
        <v>24</v>
      </c>
      <c r="I458">
        <v>63</v>
      </c>
      <c r="J458">
        <v>2014</v>
      </c>
      <c r="K458">
        <v>1</v>
      </c>
    </row>
    <row r="459" spans="1:11">
      <c r="A459" t="s">
        <v>169</v>
      </c>
      <c r="B459">
        <v>2014</v>
      </c>
      <c r="C459">
        <v>2</v>
      </c>
      <c r="D459" t="s">
        <v>22</v>
      </c>
      <c r="E459">
        <v>18</v>
      </c>
      <c r="F459">
        <v>7</v>
      </c>
      <c r="G459">
        <v>7</v>
      </c>
      <c r="H459">
        <v>24</v>
      </c>
      <c r="I459">
        <v>50</v>
      </c>
      <c r="J459">
        <v>2014</v>
      </c>
      <c r="K459">
        <v>2</v>
      </c>
    </row>
    <row r="460" spans="1:11">
      <c r="A460" t="s">
        <v>170</v>
      </c>
      <c r="B460">
        <v>2014</v>
      </c>
      <c r="C460">
        <v>3</v>
      </c>
      <c r="D460" t="s">
        <v>22</v>
      </c>
      <c r="E460">
        <v>19</v>
      </c>
      <c r="F460">
        <v>12</v>
      </c>
      <c r="G460">
        <v>9</v>
      </c>
      <c r="H460">
        <v>40</v>
      </c>
      <c r="I460">
        <v>82</v>
      </c>
      <c r="J460">
        <v>2014</v>
      </c>
      <c r="K460">
        <v>3</v>
      </c>
    </row>
    <row r="461" spans="1:11">
      <c r="A461" t="s">
        <v>171</v>
      </c>
      <c r="B461">
        <v>2014</v>
      </c>
      <c r="C461">
        <v>4</v>
      </c>
      <c r="D461" t="s">
        <v>22</v>
      </c>
      <c r="E461">
        <v>9</v>
      </c>
      <c r="F461">
        <v>4</v>
      </c>
      <c r="G461">
        <v>10</v>
      </c>
      <c r="H461">
        <v>15</v>
      </c>
      <c r="I461">
        <v>66</v>
      </c>
      <c r="J461">
        <v>2014</v>
      </c>
      <c r="K461">
        <v>4</v>
      </c>
    </row>
    <row r="462" spans="1:11">
      <c r="A462" t="s">
        <v>172</v>
      </c>
      <c r="B462">
        <v>2014</v>
      </c>
      <c r="C462">
        <v>5</v>
      </c>
      <c r="D462" t="s">
        <v>22</v>
      </c>
      <c r="E462">
        <v>12</v>
      </c>
      <c r="F462">
        <v>9</v>
      </c>
      <c r="G462">
        <v>8</v>
      </c>
      <c r="H462">
        <v>28</v>
      </c>
      <c r="I462">
        <v>62</v>
      </c>
      <c r="J462">
        <v>2014</v>
      </c>
      <c r="K462">
        <v>5</v>
      </c>
    </row>
    <row r="463" spans="1:11">
      <c r="A463" t="s">
        <v>173</v>
      </c>
      <c r="B463">
        <v>2014</v>
      </c>
      <c r="C463">
        <v>6</v>
      </c>
      <c r="D463" t="s">
        <v>22</v>
      </c>
      <c r="E463">
        <v>16</v>
      </c>
      <c r="F463">
        <v>10</v>
      </c>
      <c r="G463">
        <v>6</v>
      </c>
      <c r="H463">
        <v>23</v>
      </c>
      <c r="I463">
        <v>57</v>
      </c>
      <c r="J463">
        <v>2014</v>
      </c>
      <c r="K463">
        <v>6</v>
      </c>
    </row>
    <row r="464" spans="1:11">
      <c r="A464" t="s">
        <v>174</v>
      </c>
      <c r="B464">
        <v>2014</v>
      </c>
      <c r="C464">
        <v>7</v>
      </c>
      <c r="D464" t="s">
        <v>22</v>
      </c>
      <c r="E464">
        <v>9</v>
      </c>
      <c r="F464">
        <v>9</v>
      </c>
      <c r="G464">
        <v>11</v>
      </c>
      <c r="H464">
        <v>24</v>
      </c>
      <c r="I464">
        <v>100</v>
      </c>
      <c r="J464">
        <v>2014</v>
      </c>
      <c r="K464">
        <v>7</v>
      </c>
    </row>
    <row r="465" spans="1:11">
      <c r="A465" t="s">
        <v>175</v>
      </c>
      <c r="B465">
        <v>2014</v>
      </c>
      <c r="C465">
        <v>8</v>
      </c>
      <c r="D465" t="s">
        <v>22</v>
      </c>
      <c r="E465">
        <v>11</v>
      </c>
      <c r="F465">
        <v>11</v>
      </c>
      <c r="G465">
        <v>6</v>
      </c>
      <c r="H465">
        <v>32</v>
      </c>
      <c r="I465">
        <v>61</v>
      </c>
      <c r="J465">
        <v>2014</v>
      </c>
      <c r="K465">
        <v>8</v>
      </c>
    </row>
    <row r="466" spans="1:11">
      <c r="A466" t="s">
        <v>176</v>
      </c>
      <c r="B466">
        <v>2014</v>
      </c>
      <c r="C466">
        <v>9</v>
      </c>
      <c r="D466" t="s">
        <v>22</v>
      </c>
      <c r="E466">
        <v>14</v>
      </c>
      <c r="F466">
        <v>8</v>
      </c>
      <c r="G466">
        <v>3</v>
      </c>
      <c r="H466">
        <v>31</v>
      </c>
      <c r="I466">
        <v>75</v>
      </c>
      <c r="J466">
        <v>2014</v>
      </c>
      <c r="K466">
        <v>9</v>
      </c>
    </row>
    <row r="467" spans="1:11">
      <c r="A467" t="s">
        <v>177</v>
      </c>
      <c r="B467">
        <v>2014</v>
      </c>
      <c r="C467">
        <v>10</v>
      </c>
      <c r="D467" t="s">
        <v>22</v>
      </c>
      <c r="E467">
        <v>27</v>
      </c>
      <c r="F467">
        <v>7</v>
      </c>
      <c r="G467">
        <v>9</v>
      </c>
      <c r="H467">
        <v>33</v>
      </c>
      <c r="I467">
        <v>61</v>
      </c>
      <c r="J467">
        <v>2014</v>
      </c>
      <c r="K467">
        <v>10</v>
      </c>
    </row>
    <row r="468" spans="1:11">
      <c r="A468" t="s">
        <v>178</v>
      </c>
      <c r="B468">
        <v>2014</v>
      </c>
      <c r="C468">
        <v>11</v>
      </c>
      <c r="D468" t="s">
        <v>22</v>
      </c>
      <c r="E468">
        <v>13</v>
      </c>
      <c r="F468">
        <v>9</v>
      </c>
      <c r="G468">
        <v>6</v>
      </c>
      <c r="H468">
        <v>39</v>
      </c>
      <c r="I468">
        <v>39</v>
      </c>
      <c r="J468">
        <v>2014</v>
      </c>
      <c r="K468">
        <v>11</v>
      </c>
    </row>
    <row r="469" spans="1:11">
      <c r="A469" t="s">
        <v>179</v>
      </c>
      <c r="B469">
        <v>2014</v>
      </c>
      <c r="C469">
        <v>12</v>
      </c>
      <c r="D469" t="s">
        <v>22</v>
      </c>
      <c r="E469">
        <v>10</v>
      </c>
      <c r="F469">
        <v>5</v>
      </c>
      <c r="G469">
        <v>4</v>
      </c>
      <c r="H469">
        <v>43</v>
      </c>
      <c r="I469">
        <v>61</v>
      </c>
      <c r="J469">
        <v>2014</v>
      </c>
      <c r="K469">
        <v>12</v>
      </c>
    </row>
    <row r="470" spans="1:11">
      <c r="A470" t="s">
        <v>180</v>
      </c>
      <c r="B470">
        <v>2015</v>
      </c>
      <c r="C470">
        <v>1</v>
      </c>
      <c r="D470" t="s">
        <v>22</v>
      </c>
      <c r="E470">
        <v>9</v>
      </c>
      <c r="F470">
        <v>4</v>
      </c>
      <c r="G470">
        <v>7</v>
      </c>
      <c r="H470">
        <v>27</v>
      </c>
      <c r="I470">
        <v>39</v>
      </c>
      <c r="J470">
        <v>2015</v>
      </c>
      <c r="K470">
        <v>1</v>
      </c>
    </row>
    <row r="471" spans="1:11">
      <c r="A471" t="s">
        <v>181</v>
      </c>
      <c r="B471">
        <v>2015</v>
      </c>
      <c r="C471">
        <v>2</v>
      </c>
      <c r="D471" t="s">
        <v>22</v>
      </c>
      <c r="E471">
        <v>11</v>
      </c>
      <c r="F471">
        <v>14</v>
      </c>
      <c r="G471">
        <v>7</v>
      </c>
      <c r="H471">
        <v>33</v>
      </c>
      <c r="I471">
        <v>55</v>
      </c>
      <c r="J471">
        <v>2015</v>
      </c>
      <c r="K471">
        <v>2</v>
      </c>
    </row>
    <row r="472" spans="1:11">
      <c r="A472" t="s">
        <v>182</v>
      </c>
      <c r="B472">
        <v>2015</v>
      </c>
      <c r="C472">
        <v>3</v>
      </c>
      <c r="D472" t="s">
        <v>22</v>
      </c>
      <c r="E472">
        <v>8</v>
      </c>
      <c r="F472">
        <v>11</v>
      </c>
      <c r="G472">
        <v>11</v>
      </c>
      <c r="H472">
        <v>30</v>
      </c>
      <c r="I472">
        <v>46</v>
      </c>
      <c r="J472">
        <v>2015</v>
      </c>
      <c r="K472">
        <v>3</v>
      </c>
    </row>
    <row r="473" spans="1:11">
      <c r="A473" t="s">
        <v>183</v>
      </c>
      <c r="B473">
        <v>2015</v>
      </c>
      <c r="C473">
        <v>4</v>
      </c>
      <c r="D473" t="s">
        <v>22</v>
      </c>
      <c r="E473">
        <v>25</v>
      </c>
      <c r="F473">
        <v>3</v>
      </c>
      <c r="G473">
        <v>1</v>
      </c>
      <c r="H473">
        <v>25</v>
      </c>
      <c r="I473">
        <v>56</v>
      </c>
      <c r="J473">
        <v>2015</v>
      </c>
      <c r="K473">
        <v>4</v>
      </c>
    </row>
    <row r="474" spans="1:11">
      <c r="A474" t="s">
        <v>184</v>
      </c>
      <c r="B474">
        <v>2015</v>
      </c>
      <c r="C474">
        <v>5</v>
      </c>
      <c r="D474" t="s">
        <v>22</v>
      </c>
      <c r="E474">
        <v>13</v>
      </c>
      <c r="F474">
        <v>17</v>
      </c>
      <c r="G474">
        <v>4</v>
      </c>
      <c r="H474">
        <v>41</v>
      </c>
      <c r="I474">
        <v>45</v>
      </c>
      <c r="J474">
        <v>2015</v>
      </c>
      <c r="K474">
        <v>5</v>
      </c>
    </row>
    <row r="475" spans="1:11">
      <c r="A475" t="s">
        <v>185</v>
      </c>
      <c r="B475">
        <v>2015</v>
      </c>
      <c r="C475">
        <v>6</v>
      </c>
      <c r="D475" t="s">
        <v>22</v>
      </c>
      <c r="E475">
        <v>14</v>
      </c>
      <c r="F475">
        <v>11</v>
      </c>
      <c r="G475">
        <v>6</v>
      </c>
      <c r="H475">
        <v>46</v>
      </c>
      <c r="I475">
        <v>55</v>
      </c>
      <c r="J475">
        <v>2015</v>
      </c>
      <c r="K475">
        <v>6</v>
      </c>
    </row>
    <row r="476" spans="1:11">
      <c r="A476" t="s">
        <v>186</v>
      </c>
      <c r="B476">
        <v>2015</v>
      </c>
      <c r="C476">
        <v>7</v>
      </c>
      <c r="D476" t="s">
        <v>22</v>
      </c>
      <c r="E476">
        <v>12</v>
      </c>
      <c r="F476">
        <v>9</v>
      </c>
      <c r="G476">
        <v>9</v>
      </c>
      <c r="H476">
        <v>37</v>
      </c>
      <c r="I476">
        <v>64</v>
      </c>
      <c r="J476">
        <v>2015</v>
      </c>
      <c r="K476">
        <v>7</v>
      </c>
    </row>
    <row r="477" spans="1:11">
      <c r="A477" t="s">
        <v>187</v>
      </c>
      <c r="B477">
        <v>2015</v>
      </c>
      <c r="C477">
        <v>8</v>
      </c>
      <c r="D477" t="s">
        <v>22</v>
      </c>
      <c r="E477">
        <v>15</v>
      </c>
      <c r="F477">
        <v>13</v>
      </c>
      <c r="G477">
        <v>12</v>
      </c>
      <c r="H477">
        <v>47</v>
      </c>
      <c r="I477">
        <v>71</v>
      </c>
      <c r="J477">
        <v>2015</v>
      </c>
      <c r="K477">
        <v>8</v>
      </c>
    </row>
    <row r="478" spans="1:11">
      <c r="A478" t="s">
        <v>188</v>
      </c>
      <c r="B478">
        <v>2015</v>
      </c>
      <c r="C478">
        <v>9</v>
      </c>
      <c r="D478" t="s">
        <v>22</v>
      </c>
      <c r="E478">
        <v>9</v>
      </c>
      <c r="F478">
        <v>9</v>
      </c>
      <c r="G478">
        <v>0</v>
      </c>
      <c r="H478">
        <v>43</v>
      </c>
      <c r="I478">
        <v>54</v>
      </c>
      <c r="J478">
        <v>2015</v>
      </c>
      <c r="K478">
        <v>9</v>
      </c>
    </row>
    <row r="479" spans="1:11">
      <c r="A479" t="s">
        <v>189</v>
      </c>
      <c r="B479">
        <v>2015</v>
      </c>
      <c r="C479">
        <v>10</v>
      </c>
      <c r="D479" t="s">
        <v>22</v>
      </c>
      <c r="E479">
        <v>9</v>
      </c>
      <c r="F479">
        <v>9</v>
      </c>
      <c r="G479">
        <v>4</v>
      </c>
      <c r="H479">
        <v>31</v>
      </c>
      <c r="I479">
        <v>46</v>
      </c>
      <c r="J479">
        <v>2015</v>
      </c>
      <c r="K479">
        <v>10</v>
      </c>
    </row>
    <row r="480" spans="1:11">
      <c r="A480" t="s">
        <v>190</v>
      </c>
      <c r="B480">
        <v>2015</v>
      </c>
      <c r="C480">
        <v>11</v>
      </c>
      <c r="D480" t="s">
        <v>22</v>
      </c>
      <c r="E480">
        <v>21</v>
      </c>
      <c r="F480">
        <v>7</v>
      </c>
      <c r="G480">
        <v>6</v>
      </c>
      <c r="H480">
        <v>36</v>
      </c>
      <c r="I480">
        <v>55</v>
      </c>
      <c r="J480">
        <v>2015</v>
      </c>
      <c r="K480">
        <v>11</v>
      </c>
    </row>
    <row r="481" spans="1:11">
      <c r="A481" t="s">
        <v>191</v>
      </c>
      <c r="B481">
        <v>2015</v>
      </c>
      <c r="C481">
        <v>12</v>
      </c>
      <c r="D481" t="s">
        <v>22</v>
      </c>
      <c r="E481">
        <v>25</v>
      </c>
      <c r="F481">
        <v>6</v>
      </c>
      <c r="G481">
        <v>6</v>
      </c>
      <c r="H481">
        <v>31</v>
      </c>
      <c r="I481">
        <v>53</v>
      </c>
      <c r="J481">
        <v>2015</v>
      </c>
      <c r="K481">
        <v>12</v>
      </c>
    </row>
    <row r="482" spans="1:11">
      <c r="A482" t="s">
        <v>72</v>
      </c>
      <c r="B482">
        <v>2006</v>
      </c>
      <c r="C482">
        <v>1</v>
      </c>
      <c r="D482" t="s">
        <v>23</v>
      </c>
      <c r="E482">
        <v>43</v>
      </c>
      <c r="F482">
        <v>13</v>
      </c>
      <c r="G482">
        <v>63</v>
      </c>
      <c r="H482">
        <v>11</v>
      </c>
      <c r="I482">
        <v>32</v>
      </c>
      <c r="J482">
        <v>2006</v>
      </c>
      <c r="K482">
        <v>1</v>
      </c>
    </row>
    <row r="483" spans="1:11">
      <c r="A483" t="s">
        <v>73</v>
      </c>
      <c r="B483">
        <v>2006</v>
      </c>
      <c r="C483">
        <v>2</v>
      </c>
      <c r="D483" t="s">
        <v>23</v>
      </c>
      <c r="E483">
        <v>54</v>
      </c>
      <c r="F483">
        <v>14</v>
      </c>
      <c r="G483">
        <v>48</v>
      </c>
      <c r="H483">
        <v>16</v>
      </c>
      <c r="I483">
        <v>30</v>
      </c>
      <c r="J483">
        <v>2006</v>
      </c>
      <c r="K483">
        <v>2</v>
      </c>
    </row>
    <row r="484" spans="1:11">
      <c r="A484" t="s">
        <v>74</v>
      </c>
      <c r="B484">
        <v>2006</v>
      </c>
      <c r="C484">
        <v>3</v>
      </c>
      <c r="D484" t="s">
        <v>23</v>
      </c>
      <c r="E484">
        <v>37</v>
      </c>
      <c r="F484">
        <v>13</v>
      </c>
      <c r="G484">
        <v>59</v>
      </c>
      <c r="H484">
        <v>14</v>
      </c>
      <c r="I484">
        <v>25</v>
      </c>
      <c r="J484">
        <v>2006</v>
      </c>
      <c r="K484">
        <v>3</v>
      </c>
    </row>
    <row r="485" spans="1:11">
      <c r="A485" t="s">
        <v>75</v>
      </c>
      <c r="B485">
        <v>2006</v>
      </c>
      <c r="C485">
        <v>4</v>
      </c>
      <c r="D485" t="s">
        <v>23</v>
      </c>
      <c r="E485">
        <v>44</v>
      </c>
      <c r="F485">
        <v>21</v>
      </c>
      <c r="G485">
        <v>62</v>
      </c>
      <c r="H485">
        <v>15</v>
      </c>
      <c r="I485">
        <v>23</v>
      </c>
      <c r="J485">
        <v>2006</v>
      </c>
      <c r="K485">
        <v>4</v>
      </c>
    </row>
    <row r="486" spans="1:11">
      <c r="A486" t="s">
        <v>76</v>
      </c>
      <c r="B486">
        <v>2006</v>
      </c>
      <c r="C486">
        <v>5</v>
      </c>
      <c r="D486" t="s">
        <v>23</v>
      </c>
      <c r="E486">
        <v>49</v>
      </c>
      <c r="F486">
        <v>20</v>
      </c>
      <c r="G486">
        <v>58</v>
      </c>
      <c r="H486">
        <v>13</v>
      </c>
      <c r="I486">
        <v>25</v>
      </c>
      <c r="J486">
        <v>2006</v>
      </c>
      <c r="K486">
        <v>5</v>
      </c>
    </row>
    <row r="487" spans="1:11">
      <c r="A487" t="s">
        <v>77</v>
      </c>
      <c r="B487">
        <v>2006</v>
      </c>
      <c r="C487">
        <v>6</v>
      </c>
      <c r="D487" t="s">
        <v>23</v>
      </c>
      <c r="E487">
        <v>38</v>
      </c>
      <c r="F487">
        <v>26</v>
      </c>
      <c r="G487">
        <v>55</v>
      </c>
      <c r="H487">
        <v>15</v>
      </c>
      <c r="I487">
        <v>33</v>
      </c>
      <c r="J487">
        <v>2006</v>
      </c>
      <c r="K487">
        <v>6</v>
      </c>
    </row>
    <row r="488" spans="1:11">
      <c r="A488" t="s">
        <v>78</v>
      </c>
      <c r="B488">
        <v>2006</v>
      </c>
      <c r="C488">
        <v>7</v>
      </c>
      <c r="D488" t="s">
        <v>23</v>
      </c>
      <c r="E488">
        <v>26</v>
      </c>
      <c r="F488">
        <v>18</v>
      </c>
      <c r="G488">
        <v>74</v>
      </c>
      <c r="H488">
        <v>9</v>
      </c>
      <c r="I488">
        <v>23</v>
      </c>
      <c r="J488">
        <v>2006</v>
      </c>
      <c r="K488">
        <v>7</v>
      </c>
    </row>
    <row r="489" spans="1:11">
      <c r="A489" t="s">
        <v>79</v>
      </c>
      <c r="B489">
        <v>2006</v>
      </c>
      <c r="C489">
        <v>8</v>
      </c>
      <c r="D489" t="s">
        <v>23</v>
      </c>
      <c r="E489">
        <v>32</v>
      </c>
      <c r="F489">
        <v>14</v>
      </c>
      <c r="G489">
        <v>64</v>
      </c>
      <c r="H489">
        <v>14</v>
      </c>
      <c r="I489">
        <v>37</v>
      </c>
      <c r="J489">
        <v>2006</v>
      </c>
      <c r="K489">
        <v>8</v>
      </c>
    </row>
    <row r="490" spans="1:11">
      <c r="A490" t="s">
        <v>80</v>
      </c>
      <c r="B490">
        <v>2006</v>
      </c>
      <c r="C490">
        <v>9</v>
      </c>
      <c r="D490" t="s">
        <v>23</v>
      </c>
      <c r="E490">
        <v>42</v>
      </c>
      <c r="F490">
        <v>19</v>
      </c>
      <c r="G490">
        <v>51</v>
      </c>
      <c r="H490">
        <v>14</v>
      </c>
      <c r="I490">
        <v>21</v>
      </c>
      <c r="J490">
        <v>2006</v>
      </c>
      <c r="K490">
        <v>9</v>
      </c>
    </row>
    <row r="491" spans="1:11">
      <c r="A491" t="s">
        <v>81</v>
      </c>
      <c r="B491">
        <v>2006</v>
      </c>
      <c r="C491">
        <v>10</v>
      </c>
      <c r="D491" t="s">
        <v>23</v>
      </c>
      <c r="E491">
        <v>36</v>
      </c>
      <c r="F491">
        <v>16</v>
      </c>
      <c r="G491">
        <v>68</v>
      </c>
      <c r="H491">
        <v>12</v>
      </c>
      <c r="I491">
        <v>23</v>
      </c>
      <c r="J491">
        <v>2006</v>
      </c>
      <c r="K491">
        <v>10</v>
      </c>
    </row>
    <row r="492" spans="1:11">
      <c r="A492" t="s">
        <v>82</v>
      </c>
      <c r="B492">
        <v>2006</v>
      </c>
      <c r="C492">
        <v>11</v>
      </c>
      <c r="D492" t="s">
        <v>23</v>
      </c>
      <c r="E492">
        <v>35</v>
      </c>
      <c r="F492">
        <v>17</v>
      </c>
      <c r="G492">
        <v>67</v>
      </c>
      <c r="H492">
        <v>6</v>
      </c>
      <c r="I492">
        <v>25</v>
      </c>
      <c r="J492">
        <v>2006</v>
      </c>
      <c r="K492">
        <v>11</v>
      </c>
    </row>
    <row r="493" spans="1:11">
      <c r="A493" t="s">
        <v>83</v>
      </c>
      <c r="B493">
        <v>2006</v>
      </c>
      <c r="C493">
        <v>12</v>
      </c>
      <c r="D493" t="s">
        <v>23</v>
      </c>
      <c r="E493">
        <v>41</v>
      </c>
      <c r="F493">
        <v>29</v>
      </c>
      <c r="G493">
        <v>77</v>
      </c>
      <c r="H493">
        <v>11</v>
      </c>
      <c r="I493">
        <v>26</v>
      </c>
      <c r="J493">
        <v>2006</v>
      </c>
      <c r="K493">
        <v>12</v>
      </c>
    </row>
    <row r="494" spans="1:11">
      <c r="A494" t="s">
        <v>84</v>
      </c>
      <c r="B494">
        <v>2007</v>
      </c>
      <c r="C494">
        <v>1</v>
      </c>
      <c r="D494" t="s">
        <v>23</v>
      </c>
      <c r="E494">
        <v>32</v>
      </c>
      <c r="F494">
        <v>14</v>
      </c>
      <c r="G494">
        <v>61</v>
      </c>
      <c r="H494">
        <v>10</v>
      </c>
      <c r="I494">
        <v>25</v>
      </c>
      <c r="J494">
        <v>2007</v>
      </c>
      <c r="K494">
        <v>1</v>
      </c>
    </row>
    <row r="495" spans="1:11">
      <c r="A495" t="s">
        <v>85</v>
      </c>
      <c r="B495">
        <v>2007</v>
      </c>
      <c r="C495">
        <v>2</v>
      </c>
      <c r="D495" t="s">
        <v>23</v>
      </c>
      <c r="E495">
        <v>37</v>
      </c>
      <c r="F495">
        <v>21</v>
      </c>
      <c r="G495">
        <v>59</v>
      </c>
      <c r="H495">
        <v>20</v>
      </c>
      <c r="I495">
        <v>23</v>
      </c>
      <c r="J495">
        <v>2007</v>
      </c>
      <c r="K495">
        <v>2</v>
      </c>
    </row>
    <row r="496" spans="1:11">
      <c r="A496" t="s">
        <v>86</v>
      </c>
      <c r="B496">
        <v>2007</v>
      </c>
      <c r="C496">
        <v>3</v>
      </c>
      <c r="D496" t="s">
        <v>23</v>
      </c>
      <c r="E496">
        <v>42</v>
      </c>
      <c r="F496">
        <v>26</v>
      </c>
      <c r="G496">
        <v>55</v>
      </c>
      <c r="H496">
        <v>18</v>
      </c>
      <c r="I496">
        <v>25</v>
      </c>
      <c r="J496">
        <v>2007</v>
      </c>
      <c r="K496">
        <v>3</v>
      </c>
    </row>
    <row r="497" spans="1:11">
      <c r="A497" t="s">
        <v>87</v>
      </c>
      <c r="B497">
        <v>2007</v>
      </c>
      <c r="C497">
        <v>4</v>
      </c>
      <c r="D497" t="s">
        <v>23</v>
      </c>
      <c r="E497">
        <v>33</v>
      </c>
      <c r="F497">
        <v>18</v>
      </c>
      <c r="G497">
        <v>65</v>
      </c>
      <c r="H497">
        <v>16</v>
      </c>
      <c r="I497">
        <v>21</v>
      </c>
      <c r="J497">
        <v>2007</v>
      </c>
      <c r="K497">
        <v>4</v>
      </c>
    </row>
    <row r="498" spans="1:11">
      <c r="A498" t="s">
        <v>88</v>
      </c>
      <c r="B498">
        <v>2007</v>
      </c>
      <c r="C498">
        <v>5</v>
      </c>
      <c r="D498" t="s">
        <v>23</v>
      </c>
      <c r="E498">
        <v>43</v>
      </c>
      <c r="F498">
        <v>37</v>
      </c>
      <c r="G498">
        <v>58</v>
      </c>
      <c r="H498">
        <v>19</v>
      </c>
      <c r="I498">
        <v>24</v>
      </c>
      <c r="J498">
        <v>2007</v>
      </c>
      <c r="K498">
        <v>5</v>
      </c>
    </row>
    <row r="499" spans="1:11">
      <c r="A499" t="s">
        <v>89</v>
      </c>
      <c r="B499">
        <v>2007</v>
      </c>
      <c r="C499">
        <v>6</v>
      </c>
      <c r="D499" t="s">
        <v>23</v>
      </c>
      <c r="E499">
        <v>39</v>
      </c>
      <c r="F499">
        <v>17</v>
      </c>
      <c r="G499">
        <v>62</v>
      </c>
      <c r="H499">
        <v>19</v>
      </c>
      <c r="I499">
        <v>24</v>
      </c>
      <c r="J499">
        <v>2007</v>
      </c>
      <c r="K499">
        <v>6</v>
      </c>
    </row>
    <row r="500" spans="1:11">
      <c r="A500" t="s">
        <v>90</v>
      </c>
      <c r="B500">
        <v>2007</v>
      </c>
      <c r="C500">
        <v>7</v>
      </c>
      <c r="D500" t="s">
        <v>23</v>
      </c>
      <c r="E500">
        <v>32</v>
      </c>
      <c r="F500">
        <v>26</v>
      </c>
      <c r="G500">
        <v>59</v>
      </c>
      <c r="H500">
        <v>16</v>
      </c>
      <c r="I500">
        <v>33</v>
      </c>
      <c r="J500">
        <v>2007</v>
      </c>
      <c r="K500">
        <v>7</v>
      </c>
    </row>
    <row r="501" spans="1:11">
      <c r="A501" t="s">
        <v>91</v>
      </c>
      <c r="B501">
        <v>2007</v>
      </c>
      <c r="C501">
        <v>8</v>
      </c>
      <c r="D501" t="s">
        <v>23</v>
      </c>
      <c r="E501">
        <v>30</v>
      </c>
      <c r="F501">
        <v>26</v>
      </c>
      <c r="G501">
        <v>61</v>
      </c>
      <c r="H501">
        <v>12</v>
      </c>
      <c r="I501">
        <v>27</v>
      </c>
      <c r="J501">
        <v>2007</v>
      </c>
      <c r="K501">
        <v>8</v>
      </c>
    </row>
    <row r="502" spans="1:11">
      <c r="A502" t="s">
        <v>92</v>
      </c>
      <c r="B502">
        <v>2007</v>
      </c>
      <c r="C502">
        <v>9</v>
      </c>
      <c r="D502" t="s">
        <v>23</v>
      </c>
      <c r="E502">
        <v>41</v>
      </c>
      <c r="F502">
        <v>20</v>
      </c>
      <c r="G502">
        <v>59</v>
      </c>
      <c r="H502">
        <v>15</v>
      </c>
      <c r="I502">
        <v>26</v>
      </c>
      <c r="J502">
        <v>2007</v>
      </c>
      <c r="K502">
        <v>9</v>
      </c>
    </row>
    <row r="503" spans="1:11">
      <c r="A503" t="s">
        <v>93</v>
      </c>
      <c r="B503">
        <v>2007</v>
      </c>
      <c r="C503">
        <v>10</v>
      </c>
      <c r="D503" t="s">
        <v>23</v>
      </c>
      <c r="E503">
        <v>37</v>
      </c>
      <c r="F503">
        <v>19</v>
      </c>
      <c r="G503">
        <v>66</v>
      </c>
      <c r="H503">
        <v>16</v>
      </c>
      <c r="I503">
        <v>26</v>
      </c>
      <c r="J503">
        <v>2007</v>
      </c>
      <c r="K503">
        <v>10</v>
      </c>
    </row>
    <row r="504" spans="1:11">
      <c r="A504" t="s">
        <v>94</v>
      </c>
      <c r="B504">
        <v>2007</v>
      </c>
      <c r="C504">
        <v>11</v>
      </c>
      <c r="D504" t="s">
        <v>23</v>
      </c>
      <c r="E504">
        <v>45</v>
      </c>
      <c r="F504">
        <v>20</v>
      </c>
      <c r="G504">
        <v>55</v>
      </c>
      <c r="H504">
        <v>14</v>
      </c>
      <c r="I504">
        <v>29</v>
      </c>
      <c r="J504">
        <v>2007</v>
      </c>
      <c r="K504">
        <v>11</v>
      </c>
    </row>
    <row r="505" spans="1:11">
      <c r="A505" t="s">
        <v>95</v>
      </c>
      <c r="B505">
        <v>2007</v>
      </c>
      <c r="C505">
        <v>12</v>
      </c>
      <c r="D505" t="s">
        <v>23</v>
      </c>
      <c r="E505">
        <v>35</v>
      </c>
      <c r="F505">
        <v>18</v>
      </c>
      <c r="G505">
        <v>56</v>
      </c>
      <c r="H505">
        <v>9</v>
      </c>
      <c r="I505">
        <v>21</v>
      </c>
      <c r="J505">
        <v>2007</v>
      </c>
      <c r="K505">
        <v>12</v>
      </c>
    </row>
    <row r="506" spans="1:11">
      <c r="A506" t="s">
        <v>96</v>
      </c>
      <c r="B506">
        <v>2008</v>
      </c>
      <c r="C506">
        <v>1</v>
      </c>
      <c r="D506" t="s">
        <v>23</v>
      </c>
      <c r="E506">
        <v>27</v>
      </c>
      <c r="F506">
        <v>18</v>
      </c>
      <c r="G506">
        <v>62</v>
      </c>
      <c r="H506">
        <v>18</v>
      </c>
      <c r="I506">
        <v>24</v>
      </c>
      <c r="J506">
        <v>2008</v>
      </c>
      <c r="K506">
        <v>1</v>
      </c>
    </row>
    <row r="507" spans="1:11">
      <c r="A507" t="s">
        <v>97</v>
      </c>
      <c r="B507">
        <v>2008</v>
      </c>
      <c r="C507">
        <v>2</v>
      </c>
      <c r="D507" t="s">
        <v>23</v>
      </c>
      <c r="E507">
        <v>36</v>
      </c>
      <c r="F507">
        <v>18</v>
      </c>
      <c r="G507">
        <v>55</v>
      </c>
      <c r="H507">
        <v>20</v>
      </c>
      <c r="I507">
        <v>32</v>
      </c>
      <c r="J507">
        <v>2008</v>
      </c>
      <c r="K507">
        <v>2</v>
      </c>
    </row>
    <row r="508" spans="1:11">
      <c r="A508" t="s">
        <v>98</v>
      </c>
      <c r="B508">
        <v>2008</v>
      </c>
      <c r="C508">
        <v>3</v>
      </c>
      <c r="D508" t="s">
        <v>23</v>
      </c>
      <c r="E508">
        <v>41</v>
      </c>
      <c r="F508">
        <v>21</v>
      </c>
      <c r="G508">
        <v>66</v>
      </c>
      <c r="H508">
        <v>16</v>
      </c>
      <c r="I508">
        <v>27</v>
      </c>
      <c r="J508">
        <v>2008</v>
      </c>
      <c r="K508">
        <v>3</v>
      </c>
    </row>
    <row r="509" spans="1:11">
      <c r="A509" t="s">
        <v>99</v>
      </c>
      <c r="B509">
        <v>2008</v>
      </c>
      <c r="C509">
        <v>4</v>
      </c>
      <c r="D509" t="s">
        <v>23</v>
      </c>
      <c r="E509">
        <v>43</v>
      </c>
      <c r="F509">
        <v>17</v>
      </c>
      <c r="G509">
        <v>51</v>
      </c>
      <c r="H509">
        <v>11</v>
      </c>
      <c r="I509">
        <v>25</v>
      </c>
      <c r="J509">
        <v>2008</v>
      </c>
      <c r="K509">
        <v>4</v>
      </c>
    </row>
    <row r="510" spans="1:11">
      <c r="A510" t="s">
        <v>100</v>
      </c>
      <c r="B510">
        <v>2008</v>
      </c>
      <c r="C510">
        <v>5</v>
      </c>
      <c r="D510" t="s">
        <v>23</v>
      </c>
      <c r="E510">
        <v>37</v>
      </c>
      <c r="F510">
        <v>14</v>
      </c>
      <c r="G510">
        <v>52</v>
      </c>
      <c r="H510">
        <v>17</v>
      </c>
      <c r="I510">
        <v>25</v>
      </c>
      <c r="J510">
        <v>2008</v>
      </c>
      <c r="K510">
        <v>5</v>
      </c>
    </row>
    <row r="511" spans="1:11">
      <c r="A511" t="s">
        <v>101</v>
      </c>
      <c r="B511">
        <v>2008</v>
      </c>
      <c r="C511">
        <v>6</v>
      </c>
      <c r="D511" t="s">
        <v>23</v>
      </c>
      <c r="E511">
        <v>35</v>
      </c>
      <c r="F511">
        <v>16</v>
      </c>
      <c r="G511">
        <v>54</v>
      </c>
      <c r="H511">
        <v>13</v>
      </c>
      <c r="I511">
        <v>23</v>
      </c>
      <c r="J511">
        <v>2008</v>
      </c>
      <c r="K511">
        <v>6</v>
      </c>
    </row>
    <row r="512" spans="1:11">
      <c r="A512" t="s">
        <v>102</v>
      </c>
      <c r="B512">
        <v>2008</v>
      </c>
      <c r="C512">
        <v>7</v>
      </c>
      <c r="D512" t="s">
        <v>23</v>
      </c>
      <c r="E512">
        <v>33</v>
      </c>
      <c r="F512">
        <v>18</v>
      </c>
      <c r="G512">
        <v>59</v>
      </c>
      <c r="H512">
        <v>16</v>
      </c>
      <c r="I512">
        <v>28</v>
      </c>
      <c r="J512">
        <v>2008</v>
      </c>
      <c r="K512">
        <v>7</v>
      </c>
    </row>
    <row r="513" spans="1:11">
      <c r="A513" t="s">
        <v>103</v>
      </c>
      <c r="B513">
        <v>2008</v>
      </c>
      <c r="C513">
        <v>8</v>
      </c>
      <c r="D513" t="s">
        <v>23</v>
      </c>
      <c r="E513">
        <v>25</v>
      </c>
      <c r="F513">
        <v>20</v>
      </c>
      <c r="G513">
        <v>54</v>
      </c>
      <c r="H513">
        <v>20</v>
      </c>
      <c r="I513">
        <v>20</v>
      </c>
      <c r="J513">
        <v>2008</v>
      </c>
      <c r="K513">
        <v>8</v>
      </c>
    </row>
    <row r="514" spans="1:11">
      <c r="A514" t="s">
        <v>104</v>
      </c>
      <c r="B514">
        <v>2008</v>
      </c>
      <c r="C514">
        <v>9</v>
      </c>
      <c r="D514" t="s">
        <v>23</v>
      </c>
      <c r="E514">
        <v>37</v>
      </c>
      <c r="F514">
        <v>16</v>
      </c>
      <c r="G514">
        <v>52</v>
      </c>
      <c r="H514">
        <v>13</v>
      </c>
      <c r="I514">
        <v>26</v>
      </c>
      <c r="J514">
        <v>2008</v>
      </c>
      <c r="K514">
        <v>9</v>
      </c>
    </row>
    <row r="515" spans="1:11">
      <c r="A515" t="s">
        <v>105</v>
      </c>
      <c r="B515">
        <v>2008</v>
      </c>
      <c r="C515">
        <v>10</v>
      </c>
      <c r="D515" t="s">
        <v>23</v>
      </c>
      <c r="E515">
        <v>33</v>
      </c>
      <c r="F515">
        <v>16</v>
      </c>
      <c r="G515">
        <v>55</v>
      </c>
      <c r="H515">
        <v>18</v>
      </c>
      <c r="I515">
        <v>25</v>
      </c>
      <c r="J515">
        <v>2008</v>
      </c>
      <c r="K515">
        <v>10</v>
      </c>
    </row>
    <row r="516" spans="1:11">
      <c r="A516" t="s">
        <v>106</v>
      </c>
      <c r="B516">
        <v>2008</v>
      </c>
      <c r="C516">
        <v>11</v>
      </c>
      <c r="D516" t="s">
        <v>23</v>
      </c>
      <c r="E516">
        <v>41</v>
      </c>
      <c r="F516">
        <v>19</v>
      </c>
      <c r="G516">
        <v>52</v>
      </c>
      <c r="H516">
        <v>18</v>
      </c>
      <c r="I516">
        <v>22</v>
      </c>
      <c r="J516">
        <v>2008</v>
      </c>
      <c r="K516">
        <v>11</v>
      </c>
    </row>
    <row r="517" spans="1:11">
      <c r="A517" t="s">
        <v>107</v>
      </c>
      <c r="B517">
        <v>2008</v>
      </c>
      <c r="C517">
        <v>12</v>
      </c>
      <c r="D517" t="s">
        <v>23</v>
      </c>
      <c r="E517">
        <v>42</v>
      </c>
      <c r="F517">
        <v>23</v>
      </c>
      <c r="G517">
        <v>54</v>
      </c>
      <c r="H517">
        <v>13</v>
      </c>
      <c r="I517">
        <v>27</v>
      </c>
      <c r="J517">
        <v>2008</v>
      </c>
      <c r="K517">
        <v>12</v>
      </c>
    </row>
    <row r="518" spans="1:11">
      <c r="A518" t="s">
        <v>108</v>
      </c>
      <c r="B518">
        <v>2009</v>
      </c>
      <c r="C518">
        <v>1</v>
      </c>
      <c r="D518" t="s">
        <v>23</v>
      </c>
      <c r="E518">
        <v>33</v>
      </c>
      <c r="F518">
        <v>17</v>
      </c>
      <c r="G518">
        <v>51</v>
      </c>
      <c r="H518">
        <v>14</v>
      </c>
      <c r="I518">
        <v>27</v>
      </c>
      <c r="J518">
        <v>2009</v>
      </c>
      <c r="K518">
        <v>1</v>
      </c>
    </row>
    <row r="519" spans="1:11">
      <c r="A519" t="s">
        <v>109</v>
      </c>
      <c r="B519">
        <v>2009</v>
      </c>
      <c r="C519">
        <v>2</v>
      </c>
      <c r="D519" t="s">
        <v>23</v>
      </c>
      <c r="E519">
        <v>30</v>
      </c>
      <c r="F519">
        <v>18</v>
      </c>
      <c r="G519">
        <v>52</v>
      </c>
      <c r="H519">
        <v>18</v>
      </c>
      <c r="I519">
        <v>21</v>
      </c>
      <c r="J519">
        <v>2009</v>
      </c>
      <c r="K519">
        <v>2</v>
      </c>
    </row>
    <row r="520" spans="1:11">
      <c r="A520" t="s">
        <v>110</v>
      </c>
      <c r="B520">
        <v>2009</v>
      </c>
      <c r="C520">
        <v>3</v>
      </c>
      <c r="D520" t="s">
        <v>23</v>
      </c>
      <c r="E520">
        <v>37</v>
      </c>
      <c r="F520">
        <v>18</v>
      </c>
      <c r="G520">
        <v>50</v>
      </c>
      <c r="H520">
        <v>20</v>
      </c>
      <c r="I520">
        <v>24</v>
      </c>
      <c r="J520">
        <v>2009</v>
      </c>
      <c r="K520">
        <v>3</v>
      </c>
    </row>
    <row r="521" spans="1:11">
      <c r="A521" t="s">
        <v>111</v>
      </c>
      <c r="B521">
        <v>2009</v>
      </c>
      <c r="C521">
        <v>4</v>
      </c>
      <c r="D521" t="s">
        <v>23</v>
      </c>
      <c r="E521">
        <v>36</v>
      </c>
      <c r="F521">
        <v>14</v>
      </c>
      <c r="G521">
        <v>54</v>
      </c>
      <c r="H521">
        <v>21</v>
      </c>
      <c r="I521">
        <v>20</v>
      </c>
      <c r="J521">
        <v>2009</v>
      </c>
      <c r="K521">
        <v>4</v>
      </c>
    </row>
    <row r="522" spans="1:11">
      <c r="A522" t="s">
        <v>112</v>
      </c>
      <c r="B522">
        <v>2009</v>
      </c>
      <c r="C522">
        <v>5</v>
      </c>
      <c r="D522" t="s">
        <v>23</v>
      </c>
      <c r="E522">
        <v>37</v>
      </c>
      <c r="F522">
        <v>19</v>
      </c>
      <c r="G522">
        <v>49</v>
      </c>
      <c r="H522">
        <v>15</v>
      </c>
      <c r="I522">
        <v>27</v>
      </c>
      <c r="J522">
        <v>2009</v>
      </c>
      <c r="K522">
        <v>5</v>
      </c>
    </row>
    <row r="523" spans="1:11">
      <c r="A523" t="s">
        <v>113</v>
      </c>
      <c r="B523">
        <v>2009</v>
      </c>
      <c r="C523">
        <v>6</v>
      </c>
      <c r="D523" t="s">
        <v>23</v>
      </c>
      <c r="E523">
        <v>31</v>
      </c>
      <c r="F523">
        <v>20</v>
      </c>
      <c r="G523">
        <v>55</v>
      </c>
      <c r="H523">
        <v>19</v>
      </c>
      <c r="I523">
        <v>26</v>
      </c>
      <c r="J523">
        <v>2009</v>
      </c>
      <c r="K523">
        <v>6</v>
      </c>
    </row>
    <row r="524" spans="1:11">
      <c r="A524" t="s">
        <v>114</v>
      </c>
      <c r="B524">
        <v>2009</v>
      </c>
      <c r="C524">
        <v>7</v>
      </c>
      <c r="D524" t="s">
        <v>23</v>
      </c>
      <c r="E524">
        <v>28</v>
      </c>
      <c r="F524">
        <v>20</v>
      </c>
      <c r="G524">
        <v>55</v>
      </c>
      <c r="H524">
        <v>14</v>
      </c>
      <c r="I524">
        <v>25</v>
      </c>
      <c r="J524">
        <v>2009</v>
      </c>
      <c r="K524">
        <v>7</v>
      </c>
    </row>
    <row r="525" spans="1:11">
      <c r="A525" t="s">
        <v>115</v>
      </c>
      <c r="B525">
        <v>2009</v>
      </c>
      <c r="C525">
        <v>8</v>
      </c>
      <c r="D525" t="s">
        <v>23</v>
      </c>
      <c r="E525">
        <v>27</v>
      </c>
      <c r="F525">
        <v>15</v>
      </c>
      <c r="G525">
        <v>47</v>
      </c>
      <c r="H525">
        <v>15</v>
      </c>
      <c r="I525">
        <v>26</v>
      </c>
      <c r="J525">
        <v>2009</v>
      </c>
      <c r="K525">
        <v>8</v>
      </c>
    </row>
    <row r="526" spans="1:11">
      <c r="A526" t="s">
        <v>116</v>
      </c>
      <c r="B526">
        <v>2009</v>
      </c>
      <c r="C526">
        <v>9</v>
      </c>
      <c r="D526" t="s">
        <v>23</v>
      </c>
      <c r="E526">
        <v>27</v>
      </c>
      <c r="F526">
        <v>21</v>
      </c>
      <c r="G526">
        <v>48</v>
      </c>
      <c r="H526">
        <v>16</v>
      </c>
      <c r="I526">
        <v>21</v>
      </c>
      <c r="J526">
        <v>2009</v>
      </c>
      <c r="K526">
        <v>9</v>
      </c>
    </row>
    <row r="527" spans="1:11">
      <c r="A527" t="s">
        <v>117</v>
      </c>
      <c r="B527">
        <v>2009</v>
      </c>
      <c r="C527">
        <v>10</v>
      </c>
      <c r="D527" t="s">
        <v>23</v>
      </c>
      <c r="E527">
        <v>28</v>
      </c>
      <c r="F527">
        <v>16</v>
      </c>
      <c r="G527">
        <v>46</v>
      </c>
      <c r="H527">
        <v>18</v>
      </c>
      <c r="I527">
        <v>25</v>
      </c>
      <c r="J527">
        <v>2009</v>
      </c>
      <c r="K527">
        <v>10</v>
      </c>
    </row>
    <row r="528" spans="1:11">
      <c r="A528" t="s">
        <v>118</v>
      </c>
      <c r="B528">
        <v>2009</v>
      </c>
      <c r="C528">
        <v>11</v>
      </c>
      <c r="D528" t="s">
        <v>23</v>
      </c>
      <c r="E528">
        <v>34</v>
      </c>
      <c r="F528">
        <v>19</v>
      </c>
      <c r="G528">
        <v>45</v>
      </c>
      <c r="H528">
        <v>16</v>
      </c>
      <c r="I528">
        <v>23</v>
      </c>
      <c r="J528">
        <v>2009</v>
      </c>
      <c r="K528">
        <v>11</v>
      </c>
    </row>
    <row r="529" spans="1:11">
      <c r="A529" t="s">
        <v>119</v>
      </c>
      <c r="B529">
        <v>2009</v>
      </c>
      <c r="C529">
        <v>12</v>
      </c>
      <c r="D529" t="s">
        <v>23</v>
      </c>
      <c r="E529">
        <v>30</v>
      </c>
      <c r="F529">
        <v>19</v>
      </c>
      <c r="G529">
        <v>51</v>
      </c>
      <c r="H529">
        <v>17</v>
      </c>
      <c r="I529">
        <v>27</v>
      </c>
      <c r="J529">
        <v>2009</v>
      </c>
      <c r="K529">
        <v>12</v>
      </c>
    </row>
    <row r="530" spans="1:11">
      <c r="A530" t="s">
        <v>120</v>
      </c>
      <c r="B530">
        <v>2010</v>
      </c>
      <c r="C530">
        <v>1</v>
      </c>
      <c r="D530" t="s">
        <v>23</v>
      </c>
      <c r="E530">
        <v>26</v>
      </c>
      <c r="F530">
        <v>17</v>
      </c>
      <c r="G530">
        <v>45</v>
      </c>
      <c r="H530">
        <v>16</v>
      </c>
      <c r="I530">
        <v>20</v>
      </c>
      <c r="J530">
        <v>2010</v>
      </c>
      <c r="K530">
        <v>1</v>
      </c>
    </row>
    <row r="531" spans="1:11">
      <c r="A531" t="s">
        <v>121</v>
      </c>
      <c r="B531">
        <v>2010</v>
      </c>
      <c r="C531">
        <v>2</v>
      </c>
      <c r="D531" t="s">
        <v>23</v>
      </c>
      <c r="E531">
        <v>28</v>
      </c>
      <c r="F531">
        <v>18</v>
      </c>
      <c r="G531">
        <v>47</v>
      </c>
      <c r="H531">
        <v>13</v>
      </c>
      <c r="I531">
        <v>21</v>
      </c>
      <c r="J531">
        <v>2010</v>
      </c>
      <c r="K531">
        <v>2</v>
      </c>
    </row>
    <row r="532" spans="1:11">
      <c r="A532" t="s">
        <v>122</v>
      </c>
      <c r="B532">
        <v>2010</v>
      </c>
      <c r="C532">
        <v>3</v>
      </c>
      <c r="D532" t="s">
        <v>23</v>
      </c>
      <c r="E532">
        <v>31</v>
      </c>
      <c r="F532">
        <v>16</v>
      </c>
      <c r="G532">
        <v>51</v>
      </c>
      <c r="H532">
        <v>16</v>
      </c>
      <c r="I532">
        <v>26</v>
      </c>
      <c r="J532">
        <v>2010</v>
      </c>
      <c r="K532">
        <v>3</v>
      </c>
    </row>
    <row r="533" spans="1:11">
      <c r="A533" t="s">
        <v>123</v>
      </c>
      <c r="B533">
        <v>2010</v>
      </c>
      <c r="C533">
        <v>4</v>
      </c>
      <c r="D533" t="s">
        <v>23</v>
      </c>
      <c r="E533">
        <v>32</v>
      </c>
      <c r="F533">
        <v>23</v>
      </c>
      <c r="G533">
        <v>45</v>
      </c>
      <c r="H533">
        <v>16</v>
      </c>
      <c r="I533">
        <v>23</v>
      </c>
      <c r="J533">
        <v>2010</v>
      </c>
      <c r="K533">
        <v>4</v>
      </c>
    </row>
    <row r="534" spans="1:11">
      <c r="A534" t="s">
        <v>124</v>
      </c>
      <c r="B534">
        <v>2010</v>
      </c>
      <c r="C534">
        <v>5</v>
      </c>
      <c r="D534" t="s">
        <v>23</v>
      </c>
      <c r="E534">
        <v>32</v>
      </c>
      <c r="F534">
        <v>17</v>
      </c>
      <c r="G534">
        <v>52</v>
      </c>
      <c r="H534">
        <v>20</v>
      </c>
      <c r="I534">
        <v>25</v>
      </c>
      <c r="J534">
        <v>2010</v>
      </c>
      <c r="K534">
        <v>5</v>
      </c>
    </row>
    <row r="535" spans="1:11">
      <c r="A535" t="s">
        <v>125</v>
      </c>
      <c r="B535">
        <v>2010</v>
      </c>
      <c r="C535">
        <v>6</v>
      </c>
      <c r="D535" t="s">
        <v>23</v>
      </c>
      <c r="E535">
        <v>22</v>
      </c>
      <c r="F535">
        <v>16</v>
      </c>
      <c r="G535">
        <v>43</v>
      </c>
      <c r="H535">
        <v>14</v>
      </c>
      <c r="I535">
        <v>20</v>
      </c>
      <c r="J535">
        <v>2010</v>
      </c>
      <c r="K535">
        <v>6</v>
      </c>
    </row>
    <row r="536" spans="1:11">
      <c r="A536" t="s">
        <v>126</v>
      </c>
      <c r="B536">
        <v>2010</v>
      </c>
      <c r="C536">
        <v>7</v>
      </c>
      <c r="D536" t="s">
        <v>23</v>
      </c>
      <c r="E536">
        <v>35</v>
      </c>
      <c r="F536">
        <v>13</v>
      </c>
      <c r="G536">
        <v>44</v>
      </c>
      <c r="H536">
        <v>15</v>
      </c>
      <c r="I536">
        <v>20</v>
      </c>
      <c r="J536">
        <v>2010</v>
      </c>
      <c r="K536">
        <v>7</v>
      </c>
    </row>
    <row r="537" spans="1:11">
      <c r="A537" t="s">
        <v>127</v>
      </c>
      <c r="B537">
        <v>2010</v>
      </c>
      <c r="C537">
        <v>8</v>
      </c>
      <c r="D537" t="s">
        <v>23</v>
      </c>
      <c r="E537">
        <v>35</v>
      </c>
      <c r="F537">
        <v>20</v>
      </c>
      <c r="G537">
        <v>43</v>
      </c>
      <c r="H537">
        <v>16</v>
      </c>
      <c r="I537">
        <v>23</v>
      </c>
      <c r="J537">
        <v>2010</v>
      </c>
      <c r="K537">
        <v>8</v>
      </c>
    </row>
    <row r="538" spans="1:11">
      <c r="A538" t="s">
        <v>128</v>
      </c>
      <c r="B538">
        <v>2010</v>
      </c>
      <c r="C538">
        <v>9</v>
      </c>
      <c r="D538" t="s">
        <v>23</v>
      </c>
      <c r="E538">
        <v>35</v>
      </c>
      <c r="F538">
        <v>23</v>
      </c>
      <c r="G538">
        <v>43</v>
      </c>
      <c r="H538">
        <v>15</v>
      </c>
      <c r="I538">
        <v>22</v>
      </c>
      <c r="J538">
        <v>2010</v>
      </c>
      <c r="K538">
        <v>9</v>
      </c>
    </row>
    <row r="539" spans="1:11">
      <c r="A539" t="s">
        <v>129</v>
      </c>
      <c r="B539">
        <v>2010</v>
      </c>
      <c r="C539">
        <v>10</v>
      </c>
      <c r="D539" t="s">
        <v>23</v>
      </c>
      <c r="E539">
        <v>30</v>
      </c>
      <c r="F539">
        <v>20</v>
      </c>
      <c r="G539">
        <v>43</v>
      </c>
      <c r="H539">
        <v>17</v>
      </c>
      <c r="I539">
        <v>26</v>
      </c>
      <c r="J539">
        <v>2010</v>
      </c>
      <c r="K539">
        <v>10</v>
      </c>
    </row>
    <row r="540" spans="1:11">
      <c r="A540" t="s">
        <v>130</v>
      </c>
      <c r="B540">
        <v>2010</v>
      </c>
      <c r="C540">
        <v>11</v>
      </c>
      <c r="D540" t="s">
        <v>23</v>
      </c>
      <c r="E540">
        <v>34</v>
      </c>
      <c r="F540">
        <v>17</v>
      </c>
      <c r="G540">
        <v>37</v>
      </c>
      <c r="H540">
        <v>12</v>
      </c>
      <c r="I540">
        <v>22</v>
      </c>
      <c r="J540">
        <v>2010</v>
      </c>
      <c r="K540">
        <v>11</v>
      </c>
    </row>
    <row r="541" spans="1:11">
      <c r="A541" t="s">
        <v>131</v>
      </c>
      <c r="B541">
        <v>2010</v>
      </c>
      <c r="C541">
        <v>12</v>
      </c>
      <c r="D541" t="s">
        <v>23</v>
      </c>
      <c r="E541">
        <v>35</v>
      </c>
      <c r="F541">
        <v>13</v>
      </c>
      <c r="G541">
        <v>40</v>
      </c>
      <c r="H541">
        <v>17</v>
      </c>
      <c r="I541">
        <v>21</v>
      </c>
      <c r="J541">
        <v>2010</v>
      </c>
      <c r="K541">
        <v>12</v>
      </c>
    </row>
    <row r="542" spans="1:11">
      <c r="A542" t="s">
        <v>132</v>
      </c>
      <c r="B542">
        <v>2011</v>
      </c>
      <c r="C542">
        <v>1</v>
      </c>
      <c r="D542" t="s">
        <v>23</v>
      </c>
      <c r="E542">
        <v>53</v>
      </c>
      <c r="F542">
        <v>30</v>
      </c>
      <c r="G542">
        <v>90</v>
      </c>
      <c r="H542">
        <v>32</v>
      </c>
      <c r="I542">
        <v>52</v>
      </c>
      <c r="J542">
        <v>2011</v>
      </c>
      <c r="K542">
        <v>1</v>
      </c>
    </row>
    <row r="543" spans="1:11">
      <c r="A543" t="s">
        <v>133</v>
      </c>
      <c r="B543">
        <v>2011</v>
      </c>
      <c r="C543">
        <v>2</v>
      </c>
      <c r="D543" t="s">
        <v>23</v>
      </c>
      <c r="E543">
        <v>51</v>
      </c>
      <c r="F543">
        <v>27</v>
      </c>
      <c r="G543">
        <v>91</v>
      </c>
      <c r="H543">
        <v>30</v>
      </c>
      <c r="I543">
        <v>46</v>
      </c>
      <c r="J543">
        <v>2011</v>
      </c>
      <c r="K543">
        <v>2</v>
      </c>
    </row>
    <row r="544" spans="1:11">
      <c r="A544" t="s">
        <v>134</v>
      </c>
      <c r="B544">
        <v>2011</v>
      </c>
      <c r="C544">
        <v>3</v>
      </c>
      <c r="D544" t="s">
        <v>23</v>
      </c>
      <c r="E544">
        <v>46</v>
      </c>
      <c r="F544">
        <v>22</v>
      </c>
      <c r="G544">
        <v>83</v>
      </c>
      <c r="H544">
        <v>27</v>
      </c>
      <c r="I544">
        <v>45</v>
      </c>
      <c r="J544">
        <v>2011</v>
      </c>
      <c r="K544">
        <v>3</v>
      </c>
    </row>
    <row r="545" spans="1:11">
      <c r="A545" t="s">
        <v>135</v>
      </c>
      <c r="B545">
        <v>2011</v>
      </c>
      <c r="C545">
        <v>4</v>
      </c>
      <c r="D545" t="s">
        <v>23</v>
      </c>
      <c r="E545">
        <v>43</v>
      </c>
      <c r="F545">
        <v>27</v>
      </c>
      <c r="G545">
        <v>83</v>
      </c>
      <c r="H545">
        <v>31</v>
      </c>
      <c r="I545">
        <v>39</v>
      </c>
      <c r="J545">
        <v>2011</v>
      </c>
      <c r="K545">
        <v>4</v>
      </c>
    </row>
    <row r="546" spans="1:11">
      <c r="A546" t="s">
        <v>136</v>
      </c>
      <c r="B546">
        <v>2011</v>
      </c>
      <c r="C546">
        <v>5</v>
      </c>
      <c r="D546" t="s">
        <v>23</v>
      </c>
      <c r="E546">
        <v>52</v>
      </c>
      <c r="F546">
        <v>24</v>
      </c>
      <c r="G546">
        <v>80</v>
      </c>
      <c r="H546">
        <v>34</v>
      </c>
      <c r="I546">
        <v>43</v>
      </c>
      <c r="J546">
        <v>2011</v>
      </c>
      <c r="K546">
        <v>5</v>
      </c>
    </row>
    <row r="547" spans="1:11">
      <c r="A547" t="s">
        <v>137</v>
      </c>
      <c r="B547">
        <v>2011</v>
      </c>
      <c r="C547">
        <v>6</v>
      </c>
      <c r="D547" t="s">
        <v>23</v>
      </c>
      <c r="E547">
        <v>39</v>
      </c>
      <c r="F547">
        <v>22</v>
      </c>
      <c r="G547">
        <v>85</v>
      </c>
      <c r="H547">
        <v>34</v>
      </c>
      <c r="I547">
        <v>43</v>
      </c>
      <c r="J547">
        <v>2011</v>
      </c>
      <c r="K547">
        <v>6</v>
      </c>
    </row>
    <row r="548" spans="1:11">
      <c r="A548" t="s">
        <v>138</v>
      </c>
      <c r="B548">
        <v>2011</v>
      </c>
      <c r="C548">
        <v>7</v>
      </c>
      <c r="D548" t="s">
        <v>23</v>
      </c>
      <c r="E548">
        <v>44</v>
      </c>
      <c r="F548">
        <v>18</v>
      </c>
      <c r="G548">
        <v>87</v>
      </c>
      <c r="H548">
        <v>33</v>
      </c>
      <c r="I548">
        <v>51</v>
      </c>
      <c r="J548">
        <v>2011</v>
      </c>
      <c r="K548">
        <v>7</v>
      </c>
    </row>
    <row r="549" spans="1:11">
      <c r="A549" t="s">
        <v>139</v>
      </c>
      <c r="B549">
        <v>2011</v>
      </c>
      <c r="C549">
        <v>8</v>
      </c>
      <c r="D549" t="s">
        <v>23</v>
      </c>
      <c r="E549">
        <v>43</v>
      </c>
      <c r="F549">
        <v>23</v>
      </c>
      <c r="G549">
        <v>84</v>
      </c>
      <c r="H549">
        <v>36</v>
      </c>
      <c r="I549">
        <v>51</v>
      </c>
      <c r="J549">
        <v>2011</v>
      </c>
      <c r="K549">
        <v>8</v>
      </c>
    </row>
    <row r="550" spans="1:11">
      <c r="A550" t="s">
        <v>140</v>
      </c>
      <c r="B550">
        <v>2011</v>
      </c>
      <c r="C550">
        <v>9</v>
      </c>
      <c r="D550" t="s">
        <v>23</v>
      </c>
      <c r="E550">
        <v>44</v>
      </c>
      <c r="F550">
        <v>19</v>
      </c>
      <c r="G550">
        <v>80</v>
      </c>
      <c r="H550">
        <v>35</v>
      </c>
      <c r="I550">
        <v>53</v>
      </c>
      <c r="J550">
        <v>2011</v>
      </c>
      <c r="K550">
        <v>9</v>
      </c>
    </row>
    <row r="551" spans="1:11">
      <c r="A551" t="s">
        <v>141</v>
      </c>
      <c r="B551">
        <v>2011</v>
      </c>
      <c r="C551">
        <v>10</v>
      </c>
      <c r="D551" t="s">
        <v>23</v>
      </c>
      <c r="E551">
        <v>43</v>
      </c>
      <c r="F551">
        <v>21</v>
      </c>
      <c r="G551">
        <v>81</v>
      </c>
      <c r="H551">
        <v>39</v>
      </c>
      <c r="I551">
        <v>54</v>
      </c>
      <c r="J551">
        <v>2011</v>
      </c>
      <c r="K551">
        <v>10</v>
      </c>
    </row>
    <row r="552" spans="1:11">
      <c r="A552" t="s">
        <v>142</v>
      </c>
      <c r="B552">
        <v>2011</v>
      </c>
      <c r="C552">
        <v>11</v>
      </c>
      <c r="D552" t="s">
        <v>23</v>
      </c>
      <c r="E552">
        <v>44</v>
      </c>
      <c r="F552">
        <v>19</v>
      </c>
      <c r="G552">
        <v>74</v>
      </c>
      <c r="H552">
        <v>42</v>
      </c>
      <c r="I552">
        <v>55</v>
      </c>
      <c r="J552">
        <v>2011</v>
      </c>
      <c r="K552">
        <v>11</v>
      </c>
    </row>
    <row r="553" spans="1:11">
      <c r="A553" t="s">
        <v>143</v>
      </c>
      <c r="B553">
        <v>2011</v>
      </c>
      <c r="C553">
        <v>12</v>
      </c>
      <c r="D553" t="s">
        <v>23</v>
      </c>
      <c r="E553">
        <v>42</v>
      </c>
      <c r="F553">
        <v>17</v>
      </c>
      <c r="G553">
        <v>83</v>
      </c>
      <c r="H553">
        <v>36</v>
      </c>
      <c r="I553">
        <v>57</v>
      </c>
      <c r="J553">
        <v>2011</v>
      </c>
      <c r="K553">
        <v>12</v>
      </c>
    </row>
    <row r="554" spans="1:11">
      <c r="A554" t="s">
        <v>144</v>
      </c>
      <c r="B554">
        <v>2012</v>
      </c>
      <c r="C554">
        <v>1</v>
      </c>
      <c r="D554" t="s">
        <v>23</v>
      </c>
      <c r="E554">
        <v>44</v>
      </c>
      <c r="F554">
        <v>20</v>
      </c>
      <c r="G554">
        <v>78</v>
      </c>
      <c r="H554">
        <v>38</v>
      </c>
      <c r="I554">
        <v>51</v>
      </c>
      <c r="J554">
        <v>2012</v>
      </c>
      <c r="K554">
        <v>1</v>
      </c>
    </row>
    <row r="555" spans="1:11">
      <c r="A555" t="s">
        <v>145</v>
      </c>
      <c r="B555">
        <v>2012</v>
      </c>
      <c r="C555">
        <v>2</v>
      </c>
      <c r="D555" t="s">
        <v>23</v>
      </c>
      <c r="E555">
        <v>49</v>
      </c>
      <c r="F555">
        <v>17</v>
      </c>
      <c r="G555">
        <v>85</v>
      </c>
      <c r="H555">
        <v>36</v>
      </c>
      <c r="I555">
        <v>50</v>
      </c>
      <c r="J555">
        <v>2012</v>
      </c>
      <c r="K555">
        <v>2</v>
      </c>
    </row>
    <row r="556" spans="1:11">
      <c r="A556" t="s">
        <v>146</v>
      </c>
      <c r="B556">
        <v>2012</v>
      </c>
      <c r="C556">
        <v>3</v>
      </c>
      <c r="D556" t="s">
        <v>23</v>
      </c>
      <c r="E556">
        <v>44</v>
      </c>
      <c r="F556">
        <v>18</v>
      </c>
      <c r="G556">
        <v>78</v>
      </c>
      <c r="H556">
        <v>36</v>
      </c>
      <c r="I556">
        <v>48</v>
      </c>
      <c r="J556">
        <v>2012</v>
      </c>
      <c r="K556">
        <v>3</v>
      </c>
    </row>
    <row r="557" spans="1:11">
      <c r="A557" t="s">
        <v>147</v>
      </c>
      <c r="B557">
        <v>2012</v>
      </c>
      <c r="C557">
        <v>4</v>
      </c>
      <c r="D557" t="s">
        <v>23</v>
      </c>
      <c r="E557">
        <v>49</v>
      </c>
      <c r="F557">
        <v>19</v>
      </c>
      <c r="G557">
        <v>88</v>
      </c>
      <c r="H557">
        <v>43</v>
      </c>
      <c r="I557">
        <v>44</v>
      </c>
      <c r="J557">
        <v>2012</v>
      </c>
      <c r="K557">
        <v>4</v>
      </c>
    </row>
    <row r="558" spans="1:11">
      <c r="A558" t="s">
        <v>148</v>
      </c>
      <c r="B558">
        <v>2012</v>
      </c>
      <c r="C558">
        <v>5</v>
      </c>
      <c r="D558" t="s">
        <v>23</v>
      </c>
      <c r="E558">
        <v>46</v>
      </c>
      <c r="F558">
        <v>18</v>
      </c>
      <c r="G558">
        <v>77</v>
      </c>
      <c r="H558">
        <v>38</v>
      </c>
      <c r="I558">
        <v>45</v>
      </c>
      <c r="J558">
        <v>2012</v>
      </c>
      <c r="K558">
        <v>5</v>
      </c>
    </row>
    <row r="559" spans="1:11">
      <c r="A559" t="s">
        <v>149</v>
      </c>
      <c r="B559">
        <v>2012</v>
      </c>
      <c r="C559">
        <v>6</v>
      </c>
      <c r="D559" t="s">
        <v>23</v>
      </c>
      <c r="E559">
        <v>48</v>
      </c>
      <c r="F559">
        <v>17</v>
      </c>
      <c r="G559">
        <v>80</v>
      </c>
      <c r="H559">
        <v>35</v>
      </c>
      <c r="I559">
        <v>39</v>
      </c>
      <c r="J559">
        <v>2012</v>
      </c>
      <c r="K559">
        <v>6</v>
      </c>
    </row>
    <row r="560" spans="1:11">
      <c r="A560" t="s">
        <v>150</v>
      </c>
      <c r="B560">
        <v>2012</v>
      </c>
      <c r="C560">
        <v>7</v>
      </c>
      <c r="D560" t="s">
        <v>23</v>
      </c>
      <c r="E560">
        <v>46</v>
      </c>
      <c r="F560">
        <v>17</v>
      </c>
      <c r="G560">
        <v>77</v>
      </c>
      <c r="H560">
        <v>37</v>
      </c>
      <c r="I560">
        <v>42</v>
      </c>
      <c r="J560">
        <v>2012</v>
      </c>
      <c r="K560">
        <v>7</v>
      </c>
    </row>
    <row r="561" spans="1:11">
      <c r="A561" t="s">
        <v>151</v>
      </c>
      <c r="B561">
        <v>2012</v>
      </c>
      <c r="C561">
        <v>8</v>
      </c>
      <c r="D561" t="s">
        <v>23</v>
      </c>
      <c r="E561">
        <v>42</v>
      </c>
      <c r="F561">
        <v>17</v>
      </c>
      <c r="G561">
        <v>85</v>
      </c>
      <c r="H561">
        <v>34</v>
      </c>
      <c r="I561">
        <v>48</v>
      </c>
      <c r="J561">
        <v>2012</v>
      </c>
      <c r="K561">
        <v>8</v>
      </c>
    </row>
    <row r="562" spans="1:11">
      <c r="A562" t="s">
        <v>152</v>
      </c>
      <c r="B562">
        <v>2012</v>
      </c>
      <c r="C562">
        <v>9</v>
      </c>
      <c r="D562" t="s">
        <v>23</v>
      </c>
      <c r="E562">
        <v>46</v>
      </c>
      <c r="F562">
        <v>19</v>
      </c>
      <c r="G562">
        <v>77</v>
      </c>
      <c r="H562">
        <v>35</v>
      </c>
      <c r="I562">
        <v>46</v>
      </c>
      <c r="J562">
        <v>2012</v>
      </c>
      <c r="K562">
        <v>9</v>
      </c>
    </row>
    <row r="563" spans="1:11">
      <c r="A563" t="s">
        <v>153</v>
      </c>
      <c r="B563">
        <v>2012</v>
      </c>
      <c r="C563">
        <v>10</v>
      </c>
      <c r="D563" t="s">
        <v>23</v>
      </c>
      <c r="E563">
        <v>49</v>
      </c>
      <c r="F563">
        <v>18</v>
      </c>
      <c r="G563">
        <v>70</v>
      </c>
      <c r="H563">
        <v>32</v>
      </c>
      <c r="I563">
        <v>45</v>
      </c>
      <c r="J563">
        <v>2012</v>
      </c>
      <c r="K563">
        <v>10</v>
      </c>
    </row>
    <row r="564" spans="1:11">
      <c r="A564" t="s">
        <v>154</v>
      </c>
      <c r="B564">
        <v>2012</v>
      </c>
      <c r="C564">
        <v>11</v>
      </c>
      <c r="D564" t="s">
        <v>23</v>
      </c>
      <c r="E564">
        <v>44</v>
      </c>
      <c r="F564">
        <v>20</v>
      </c>
      <c r="G564">
        <v>75</v>
      </c>
      <c r="H564">
        <v>39</v>
      </c>
      <c r="I564">
        <v>50</v>
      </c>
      <c r="J564">
        <v>2012</v>
      </c>
      <c r="K564">
        <v>11</v>
      </c>
    </row>
    <row r="565" spans="1:11">
      <c r="A565" t="s">
        <v>155</v>
      </c>
      <c r="B565">
        <v>2012</v>
      </c>
      <c r="C565">
        <v>12</v>
      </c>
      <c r="D565" t="s">
        <v>23</v>
      </c>
      <c r="E565">
        <v>46</v>
      </c>
      <c r="F565">
        <v>18</v>
      </c>
      <c r="G565">
        <v>75</v>
      </c>
      <c r="H565">
        <v>39</v>
      </c>
      <c r="I565">
        <v>47</v>
      </c>
      <c r="J565">
        <v>2012</v>
      </c>
      <c r="K565">
        <v>12</v>
      </c>
    </row>
    <row r="566" spans="1:11">
      <c r="A566" t="s">
        <v>156</v>
      </c>
      <c r="B566">
        <v>2013</v>
      </c>
      <c r="C566">
        <v>1</v>
      </c>
      <c r="D566" t="s">
        <v>23</v>
      </c>
      <c r="E566">
        <v>46</v>
      </c>
      <c r="F566">
        <v>18</v>
      </c>
      <c r="G566">
        <v>73</v>
      </c>
      <c r="H566">
        <v>38</v>
      </c>
      <c r="I566">
        <v>55</v>
      </c>
      <c r="J566">
        <v>2013</v>
      </c>
      <c r="K566">
        <v>1</v>
      </c>
    </row>
    <row r="567" spans="1:11">
      <c r="A567" t="s">
        <v>157</v>
      </c>
      <c r="B567">
        <v>2013</v>
      </c>
      <c r="C567">
        <v>2</v>
      </c>
      <c r="D567" t="s">
        <v>23</v>
      </c>
      <c r="E567">
        <v>49</v>
      </c>
      <c r="F567">
        <v>18</v>
      </c>
      <c r="G567">
        <v>68</v>
      </c>
      <c r="H567">
        <v>37</v>
      </c>
      <c r="I567">
        <v>50</v>
      </c>
      <c r="J567">
        <v>2013</v>
      </c>
      <c r="K567">
        <v>2</v>
      </c>
    </row>
    <row r="568" spans="1:11">
      <c r="A568" t="s">
        <v>158</v>
      </c>
      <c r="B568">
        <v>2013</v>
      </c>
      <c r="C568">
        <v>3</v>
      </c>
      <c r="D568" t="s">
        <v>23</v>
      </c>
      <c r="E568">
        <v>51</v>
      </c>
      <c r="F568">
        <v>16</v>
      </c>
      <c r="G568">
        <v>68</v>
      </c>
      <c r="H568">
        <v>37</v>
      </c>
      <c r="I568">
        <v>45</v>
      </c>
      <c r="J568">
        <v>2013</v>
      </c>
      <c r="K568">
        <v>3</v>
      </c>
    </row>
    <row r="569" spans="1:11">
      <c r="A569" t="s">
        <v>159</v>
      </c>
      <c r="B569">
        <v>2013</v>
      </c>
      <c r="C569">
        <v>4</v>
      </c>
      <c r="D569" t="s">
        <v>23</v>
      </c>
      <c r="E569">
        <v>51</v>
      </c>
      <c r="F569">
        <v>18</v>
      </c>
      <c r="G569">
        <v>61</v>
      </c>
      <c r="H569">
        <v>36</v>
      </c>
      <c r="I569">
        <v>51</v>
      </c>
      <c r="J569">
        <v>2013</v>
      </c>
      <c r="K569">
        <v>4</v>
      </c>
    </row>
    <row r="570" spans="1:11">
      <c r="A570" t="s">
        <v>160</v>
      </c>
      <c r="B570">
        <v>2013</v>
      </c>
      <c r="C570">
        <v>5</v>
      </c>
      <c r="D570" t="s">
        <v>23</v>
      </c>
      <c r="E570">
        <v>54</v>
      </c>
      <c r="F570">
        <v>18</v>
      </c>
      <c r="G570">
        <v>62</v>
      </c>
      <c r="H570">
        <v>35</v>
      </c>
      <c r="I570">
        <v>43</v>
      </c>
      <c r="J570">
        <v>2013</v>
      </c>
      <c r="K570">
        <v>5</v>
      </c>
    </row>
    <row r="571" spans="1:11">
      <c r="A571" t="s">
        <v>161</v>
      </c>
      <c r="B571">
        <v>2013</v>
      </c>
      <c r="C571">
        <v>6</v>
      </c>
      <c r="D571" t="s">
        <v>23</v>
      </c>
      <c r="E571">
        <v>48</v>
      </c>
      <c r="F571">
        <v>14</v>
      </c>
      <c r="G571">
        <v>61</v>
      </c>
      <c r="H571">
        <v>36</v>
      </c>
      <c r="I571">
        <v>45</v>
      </c>
      <c r="J571">
        <v>2013</v>
      </c>
      <c r="K571">
        <v>6</v>
      </c>
    </row>
    <row r="572" spans="1:11">
      <c r="A572" t="s">
        <v>162</v>
      </c>
      <c r="B572">
        <v>2013</v>
      </c>
      <c r="C572">
        <v>7</v>
      </c>
      <c r="D572" t="s">
        <v>23</v>
      </c>
      <c r="E572">
        <v>74</v>
      </c>
      <c r="F572">
        <v>14</v>
      </c>
      <c r="G572">
        <v>65</v>
      </c>
      <c r="H572">
        <v>37</v>
      </c>
      <c r="I572">
        <v>52</v>
      </c>
      <c r="J572">
        <v>2013</v>
      </c>
      <c r="K572">
        <v>7</v>
      </c>
    </row>
    <row r="573" spans="1:11">
      <c r="A573" t="s">
        <v>163</v>
      </c>
      <c r="B573">
        <v>2013</v>
      </c>
      <c r="C573">
        <v>8</v>
      </c>
      <c r="D573" t="s">
        <v>23</v>
      </c>
      <c r="E573">
        <v>52</v>
      </c>
      <c r="F573">
        <v>15</v>
      </c>
      <c r="G573">
        <v>64</v>
      </c>
      <c r="H573">
        <v>36</v>
      </c>
      <c r="I573">
        <v>52</v>
      </c>
      <c r="J573">
        <v>2013</v>
      </c>
      <c r="K573">
        <v>8</v>
      </c>
    </row>
    <row r="574" spans="1:11">
      <c r="A574" t="s">
        <v>164</v>
      </c>
      <c r="B574">
        <v>2013</v>
      </c>
      <c r="C574">
        <v>9</v>
      </c>
      <c r="D574" t="s">
        <v>23</v>
      </c>
      <c r="E574">
        <v>50</v>
      </c>
      <c r="F574">
        <v>12</v>
      </c>
      <c r="G574">
        <v>59</v>
      </c>
      <c r="H574">
        <v>30</v>
      </c>
      <c r="I574">
        <v>46</v>
      </c>
      <c r="J574">
        <v>2013</v>
      </c>
      <c r="K574">
        <v>9</v>
      </c>
    </row>
    <row r="575" spans="1:11">
      <c r="A575" t="s">
        <v>165</v>
      </c>
      <c r="B575">
        <v>2013</v>
      </c>
      <c r="C575">
        <v>10</v>
      </c>
      <c r="D575" t="s">
        <v>23</v>
      </c>
      <c r="E575">
        <v>57</v>
      </c>
      <c r="F575">
        <v>12</v>
      </c>
      <c r="G575">
        <v>62</v>
      </c>
      <c r="H575">
        <v>30</v>
      </c>
      <c r="I575">
        <v>46</v>
      </c>
      <c r="J575">
        <v>2013</v>
      </c>
      <c r="K575">
        <v>10</v>
      </c>
    </row>
    <row r="576" spans="1:11">
      <c r="A576" t="s">
        <v>166</v>
      </c>
      <c r="B576">
        <v>2013</v>
      </c>
      <c r="C576">
        <v>11</v>
      </c>
      <c r="D576" t="s">
        <v>23</v>
      </c>
      <c r="E576">
        <v>55</v>
      </c>
      <c r="F576">
        <v>12</v>
      </c>
      <c r="G576">
        <v>55</v>
      </c>
      <c r="H576">
        <v>32</v>
      </c>
      <c r="I576">
        <v>48</v>
      </c>
      <c r="J576">
        <v>2013</v>
      </c>
      <c r="K576">
        <v>11</v>
      </c>
    </row>
    <row r="577" spans="1:11">
      <c r="A577" t="s">
        <v>167</v>
      </c>
      <c r="B577">
        <v>2013</v>
      </c>
      <c r="C577">
        <v>12</v>
      </c>
      <c r="D577" t="s">
        <v>23</v>
      </c>
      <c r="E577">
        <v>55</v>
      </c>
      <c r="F577">
        <v>13</v>
      </c>
      <c r="G577">
        <v>55</v>
      </c>
      <c r="H577">
        <v>32</v>
      </c>
      <c r="I577">
        <v>47</v>
      </c>
      <c r="J577">
        <v>2013</v>
      </c>
      <c r="K577">
        <v>12</v>
      </c>
    </row>
    <row r="578" spans="1:11">
      <c r="A578" t="s">
        <v>168</v>
      </c>
      <c r="B578">
        <v>2014</v>
      </c>
      <c r="C578">
        <v>1</v>
      </c>
      <c r="D578" t="s">
        <v>23</v>
      </c>
      <c r="E578">
        <v>52</v>
      </c>
      <c r="F578">
        <v>15</v>
      </c>
      <c r="G578">
        <v>56</v>
      </c>
      <c r="H578">
        <v>34</v>
      </c>
      <c r="I578">
        <v>52</v>
      </c>
      <c r="J578">
        <v>2014</v>
      </c>
      <c r="K578">
        <v>1</v>
      </c>
    </row>
    <row r="579" spans="1:11">
      <c r="A579" t="s">
        <v>169</v>
      </c>
      <c r="B579">
        <v>2014</v>
      </c>
      <c r="C579">
        <v>2</v>
      </c>
      <c r="D579" t="s">
        <v>23</v>
      </c>
      <c r="E579">
        <v>100</v>
      </c>
      <c r="F579">
        <v>16</v>
      </c>
      <c r="G579">
        <v>54</v>
      </c>
      <c r="H579">
        <v>33</v>
      </c>
      <c r="I579">
        <v>56</v>
      </c>
      <c r="J579">
        <v>2014</v>
      </c>
      <c r="K579">
        <v>2</v>
      </c>
    </row>
    <row r="580" spans="1:11">
      <c r="A580" t="s">
        <v>170</v>
      </c>
      <c r="B580">
        <v>2014</v>
      </c>
      <c r="C580">
        <v>3</v>
      </c>
      <c r="D580" t="s">
        <v>23</v>
      </c>
      <c r="E580">
        <v>51</v>
      </c>
      <c r="F580">
        <v>14</v>
      </c>
      <c r="G580">
        <v>55</v>
      </c>
      <c r="H580">
        <v>37</v>
      </c>
      <c r="I580">
        <v>56</v>
      </c>
      <c r="J580">
        <v>2014</v>
      </c>
      <c r="K580">
        <v>3</v>
      </c>
    </row>
    <row r="581" spans="1:11">
      <c r="A581" t="s">
        <v>171</v>
      </c>
      <c r="B581">
        <v>2014</v>
      </c>
      <c r="C581">
        <v>4</v>
      </c>
      <c r="D581" t="s">
        <v>23</v>
      </c>
      <c r="E581">
        <v>57</v>
      </c>
      <c r="F581">
        <v>15</v>
      </c>
      <c r="G581">
        <v>52</v>
      </c>
      <c r="H581">
        <v>35</v>
      </c>
      <c r="I581">
        <v>49</v>
      </c>
      <c r="J581">
        <v>2014</v>
      </c>
      <c r="K581">
        <v>4</v>
      </c>
    </row>
    <row r="582" spans="1:11">
      <c r="A582" t="s">
        <v>172</v>
      </c>
      <c r="B582">
        <v>2014</v>
      </c>
      <c r="C582">
        <v>5</v>
      </c>
      <c r="D582" t="s">
        <v>23</v>
      </c>
      <c r="E582">
        <v>56</v>
      </c>
      <c r="F582">
        <v>15</v>
      </c>
      <c r="G582">
        <v>53</v>
      </c>
      <c r="H582">
        <v>30</v>
      </c>
      <c r="I582">
        <v>52</v>
      </c>
      <c r="J582">
        <v>2014</v>
      </c>
      <c r="K582">
        <v>5</v>
      </c>
    </row>
    <row r="583" spans="1:11">
      <c r="A583" t="s">
        <v>173</v>
      </c>
      <c r="B583">
        <v>2014</v>
      </c>
      <c r="C583">
        <v>6</v>
      </c>
      <c r="D583" t="s">
        <v>23</v>
      </c>
      <c r="E583">
        <v>55</v>
      </c>
      <c r="F583">
        <v>13</v>
      </c>
      <c r="G583">
        <v>52</v>
      </c>
      <c r="H583">
        <v>31</v>
      </c>
      <c r="I583">
        <v>49</v>
      </c>
      <c r="J583">
        <v>2014</v>
      </c>
      <c r="K583">
        <v>6</v>
      </c>
    </row>
    <row r="584" spans="1:11">
      <c r="A584" t="s">
        <v>174</v>
      </c>
      <c r="B584">
        <v>2014</v>
      </c>
      <c r="C584">
        <v>7</v>
      </c>
      <c r="D584" t="s">
        <v>23</v>
      </c>
      <c r="E584">
        <v>56</v>
      </c>
      <c r="F584">
        <v>15</v>
      </c>
      <c r="G584">
        <v>47</v>
      </c>
      <c r="H584">
        <v>38</v>
      </c>
      <c r="I584">
        <v>49</v>
      </c>
      <c r="J584">
        <v>2014</v>
      </c>
      <c r="K584">
        <v>7</v>
      </c>
    </row>
    <row r="585" spans="1:11">
      <c r="A585" t="s">
        <v>175</v>
      </c>
      <c r="B585">
        <v>2014</v>
      </c>
      <c r="C585">
        <v>8</v>
      </c>
      <c r="D585" t="s">
        <v>23</v>
      </c>
      <c r="E585">
        <v>48</v>
      </c>
      <c r="F585">
        <v>13</v>
      </c>
      <c r="G585">
        <v>50</v>
      </c>
      <c r="H585">
        <v>37</v>
      </c>
      <c r="I585">
        <v>56</v>
      </c>
      <c r="J585">
        <v>2014</v>
      </c>
      <c r="K585">
        <v>8</v>
      </c>
    </row>
    <row r="586" spans="1:11">
      <c r="A586" t="s">
        <v>176</v>
      </c>
      <c r="B586">
        <v>2014</v>
      </c>
      <c r="C586">
        <v>9</v>
      </c>
      <c r="D586" t="s">
        <v>23</v>
      </c>
      <c r="E586">
        <v>45</v>
      </c>
      <c r="F586">
        <v>13</v>
      </c>
      <c r="G586">
        <v>39</v>
      </c>
      <c r="H586">
        <v>33</v>
      </c>
      <c r="I586">
        <v>49</v>
      </c>
      <c r="J586">
        <v>2014</v>
      </c>
      <c r="K586">
        <v>9</v>
      </c>
    </row>
    <row r="587" spans="1:11">
      <c r="A587" t="s">
        <v>177</v>
      </c>
      <c r="B587">
        <v>2014</v>
      </c>
      <c r="C587">
        <v>10</v>
      </c>
      <c r="D587" t="s">
        <v>23</v>
      </c>
      <c r="E587">
        <v>51</v>
      </c>
      <c r="F587">
        <v>16</v>
      </c>
      <c r="G587">
        <v>41</v>
      </c>
      <c r="H587">
        <v>35</v>
      </c>
      <c r="I587">
        <v>56</v>
      </c>
      <c r="J587">
        <v>2014</v>
      </c>
      <c r="K587">
        <v>10</v>
      </c>
    </row>
    <row r="588" spans="1:11">
      <c r="A588" t="s">
        <v>178</v>
      </c>
      <c r="B588">
        <v>2014</v>
      </c>
      <c r="C588">
        <v>11</v>
      </c>
      <c r="D588" t="s">
        <v>23</v>
      </c>
      <c r="E588">
        <v>53</v>
      </c>
      <c r="F588">
        <v>15</v>
      </c>
      <c r="G588">
        <v>39</v>
      </c>
      <c r="H588">
        <v>34</v>
      </c>
      <c r="I588">
        <v>52</v>
      </c>
      <c r="J588">
        <v>2014</v>
      </c>
      <c r="K588">
        <v>11</v>
      </c>
    </row>
    <row r="589" spans="1:11">
      <c r="A589" t="s">
        <v>179</v>
      </c>
      <c r="B589">
        <v>2014</v>
      </c>
      <c r="C589">
        <v>12</v>
      </c>
      <c r="D589" t="s">
        <v>23</v>
      </c>
      <c r="E589">
        <v>47</v>
      </c>
      <c r="F589">
        <v>12</v>
      </c>
      <c r="G589">
        <v>42</v>
      </c>
      <c r="H589">
        <v>38</v>
      </c>
      <c r="I589">
        <v>56</v>
      </c>
      <c r="J589">
        <v>2014</v>
      </c>
      <c r="K589">
        <v>12</v>
      </c>
    </row>
    <row r="590" spans="1:11">
      <c r="A590" t="s">
        <v>180</v>
      </c>
      <c r="B590">
        <v>2015</v>
      </c>
      <c r="C590">
        <v>1</v>
      </c>
      <c r="D590" t="s">
        <v>23</v>
      </c>
      <c r="E590">
        <v>58</v>
      </c>
      <c r="F590">
        <v>14</v>
      </c>
      <c r="G590">
        <v>39</v>
      </c>
      <c r="H590">
        <v>40</v>
      </c>
      <c r="I590">
        <v>50</v>
      </c>
      <c r="J590">
        <v>2015</v>
      </c>
      <c r="K590">
        <v>1</v>
      </c>
    </row>
    <row r="591" spans="1:11">
      <c r="A591" t="s">
        <v>181</v>
      </c>
      <c r="B591">
        <v>2015</v>
      </c>
      <c r="C591">
        <v>2</v>
      </c>
      <c r="D591" t="s">
        <v>23</v>
      </c>
      <c r="E591">
        <v>53</v>
      </c>
      <c r="F591">
        <v>14</v>
      </c>
      <c r="G591">
        <v>36</v>
      </c>
      <c r="H591">
        <v>37</v>
      </c>
      <c r="I591">
        <v>51</v>
      </c>
      <c r="J591">
        <v>2015</v>
      </c>
      <c r="K591">
        <v>2</v>
      </c>
    </row>
    <row r="592" spans="1:11">
      <c r="A592" t="s">
        <v>182</v>
      </c>
      <c r="B592">
        <v>2015</v>
      </c>
      <c r="C592">
        <v>3</v>
      </c>
      <c r="D592" t="s">
        <v>23</v>
      </c>
      <c r="E592">
        <v>58</v>
      </c>
      <c r="F592">
        <v>13</v>
      </c>
      <c r="G592">
        <v>37</v>
      </c>
      <c r="H592">
        <v>37</v>
      </c>
      <c r="I592">
        <v>44</v>
      </c>
      <c r="J592">
        <v>2015</v>
      </c>
      <c r="K592">
        <v>3</v>
      </c>
    </row>
    <row r="593" spans="1:11">
      <c r="A593" t="s">
        <v>183</v>
      </c>
      <c r="B593">
        <v>2015</v>
      </c>
      <c r="C593">
        <v>4</v>
      </c>
      <c r="D593" t="s">
        <v>23</v>
      </c>
      <c r="E593">
        <v>60</v>
      </c>
      <c r="F593">
        <v>13</v>
      </c>
      <c r="G593">
        <v>38</v>
      </c>
      <c r="H593">
        <v>39</v>
      </c>
      <c r="I593">
        <v>48</v>
      </c>
      <c r="J593">
        <v>2015</v>
      </c>
      <c r="K593">
        <v>4</v>
      </c>
    </row>
    <row r="594" spans="1:11">
      <c r="A594" t="s">
        <v>184</v>
      </c>
      <c r="B594">
        <v>2015</v>
      </c>
      <c r="C594">
        <v>5</v>
      </c>
      <c r="D594" t="s">
        <v>23</v>
      </c>
      <c r="E594">
        <v>56</v>
      </c>
      <c r="F594">
        <v>13</v>
      </c>
      <c r="G594">
        <v>37</v>
      </c>
      <c r="H594">
        <v>43</v>
      </c>
      <c r="I594">
        <v>47</v>
      </c>
      <c r="J594">
        <v>2015</v>
      </c>
      <c r="K594">
        <v>5</v>
      </c>
    </row>
    <row r="595" spans="1:11">
      <c r="A595" t="s">
        <v>185</v>
      </c>
      <c r="B595">
        <v>2015</v>
      </c>
      <c r="C595">
        <v>6</v>
      </c>
      <c r="D595" t="s">
        <v>23</v>
      </c>
      <c r="E595">
        <v>55</v>
      </c>
      <c r="F595">
        <v>14</v>
      </c>
      <c r="G595">
        <v>40</v>
      </c>
      <c r="H595">
        <v>40</v>
      </c>
      <c r="I595">
        <v>52</v>
      </c>
      <c r="J595">
        <v>2015</v>
      </c>
      <c r="K595">
        <v>6</v>
      </c>
    </row>
    <row r="596" spans="1:11">
      <c r="A596" t="s">
        <v>186</v>
      </c>
      <c r="B596">
        <v>2015</v>
      </c>
      <c r="C596">
        <v>7</v>
      </c>
      <c r="D596" t="s">
        <v>23</v>
      </c>
      <c r="E596">
        <v>58</v>
      </c>
      <c r="F596">
        <v>16</v>
      </c>
      <c r="G596">
        <v>37</v>
      </c>
      <c r="H596">
        <v>41</v>
      </c>
      <c r="I596">
        <v>55</v>
      </c>
      <c r="J596">
        <v>2015</v>
      </c>
      <c r="K596">
        <v>7</v>
      </c>
    </row>
    <row r="597" spans="1:11">
      <c r="A597" t="s">
        <v>187</v>
      </c>
      <c r="B597">
        <v>2015</v>
      </c>
      <c r="C597">
        <v>8</v>
      </c>
      <c r="D597" t="s">
        <v>23</v>
      </c>
      <c r="E597">
        <v>58</v>
      </c>
      <c r="F597">
        <v>17</v>
      </c>
      <c r="G597">
        <v>33</v>
      </c>
      <c r="H597">
        <v>41</v>
      </c>
      <c r="I597">
        <v>57</v>
      </c>
      <c r="J597">
        <v>2015</v>
      </c>
      <c r="K597">
        <v>8</v>
      </c>
    </row>
    <row r="598" spans="1:11">
      <c r="A598" t="s">
        <v>188</v>
      </c>
      <c r="B598">
        <v>2015</v>
      </c>
      <c r="C598">
        <v>9</v>
      </c>
      <c r="D598" t="s">
        <v>23</v>
      </c>
      <c r="E598">
        <v>52</v>
      </c>
      <c r="F598">
        <v>15</v>
      </c>
      <c r="G598">
        <v>32</v>
      </c>
      <c r="H598">
        <v>40</v>
      </c>
      <c r="I598">
        <v>47</v>
      </c>
      <c r="J598">
        <v>2015</v>
      </c>
      <c r="K598">
        <v>9</v>
      </c>
    </row>
    <row r="599" spans="1:11">
      <c r="A599" t="s">
        <v>189</v>
      </c>
      <c r="B599">
        <v>2015</v>
      </c>
      <c r="C599">
        <v>10</v>
      </c>
      <c r="D599" t="s">
        <v>23</v>
      </c>
      <c r="E599">
        <v>57</v>
      </c>
      <c r="F599">
        <v>14</v>
      </c>
      <c r="G599">
        <v>29</v>
      </c>
      <c r="H599">
        <v>38</v>
      </c>
      <c r="I599">
        <v>47</v>
      </c>
      <c r="J599">
        <v>2015</v>
      </c>
      <c r="K599">
        <v>10</v>
      </c>
    </row>
    <row r="600" spans="1:11">
      <c r="A600" t="s">
        <v>190</v>
      </c>
      <c r="B600">
        <v>2015</v>
      </c>
      <c r="C600">
        <v>11</v>
      </c>
      <c r="D600" t="s">
        <v>23</v>
      </c>
      <c r="E600">
        <v>53</v>
      </c>
      <c r="F600">
        <v>13</v>
      </c>
      <c r="G600">
        <v>34</v>
      </c>
      <c r="H600">
        <v>31</v>
      </c>
      <c r="I600">
        <v>44</v>
      </c>
      <c r="J600">
        <v>2015</v>
      </c>
      <c r="K600">
        <v>11</v>
      </c>
    </row>
    <row r="601" spans="1:11">
      <c r="A601" t="s">
        <v>191</v>
      </c>
      <c r="B601">
        <v>2015</v>
      </c>
      <c r="C601">
        <v>12</v>
      </c>
      <c r="D601" t="s">
        <v>23</v>
      </c>
      <c r="E601">
        <v>58</v>
      </c>
      <c r="F601">
        <v>15</v>
      </c>
      <c r="G601">
        <v>34</v>
      </c>
      <c r="H601">
        <v>39</v>
      </c>
      <c r="I601">
        <v>46</v>
      </c>
      <c r="J601">
        <v>2015</v>
      </c>
      <c r="K601">
        <v>12</v>
      </c>
    </row>
    <row r="602" spans="1:11">
      <c r="A602" t="s">
        <v>72</v>
      </c>
      <c r="B602">
        <v>2006</v>
      </c>
      <c r="C602">
        <v>1</v>
      </c>
      <c r="D602" t="s">
        <v>24</v>
      </c>
      <c r="E602">
        <v>32</v>
      </c>
      <c r="F602">
        <v>6</v>
      </c>
      <c r="G602">
        <v>51</v>
      </c>
      <c r="H602">
        <v>44</v>
      </c>
      <c r="I602">
        <v>45</v>
      </c>
      <c r="J602">
        <v>2006</v>
      </c>
      <c r="K602">
        <v>1</v>
      </c>
    </row>
    <row r="603" spans="1:11">
      <c r="A603" t="s">
        <v>73</v>
      </c>
      <c r="B603">
        <v>2006</v>
      </c>
      <c r="C603">
        <v>2</v>
      </c>
      <c r="D603" t="s">
        <v>24</v>
      </c>
      <c r="E603">
        <v>13</v>
      </c>
      <c r="F603">
        <v>39</v>
      </c>
      <c r="G603">
        <v>53</v>
      </c>
      <c r="H603">
        <v>26</v>
      </c>
      <c r="I603">
        <v>46</v>
      </c>
      <c r="J603">
        <v>2006</v>
      </c>
      <c r="K603">
        <v>2</v>
      </c>
    </row>
    <row r="604" spans="1:11">
      <c r="A604" t="s">
        <v>74</v>
      </c>
      <c r="B604">
        <v>2006</v>
      </c>
      <c r="C604">
        <v>3</v>
      </c>
      <c r="D604" t="s">
        <v>24</v>
      </c>
      <c r="E604">
        <v>34</v>
      </c>
      <c r="F604">
        <v>17</v>
      </c>
      <c r="G604">
        <v>57</v>
      </c>
      <c r="H604">
        <v>40</v>
      </c>
      <c r="I604">
        <v>46</v>
      </c>
      <c r="J604">
        <v>2006</v>
      </c>
      <c r="K604">
        <v>3</v>
      </c>
    </row>
    <row r="605" spans="1:11">
      <c r="A605" t="s">
        <v>75</v>
      </c>
      <c r="B605">
        <v>2006</v>
      </c>
      <c r="C605">
        <v>4</v>
      </c>
      <c r="D605" t="s">
        <v>24</v>
      </c>
      <c r="E605">
        <v>36</v>
      </c>
      <c r="F605">
        <v>12</v>
      </c>
      <c r="G605">
        <v>42</v>
      </c>
      <c r="H605">
        <v>18</v>
      </c>
      <c r="I605">
        <v>66</v>
      </c>
      <c r="J605">
        <v>2006</v>
      </c>
      <c r="K605">
        <v>4</v>
      </c>
    </row>
    <row r="606" spans="1:11">
      <c r="A606" t="s">
        <v>76</v>
      </c>
      <c r="B606">
        <v>2006</v>
      </c>
      <c r="C606">
        <v>5</v>
      </c>
      <c r="D606" t="s">
        <v>24</v>
      </c>
      <c r="E606">
        <v>17</v>
      </c>
      <c r="F606">
        <v>17</v>
      </c>
      <c r="G606">
        <v>40</v>
      </c>
      <c r="H606">
        <v>29</v>
      </c>
      <c r="I606">
        <v>23</v>
      </c>
      <c r="J606">
        <v>2006</v>
      </c>
      <c r="K606">
        <v>5</v>
      </c>
    </row>
    <row r="607" spans="1:11">
      <c r="A607" t="s">
        <v>77</v>
      </c>
      <c r="B607">
        <v>2006</v>
      </c>
      <c r="C607">
        <v>6</v>
      </c>
      <c r="D607" t="s">
        <v>24</v>
      </c>
      <c r="E607">
        <v>31</v>
      </c>
      <c r="F607">
        <v>37</v>
      </c>
      <c r="G607">
        <v>18</v>
      </c>
      <c r="H607">
        <v>6</v>
      </c>
      <c r="I607">
        <v>31</v>
      </c>
      <c r="J607">
        <v>2006</v>
      </c>
      <c r="K607">
        <v>6</v>
      </c>
    </row>
    <row r="608" spans="1:11">
      <c r="A608" t="s">
        <v>78</v>
      </c>
      <c r="B608">
        <v>2006</v>
      </c>
      <c r="C608">
        <v>7</v>
      </c>
      <c r="D608" t="s">
        <v>24</v>
      </c>
      <c r="E608">
        <v>23</v>
      </c>
      <c r="F608">
        <v>29</v>
      </c>
      <c r="G608">
        <v>40</v>
      </c>
      <c r="H608">
        <v>46</v>
      </c>
      <c r="I608">
        <v>11</v>
      </c>
      <c r="J608">
        <v>2006</v>
      </c>
      <c r="K608">
        <v>7</v>
      </c>
    </row>
    <row r="609" spans="1:11">
      <c r="A609" t="s">
        <v>79</v>
      </c>
      <c r="B609">
        <v>2006</v>
      </c>
      <c r="C609">
        <v>8</v>
      </c>
      <c r="D609" t="s">
        <v>24</v>
      </c>
      <c r="E609">
        <v>52</v>
      </c>
      <c r="F609">
        <v>5</v>
      </c>
      <c r="G609">
        <v>26</v>
      </c>
      <c r="H609">
        <v>21</v>
      </c>
      <c r="I609">
        <v>21</v>
      </c>
      <c r="J609">
        <v>2006</v>
      </c>
      <c r="K609">
        <v>8</v>
      </c>
    </row>
    <row r="610" spans="1:11">
      <c r="A610" t="s">
        <v>80</v>
      </c>
      <c r="B610">
        <v>2006</v>
      </c>
      <c r="C610">
        <v>9</v>
      </c>
      <c r="D610" t="s">
        <v>24</v>
      </c>
      <c r="E610">
        <v>31</v>
      </c>
      <c r="F610">
        <v>5</v>
      </c>
      <c r="G610">
        <v>57</v>
      </c>
      <c r="H610">
        <v>26</v>
      </c>
      <c r="I610">
        <v>21</v>
      </c>
      <c r="J610">
        <v>2006</v>
      </c>
      <c r="K610">
        <v>9</v>
      </c>
    </row>
    <row r="611" spans="1:11">
      <c r="A611" t="s">
        <v>81</v>
      </c>
      <c r="B611">
        <v>2006</v>
      </c>
      <c r="C611">
        <v>10</v>
      </c>
      <c r="D611" t="s">
        <v>24</v>
      </c>
      <c r="E611">
        <v>38</v>
      </c>
      <c r="F611">
        <v>24</v>
      </c>
      <c r="G611">
        <v>14</v>
      </c>
      <c r="H611">
        <v>14</v>
      </c>
      <c r="I611">
        <v>52</v>
      </c>
      <c r="J611">
        <v>2006</v>
      </c>
      <c r="K611">
        <v>10</v>
      </c>
    </row>
    <row r="612" spans="1:11">
      <c r="A612" t="s">
        <v>82</v>
      </c>
      <c r="B612">
        <v>2006</v>
      </c>
      <c r="C612">
        <v>11</v>
      </c>
      <c r="D612" t="s">
        <v>24</v>
      </c>
      <c r="E612">
        <v>38</v>
      </c>
      <c r="F612">
        <v>19</v>
      </c>
      <c r="G612">
        <v>62</v>
      </c>
      <c r="H612">
        <v>14</v>
      </c>
      <c r="I612">
        <v>33</v>
      </c>
      <c r="J612">
        <v>2006</v>
      </c>
      <c r="K612">
        <v>11</v>
      </c>
    </row>
    <row r="613" spans="1:11">
      <c r="A613" t="s">
        <v>83</v>
      </c>
      <c r="B613">
        <v>2006</v>
      </c>
      <c r="C613">
        <v>12</v>
      </c>
      <c r="D613" t="s">
        <v>24</v>
      </c>
      <c r="E613">
        <v>47</v>
      </c>
      <c r="F613">
        <v>9</v>
      </c>
      <c r="G613">
        <v>85</v>
      </c>
      <c r="H613">
        <v>38</v>
      </c>
      <c r="I613">
        <v>42</v>
      </c>
      <c r="J613">
        <v>2006</v>
      </c>
      <c r="K613">
        <v>12</v>
      </c>
    </row>
    <row r="614" spans="1:11">
      <c r="A614" t="s">
        <v>84</v>
      </c>
      <c r="B614">
        <v>2007</v>
      </c>
      <c r="C614">
        <v>1</v>
      </c>
      <c r="D614" t="s">
        <v>24</v>
      </c>
      <c r="E614">
        <v>21</v>
      </c>
      <c r="F614">
        <v>29</v>
      </c>
      <c r="G614">
        <v>38</v>
      </c>
      <c r="H614">
        <v>25</v>
      </c>
      <c r="I614">
        <v>34</v>
      </c>
      <c r="J614">
        <v>2007</v>
      </c>
      <c r="K614">
        <v>1</v>
      </c>
    </row>
    <row r="615" spans="1:11">
      <c r="A615" t="s">
        <v>85</v>
      </c>
      <c r="B615">
        <v>2007</v>
      </c>
      <c r="C615">
        <v>2</v>
      </c>
      <c r="D615" t="s">
        <v>24</v>
      </c>
      <c r="E615">
        <v>40</v>
      </c>
      <c r="F615">
        <v>22</v>
      </c>
      <c r="G615">
        <v>35</v>
      </c>
      <c r="H615">
        <v>18</v>
      </c>
      <c r="I615">
        <v>48</v>
      </c>
      <c r="J615">
        <v>2007</v>
      </c>
      <c r="K615">
        <v>2</v>
      </c>
    </row>
    <row r="616" spans="1:11">
      <c r="A616" t="s">
        <v>86</v>
      </c>
      <c r="B616">
        <v>2007</v>
      </c>
      <c r="C616">
        <v>3</v>
      </c>
      <c r="D616" t="s">
        <v>24</v>
      </c>
      <c r="E616">
        <v>48</v>
      </c>
      <c r="F616">
        <v>24</v>
      </c>
      <c r="G616">
        <v>73</v>
      </c>
      <c r="H616">
        <v>16</v>
      </c>
      <c r="I616">
        <v>36</v>
      </c>
      <c r="J616">
        <v>2007</v>
      </c>
      <c r="K616">
        <v>3</v>
      </c>
    </row>
    <row r="617" spans="1:11">
      <c r="A617" t="s">
        <v>87</v>
      </c>
      <c r="B617">
        <v>2007</v>
      </c>
      <c r="C617">
        <v>4</v>
      </c>
      <c r="D617" t="s">
        <v>24</v>
      </c>
      <c r="E617">
        <v>43</v>
      </c>
      <c r="F617">
        <v>12</v>
      </c>
      <c r="G617">
        <v>40</v>
      </c>
      <c r="H617">
        <v>24</v>
      </c>
      <c r="I617">
        <v>28</v>
      </c>
      <c r="J617">
        <v>2007</v>
      </c>
      <c r="K617">
        <v>4</v>
      </c>
    </row>
    <row r="618" spans="1:11">
      <c r="A618" t="s">
        <v>88</v>
      </c>
      <c r="B618">
        <v>2007</v>
      </c>
      <c r="C618">
        <v>5</v>
      </c>
      <c r="D618" t="s">
        <v>24</v>
      </c>
      <c r="E618">
        <v>29</v>
      </c>
      <c r="F618">
        <v>52</v>
      </c>
      <c r="G618">
        <v>52</v>
      </c>
      <c r="H618">
        <v>26</v>
      </c>
      <c r="I618">
        <v>33</v>
      </c>
      <c r="J618">
        <v>2007</v>
      </c>
      <c r="K618">
        <v>5</v>
      </c>
    </row>
    <row r="619" spans="1:11">
      <c r="A619" t="s">
        <v>89</v>
      </c>
      <c r="B619">
        <v>2007</v>
      </c>
      <c r="C619">
        <v>6</v>
      </c>
      <c r="D619" t="s">
        <v>24</v>
      </c>
      <c r="E619">
        <v>20</v>
      </c>
      <c r="F619">
        <v>16</v>
      </c>
      <c r="G619">
        <v>59</v>
      </c>
      <c r="H619">
        <v>43</v>
      </c>
      <c r="I619">
        <v>20</v>
      </c>
      <c r="J619">
        <v>2007</v>
      </c>
      <c r="K619">
        <v>6</v>
      </c>
    </row>
    <row r="620" spans="1:11">
      <c r="A620" t="s">
        <v>90</v>
      </c>
      <c r="B620">
        <v>2007</v>
      </c>
      <c r="C620">
        <v>7</v>
      </c>
      <c r="D620" t="s">
        <v>24</v>
      </c>
      <c r="E620">
        <v>18</v>
      </c>
      <c r="F620">
        <v>25</v>
      </c>
      <c r="G620">
        <v>62</v>
      </c>
      <c r="H620">
        <v>18</v>
      </c>
      <c r="I620">
        <v>15</v>
      </c>
      <c r="J620">
        <v>2007</v>
      </c>
      <c r="K620">
        <v>7</v>
      </c>
    </row>
    <row r="621" spans="1:11">
      <c r="A621" t="s">
        <v>91</v>
      </c>
      <c r="B621">
        <v>2007</v>
      </c>
      <c r="C621">
        <v>8</v>
      </c>
      <c r="D621" t="s">
        <v>24</v>
      </c>
      <c r="E621">
        <v>24</v>
      </c>
      <c r="F621">
        <v>17</v>
      </c>
      <c r="G621">
        <v>40</v>
      </c>
      <c r="H621">
        <v>27</v>
      </c>
      <c r="I621">
        <v>40</v>
      </c>
      <c r="J621">
        <v>2007</v>
      </c>
      <c r="K621">
        <v>8</v>
      </c>
    </row>
    <row r="622" spans="1:11">
      <c r="A622" t="s">
        <v>92</v>
      </c>
      <c r="B622">
        <v>2007</v>
      </c>
      <c r="C622">
        <v>9</v>
      </c>
      <c r="D622" t="s">
        <v>24</v>
      </c>
      <c r="E622">
        <v>24</v>
      </c>
      <c r="F622">
        <v>24</v>
      </c>
      <c r="G622">
        <v>35</v>
      </c>
      <c r="H622">
        <v>38</v>
      </c>
      <c r="I622">
        <v>31</v>
      </c>
      <c r="J622">
        <v>2007</v>
      </c>
      <c r="K622">
        <v>9</v>
      </c>
    </row>
    <row r="623" spans="1:11">
      <c r="A623" t="s">
        <v>93</v>
      </c>
      <c r="B623">
        <v>2007</v>
      </c>
      <c r="C623">
        <v>10</v>
      </c>
      <c r="D623" t="s">
        <v>24</v>
      </c>
      <c r="E623">
        <v>37</v>
      </c>
      <c r="F623">
        <v>15</v>
      </c>
      <c r="G623">
        <v>40</v>
      </c>
      <c r="H623">
        <v>43</v>
      </c>
      <c r="I623">
        <v>34</v>
      </c>
      <c r="J623">
        <v>2007</v>
      </c>
      <c r="K623">
        <v>10</v>
      </c>
    </row>
    <row r="624" spans="1:11">
      <c r="A624" t="s">
        <v>94</v>
      </c>
      <c r="B624">
        <v>2007</v>
      </c>
      <c r="C624">
        <v>11</v>
      </c>
      <c r="D624" t="s">
        <v>24</v>
      </c>
      <c r="E624">
        <v>37</v>
      </c>
      <c r="F624">
        <v>34</v>
      </c>
      <c r="G624">
        <v>28</v>
      </c>
      <c r="H624">
        <v>19</v>
      </c>
      <c r="I624">
        <v>12</v>
      </c>
      <c r="J624">
        <v>2007</v>
      </c>
      <c r="K624">
        <v>11</v>
      </c>
    </row>
    <row r="625" spans="1:11">
      <c r="A625" t="s">
        <v>95</v>
      </c>
      <c r="B625">
        <v>2007</v>
      </c>
      <c r="C625">
        <v>12</v>
      </c>
      <c r="D625" t="s">
        <v>24</v>
      </c>
      <c r="E625">
        <v>31</v>
      </c>
      <c r="F625">
        <v>6</v>
      </c>
      <c r="G625">
        <v>60</v>
      </c>
      <c r="H625">
        <v>25</v>
      </c>
      <c r="I625">
        <v>35</v>
      </c>
      <c r="J625">
        <v>2007</v>
      </c>
      <c r="K625">
        <v>12</v>
      </c>
    </row>
    <row r="626" spans="1:11">
      <c r="A626" t="s">
        <v>96</v>
      </c>
      <c r="B626">
        <v>2008</v>
      </c>
      <c r="C626">
        <v>1</v>
      </c>
      <c r="D626" t="s">
        <v>24</v>
      </c>
      <c r="E626">
        <v>11</v>
      </c>
      <c r="F626">
        <v>17</v>
      </c>
      <c r="G626">
        <v>50</v>
      </c>
      <c r="H626">
        <v>25</v>
      </c>
      <c r="I626">
        <v>22</v>
      </c>
      <c r="J626">
        <v>2008</v>
      </c>
      <c r="K626">
        <v>1</v>
      </c>
    </row>
    <row r="627" spans="1:11">
      <c r="A627" t="s">
        <v>97</v>
      </c>
      <c r="B627">
        <v>2008</v>
      </c>
      <c r="C627">
        <v>2</v>
      </c>
      <c r="D627" t="s">
        <v>24</v>
      </c>
      <c r="E627">
        <v>51</v>
      </c>
      <c r="F627">
        <v>17</v>
      </c>
      <c r="G627">
        <v>51</v>
      </c>
      <c r="H627">
        <v>48</v>
      </c>
      <c r="I627">
        <v>40</v>
      </c>
      <c r="J627">
        <v>2008</v>
      </c>
      <c r="K627">
        <v>2</v>
      </c>
    </row>
    <row r="628" spans="1:11">
      <c r="A628" t="s">
        <v>98</v>
      </c>
      <c r="B628">
        <v>2008</v>
      </c>
      <c r="C628">
        <v>3</v>
      </c>
      <c r="D628" t="s">
        <v>24</v>
      </c>
      <c r="E628">
        <v>62</v>
      </c>
      <c r="F628">
        <v>22</v>
      </c>
      <c r="G628">
        <v>57</v>
      </c>
      <c r="H628">
        <v>27</v>
      </c>
      <c r="I628">
        <v>51</v>
      </c>
      <c r="J628">
        <v>2008</v>
      </c>
      <c r="K628">
        <v>3</v>
      </c>
    </row>
    <row r="629" spans="1:11">
      <c r="A629" t="s">
        <v>99</v>
      </c>
      <c r="B629">
        <v>2008</v>
      </c>
      <c r="C629">
        <v>4</v>
      </c>
      <c r="D629" t="s">
        <v>24</v>
      </c>
      <c r="E629">
        <v>56</v>
      </c>
      <c r="F629">
        <v>30</v>
      </c>
      <c r="G629">
        <v>59</v>
      </c>
      <c r="H629">
        <v>30</v>
      </c>
      <c r="I629">
        <v>38</v>
      </c>
      <c r="J629">
        <v>2008</v>
      </c>
      <c r="K629">
        <v>4</v>
      </c>
    </row>
    <row r="630" spans="1:11">
      <c r="A630" t="s">
        <v>100</v>
      </c>
      <c r="B630">
        <v>2008</v>
      </c>
      <c r="C630">
        <v>5</v>
      </c>
      <c r="D630" t="s">
        <v>24</v>
      </c>
      <c r="E630">
        <v>62</v>
      </c>
      <c r="F630">
        <v>16</v>
      </c>
      <c r="G630">
        <v>46</v>
      </c>
      <c r="H630">
        <v>22</v>
      </c>
      <c r="I630">
        <v>38</v>
      </c>
      <c r="J630">
        <v>2008</v>
      </c>
      <c r="K630">
        <v>5</v>
      </c>
    </row>
    <row r="631" spans="1:11">
      <c r="A631" t="s">
        <v>101</v>
      </c>
      <c r="B631">
        <v>2008</v>
      </c>
      <c r="C631">
        <v>6</v>
      </c>
      <c r="D631" t="s">
        <v>24</v>
      </c>
      <c r="E631">
        <v>18</v>
      </c>
      <c r="F631">
        <v>15</v>
      </c>
      <c r="G631">
        <v>51</v>
      </c>
      <c r="H631">
        <v>18</v>
      </c>
      <c r="I631">
        <v>33</v>
      </c>
      <c r="J631">
        <v>2008</v>
      </c>
      <c r="K631">
        <v>6</v>
      </c>
    </row>
    <row r="632" spans="1:11">
      <c r="A632" t="s">
        <v>102</v>
      </c>
      <c r="B632">
        <v>2008</v>
      </c>
      <c r="C632">
        <v>7</v>
      </c>
      <c r="D632" t="s">
        <v>24</v>
      </c>
      <c r="E632">
        <v>31</v>
      </c>
      <c r="F632">
        <v>28</v>
      </c>
      <c r="G632">
        <v>42</v>
      </c>
      <c r="H632">
        <v>31</v>
      </c>
      <c r="I632">
        <v>22</v>
      </c>
      <c r="J632">
        <v>2008</v>
      </c>
      <c r="K632">
        <v>7</v>
      </c>
    </row>
    <row r="633" spans="1:11">
      <c r="A633" t="s">
        <v>103</v>
      </c>
      <c r="B633">
        <v>2008</v>
      </c>
      <c r="C633">
        <v>8</v>
      </c>
      <c r="D633" t="s">
        <v>24</v>
      </c>
      <c r="E633">
        <v>38</v>
      </c>
      <c r="F633">
        <v>30</v>
      </c>
      <c r="G633">
        <v>51</v>
      </c>
      <c r="H633">
        <v>24</v>
      </c>
      <c r="I633">
        <v>35</v>
      </c>
      <c r="J633">
        <v>2008</v>
      </c>
      <c r="K633">
        <v>8</v>
      </c>
    </row>
    <row r="634" spans="1:11">
      <c r="A634" t="s">
        <v>104</v>
      </c>
      <c r="B634">
        <v>2008</v>
      </c>
      <c r="C634">
        <v>9</v>
      </c>
      <c r="D634" t="s">
        <v>24</v>
      </c>
      <c r="E634">
        <v>37</v>
      </c>
      <c r="F634">
        <v>20</v>
      </c>
      <c r="G634">
        <v>66</v>
      </c>
      <c r="H634">
        <v>17</v>
      </c>
      <c r="I634">
        <v>37</v>
      </c>
      <c r="J634">
        <v>2008</v>
      </c>
      <c r="K634">
        <v>9</v>
      </c>
    </row>
    <row r="635" spans="1:11">
      <c r="A635" t="s">
        <v>105</v>
      </c>
      <c r="B635">
        <v>2008</v>
      </c>
      <c r="C635">
        <v>10</v>
      </c>
      <c r="D635" t="s">
        <v>24</v>
      </c>
      <c r="E635">
        <v>42</v>
      </c>
      <c r="F635">
        <v>20</v>
      </c>
      <c r="G635">
        <v>63</v>
      </c>
      <c r="H635">
        <v>28</v>
      </c>
      <c r="I635">
        <v>24</v>
      </c>
      <c r="J635">
        <v>2008</v>
      </c>
      <c r="K635">
        <v>10</v>
      </c>
    </row>
    <row r="636" spans="1:11">
      <c r="A636" t="s">
        <v>106</v>
      </c>
      <c r="B636">
        <v>2008</v>
      </c>
      <c r="C636">
        <v>11</v>
      </c>
      <c r="D636" t="s">
        <v>24</v>
      </c>
      <c r="E636">
        <v>58</v>
      </c>
      <c r="F636">
        <v>7</v>
      </c>
      <c r="G636">
        <v>51</v>
      </c>
      <c r="H636">
        <v>32</v>
      </c>
      <c r="I636">
        <v>24</v>
      </c>
      <c r="J636">
        <v>2008</v>
      </c>
      <c r="K636">
        <v>11</v>
      </c>
    </row>
    <row r="637" spans="1:11">
      <c r="A637" t="s">
        <v>107</v>
      </c>
      <c r="B637">
        <v>2008</v>
      </c>
      <c r="C637">
        <v>12</v>
      </c>
      <c r="D637" t="s">
        <v>24</v>
      </c>
      <c r="E637">
        <v>66</v>
      </c>
      <c r="F637">
        <v>24</v>
      </c>
      <c r="G637">
        <v>38</v>
      </c>
      <c r="H637">
        <v>31</v>
      </c>
      <c r="I637">
        <v>33</v>
      </c>
      <c r="J637">
        <v>2008</v>
      </c>
      <c r="K637">
        <v>12</v>
      </c>
    </row>
    <row r="638" spans="1:11">
      <c r="A638" t="s">
        <v>108</v>
      </c>
      <c r="B638">
        <v>2009</v>
      </c>
      <c r="C638">
        <v>1</v>
      </c>
      <c r="D638" t="s">
        <v>24</v>
      </c>
      <c r="E638">
        <v>41</v>
      </c>
      <c r="F638">
        <v>34</v>
      </c>
      <c r="G638">
        <v>61</v>
      </c>
      <c r="H638">
        <v>50</v>
      </c>
      <c r="I638">
        <v>39</v>
      </c>
      <c r="J638">
        <v>2009</v>
      </c>
      <c r="K638">
        <v>1</v>
      </c>
    </row>
    <row r="639" spans="1:11">
      <c r="A639" t="s">
        <v>109</v>
      </c>
      <c r="B639">
        <v>2009</v>
      </c>
      <c r="C639">
        <v>2</v>
      </c>
      <c r="D639" t="s">
        <v>24</v>
      </c>
      <c r="E639">
        <v>45</v>
      </c>
      <c r="F639">
        <v>27</v>
      </c>
      <c r="G639">
        <v>50</v>
      </c>
      <c r="H639">
        <v>42</v>
      </c>
      <c r="I639">
        <v>47</v>
      </c>
      <c r="J639">
        <v>2009</v>
      </c>
      <c r="K639">
        <v>2</v>
      </c>
    </row>
    <row r="640" spans="1:11">
      <c r="A640" t="s">
        <v>110</v>
      </c>
      <c r="B640">
        <v>2009</v>
      </c>
      <c r="C640">
        <v>3</v>
      </c>
      <c r="D640" t="s">
        <v>24</v>
      </c>
      <c r="E640">
        <v>56</v>
      </c>
      <c r="F640">
        <v>25</v>
      </c>
      <c r="G640">
        <v>54</v>
      </c>
      <c r="H640">
        <v>43</v>
      </c>
      <c r="I640">
        <v>34</v>
      </c>
      <c r="J640">
        <v>2009</v>
      </c>
      <c r="K640">
        <v>3</v>
      </c>
    </row>
    <row r="641" spans="1:11">
      <c r="A641" t="s">
        <v>111</v>
      </c>
      <c r="B641">
        <v>2009</v>
      </c>
      <c r="C641">
        <v>4</v>
      </c>
      <c r="D641" t="s">
        <v>24</v>
      </c>
      <c r="E641">
        <v>57</v>
      </c>
      <c r="F641">
        <v>14</v>
      </c>
      <c r="G641">
        <v>28</v>
      </c>
      <c r="H641">
        <v>38</v>
      </c>
      <c r="I641">
        <v>16</v>
      </c>
      <c r="J641">
        <v>2009</v>
      </c>
      <c r="K641">
        <v>4</v>
      </c>
    </row>
    <row r="642" spans="1:11">
      <c r="A642" t="s">
        <v>112</v>
      </c>
      <c r="B642">
        <v>2009</v>
      </c>
      <c r="C642">
        <v>5</v>
      </c>
      <c r="D642" t="s">
        <v>24</v>
      </c>
      <c r="E642">
        <v>37</v>
      </c>
      <c r="F642">
        <v>20</v>
      </c>
      <c r="G642">
        <v>57</v>
      </c>
      <c r="H642">
        <v>25</v>
      </c>
      <c r="I642">
        <v>20</v>
      </c>
      <c r="J642">
        <v>2009</v>
      </c>
      <c r="K642">
        <v>5</v>
      </c>
    </row>
    <row r="643" spans="1:11">
      <c r="A643" t="s">
        <v>113</v>
      </c>
      <c r="B643">
        <v>2009</v>
      </c>
      <c r="C643">
        <v>6</v>
      </c>
      <c r="D643" t="s">
        <v>24</v>
      </c>
      <c r="E643">
        <v>33</v>
      </c>
      <c r="F643">
        <v>25</v>
      </c>
      <c r="G643">
        <v>35</v>
      </c>
      <c r="H643">
        <v>20</v>
      </c>
      <c r="I643">
        <v>48</v>
      </c>
      <c r="J643">
        <v>2009</v>
      </c>
      <c r="K643">
        <v>6</v>
      </c>
    </row>
    <row r="644" spans="1:11">
      <c r="A644" t="s">
        <v>114</v>
      </c>
      <c r="B644">
        <v>2009</v>
      </c>
      <c r="C644">
        <v>7</v>
      </c>
      <c r="D644" t="s">
        <v>24</v>
      </c>
      <c r="E644">
        <v>36</v>
      </c>
      <c r="F644">
        <v>34</v>
      </c>
      <c r="G644">
        <v>80</v>
      </c>
      <c r="H644">
        <v>52</v>
      </c>
      <c r="I644">
        <v>41</v>
      </c>
      <c r="J644">
        <v>2009</v>
      </c>
      <c r="K644">
        <v>7</v>
      </c>
    </row>
    <row r="645" spans="1:11">
      <c r="A645" t="s">
        <v>115</v>
      </c>
      <c r="B645">
        <v>2009</v>
      </c>
      <c r="C645">
        <v>8</v>
      </c>
      <c r="D645" t="s">
        <v>24</v>
      </c>
      <c r="E645">
        <v>51</v>
      </c>
      <c r="F645">
        <v>33</v>
      </c>
      <c r="G645">
        <v>62</v>
      </c>
      <c r="H645">
        <v>15</v>
      </c>
      <c r="I645">
        <v>33</v>
      </c>
      <c r="J645">
        <v>2009</v>
      </c>
      <c r="K645">
        <v>8</v>
      </c>
    </row>
    <row r="646" spans="1:11">
      <c r="A646" t="s">
        <v>116</v>
      </c>
      <c r="B646">
        <v>2009</v>
      </c>
      <c r="C646">
        <v>9</v>
      </c>
      <c r="D646" t="s">
        <v>24</v>
      </c>
      <c r="E646">
        <v>41</v>
      </c>
      <c r="F646">
        <v>31</v>
      </c>
      <c r="G646">
        <v>56</v>
      </c>
      <c r="H646">
        <v>49</v>
      </c>
      <c r="I646">
        <v>36</v>
      </c>
      <c r="J646">
        <v>2009</v>
      </c>
      <c r="K646">
        <v>9</v>
      </c>
    </row>
    <row r="647" spans="1:11">
      <c r="A647" t="s">
        <v>117</v>
      </c>
      <c r="B647">
        <v>2009</v>
      </c>
      <c r="C647">
        <v>10</v>
      </c>
      <c r="D647" t="s">
        <v>24</v>
      </c>
      <c r="E647">
        <v>46</v>
      </c>
      <c r="F647">
        <v>29</v>
      </c>
      <c r="G647">
        <v>58</v>
      </c>
      <c r="H647">
        <v>17</v>
      </c>
      <c r="I647">
        <v>31</v>
      </c>
      <c r="J647">
        <v>2009</v>
      </c>
      <c r="K647">
        <v>10</v>
      </c>
    </row>
    <row r="648" spans="1:11">
      <c r="A648" t="s">
        <v>118</v>
      </c>
      <c r="B648">
        <v>2009</v>
      </c>
      <c r="C648">
        <v>11</v>
      </c>
      <c r="D648" t="s">
        <v>24</v>
      </c>
      <c r="E648">
        <v>55</v>
      </c>
      <c r="F648">
        <v>30</v>
      </c>
      <c r="G648">
        <v>80</v>
      </c>
      <c r="H648">
        <v>25</v>
      </c>
      <c r="I648">
        <v>50</v>
      </c>
      <c r="J648">
        <v>2009</v>
      </c>
      <c r="K648">
        <v>11</v>
      </c>
    </row>
    <row r="649" spans="1:11">
      <c r="A649" t="s">
        <v>119</v>
      </c>
      <c r="B649">
        <v>2009</v>
      </c>
      <c r="C649">
        <v>12</v>
      </c>
      <c r="D649" t="s">
        <v>24</v>
      </c>
      <c r="E649">
        <v>56</v>
      </c>
      <c r="F649">
        <v>19</v>
      </c>
      <c r="G649">
        <v>82</v>
      </c>
      <c r="H649">
        <v>36</v>
      </c>
      <c r="I649">
        <v>41</v>
      </c>
      <c r="J649">
        <v>2009</v>
      </c>
      <c r="K649">
        <v>12</v>
      </c>
    </row>
    <row r="650" spans="1:11">
      <c r="A650" t="s">
        <v>120</v>
      </c>
      <c r="B650">
        <v>2010</v>
      </c>
      <c r="C650">
        <v>1</v>
      </c>
      <c r="D650" t="s">
        <v>24</v>
      </c>
      <c r="E650">
        <v>37</v>
      </c>
      <c r="F650">
        <v>18</v>
      </c>
      <c r="G650">
        <v>48</v>
      </c>
      <c r="H650">
        <v>46</v>
      </c>
      <c r="I650">
        <v>37</v>
      </c>
      <c r="J650">
        <v>2010</v>
      </c>
      <c r="K650">
        <v>1</v>
      </c>
    </row>
    <row r="651" spans="1:11">
      <c r="A651" t="s">
        <v>121</v>
      </c>
      <c r="B651">
        <v>2010</v>
      </c>
      <c r="C651">
        <v>2</v>
      </c>
      <c r="D651" t="s">
        <v>24</v>
      </c>
      <c r="E651">
        <v>31</v>
      </c>
      <c r="F651">
        <v>31</v>
      </c>
      <c r="G651">
        <v>62</v>
      </c>
      <c r="H651">
        <v>40</v>
      </c>
      <c r="I651">
        <v>26</v>
      </c>
      <c r="J651">
        <v>2010</v>
      </c>
      <c r="K651">
        <v>2</v>
      </c>
    </row>
    <row r="652" spans="1:11">
      <c r="A652" t="s">
        <v>122</v>
      </c>
      <c r="B652">
        <v>2010</v>
      </c>
      <c r="C652">
        <v>3</v>
      </c>
      <c r="D652" t="s">
        <v>24</v>
      </c>
      <c r="E652">
        <v>44</v>
      </c>
      <c r="F652">
        <v>31</v>
      </c>
      <c r="G652">
        <v>61</v>
      </c>
      <c r="H652">
        <v>44</v>
      </c>
      <c r="I652">
        <v>42</v>
      </c>
      <c r="J652">
        <v>2010</v>
      </c>
      <c r="K652">
        <v>3</v>
      </c>
    </row>
    <row r="653" spans="1:11">
      <c r="A653" t="s">
        <v>123</v>
      </c>
      <c r="B653">
        <v>2010</v>
      </c>
      <c r="C653">
        <v>4</v>
      </c>
      <c r="D653" t="s">
        <v>24</v>
      </c>
      <c r="E653">
        <v>43</v>
      </c>
      <c r="F653">
        <v>36</v>
      </c>
      <c r="G653">
        <v>45</v>
      </c>
      <c r="H653">
        <v>36</v>
      </c>
      <c r="I653">
        <v>34</v>
      </c>
      <c r="J653">
        <v>2010</v>
      </c>
      <c r="K653">
        <v>4</v>
      </c>
    </row>
    <row r="654" spans="1:11">
      <c r="A654" t="s">
        <v>124</v>
      </c>
      <c r="B654">
        <v>2010</v>
      </c>
      <c r="C654">
        <v>5</v>
      </c>
      <c r="D654" t="s">
        <v>24</v>
      </c>
      <c r="E654">
        <v>51</v>
      </c>
      <c r="F654">
        <v>27</v>
      </c>
      <c r="G654">
        <v>73</v>
      </c>
      <c r="H654">
        <v>34</v>
      </c>
      <c r="I654">
        <v>54</v>
      </c>
      <c r="J654">
        <v>2010</v>
      </c>
      <c r="K654">
        <v>5</v>
      </c>
    </row>
    <row r="655" spans="1:11">
      <c r="A655" t="s">
        <v>125</v>
      </c>
      <c r="B655">
        <v>2010</v>
      </c>
      <c r="C655">
        <v>6</v>
      </c>
      <c r="D655" t="s">
        <v>24</v>
      </c>
      <c r="E655">
        <v>31</v>
      </c>
      <c r="F655">
        <v>18</v>
      </c>
      <c r="G655">
        <v>65</v>
      </c>
      <c r="H655">
        <v>36</v>
      </c>
      <c r="I655">
        <v>29</v>
      </c>
      <c r="J655">
        <v>2010</v>
      </c>
      <c r="K655">
        <v>6</v>
      </c>
    </row>
    <row r="656" spans="1:11">
      <c r="A656" t="s">
        <v>126</v>
      </c>
      <c r="B656">
        <v>2010</v>
      </c>
      <c r="C656">
        <v>7</v>
      </c>
      <c r="D656" t="s">
        <v>24</v>
      </c>
      <c r="E656">
        <v>22</v>
      </c>
      <c r="F656">
        <v>17</v>
      </c>
      <c r="G656">
        <v>58</v>
      </c>
      <c r="H656">
        <v>44</v>
      </c>
      <c r="I656">
        <v>44</v>
      </c>
      <c r="J656">
        <v>2010</v>
      </c>
      <c r="K656">
        <v>7</v>
      </c>
    </row>
    <row r="657" spans="1:11">
      <c r="A657" t="s">
        <v>127</v>
      </c>
      <c r="B657">
        <v>2010</v>
      </c>
      <c r="C657">
        <v>8</v>
      </c>
      <c r="D657" t="s">
        <v>24</v>
      </c>
      <c r="E657">
        <v>32</v>
      </c>
      <c r="F657">
        <v>39</v>
      </c>
      <c r="G657">
        <v>50</v>
      </c>
      <c r="H657">
        <v>43</v>
      </c>
      <c r="I657">
        <v>43</v>
      </c>
      <c r="J657">
        <v>2010</v>
      </c>
      <c r="K657">
        <v>8</v>
      </c>
    </row>
    <row r="658" spans="1:11">
      <c r="A658" t="s">
        <v>128</v>
      </c>
      <c r="B658">
        <v>2010</v>
      </c>
      <c r="C658">
        <v>9</v>
      </c>
      <c r="D658" t="s">
        <v>24</v>
      </c>
      <c r="E658">
        <v>22</v>
      </c>
      <c r="F658">
        <v>47</v>
      </c>
      <c r="G658">
        <v>49</v>
      </c>
      <c r="H658">
        <v>52</v>
      </c>
      <c r="I658">
        <v>47</v>
      </c>
      <c r="J658">
        <v>2010</v>
      </c>
      <c r="K658">
        <v>9</v>
      </c>
    </row>
    <row r="659" spans="1:11">
      <c r="A659" t="s">
        <v>129</v>
      </c>
      <c r="B659">
        <v>2010</v>
      </c>
      <c r="C659">
        <v>10</v>
      </c>
      <c r="D659" t="s">
        <v>24</v>
      </c>
      <c r="E659">
        <v>48</v>
      </c>
      <c r="F659">
        <v>35</v>
      </c>
      <c r="G659">
        <v>67</v>
      </c>
      <c r="H659">
        <v>43</v>
      </c>
      <c r="I659">
        <v>24</v>
      </c>
      <c r="J659">
        <v>2010</v>
      </c>
      <c r="K659">
        <v>10</v>
      </c>
    </row>
    <row r="660" spans="1:11">
      <c r="A660" t="s">
        <v>130</v>
      </c>
      <c r="B660">
        <v>2010</v>
      </c>
      <c r="C660">
        <v>11</v>
      </c>
      <c r="D660" t="s">
        <v>24</v>
      </c>
      <c r="E660">
        <v>38</v>
      </c>
      <c r="F660">
        <v>31</v>
      </c>
      <c r="G660">
        <v>71</v>
      </c>
      <c r="H660">
        <v>23</v>
      </c>
      <c r="I660">
        <v>38</v>
      </c>
      <c r="J660">
        <v>2010</v>
      </c>
      <c r="K660">
        <v>11</v>
      </c>
    </row>
    <row r="661" spans="1:11">
      <c r="A661" t="s">
        <v>131</v>
      </c>
      <c r="B661">
        <v>2010</v>
      </c>
      <c r="C661">
        <v>12</v>
      </c>
      <c r="D661" t="s">
        <v>24</v>
      </c>
      <c r="E661">
        <v>55</v>
      </c>
      <c r="F661">
        <v>23</v>
      </c>
      <c r="G661">
        <v>44</v>
      </c>
      <c r="H661">
        <v>57</v>
      </c>
      <c r="I661">
        <v>42</v>
      </c>
      <c r="J661">
        <v>2010</v>
      </c>
      <c r="K661">
        <v>12</v>
      </c>
    </row>
    <row r="662" spans="1:11">
      <c r="A662" t="s">
        <v>132</v>
      </c>
      <c r="B662">
        <v>2011</v>
      </c>
      <c r="C662">
        <v>1</v>
      </c>
      <c r="D662" t="s">
        <v>24</v>
      </c>
      <c r="E662">
        <v>49</v>
      </c>
      <c r="F662">
        <v>26</v>
      </c>
      <c r="G662">
        <v>73</v>
      </c>
      <c r="H662">
        <v>47</v>
      </c>
      <c r="I662">
        <v>49</v>
      </c>
      <c r="J662">
        <v>2011</v>
      </c>
      <c r="K662">
        <v>1</v>
      </c>
    </row>
    <row r="663" spans="1:11">
      <c r="A663" t="s">
        <v>133</v>
      </c>
      <c r="B663">
        <v>2011</v>
      </c>
      <c r="C663">
        <v>2</v>
      </c>
      <c r="D663" t="s">
        <v>24</v>
      </c>
      <c r="E663">
        <v>44</v>
      </c>
      <c r="F663">
        <v>32</v>
      </c>
      <c r="G663">
        <v>53</v>
      </c>
      <c r="H663">
        <v>45</v>
      </c>
      <c r="I663">
        <v>45</v>
      </c>
      <c r="J663">
        <v>2011</v>
      </c>
      <c r="K663">
        <v>2</v>
      </c>
    </row>
    <row r="664" spans="1:11">
      <c r="A664" t="s">
        <v>134</v>
      </c>
      <c r="B664">
        <v>2011</v>
      </c>
      <c r="C664">
        <v>3</v>
      </c>
      <c r="D664" t="s">
        <v>24</v>
      </c>
      <c r="E664">
        <v>47</v>
      </c>
      <c r="F664">
        <v>23</v>
      </c>
      <c r="G664">
        <v>54</v>
      </c>
      <c r="H664">
        <v>52</v>
      </c>
      <c r="I664">
        <v>47</v>
      </c>
      <c r="J664">
        <v>2011</v>
      </c>
      <c r="K664">
        <v>3</v>
      </c>
    </row>
    <row r="665" spans="1:11">
      <c r="A665" t="s">
        <v>135</v>
      </c>
      <c r="B665">
        <v>2011</v>
      </c>
      <c r="C665">
        <v>4</v>
      </c>
      <c r="D665" t="s">
        <v>24</v>
      </c>
      <c r="E665">
        <v>46</v>
      </c>
      <c r="F665">
        <v>34</v>
      </c>
      <c r="G665">
        <v>58</v>
      </c>
      <c r="H665">
        <v>50</v>
      </c>
      <c r="I665">
        <v>47</v>
      </c>
      <c r="J665">
        <v>2011</v>
      </c>
      <c r="K665">
        <v>4</v>
      </c>
    </row>
    <row r="666" spans="1:11">
      <c r="A666" t="s">
        <v>136</v>
      </c>
      <c r="B666">
        <v>2011</v>
      </c>
      <c r="C666">
        <v>5</v>
      </c>
      <c r="D666" t="s">
        <v>24</v>
      </c>
      <c r="E666">
        <v>56</v>
      </c>
      <c r="F666">
        <v>26</v>
      </c>
      <c r="G666">
        <v>77</v>
      </c>
      <c r="H666">
        <v>56</v>
      </c>
      <c r="I666">
        <v>48</v>
      </c>
      <c r="J666">
        <v>2011</v>
      </c>
      <c r="K666">
        <v>5</v>
      </c>
    </row>
    <row r="667" spans="1:11">
      <c r="A667" t="s">
        <v>137</v>
      </c>
      <c r="B667">
        <v>2011</v>
      </c>
      <c r="C667">
        <v>6</v>
      </c>
      <c r="D667" t="s">
        <v>24</v>
      </c>
      <c r="E667">
        <v>45</v>
      </c>
      <c r="F667">
        <v>41</v>
      </c>
      <c r="G667">
        <v>59</v>
      </c>
      <c r="H667">
        <v>52</v>
      </c>
      <c r="I667">
        <v>52</v>
      </c>
      <c r="J667">
        <v>2011</v>
      </c>
      <c r="K667">
        <v>6</v>
      </c>
    </row>
    <row r="668" spans="1:11">
      <c r="A668" t="s">
        <v>138</v>
      </c>
      <c r="B668">
        <v>2011</v>
      </c>
      <c r="C668">
        <v>7</v>
      </c>
      <c r="D668" t="s">
        <v>24</v>
      </c>
      <c r="E668">
        <v>49</v>
      </c>
      <c r="F668">
        <v>20</v>
      </c>
      <c r="G668">
        <v>79</v>
      </c>
      <c r="H668">
        <v>48</v>
      </c>
      <c r="I668">
        <v>52</v>
      </c>
      <c r="J668">
        <v>2011</v>
      </c>
      <c r="K668">
        <v>7</v>
      </c>
    </row>
    <row r="669" spans="1:11">
      <c r="A669" t="s">
        <v>139</v>
      </c>
      <c r="B669">
        <v>2011</v>
      </c>
      <c r="C669">
        <v>8</v>
      </c>
      <c r="D669" t="s">
        <v>24</v>
      </c>
      <c r="E669">
        <v>27</v>
      </c>
      <c r="F669">
        <v>32</v>
      </c>
      <c r="G669">
        <v>79</v>
      </c>
      <c r="H669">
        <v>43</v>
      </c>
      <c r="I669">
        <v>41</v>
      </c>
      <c r="J669">
        <v>2011</v>
      </c>
      <c r="K669">
        <v>8</v>
      </c>
    </row>
    <row r="670" spans="1:11">
      <c r="A670" t="s">
        <v>140</v>
      </c>
      <c r="B670">
        <v>2011</v>
      </c>
      <c r="C670">
        <v>9</v>
      </c>
      <c r="D670" t="s">
        <v>24</v>
      </c>
      <c r="E670">
        <v>50</v>
      </c>
      <c r="F670">
        <v>25</v>
      </c>
      <c r="G670">
        <v>73</v>
      </c>
      <c r="H670">
        <v>59</v>
      </c>
      <c r="I670">
        <v>64</v>
      </c>
      <c r="J670">
        <v>2011</v>
      </c>
      <c r="K670">
        <v>9</v>
      </c>
    </row>
    <row r="671" spans="1:11">
      <c r="A671" t="s">
        <v>141</v>
      </c>
      <c r="B671">
        <v>2011</v>
      </c>
      <c r="C671">
        <v>10</v>
      </c>
      <c r="D671" t="s">
        <v>24</v>
      </c>
      <c r="E671">
        <v>39</v>
      </c>
      <c r="F671">
        <v>19</v>
      </c>
      <c r="G671">
        <v>74</v>
      </c>
      <c r="H671">
        <v>51</v>
      </c>
      <c r="I671">
        <v>57</v>
      </c>
      <c r="J671">
        <v>2011</v>
      </c>
      <c r="K671">
        <v>10</v>
      </c>
    </row>
    <row r="672" spans="1:11">
      <c r="A672" t="s">
        <v>142</v>
      </c>
      <c r="B672">
        <v>2011</v>
      </c>
      <c r="C672">
        <v>11</v>
      </c>
      <c r="D672" t="s">
        <v>24</v>
      </c>
      <c r="E672">
        <v>56</v>
      </c>
      <c r="F672">
        <v>29</v>
      </c>
      <c r="G672">
        <v>62</v>
      </c>
      <c r="H672">
        <v>59</v>
      </c>
      <c r="I672">
        <v>38</v>
      </c>
      <c r="J672">
        <v>2011</v>
      </c>
      <c r="K672">
        <v>11</v>
      </c>
    </row>
    <row r="673" spans="1:11">
      <c r="A673" t="s">
        <v>143</v>
      </c>
      <c r="B673">
        <v>2011</v>
      </c>
      <c r="C673">
        <v>12</v>
      </c>
      <c r="D673" t="s">
        <v>24</v>
      </c>
      <c r="E673">
        <v>43</v>
      </c>
      <c r="F673">
        <v>33</v>
      </c>
      <c r="G673">
        <v>62</v>
      </c>
      <c r="H673">
        <v>59</v>
      </c>
      <c r="I673">
        <v>46</v>
      </c>
      <c r="J673">
        <v>2011</v>
      </c>
      <c r="K673">
        <v>12</v>
      </c>
    </row>
    <row r="674" spans="1:11">
      <c r="A674" t="s">
        <v>144</v>
      </c>
      <c r="B674">
        <v>2012</v>
      </c>
      <c r="C674">
        <v>1</v>
      </c>
      <c r="D674" t="s">
        <v>24</v>
      </c>
      <c r="E674">
        <v>46</v>
      </c>
      <c r="F674">
        <v>28</v>
      </c>
      <c r="G674">
        <v>83</v>
      </c>
      <c r="H674">
        <v>62</v>
      </c>
      <c r="I674">
        <v>49</v>
      </c>
      <c r="J674">
        <v>2012</v>
      </c>
      <c r="K674">
        <v>1</v>
      </c>
    </row>
    <row r="675" spans="1:11">
      <c r="A675" t="s">
        <v>145</v>
      </c>
      <c r="B675">
        <v>2012</v>
      </c>
      <c r="C675">
        <v>2</v>
      </c>
      <c r="D675" t="s">
        <v>24</v>
      </c>
      <c r="E675">
        <v>48</v>
      </c>
      <c r="F675">
        <v>29</v>
      </c>
      <c r="G675">
        <v>59</v>
      </c>
      <c r="H675">
        <v>69</v>
      </c>
      <c r="I675">
        <v>56</v>
      </c>
      <c r="J675">
        <v>2012</v>
      </c>
      <c r="K675">
        <v>2</v>
      </c>
    </row>
    <row r="676" spans="1:11">
      <c r="A676" t="s">
        <v>146</v>
      </c>
      <c r="B676">
        <v>2012</v>
      </c>
      <c r="C676">
        <v>3</v>
      </c>
      <c r="D676" t="s">
        <v>24</v>
      </c>
      <c r="E676">
        <v>48</v>
      </c>
      <c r="F676">
        <v>37</v>
      </c>
      <c r="G676">
        <v>67</v>
      </c>
      <c r="H676">
        <v>67</v>
      </c>
      <c r="I676">
        <v>52</v>
      </c>
      <c r="J676">
        <v>2012</v>
      </c>
      <c r="K676">
        <v>3</v>
      </c>
    </row>
    <row r="677" spans="1:11">
      <c r="A677" t="s">
        <v>147</v>
      </c>
      <c r="B677">
        <v>2012</v>
      </c>
      <c r="C677">
        <v>4</v>
      </c>
      <c r="D677" t="s">
        <v>24</v>
      </c>
      <c r="E677">
        <v>46</v>
      </c>
      <c r="F677">
        <v>26</v>
      </c>
      <c r="G677">
        <v>71</v>
      </c>
      <c r="H677">
        <v>70</v>
      </c>
      <c r="I677">
        <v>43</v>
      </c>
      <c r="J677">
        <v>2012</v>
      </c>
      <c r="K677">
        <v>4</v>
      </c>
    </row>
    <row r="678" spans="1:11">
      <c r="A678" t="s">
        <v>148</v>
      </c>
      <c r="B678">
        <v>2012</v>
      </c>
      <c r="C678">
        <v>5</v>
      </c>
      <c r="D678" t="s">
        <v>24</v>
      </c>
      <c r="E678">
        <v>45</v>
      </c>
      <c r="F678">
        <v>31</v>
      </c>
      <c r="G678">
        <v>71</v>
      </c>
      <c r="H678">
        <v>52</v>
      </c>
      <c r="I678">
        <v>39</v>
      </c>
      <c r="J678">
        <v>2012</v>
      </c>
      <c r="K678">
        <v>5</v>
      </c>
    </row>
    <row r="679" spans="1:11">
      <c r="A679" t="s">
        <v>149</v>
      </c>
      <c r="B679">
        <v>2012</v>
      </c>
      <c r="C679">
        <v>6</v>
      </c>
      <c r="D679" t="s">
        <v>24</v>
      </c>
      <c r="E679">
        <v>42</v>
      </c>
      <c r="F679">
        <v>18</v>
      </c>
      <c r="G679">
        <v>55</v>
      </c>
      <c r="H679">
        <v>50</v>
      </c>
      <c r="I679">
        <v>47</v>
      </c>
      <c r="J679">
        <v>2012</v>
      </c>
      <c r="K679">
        <v>6</v>
      </c>
    </row>
    <row r="680" spans="1:11">
      <c r="A680" t="s">
        <v>150</v>
      </c>
      <c r="B680">
        <v>2012</v>
      </c>
      <c r="C680">
        <v>7</v>
      </c>
      <c r="D680" t="s">
        <v>24</v>
      </c>
      <c r="E680">
        <v>41</v>
      </c>
      <c r="F680">
        <v>17</v>
      </c>
      <c r="G680">
        <v>70</v>
      </c>
      <c r="H680">
        <v>68</v>
      </c>
      <c r="I680">
        <v>54</v>
      </c>
      <c r="J680">
        <v>2012</v>
      </c>
      <c r="K680">
        <v>7</v>
      </c>
    </row>
    <row r="681" spans="1:11">
      <c r="A681" t="s">
        <v>151</v>
      </c>
      <c r="B681">
        <v>2012</v>
      </c>
      <c r="C681">
        <v>8</v>
      </c>
      <c r="D681" t="s">
        <v>24</v>
      </c>
      <c r="E681">
        <v>40</v>
      </c>
      <c r="F681">
        <v>20</v>
      </c>
      <c r="G681">
        <v>77</v>
      </c>
      <c r="H681">
        <v>51</v>
      </c>
      <c r="I681">
        <v>67</v>
      </c>
      <c r="J681">
        <v>2012</v>
      </c>
      <c r="K681">
        <v>8</v>
      </c>
    </row>
    <row r="682" spans="1:11">
      <c r="A682" t="s">
        <v>152</v>
      </c>
      <c r="B682">
        <v>2012</v>
      </c>
      <c r="C682">
        <v>9</v>
      </c>
      <c r="D682" t="s">
        <v>24</v>
      </c>
      <c r="E682">
        <v>42</v>
      </c>
      <c r="F682">
        <v>16</v>
      </c>
      <c r="G682">
        <v>60</v>
      </c>
      <c r="H682">
        <v>58</v>
      </c>
      <c r="I682">
        <v>53</v>
      </c>
      <c r="J682">
        <v>2012</v>
      </c>
      <c r="K682">
        <v>9</v>
      </c>
    </row>
    <row r="683" spans="1:11">
      <c r="A683" t="s">
        <v>153</v>
      </c>
      <c r="B683">
        <v>2012</v>
      </c>
      <c r="C683">
        <v>10</v>
      </c>
      <c r="D683" t="s">
        <v>24</v>
      </c>
      <c r="E683">
        <v>42</v>
      </c>
      <c r="F683">
        <v>27</v>
      </c>
      <c r="G683">
        <v>67</v>
      </c>
      <c r="H683">
        <v>57</v>
      </c>
      <c r="I683">
        <v>49</v>
      </c>
      <c r="J683">
        <v>2012</v>
      </c>
      <c r="K683">
        <v>10</v>
      </c>
    </row>
    <row r="684" spans="1:11">
      <c r="A684" t="s">
        <v>154</v>
      </c>
      <c r="B684">
        <v>2012</v>
      </c>
      <c r="C684">
        <v>11</v>
      </c>
      <c r="D684" t="s">
        <v>24</v>
      </c>
      <c r="E684">
        <v>53</v>
      </c>
      <c r="F684">
        <v>26</v>
      </c>
      <c r="G684">
        <v>63</v>
      </c>
      <c r="H684">
        <v>65</v>
      </c>
      <c r="I684">
        <v>50</v>
      </c>
      <c r="J684">
        <v>2012</v>
      </c>
      <c r="K684">
        <v>11</v>
      </c>
    </row>
    <row r="685" spans="1:11">
      <c r="A685" t="s">
        <v>155</v>
      </c>
      <c r="B685">
        <v>2012</v>
      </c>
      <c r="C685">
        <v>12</v>
      </c>
      <c r="D685" t="s">
        <v>24</v>
      </c>
      <c r="E685">
        <v>47</v>
      </c>
      <c r="F685">
        <v>17</v>
      </c>
      <c r="G685">
        <v>70</v>
      </c>
      <c r="H685">
        <v>51</v>
      </c>
      <c r="I685">
        <v>57</v>
      </c>
      <c r="J685">
        <v>2012</v>
      </c>
      <c r="K685">
        <v>12</v>
      </c>
    </row>
    <row r="686" spans="1:11">
      <c r="A686" t="s">
        <v>156</v>
      </c>
      <c r="B686">
        <v>2013</v>
      </c>
      <c r="C686">
        <v>1</v>
      </c>
      <c r="D686" t="s">
        <v>24</v>
      </c>
      <c r="E686">
        <v>42</v>
      </c>
      <c r="F686">
        <v>27</v>
      </c>
      <c r="G686">
        <v>52</v>
      </c>
      <c r="H686">
        <v>50</v>
      </c>
      <c r="I686">
        <v>47</v>
      </c>
      <c r="J686">
        <v>2013</v>
      </c>
      <c r="K686">
        <v>1</v>
      </c>
    </row>
    <row r="687" spans="1:11">
      <c r="A687" t="s">
        <v>157</v>
      </c>
      <c r="B687">
        <v>2013</v>
      </c>
      <c r="C687">
        <v>2</v>
      </c>
      <c r="D687" t="s">
        <v>24</v>
      </c>
      <c r="E687">
        <v>46</v>
      </c>
      <c r="F687">
        <v>22</v>
      </c>
      <c r="G687">
        <v>46</v>
      </c>
      <c r="H687">
        <v>54</v>
      </c>
      <c r="I687">
        <v>44</v>
      </c>
      <c r="J687">
        <v>2013</v>
      </c>
      <c r="K687">
        <v>2</v>
      </c>
    </row>
    <row r="688" spans="1:11">
      <c r="A688" t="s">
        <v>158</v>
      </c>
      <c r="B688">
        <v>2013</v>
      </c>
      <c r="C688">
        <v>3</v>
      </c>
      <c r="D688" t="s">
        <v>24</v>
      </c>
      <c r="E688">
        <v>50</v>
      </c>
      <c r="F688">
        <v>17</v>
      </c>
      <c r="G688">
        <v>54</v>
      </c>
      <c r="H688">
        <v>62</v>
      </c>
      <c r="I688">
        <v>42</v>
      </c>
      <c r="J688">
        <v>2013</v>
      </c>
      <c r="K688">
        <v>3</v>
      </c>
    </row>
    <row r="689" spans="1:11">
      <c r="A689" t="s">
        <v>159</v>
      </c>
      <c r="B689">
        <v>2013</v>
      </c>
      <c r="C689">
        <v>4</v>
      </c>
      <c r="D689" t="s">
        <v>24</v>
      </c>
      <c r="E689">
        <v>52</v>
      </c>
      <c r="F689">
        <v>16</v>
      </c>
      <c r="G689">
        <v>52</v>
      </c>
      <c r="H689">
        <v>58</v>
      </c>
      <c r="I689">
        <v>45</v>
      </c>
      <c r="J689">
        <v>2013</v>
      </c>
      <c r="K689">
        <v>4</v>
      </c>
    </row>
    <row r="690" spans="1:11">
      <c r="A690" t="s">
        <v>160</v>
      </c>
      <c r="B690">
        <v>2013</v>
      </c>
      <c r="C690">
        <v>5</v>
      </c>
      <c r="D690" t="s">
        <v>24</v>
      </c>
      <c r="E690">
        <v>55</v>
      </c>
      <c r="F690">
        <v>16</v>
      </c>
      <c r="G690">
        <v>48</v>
      </c>
      <c r="H690">
        <v>53</v>
      </c>
      <c r="I690">
        <v>45</v>
      </c>
      <c r="J690">
        <v>2013</v>
      </c>
      <c r="K690">
        <v>5</v>
      </c>
    </row>
    <row r="691" spans="1:11">
      <c r="A691" t="s">
        <v>161</v>
      </c>
      <c r="B691">
        <v>2013</v>
      </c>
      <c r="C691">
        <v>6</v>
      </c>
      <c r="D691" t="s">
        <v>24</v>
      </c>
      <c r="E691">
        <v>58</v>
      </c>
      <c r="F691">
        <v>16</v>
      </c>
      <c r="G691">
        <v>53</v>
      </c>
      <c r="H691">
        <v>54</v>
      </c>
      <c r="I691">
        <v>45</v>
      </c>
      <c r="J691">
        <v>2013</v>
      </c>
      <c r="K691">
        <v>6</v>
      </c>
    </row>
    <row r="692" spans="1:11">
      <c r="A692" t="s">
        <v>162</v>
      </c>
      <c r="B692">
        <v>2013</v>
      </c>
      <c r="C692">
        <v>7</v>
      </c>
      <c r="D692" t="s">
        <v>24</v>
      </c>
      <c r="E692">
        <v>69</v>
      </c>
      <c r="F692">
        <v>26</v>
      </c>
      <c r="G692">
        <v>50</v>
      </c>
      <c r="H692">
        <v>58</v>
      </c>
      <c r="I692">
        <v>44</v>
      </c>
      <c r="J692">
        <v>2013</v>
      </c>
      <c r="K692">
        <v>7</v>
      </c>
    </row>
    <row r="693" spans="1:11">
      <c r="A693" t="s">
        <v>163</v>
      </c>
      <c r="B693">
        <v>2013</v>
      </c>
      <c r="C693">
        <v>8</v>
      </c>
      <c r="D693" t="s">
        <v>24</v>
      </c>
      <c r="E693">
        <v>48</v>
      </c>
      <c r="F693">
        <v>22</v>
      </c>
      <c r="G693">
        <v>48</v>
      </c>
      <c r="H693">
        <v>47</v>
      </c>
      <c r="I693">
        <v>59</v>
      </c>
      <c r="J693">
        <v>2013</v>
      </c>
      <c r="K693">
        <v>8</v>
      </c>
    </row>
    <row r="694" spans="1:11">
      <c r="A694" t="s">
        <v>164</v>
      </c>
      <c r="B694">
        <v>2013</v>
      </c>
      <c r="C694">
        <v>9</v>
      </c>
      <c r="D694" t="s">
        <v>24</v>
      </c>
      <c r="E694">
        <v>55</v>
      </c>
      <c r="F694">
        <v>19</v>
      </c>
      <c r="G694">
        <v>61</v>
      </c>
      <c r="H694">
        <v>59</v>
      </c>
      <c r="I694">
        <v>50</v>
      </c>
      <c r="J694">
        <v>2013</v>
      </c>
      <c r="K694">
        <v>9</v>
      </c>
    </row>
    <row r="695" spans="1:11">
      <c r="A695" t="s">
        <v>165</v>
      </c>
      <c r="B695">
        <v>2013</v>
      </c>
      <c r="C695">
        <v>10</v>
      </c>
      <c r="D695" t="s">
        <v>24</v>
      </c>
      <c r="E695">
        <v>64</v>
      </c>
      <c r="F695">
        <v>20</v>
      </c>
      <c r="G695">
        <v>55</v>
      </c>
      <c r="H695">
        <v>50</v>
      </c>
      <c r="I695">
        <v>51</v>
      </c>
      <c r="J695">
        <v>2013</v>
      </c>
      <c r="K695">
        <v>10</v>
      </c>
    </row>
    <row r="696" spans="1:11">
      <c r="A696" t="s">
        <v>166</v>
      </c>
      <c r="B696">
        <v>2013</v>
      </c>
      <c r="C696">
        <v>11</v>
      </c>
      <c r="D696" t="s">
        <v>24</v>
      </c>
      <c r="E696">
        <v>64</v>
      </c>
      <c r="F696">
        <v>28</v>
      </c>
      <c r="G696">
        <v>62</v>
      </c>
      <c r="H696">
        <v>54</v>
      </c>
      <c r="I696">
        <v>47</v>
      </c>
      <c r="J696">
        <v>2013</v>
      </c>
      <c r="K696">
        <v>11</v>
      </c>
    </row>
    <row r="697" spans="1:11">
      <c r="A697" t="s">
        <v>167</v>
      </c>
      <c r="B697">
        <v>2013</v>
      </c>
      <c r="C697">
        <v>12</v>
      </c>
      <c r="D697" t="s">
        <v>24</v>
      </c>
      <c r="E697">
        <v>52</v>
      </c>
      <c r="F697">
        <v>19</v>
      </c>
      <c r="G697">
        <v>57</v>
      </c>
      <c r="H697">
        <v>63</v>
      </c>
      <c r="I697">
        <v>53</v>
      </c>
      <c r="J697">
        <v>2013</v>
      </c>
      <c r="K697">
        <v>12</v>
      </c>
    </row>
    <row r="698" spans="1:11">
      <c r="A698" t="s">
        <v>168</v>
      </c>
      <c r="B698">
        <v>2014</v>
      </c>
      <c r="C698">
        <v>1</v>
      </c>
      <c r="D698" t="s">
        <v>24</v>
      </c>
      <c r="E698">
        <v>57</v>
      </c>
      <c r="F698">
        <v>22</v>
      </c>
      <c r="G698">
        <v>51</v>
      </c>
      <c r="H698">
        <v>73</v>
      </c>
      <c r="I698">
        <v>65</v>
      </c>
      <c r="J698">
        <v>2014</v>
      </c>
      <c r="K698">
        <v>1</v>
      </c>
    </row>
    <row r="699" spans="1:11">
      <c r="A699" t="s">
        <v>169</v>
      </c>
      <c r="B699">
        <v>2014</v>
      </c>
      <c r="C699">
        <v>2</v>
      </c>
      <c r="D699" t="s">
        <v>24</v>
      </c>
      <c r="E699">
        <v>100</v>
      </c>
      <c r="F699">
        <v>18</v>
      </c>
      <c r="G699">
        <v>56</v>
      </c>
      <c r="H699">
        <v>51</v>
      </c>
      <c r="I699">
        <v>48</v>
      </c>
      <c r="J699">
        <v>2014</v>
      </c>
      <c r="K699">
        <v>2</v>
      </c>
    </row>
    <row r="700" spans="1:11">
      <c r="A700" t="s">
        <v>170</v>
      </c>
      <c r="B700">
        <v>2014</v>
      </c>
      <c r="C700">
        <v>3</v>
      </c>
      <c r="D700" t="s">
        <v>24</v>
      </c>
      <c r="E700">
        <v>58</v>
      </c>
      <c r="F700">
        <v>23</v>
      </c>
      <c r="G700">
        <v>54</v>
      </c>
      <c r="H700">
        <v>62</v>
      </c>
      <c r="I700">
        <v>60</v>
      </c>
      <c r="J700">
        <v>2014</v>
      </c>
      <c r="K700">
        <v>3</v>
      </c>
    </row>
    <row r="701" spans="1:11">
      <c r="A701" t="s">
        <v>171</v>
      </c>
      <c r="B701">
        <v>2014</v>
      </c>
      <c r="C701">
        <v>4</v>
      </c>
      <c r="D701" t="s">
        <v>24</v>
      </c>
      <c r="E701">
        <v>60</v>
      </c>
      <c r="F701">
        <v>23</v>
      </c>
      <c r="G701">
        <v>51</v>
      </c>
      <c r="H701">
        <v>62</v>
      </c>
      <c r="I701">
        <v>49</v>
      </c>
      <c r="J701">
        <v>2014</v>
      </c>
      <c r="K701">
        <v>4</v>
      </c>
    </row>
    <row r="702" spans="1:11">
      <c r="A702" t="s">
        <v>172</v>
      </c>
      <c r="B702">
        <v>2014</v>
      </c>
      <c r="C702">
        <v>5</v>
      </c>
      <c r="D702" t="s">
        <v>24</v>
      </c>
      <c r="E702">
        <v>63</v>
      </c>
      <c r="F702">
        <v>23</v>
      </c>
      <c r="G702">
        <v>46</v>
      </c>
      <c r="H702">
        <v>63</v>
      </c>
      <c r="I702">
        <v>61</v>
      </c>
      <c r="J702">
        <v>2014</v>
      </c>
      <c r="K702">
        <v>5</v>
      </c>
    </row>
    <row r="703" spans="1:11">
      <c r="A703" t="s">
        <v>173</v>
      </c>
      <c r="B703">
        <v>2014</v>
      </c>
      <c r="C703">
        <v>6</v>
      </c>
      <c r="D703" t="s">
        <v>24</v>
      </c>
      <c r="E703">
        <v>48</v>
      </c>
      <c r="F703">
        <v>15</v>
      </c>
      <c r="G703">
        <v>45</v>
      </c>
      <c r="H703">
        <v>51</v>
      </c>
      <c r="I703">
        <v>67</v>
      </c>
      <c r="J703">
        <v>2014</v>
      </c>
      <c r="K703">
        <v>6</v>
      </c>
    </row>
    <row r="704" spans="1:11">
      <c r="A704" t="s">
        <v>174</v>
      </c>
      <c r="B704">
        <v>2014</v>
      </c>
      <c r="C704">
        <v>7</v>
      </c>
      <c r="D704" t="s">
        <v>24</v>
      </c>
      <c r="E704">
        <v>65</v>
      </c>
      <c r="F704">
        <v>22</v>
      </c>
      <c r="G704">
        <v>58</v>
      </c>
      <c r="H704">
        <v>63</v>
      </c>
      <c r="I704">
        <v>61</v>
      </c>
      <c r="J704">
        <v>2014</v>
      </c>
      <c r="K704">
        <v>7</v>
      </c>
    </row>
    <row r="705" spans="1:11">
      <c r="A705" t="s">
        <v>175</v>
      </c>
      <c r="B705">
        <v>2014</v>
      </c>
      <c r="C705">
        <v>8</v>
      </c>
      <c r="D705" t="s">
        <v>24</v>
      </c>
      <c r="E705">
        <v>47</v>
      </c>
      <c r="F705">
        <v>17</v>
      </c>
      <c r="G705">
        <v>49</v>
      </c>
      <c r="H705">
        <v>68</v>
      </c>
      <c r="I705">
        <v>64</v>
      </c>
      <c r="J705">
        <v>2014</v>
      </c>
      <c r="K705">
        <v>8</v>
      </c>
    </row>
    <row r="706" spans="1:11">
      <c r="A706" t="s">
        <v>176</v>
      </c>
      <c r="B706">
        <v>2014</v>
      </c>
      <c r="C706">
        <v>9</v>
      </c>
      <c r="D706" t="s">
        <v>24</v>
      </c>
      <c r="E706">
        <v>58</v>
      </c>
      <c r="F706">
        <v>19</v>
      </c>
      <c r="G706">
        <v>52</v>
      </c>
      <c r="H706">
        <v>60</v>
      </c>
      <c r="I706">
        <v>56</v>
      </c>
      <c r="J706">
        <v>2014</v>
      </c>
      <c r="K706">
        <v>9</v>
      </c>
    </row>
    <row r="707" spans="1:11">
      <c r="A707" t="s">
        <v>177</v>
      </c>
      <c r="B707">
        <v>2014</v>
      </c>
      <c r="C707">
        <v>10</v>
      </c>
      <c r="D707" t="s">
        <v>24</v>
      </c>
      <c r="E707">
        <v>58</v>
      </c>
      <c r="F707">
        <v>15</v>
      </c>
      <c r="G707">
        <v>42</v>
      </c>
      <c r="H707">
        <v>41</v>
      </c>
      <c r="I707">
        <v>43</v>
      </c>
      <c r="J707">
        <v>2014</v>
      </c>
      <c r="K707">
        <v>10</v>
      </c>
    </row>
    <row r="708" spans="1:11">
      <c r="A708" t="s">
        <v>178</v>
      </c>
      <c r="B708">
        <v>2014</v>
      </c>
      <c r="C708">
        <v>11</v>
      </c>
      <c r="D708" t="s">
        <v>24</v>
      </c>
      <c r="E708">
        <v>65</v>
      </c>
      <c r="F708">
        <v>18</v>
      </c>
      <c r="G708">
        <v>51</v>
      </c>
      <c r="H708">
        <v>63</v>
      </c>
      <c r="I708">
        <v>49</v>
      </c>
      <c r="J708">
        <v>2014</v>
      </c>
      <c r="K708">
        <v>11</v>
      </c>
    </row>
    <row r="709" spans="1:11">
      <c r="A709" t="s">
        <v>179</v>
      </c>
      <c r="B709">
        <v>2014</v>
      </c>
      <c r="C709">
        <v>12</v>
      </c>
      <c r="D709" t="s">
        <v>24</v>
      </c>
      <c r="E709">
        <v>62</v>
      </c>
      <c r="F709">
        <v>16</v>
      </c>
      <c r="G709">
        <v>34</v>
      </c>
      <c r="H709">
        <v>56</v>
      </c>
      <c r="I709">
        <v>51</v>
      </c>
      <c r="J709">
        <v>2014</v>
      </c>
      <c r="K709">
        <v>12</v>
      </c>
    </row>
    <row r="710" spans="1:11">
      <c r="A710" t="s">
        <v>180</v>
      </c>
      <c r="B710">
        <v>2015</v>
      </c>
      <c r="C710">
        <v>1</v>
      </c>
      <c r="D710" t="s">
        <v>24</v>
      </c>
      <c r="E710">
        <v>57</v>
      </c>
      <c r="F710">
        <v>24</v>
      </c>
      <c r="G710">
        <v>39</v>
      </c>
      <c r="H710">
        <v>61</v>
      </c>
      <c r="I710">
        <v>56</v>
      </c>
      <c r="J710">
        <v>2015</v>
      </c>
      <c r="K710">
        <v>1</v>
      </c>
    </row>
    <row r="711" spans="1:11">
      <c r="A711" t="s">
        <v>181</v>
      </c>
      <c r="B711">
        <v>2015</v>
      </c>
      <c r="C711">
        <v>2</v>
      </c>
      <c r="D711" t="s">
        <v>24</v>
      </c>
      <c r="E711">
        <v>53</v>
      </c>
      <c r="F711">
        <v>11</v>
      </c>
      <c r="G711">
        <v>33</v>
      </c>
      <c r="H711">
        <v>56</v>
      </c>
      <c r="I711">
        <v>48</v>
      </c>
      <c r="J711">
        <v>2015</v>
      </c>
      <c r="K711">
        <v>2</v>
      </c>
    </row>
    <row r="712" spans="1:11">
      <c r="A712" t="s">
        <v>182</v>
      </c>
      <c r="B712">
        <v>2015</v>
      </c>
      <c r="C712">
        <v>3</v>
      </c>
      <c r="D712" t="s">
        <v>24</v>
      </c>
      <c r="E712">
        <v>57</v>
      </c>
      <c r="F712">
        <v>20</v>
      </c>
      <c r="G712">
        <v>34</v>
      </c>
      <c r="H712">
        <v>59</v>
      </c>
      <c r="I712">
        <v>61</v>
      </c>
      <c r="J712">
        <v>2015</v>
      </c>
      <c r="K712">
        <v>3</v>
      </c>
    </row>
    <row r="713" spans="1:11">
      <c r="A713" t="s">
        <v>183</v>
      </c>
      <c r="B713">
        <v>2015</v>
      </c>
      <c r="C713">
        <v>4</v>
      </c>
      <c r="D713" t="s">
        <v>24</v>
      </c>
      <c r="E713">
        <v>60</v>
      </c>
      <c r="F713">
        <v>16</v>
      </c>
      <c r="G713">
        <v>36</v>
      </c>
      <c r="H713">
        <v>65</v>
      </c>
      <c r="I713">
        <v>56</v>
      </c>
      <c r="J713">
        <v>2015</v>
      </c>
      <c r="K713">
        <v>4</v>
      </c>
    </row>
    <row r="714" spans="1:11">
      <c r="A714" t="s">
        <v>184</v>
      </c>
      <c r="B714">
        <v>2015</v>
      </c>
      <c r="C714">
        <v>5</v>
      </c>
      <c r="D714" t="s">
        <v>24</v>
      </c>
      <c r="E714">
        <v>76</v>
      </c>
      <c r="F714">
        <v>15</v>
      </c>
      <c r="G714">
        <v>31</v>
      </c>
      <c r="H714">
        <v>62</v>
      </c>
      <c r="I714">
        <v>44</v>
      </c>
      <c r="J714">
        <v>2015</v>
      </c>
      <c r="K714">
        <v>5</v>
      </c>
    </row>
    <row r="715" spans="1:11">
      <c r="A715" t="s">
        <v>185</v>
      </c>
      <c r="B715">
        <v>2015</v>
      </c>
      <c r="C715">
        <v>6</v>
      </c>
      <c r="D715" t="s">
        <v>24</v>
      </c>
      <c r="E715">
        <v>57</v>
      </c>
      <c r="F715">
        <v>23</v>
      </c>
      <c r="G715">
        <v>41</v>
      </c>
      <c r="H715">
        <v>65</v>
      </c>
      <c r="I715">
        <v>52</v>
      </c>
      <c r="J715">
        <v>2015</v>
      </c>
      <c r="K715">
        <v>6</v>
      </c>
    </row>
    <row r="716" spans="1:11">
      <c r="A716" t="s">
        <v>186</v>
      </c>
      <c r="B716">
        <v>2015</v>
      </c>
      <c r="C716">
        <v>7</v>
      </c>
      <c r="D716" t="s">
        <v>24</v>
      </c>
      <c r="E716">
        <v>46</v>
      </c>
      <c r="F716">
        <v>17</v>
      </c>
      <c r="G716">
        <v>33</v>
      </c>
      <c r="H716">
        <v>58</v>
      </c>
      <c r="I716">
        <v>45</v>
      </c>
      <c r="J716">
        <v>2015</v>
      </c>
      <c r="K716">
        <v>7</v>
      </c>
    </row>
    <row r="717" spans="1:11">
      <c r="A717" t="s">
        <v>187</v>
      </c>
      <c r="B717">
        <v>2015</v>
      </c>
      <c r="C717">
        <v>8</v>
      </c>
      <c r="D717" t="s">
        <v>24</v>
      </c>
      <c r="E717">
        <v>66</v>
      </c>
      <c r="F717">
        <v>16</v>
      </c>
      <c r="G717">
        <v>37</v>
      </c>
      <c r="H717">
        <v>58</v>
      </c>
      <c r="I717">
        <v>43</v>
      </c>
      <c r="J717">
        <v>2015</v>
      </c>
      <c r="K717">
        <v>8</v>
      </c>
    </row>
    <row r="718" spans="1:11">
      <c r="A718" t="s">
        <v>188</v>
      </c>
      <c r="B718">
        <v>2015</v>
      </c>
      <c r="C718">
        <v>9</v>
      </c>
      <c r="D718" t="s">
        <v>24</v>
      </c>
      <c r="E718">
        <v>53</v>
      </c>
      <c r="F718">
        <v>24</v>
      </c>
      <c r="G718">
        <v>36</v>
      </c>
      <c r="H718">
        <v>61</v>
      </c>
      <c r="I718">
        <v>38</v>
      </c>
      <c r="J718">
        <v>2015</v>
      </c>
      <c r="K718">
        <v>9</v>
      </c>
    </row>
    <row r="719" spans="1:11">
      <c r="A719" t="s">
        <v>189</v>
      </c>
      <c r="B719">
        <v>2015</v>
      </c>
      <c r="C719">
        <v>10</v>
      </c>
      <c r="D719" t="s">
        <v>24</v>
      </c>
      <c r="E719">
        <v>58</v>
      </c>
      <c r="F719">
        <v>15</v>
      </c>
      <c r="G719">
        <v>33</v>
      </c>
      <c r="H719">
        <v>36</v>
      </c>
      <c r="I719">
        <v>38</v>
      </c>
      <c r="J719">
        <v>2015</v>
      </c>
      <c r="K719">
        <v>10</v>
      </c>
    </row>
    <row r="720" spans="1:11">
      <c r="A720" t="s">
        <v>190</v>
      </c>
      <c r="B720">
        <v>2015</v>
      </c>
      <c r="C720">
        <v>11</v>
      </c>
      <c r="D720" t="s">
        <v>24</v>
      </c>
      <c r="E720">
        <v>62</v>
      </c>
      <c r="F720">
        <v>18</v>
      </c>
      <c r="G720">
        <v>39</v>
      </c>
      <c r="H720">
        <v>57</v>
      </c>
      <c r="I720">
        <v>49</v>
      </c>
      <c r="J720">
        <v>2015</v>
      </c>
      <c r="K720">
        <v>11</v>
      </c>
    </row>
    <row r="721" spans="1:11">
      <c r="A721" t="s">
        <v>191</v>
      </c>
      <c r="B721">
        <v>2015</v>
      </c>
      <c r="C721">
        <v>12</v>
      </c>
      <c r="D721" t="s">
        <v>24</v>
      </c>
      <c r="E721">
        <v>53</v>
      </c>
      <c r="F721">
        <v>18</v>
      </c>
      <c r="G721">
        <v>26</v>
      </c>
      <c r="H721">
        <v>68</v>
      </c>
      <c r="I721">
        <v>47</v>
      </c>
      <c r="J721">
        <v>2015</v>
      </c>
      <c r="K721">
        <v>12</v>
      </c>
    </row>
    <row r="722" spans="1:11">
      <c r="A722" t="s">
        <v>72</v>
      </c>
      <c r="B722">
        <v>2006</v>
      </c>
      <c r="C722">
        <v>1</v>
      </c>
      <c r="D722" t="s">
        <v>25</v>
      </c>
      <c r="E722">
        <v>47</v>
      </c>
      <c r="F722">
        <v>42</v>
      </c>
      <c r="G722">
        <v>16</v>
      </c>
      <c r="H722">
        <v>21</v>
      </c>
      <c r="I722">
        <v>16</v>
      </c>
      <c r="J722">
        <v>2006</v>
      </c>
      <c r="K722">
        <v>1</v>
      </c>
    </row>
    <row r="723" spans="1:11">
      <c r="A723" t="s">
        <v>73</v>
      </c>
      <c r="B723">
        <v>2006</v>
      </c>
      <c r="C723">
        <v>2</v>
      </c>
      <c r="D723" t="s">
        <v>25</v>
      </c>
      <c r="E723">
        <v>65</v>
      </c>
      <c r="F723">
        <v>22</v>
      </c>
      <c r="G723">
        <v>22</v>
      </c>
      <c r="H723">
        <v>16</v>
      </c>
      <c r="I723">
        <v>27</v>
      </c>
      <c r="J723">
        <v>2006</v>
      </c>
      <c r="K723">
        <v>2</v>
      </c>
    </row>
    <row r="724" spans="1:11">
      <c r="A724" t="s">
        <v>74</v>
      </c>
      <c r="B724">
        <v>2006</v>
      </c>
      <c r="C724">
        <v>3</v>
      </c>
      <c r="D724" t="s">
        <v>25</v>
      </c>
      <c r="E724">
        <v>28</v>
      </c>
      <c r="F724">
        <v>24</v>
      </c>
      <c r="G724">
        <v>33</v>
      </c>
      <c r="H724">
        <v>9</v>
      </c>
      <c r="I724">
        <v>19</v>
      </c>
      <c r="J724">
        <v>2006</v>
      </c>
      <c r="K724">
        <v>3</v>
      </c>
    </row>
    <row r="725" spans="1:11">
      <c r="A725" t="s">
        <v>75</v>
      </c>
      <c r="B725">
        <v>2006</v>
      </c>
      <c r="C725">
        <v>4</v>
      </c>
      <c r="D725" t="s">
        <v>25</v>
      </c>
      <c r="E725">
        <v>100</v>
      </c>
      <c r="F725">
        <v>30</v>
      </c>
      <c r="G725">
        <v>35</v>
      </c>
      <c r="H725">
        <v>10</v>
      </c>
      <c r="I725">
        <v>35</v>
      </c>
      <c r="J725">
        <v>2006</v>
      </c>
      <c r="K725">
        <v>4</v>
      </c>
    </row>
    <row r="726" spans="1:11">
      <c r="A726" t="s">
        <v>76</v>
      </c>
      <c r="B726">
        <v>2006</v>
      </c>
      <c r="C726">
        <v>5</v>
      </c>
      <c r="D726" t="s">
        <v>25</v>
      </c>
      <c r="E726">
        <v>51</v>
      </c>
      <c r="F726">
        <v>23</v>
      </c>
      <c r="G726">
        <v>28</v>
      </c>
      <c r="H726">
        <v>9</v>
      </c>
      <c r="I726">
        <v>9</v>
      </c>
      <c r="J726">
        <v>2006</v>
      </c>
      <c r="K726">
        <v>5</v>
      </c>
    </row>
    <row r="727" spans="1:11">
      <c r="A727" t="s">
        <v>77</v>
      </c>
      <c r="B727">
        <v>2006</v>
      </c>
      <c r="C727">
        <v>6</v>
      </c>
      <c r="D727" t="s">
        <v>25</v>
      </c>
      <c r="E727">
        <v>34</v>
      </c>
      <c r="F727">
        <v>15</v>
      </c>
      <c r="G727">
        <v>5</v>
      </c>
      <c r="H727">
        <v>15</v>
      </c>
      <c r="I727">
        <v>5</v>
      </c>
      <c r="J727">
        <v>2006</v>
      </c>
      <c r="K727">
        <v>6</v>
      </c>
    </row>
    <row r="728" spans="1:11">
      <c r="A728" t="s">
        <v>78</v>
      </c>
      <c r="B728">
        <v>2006</v>
      </c>
      <c r="C728">
        <v>7</v>
      </c>
      <c r="D728" t="s">
        <v>25</v>
      </c>
      <c r="E728">
        <v>35</v>
      </c>
      <c r="F728">
        <v>5</v>
      </c>
      <c r="G728">
        <v>10</v>
      </c>
      <c r="H728">
        <v>30</v>
      </c>
      <c r="I728">
        <v>25</v>
      </c>
      <c r="J728">
        <v>2006</v>
      </c>
      <c r="K728">
        <v>7</v>
      </c>
    </row>
    <row r="729" spans="1:11">
      <c r="A729" t="s">
        <v>79</v>
      </c>
      <c r="B729">
        <v>2006</v>
      </c>
      <c r="C729">
        <v>8</v>
      </c>
      <c r="D729" t="s">
        <v>25</v>
      </c>
      <c r="E729">
        <v>23</v>
      </c>
      <c r="F729">
        <v>23</v>
      </c>
      <c r="G729">
        <v>28</v>
      </c>
      <c r="H729">
        <v>46</v>
      </c>
      <c r="I729">
        <v>14</v>
      </c>
      <c r="J729">
        <v>2006</v>
      </c>
      <c r="K729">
        <v>8</v>
      </c>
    </row>
    <row r="730" spans="1:11">
      <c r="A730" t="s">
        <v>80</v>
      </c>
      <c r="B730">
        <v>2006</v>
      </c>
      <c r="C730">
        <v>9</v>
      </c>
      <c r="D730" t="s">
        <v>25</v>
      </c>
      <c r="E730">
        <v>30</v>
      </c>
      <c r="F730">
        <v>22</v>
      </c>
      <c r="G730">
        <v>17</v>
      </c>
      <c r="H730">
        <v>22</v>
      </c>
      <c r="I730">
        <v>22</v>
      </c>
      <c r="J730">
        <v>2006</v>
      </c>
      <c r="K730">
        <v>9</v>
      </c>
    </row>
    <row r="731" spans="1:11">
      <c r="A731" t="s">
        <v>81</v>
      </c>
      <c r="B731">
        <v>2006</v>
      </c>
      <c r="C731">
        <v>10</v>
      </c>
      <c r="D731" t="s">
        <v>25</v>
      </c>
      <c r="E731">
        <v>23</v>
      </c>
      <c r="F731">
        <v>16</v>
      </c>
      <c r="G731">
        <v>27</v>
      </c>
      <c r="H731">
        <v>23</v>
      </c>
      <c r="I731">
        <v>23</v>
      </c>
      <c r="J731">
        <v>2006</v>
      </c>
      <c r="K731">
        <v>10</v>
      </c>
    </row>
    <row r="732" spans="1:11">
      <c r="A732" t="s">
        <v>82</v>
      </c>
      <c r="B732">
        <v>2006</v>
      </c>
      <c r="C732">
        <v>11</v>
      </c>
      <c r="D732" t="s">
        <v>25</v>
      </c>
      <c r="E732">
        <v>46</v>
      </c>
      <c r="F732">
        <v>8</v>
      </c>
      <c r="G732">
        <v>31</v>
      </c>
      <c r="H732">
        <v>15</v>
      </c>
      <c r="I732">
        <v>8</v>
      </c>
      <c r="J732">
        <v>2006</v>
      </c>
      <c r="K732">
        <v>11</v>
      </c>
    </row>
    <row r="733" spans="1:11">
      <c r="A733" t="s">
        <v>83</v>
      </c>
      <c r="B733">
        <v>2006</v>
      </c>
      <c r="C733">
        <v>12</v>
      </c>
      <c r="D733" t="s">
        <v>25</v>
      </c>
      <c r="E733">
        <v>37</v>
      </c>
      <c r="F733">
        <v>19</v>
      </c>
      <c r="G733">
        <v>22</v>
      </c>
      <c r="H733">
        <v>22</v>
      </c>
      <c r="I733">
        <v>7</v>
      </c>
      <c r="J733">
        <v>2006</v>
      </c>
      <c r="K733">
        <v>12</v>
      </c>
    </row>
    <row r="734" spans="1:11">
      <c r="A734" t="s">
        <v>84</v>
      </c>
      <c r="B734">
        <v>2007</v>
      </c>
      <c r="C734">
        <v>1</v>
      </c>
      <c r="D734" t="s">
        <v>25</v>
      </c>
      <c r="E734">
        <v>29</v>
      </c>
      <c r="F734">
        <v>20</v>
      </c>
      <c r="G734">
        <v>16</v>
      </c>
      <c r="H734">
        <v>26</v>
      </c>
      <c r="I734">
        <v>33</v>
      </c>
      <c r="J734">
        <v>2007</v>
      </c>
      <c r="K734">
        <v>1</v>
      </c>
    </row>
    <row r="735" spans="1:11">
      <c r="A735" t="s">
        <v>85</v>
      </c>
      <c r="B735">
        <v>2007</v>
      </c>
      <c r="C735">
        <v>2</v>
      </c>
      <c r="D735" t="s">
        <v>25</v>
      </c>
      <c r="E735">
        <v>38</v>
      </c>
      <c r="F735">
        <v>7</v>
      </c>
      <c r="G735">
        <v>35</v>
      </c>
      <c r="H735">
        <v>21</v>
      </c>
      <c r="I735">
        <v>10</v>
      </c>
      <c r="J735">
        <v>2007</v>
      </c>
      <c r="K735">
        <v>2</v>
      </c>
    </row>
    <row r="736" spans="1:11">
      <c r="A736" t="s">
        <v>86</v>
      </c>
      <c r="B736">
        <v>2007</v>
      </c>
      <c r="C736">
        <v>3</v>
      </c>
      <c r="D736" t="s">
        <v>25</v>
      </c>
      <c r="E736">
        <v>28</v>
      </c>
      <c r="F736">
        <v>15</v>
      </c>
      <c r="G736">
        <v>34</v>
      </c>
      <c r="H736">
        <v>24</v>
      </c>
      <c r="I736">
        <v>37</v>
      </c>
      <c r="J736">
        <v>2007</v>
      </c>
      <c r="K736">
        <v>3</v>
      </c>
    </row>
    <row r="737" spans="1:11">
      <c r="A737" t="s">
        <v>87</v>
      </c>
      <c r="B737">
        <v>2007</v>
      </c>
      <c r="C737">
        <v>4</v>
      </c>
      <c r="D737" t="s">
        <v>25</v>
      </c>
      <c r="E737">
        <v>19</v>
      </c>
      <c r="F737">
        <v>22</v>
      </c>
      <c r="G737">
        <v>19</v>
      </c>
      <c r="H737">
        <v>25</v>
      </c>
      <c r="I737">
        <v>22</v>
      </c>
      <c r="J737">
        <v>2007</v>
      </c>
      <c r="K737">
        <v>4</v>
      </c>
    </row>
    <row r="738" spans="1:11">
      <c r="A738" t="s">
        <v>88</v>
      </c>
      <c r="B738">
        <v>2007</v>
      </c>
      <c r="C738">
        <v>5</v>
      </c>
      <c r="D738" t="s">
        <v>25</v>
      </c>
      <c r="E738">
        <v>17</v>
      </c>
      <c r="F738">
        <v>32</v>
      </c>
      <c r="G738">
        <v>20</v>
      </c>
      <c r="H738">
        <v>9</v>
      </c>
      <c r="I738">
        <v>23</v>
      </c>
      <c r="J738">
        <v>2007</v>
      </c>
      <c r="K738">
        <v>5</v>
      </c>
    </row>
    <row r="739" spans="1:11">
      <c r="A739" t="s">
        <v>89</v>
      </c>
      <c r="B739">
        <v>2007</v>
      </c>
      <c r="C739">
        <v>6</v>
      </c>
      <c r="D739" t="s">
        <v>25</v>
      </c>
      <c r="E739">
        <v>16</v>
      </c>
      <c r="F739">
        <v>19</v>
      </c>
      <c r="G739">
        <v>29</v>
      </c>
      <c r="H739">
        <v>29</v>
      </c>
      <c r="I739">
        <v>23</v>
      </c>
      <c r="J739">
        <v>2007</v>
      </c>
      <c r="K739">
        <v>6</v>
      </c>
    </row>
    <row r="740" spans="1:11">
      <c r="A740" t="s">
        <v>90</v>
      </c>
      <c r="B740">
        <v>2007</v>
      </c>
      <c r="C740">
        <v>7</v>
      </c>
      <c r="D740" t="s">
        <v>25</v>
      </c>
      <c r="E740">
        <v>21</v>
      </c>
      <c r="F740">
        <v>24</v>
      </c>
      <c r="G740">
        <v>18</v>
      </c>
      <c r="H740">
        <v>15</v>
      </c>
      <c r="I740">
        <v>15</v>
      </c>
      <c r="J740">
        <v>2007</v>
      </c>
      <c r="K740">
        <v>7</v>
      </c>
    </row>
    <row r="741" spans="1:11">
      <c r="A741" t="s">
        <v>91</v>
      </c>
      <c r="B741">
        <v>2007</v>
      </c>
      <c r="C741">
        <v>8</v>
      </c>
      <c r="D741" t="s">
        <v>25</v>
      </c>
      <c r="E741">
        <v>23</v>
      </c>
      <c r="F741">
        <v>20</v>
      </c>
      <c r="G741">
        <v>41</v>
      </c>
      <c r="H741">
        <v>26</v>
      </c>
      <c r="I741">
        <v>32</v>
      </c>
      <c r="J741">
        <v>2007</v>
      </c>
      <c r="K741">
        <v>8</v>
      </c>
    </row>
    <row r="742" spans="1:11">
      <c r="A742" t="s">
        <v>92</v>
      </c>
      <c r="B742">
        <v>2007</v>
      </c>
      <c r="C742">
        <v>9</v>
      </c>
      <c r="D742" t="s">
        <v>25</v>
      </c>
      <c r="E742">
        <v>23</v>
      </c>
      <c r="F742">
        <v>17</v>
      </c>
      <c r="G742">
        <v>14</v>
      </c>
      <c r="H742">
        <v>11</v>
      </c>
      <c r="I742">
        <v>17</v>
      </c>
      <c r="J742">
        <v>2007</v>
      </c>
      <c r="K742">
        <v>9</v>
      </c>
    </row>
    <row r="743" spans="1:11">
      <c r="A743" t="s">
        <v>93</v>
      </c>
      <c r="B743">
        <v>2007</v>
      </c>
      <c r="C743">
        <v>10</v>
      </c>
      <c r="D743" t="s">
        <v>25</v>
      </c>
      <c r="E743">
        <v>36</v>
      </c>
      <c r="F743">
        <v>8</v>
      </c>
      <c r="G743">
        <v>28</v>
      </c>
      <c r="H743">
        <v>21</v>
      </c>
      <c r="I743">
        <v>10</v>
      </c>
      <c r="J743">
        <v>2007</v>
      </c>
      <c r="K743">
        <v>10</v>
      </c>
    </row>
    <row r="744" spans="1:11">
      <c r="A744" t="s">
        <v>94</v>
      </c>
      <c r="B744">
        <v>2007</v>
      </c>
      <c r="C744">
        <v>11</v>
      </c>
      <c r="D744" t="s">
        <v>25</v>
      </c>
      <c r="E744">
        <v>52</v>
      </c>
      <c r="F744">
        <v>13</v>
      </c>
      <c r="G744">
        <v>18</v>
      </c>
      <c r="H744">
        <v>21</v>
      </c>
      <c r="I744">
        <v>18</v>
      </c>
      <c r="J744">
        <v>2007</v>
      </c>
      <c r="K744">
        <v>11</v>
      </c>
    </row>
    <row r="745" spans="1:11">
      <c r="A745" t="s">
        <v>95</v>
      </c>
      <c r="B745">
        <v>2007</v>
      </c>
      <c r="C745">
        <v>12</v>
      </c>
      <c r="D745" t="s">
        <v>25</v>
      </c>
      <c r="E745">
        <v>37</v>
      </c>
      <c r="F745">
        <v>16</v>
      </c>
      <c r="G745">
        <v>34</v>
      </c>
      <c r="H745">
        <v>18</v>
      </c>
      <c r="I745">
        <v>29</v>
      </c>
      <c r="J745">
        <v>2007</v>
      </c>
      <c r="K745">
        <v>12</v>
      </c>
    </row>
    <row r="746" spans="1:11">
      <c r="A746" t="s">
        <v>96</v>
      </c>
      <c r="B746">
        <v>2008</v>
      </c>
      <c r="C746">
        <v>1</v>
      </c>
      <c r="D746" t="s">
        <v>25</v>
      </c>
      <c r="E746">
        <v>39</v>
      </c>
      <c r="F746">
        <v>22</v>
      </c>
      <c r="G746">
        <v>29</v>
      </c>
      <c r="H746">
        <v>20</v>
      </c>
      <c r="I746">
        <v>17</v>
      </c>
      <c r="J746">
        <v>2008</v>
      </c>
      <c r="K746">
        <v>1</v>
      </c>
    </row>
    <row r="747" spans="1:11">
      <c r="A747" t="s">
        <v>97</v>
      </c>
      <c r="B747">
        <v>2008</v>
      </c>
      <c r="C747">
        <v>2</v>
      </c>
      <c r="D747" t="s">
        <v>25</v>
      </c>
      <c r="E747">
        <v>35</v>
      </c>
      <c r="F747">
        <v>23</v>
      </c>
      <c r="G747">
        <v>25</v>
      </c>
      <c r="H747">
        <v>35</v>
      </c>
      <c r="I747">
        <v>25</v>
      </c>
      <c r="J747">
        <v>2008</v>
      </c>
      <c r="K747">
        <v>2</v>
      </c>
    </row>
    <row r="748" spans="1:11">
      <c r="A748" t="s">
        <v>98</v>
      </c>
      <c r="B748">
        <v>2008</v>
      </c>
      <c r="C748">
        <v>3</v>
      </c>
      <c r="D748" t="s">
        <v>25</v>
      </c>
      <c r="E748">
        <v>34</v>
      </c>
      <c r="F748">
        <v>17</v>
      </c>
      <c r="G748">
        <v>10</v>
      </c>
      <c r="H748">
        <v>12</v>
      </c>
      <c r="I748">
        <v>19</v>
      </c>
      <c r="J748">
        <v>2008</v>
      </c>
      <c r="K748">
        <v>3</v>
      </c>
    </row>
    <row r="749" spans="1:11">
      <c r="A749" t="s">
        <v>99</v>
      </c>
      <c r="B749">
        <v>2008</v>
      </c>
      <c r="C749">
        <v>4</v>
      </c>
      <c r="D749" t="s">
        <v>25</v>
      </c>
      <c r="E749">
        <v>46</v>
      </c>
      <c r="F749">
        <v>12</v>
      </c>
      <c r="G749">
        <v>37</v>
      </c>
      <c r="H749">
        <v>22</v>
      </c>
      <c r="I749">
        <v>12</v>
      </c>
      <c r="J749">
        <v>2008</v>
      </c>
      <c r="K749">
        <v>4</v>
      </c>
    </row>
    <row r="750" spans="1:11">
      <c r="A750" t="s">
        <v>100</v>
      </c>
      <c r="B750">
        <v>2008</v>
      </c>
      <c r="C750">
        <v>5</v>
      </c>
      <c r="D750" t="s">
        <v>25</v>
      </c>
      <c r="E750">
        <v>39</v>
      </c>
      <c r="F750">
        <v>34</v>
      </c>
      <c r="G750">
        <v>12</v>
      </c>
      <c r="H750">
        <v>22</v>
      </c>
      <c r="I750">
        <v>10</v>
      </c>
      <c r="J750">
        <v>2008</v>
      </c>
      <c r="K750">
        <v>5</v>
      </c>
    </row>
    <row r="751" spans="1:11">
      <c r="A751" t="s">
        <v>101</v>
      </c>
      <c r="B751">
        <v>2008</v>
      </c>
      <c r="C751">
        <v>6</v>
      </c>
      <c r="D751" t="s">
        <v>25</v>
      </c>
      <c r="E751">
        <v>40</v>
      </c>
      <c r="F751">
        <v>21</v>
      </c>
      <c r="G751">
        <v>35</v>
      </c>
      <c r="H751">
        <v>11</v>
      </c>
      <c r="I751">
        <v>21</v>
      </c>
      <c r="J751">
        <v>2008</v>
      </c>
      <c r="K751">
        <v>6</v>
      </c>
    </row>
    <row r="752" spans="1:11">
      <c r="A752" t="s">
        <v>102</v>
      </c>
      <c r="B752">
        <v>2008</v>
      </c>
      <c r="C752">
        <v>7</v>
      </c>
      <c r="D752" t="s">
        <v>25</v>
      </c>
      <c r="E752">
        <v>45</v>
      </c>
      <c r="F752">
        <v>13</v>
      </c>
      <c r="G752">
        <v>21</v>
      </c>
      <c r="H752">
        <v>26</v>
      </c>
      <c r="I752">
        <v>18</v>
      </c>
      <c r="J752">
        <v>2008</v>
      </c>
      <c r="K752">
        <v>7</v>
      </c>
    </row>
    <row r="753" spans="1:11">
      <c r="A753" t="s">
        <v>103</v>
      </c>
      <c r="B753">
        <v>2008</v>
      </c>
      <c r="C753">
        <v>8</v>
      </c>
      <c r="D753" t="s">
        <v>25</v>
      </c>
      <c r="E753">
        <v>39</v>
      </c>
      <c r="F753">
        <v>18</v>
      </c>
      <c r="G753">
        <v>29</v>
      </c>
      <c r="H753">
        <v>29</v>
      </c>
      <c r="I753">
        <v>29</v>
      </c>
      <c r="J753">
        <v>2008</v>
      </c>
      <c r="K753">
        <v>8</v>
      </c>
    </row>
    <row r="754" spans="1:11">
      <c r="A754" t="s">
        <v>104</v>
      </c>
      <c r="B754">
        <v>2008</v>
      </c>
      <c r="C754">
        <v>9</v>
      </c>
      <c r="D754" t="s">
        <v>25</v>
      </c>
      <c r="E754">
        <v>38</v>
      </c>
      <c r="F754">
        <v>9</v>
      </c>
      <c r="G754">
        <v>24</v>
      </c>
      <c r="H754">
        <v>26</v>
      </c>
      <c r="I754">
        <v>24</v>
      </c>
      <c r="J754">
        <v>2008</v>
      </c>
      <c r="K754">
        <v>9</v>
      </c>
    </row>
    <row r="755" spans="1:11">
      <c r="A755" t="s">
        <v>105</v>
      </c>
      <c r="B755">
        <v>2008</v>
      </c>
      <c r="C755">
        <v>10</v>
      </c>
      <c r="D755" t="s">
        <v>25</v>
      </c>
      <c r="E755">
        <v>28</v>
      </c>
      <c r="F755">
        <v>13</v>
      </c>
      <c r="G755">
        <v>33</v>
      </c>
      <c r="H755">
        <v>17</v>
      </c>
      <c r="I755">
        <v>22</v>
      </c>
      <c r="J755">
        <v>2008</v>
      </c>
      <c r="K755">
        <v>10</v>
      </c>
    </row>
    <row r="756" spans="1:11">
      <c r="A756" t="s">
        <v>106</v>
      </c>
      <c r="B756">
        <v>2008</v>
      </c>
      <c r="C756">
        <v>11</v>
      </c>
      <c r="D756" t="s">
        <v>25</v>
      </c>
      <c r="E756">
        <v>19</v>
      </c>
      <c r="F756">
        <v>24</v>
      </c>
      <c r="G756">
        <v>36</v>
      </c>
      <c r="H756">
        <v>19</v>
      </c>
      <c r="I756">
        <v>17</v>
      </c>
      <c r="J756">
        <v>2008</v>
      </c>
      <c r="K756">
        <v>11</v>
      </c>
    </row>
    <row r="757" spans="1:11">
      <c r="A757" t="s">
        <v>107</v>
      </c>
      <c r="B757">
        <v>2008</v>
      </c>
      <c r="C757">
        <v>12</v>
      </c>
      <c r="D757" t="s">
        <v>25</v>
      </c>
      <c r="E757">
        <v>45</v>
      </c>
      <c r="F757">
        <v>23</v>
      </c>
      <c r="G757">
        <v>29</v>
      </c>
      <c r="H757">
        <v>25</v>
      </c>
      <c r="I757">
        <v>23</v>
      </c>
      <c r="J757">
        <v>2008</v>
      </c>
      <c r="K757">
        <v>12</v>
      </c>
    </row>
    <row r="758" spans="1:11">
      <c r="A758" t="s">
        <v>108</v>
      </c>
      <c r="B758">
        <v>2009</v>
      </c>
      <c r="C758">
        <v>1</v>
      </c>
      <c r="D758" t="s">
        <v>25</v>
      </c>
      <c r="E758">
        <v>42</v>
      </c>
      <c r="F758">
        <v>20</v>
      </c>
      <c r="G758">
        <v>52</v>
      </c>
      <c r="H758">
        <v>35</v>
      </c>
      <c r="I758">
        <v>20</v>
      </c>
      <c r="J758">
        <v>2009</v>
      </c>
      <c r="K758">
        <v>1</v>
      </c>
    </row>
    <row r="759" spans="1:11">
      <c r="A759" t="s">
        <v>109</v>
      </c>
      <c r="B759">
        <v>2009</v>
      </c>
      <c r="C759">
        <v>2</v>
      </c>
      <c r="D759" t="s">
        <v>25</v>
      </c>
      <c r="E759">
        <v>52</v>
      </c>
      <c r="F759">
        <v>16</v>
      </c>
      <c r="G759">
        <v>40</v>
      </c>
      <c r="H759">
        <v>40</v>
      </c>
      <c r="I759">
        <v>16</v>
      </c>
      <c r="J759">
        <v>2009</v>
      </c>
      <c r="K759">
        <v>2</v>
      </c>
    </row>
    <row r="760" spans="1:11">
      <c r="A760" t="s">
        <v>110</v>
      </c>
      <c r="B760">
        <v>2009</v>
      </c>
      <c r="C760">
        <v>3</v>
      </c>
      <c r="D760" t="s">
        <v>25</v>
      </c>
      <c r="E760">
        <v>32</v>
      </c>
      <c r="F760">
        <v>15</v>
      </c>
      <c r="G760">
        <v>32</v>
      </c>
      <c r="H760">
        <v>21</v>
      </c>
      <c r="I760">
        <v>32</v>
      </c>
      <c r="J760">
        <v>2009</v>
      </c>
      <c r="K760">
        <v>3</v>
      </c>
    </row>
    <row r="761" spans="1:11">
      <c r="A761" t="s">
        <v>111</v>
      </c>
      <c r="B761">
        <v>2009</v>
      </c>
      <c r="C761">
        <v>4</v>
      </c>
      <c r="D761" t="s">
        <v>25</v>
      </c>
      <c r="E761">
        <v>37</v>
      </c>
      <c r="F761">
        <v>15</v>
      </c>
      <c r="G761">
        <v>31</v>
      </c>
      <c r="H761">
        <v>28</v>
      </c>
      <c r="I761">
        <v>20</v>
      </c>
      <c r="J761">
        <v>2009</v>
      </c>
      <c r="K761">
        <v>4</v>
      </c>
    </row>
    <row r="762" spans="1:11">
      <c r="A762" t="s">
        <v>112</v>
      </c>
      <c r="B762">
        <v>2009</v>
      </c>
      <c r="C762">
        <v>5</v>
      </c>
      <c r="D762" t="s">
        <v>25</v>
      </c>
      <c r="E762">
        <v>31</v>
      </c>
      <c r="F762">
        <v>29</v>
      </c>
      <c r="G762">
        <v>24</v>
      </c>
      <c r="H762">
        <v>26</v>
      </c>
      <c r="I762">
        <v>22</v>
      </c>
      <c r="J762">
        <v>2009</v>
      </c>
      <c r="K762">
        <v>5</v>
      </c>
    </row>
    <row r="763" spans="1:11">
      <c r="A763" t="s">
        <v>113</v>
      </c>
      <c r="B763">
        <v>2009</v>
      </c>
      <c r="C763">
        <v>6</v>
      </c>
      <c r="D763" t="s">
        <v>25</v>
      </c>
      <c r="E763">
        <v>18</v>
      </c>
      <c r="F763">
        <v>20</v>
      </c>
      <c r="G763">
        <v>29</v>
      </c>
      <c r="H763">
        <v>31</v>
      </c>
      <c r="I763">
        <v>29</v>
      </c>
      <c r="J763">
        <v>2009</v>
      </c>
      <c r="K763">
        <v>6</v>
      </c>
    </row>
    <row r="764" spans="1:11">
      <c r="A764" t="s">
        <v>114</v>
      </c>
      <c r="B764">
        <v>2009</v>
      </c>
      <c r="C764">
        <v>7</v>
      </c>
      <c r="D764" t="s">
        <v>25</v>
      </c>
      <c r="E764">
        <v>39</v>
      </c>
      <c r="F764">
        <v>11</v>
      </c>
      <c r="G764">
        <v>32</v>
      </c>
      <c r="H764">
        <v>25</v>
      </c>
      <c r="I764">
        <v>18</v>
      </c>
      <c r="J764">
        <v>2009</v>
      </c>
      <c r="K764">
        <v>7</v>
      </c>
    </row>
    <row r="765" spans="1:11">
      <c r="A765" t="s">
        <v>115</v>
      </c>
      <c r="B765">
        <v>2009</v>
      </c>
      <c r="C765">
        <v>8</v>
      </c>
      <c r="D765" t="s">
        <v>25</v>
      </c>
      <c r="E765">
        <v>25</v>
      </c>
      <c r="F765">
        <v>34</v>
      </c>
      <c r="G765">
        <v>18</v>
      </c>
      <c r="H765">
        <v>23</v>
      </c>
      <c r="I765">
        <v>28</v>
      </c>
      <c r="J765">
        <v>2009</v>
      </c>
      <c r="K765">
        <v>8</v>
      </c>
    </row>
    <row r="766" spans="1:11">
      <c r="A766" t="s">
        <v>116</v>
      </c>
      <c r="B766">
        <v>2009</v>
      </c>
      <c r="C766">
        <v>9</v>
      </c>
      <c r="D766" t="s">
        <v>25</v>
      </c>
      <c r="E766">
        <v>21</v>
      </c>
      <c r="F766">
        <v>15</v>
      </c>
      <c r="G766">
        <v>34</v>
      </c>
      <c r="H766">
        <v>24</v>
      </c>
      <c r="I766">
        <v>21</v>
      </c>
      <c r="J766">
        <v>2009</v>
      </c>
      <c r="K766">
        <v>9</v>
      </c>
    </row>
    <row r="767" spans="1:11">
      <c r="A767" t="s">
        <v>117</v>
      </c>
      <c r="B767">
        <v>2009</v>
      </c>
      <c r="C767">
        <v>10</v>
      </c>
      <c r="D767" t="s">
        <v>25</v>
      </c>
      <c r="E767">
        <v>30</v>
      </c>
      <c r="F767">
        <v>28</v>
      </c>
      <c r="G767">
        <v>32</v>
      </c>
      <c r="H767">
        <v>16</v>
      </c>
      <c r="I767">
        <v>26</v>
      </c>
      <c r="J767">
        <v>2009</v>
      </c>
      <c r="K767">
        <v>10</v>
      </c>
    </row>
    <row r="768" spans="1:11">
      <c r="A768" t="s">
        <v>118</v>
      </c>
      <c r="B768">
        <v>2009</v>
      </c>
      <c r="C768">
        <v>11</v>
      </c>
      <c r="D768" t="s">
        <v>25</v>
      </c>
      <c r="E768">
        <v>37</v>
      </c>
      <c r="F768">
        <v>12</v>
      </c>
      <c r="G768">
        <v>20</v>
      </c>
      <c r="H768">
        <v>22</v>
      </c>
      <c r="I768">
        <v>22</v>
      </c>
      <c r="J768">
        <v>2009</v>
      </c>
      <c r="K768">
        <v>11</v>
      </c>
    </row>
    <row r="769" spans="1:11">
      <c r="A769" t="s">
        <v>119</v>
      </c>
      <c r="B769">
        <v>2009</v>
      </c>
      <c r="C769">
        <v>12</v>
      </c>
      <c r="D769" t="s">
        <v>25</v>
      </c>
      <c r="E769">
        <v>30</v>
      </c>
      <c r="F769">
        <v>10</v>
      </c>
      <c r="G769">
        <v>30</v>
      </c>
      <c r="H769">
        <v>30</v>
      </c>
      <c r="I769">
        <v>32</v>
      </c>
      <c r="J769">
        <v>2009</v>
      </c>
      <c r="K769">
        <v>12</v>
      </c>
    </row>
    <row r="770" spans="1:11">
      <c r="A770" t="s">
        <v>120</v>
      </c>
      <c r="B770">
        <v>2010</v>
      </c>
      <c r="C770">
        <v>1</v>
      </c>
      <c r="D770" t="s">
        <v>25</v>
      </c>
      <c r="E770">
        <v>35</v>
      </c>
      <c r="F770">
        <v>29</v>
      </c>
      <c r="G770">
        <v>21</v>
      </c>
      <c r="H770">
        <v>33</v>
      </c>
      <c r="I770">
        <v>25</v>
      </c>
      <c r="J770">
        <v>2010</v>
      </c>
      <c r="K770">
        <v>1</v>
      </c>
    </row>
    <row r="771" spans="1:11">
      <c r="A771" t="s">
        <v>121</v>
      </c>
      <c r="B771">
        <v>2010</v>
      </c>
      <c r="C771">
        <v>2</v>
      </c>
      <c r="D771" t="s">
        <v>25</v>
      </c>
      <c r="E771">
        <v>27</v>
      </c>
      <c r="F771">
        <v>10</v>
      </c>
      <c r="G771">
        <v>18</v>
      </c>
      <c r="H771">
        <v>35</v>
      </c>
      <c r="I771">
        <v>24</v>
      </c>
      <c r="J771">
        <v>2010</v>
      </c>
      <c r="K771">
        <v>2</v>
      </c>
    </row>
    <row r="772" spans="1:11">
      <c r="A772" t="s">
        <v>122</v>
      </c>
      <c r="B772">
        <v>2010</v>
      </c>
      <c r="C772">
        <v>3</v>
      </c>
      <c r="D772" t="s">
        <v>25</v>
      </c>
      <c r="E772">
        <v>36</v>
      </c>
      <c r="F772">
        <v>21</v>
      </c>
      <c r="G772">
        <v>37</v>
      </c>
      <c r="H772">
        <v>27</v>
      </c>
      <c r="I772">
        <v>17</v>
      </c>
      <c r="J772">
        <v>2010</v>
      </c>
      <c r="K772">
        <v>3</v>
      </c>
    </row>
    <row r="773" spans="1:11">
      <c r="A773" t="s">
        <v>123</v>
      </c>
      <c r="B773">
        <v>2010</v>
      </c>
      <c r="C773">
        <v>4</v>
      </c>
      <c r="D773" t="s">
        <v>25</v>
      </c>
      <c r="E773">
        <v>34</v>
      </c>
      <c r="F773">
        <v>24</v>
      </c>
      <c r="G773">
        <v>34</v>
      </c>
      <c r="H773">
        <v>20</v>
      </c>
      <c r="I773">
        <v>20</v>
      </c>
      <c r="J773">
        <v>2010</v>
      </c>
      <c r="K773">
        <v>4</v>
      </c>
    </row>
    <row r="774" spans="1:11">
      <c r="A774" t="s">
        <v>124</v>
      </c>
      <c r="B774">
        <v>2010</v>
      </c>
      <c r="C774">
        <v>5</v>
      </c>
      <c r="D774" t="s">
        <v>25</v>
      </c>
      <c r="E774">
        <v>35</v>
      </c>
      <c r="F774">
        <v>19</v>
      </c>
      <c r="G774">
        <v>25</v>
      </c>
      <c r="H774">
        <v>31</v>
      </c>
      <c r="I774">
        <v>25</v>
      </c>
      <c r="J774">
        <v>2010</v>
      </c>
      <c r="K774">
        <v>5</v>
      </c>
    </row>
    <row r="775" spans="1:11">
      <c r="A775" t="s">
        <v>125</v>
      </c>
      <c r="B775">
        <v>2010</v>
      </c>
      <c r="C775">
        <v>6</v>
      </c>
      <c r="D775" t="s">
        <v>25</v>
      </c>
      <c r="E775">
        <v>22</v>
      </c>
      <c r="F775">
        <v>22</v>
      </c>
      <c r="G775">
        <v>33</v>
      </c>
      <c r="H775">
        <v>26</v>
      </c>
      <c r="I775">
        <v>13</v>
      </c>
      <c r="J775">
        <v>2010</v>
      </c>
      <c r="K775">
        <v>6</v>
      </c>
    </row>
    <row r="776" spans="1:11">
      <c r="A776" t="s">
        <v>126</v>
      </c>
      <c r="B776">
        <v>2010</v>
      </c>
      <c r="C776">
        <v>7</v>
      </c>
      <c r="D776" t="s">
        <v>25</v>
      </c>
      <c r="E776">
        <v>30</v>
      </c>
      <c r="F776">
        <v>26</v>
      </c>
      <c r="G776">
        <v>26</v>
      </c>
      <c r="H776">
        <v>37</v>
      </c>
      <c r="I776">
        <v>28</v>
      </c>
      <c r="J776">
        <v>2010</v>
      </c>
      <c r="K776">
        <v>7</v>
      </c>
    </row>
    <row r="777" spans="1:11">
      <c r="A777" t="s">
        <v>127</v>
      </c>
      <c r="B777">
        <v>2010</v>
      </c>
      <c r="C777">
        <v>8</v>
      </c>
      <c r="D777" t="s">
        <v>25</v>
      </c>
      <c r="E777">
        <v>21</v>
      </c>
      <c r="F777">
        <v>35</v>
      </c>
      <c r="G777">
        <v>27</v>
      </c>
      <c r="H777">
        <v>29</v>
      </c>
      <c r="I777">
        <v>37</v>
      </c>
      <c r="J777">
        <v>2010</v>
      </c>
      <c r="K777">
        <v>8</v>
      </c>
    </row>
    <row r="778" spans="1:11">
      <c r="A778" t="s">
        <v>128</v>
      </c>
      <c r="B778">
        <v>2010</v>
      </c>
      <c r="C778">
        <v>9</v>
      </c>
      <c r="D778" t="s">
        <v>25</v>
      </c>
      <c r="E778">
        <v>39</v>
      </c>
      <c r="F778">
        <v>29</v>
      </c>
      <c r="G778">
        <v>43</v>
      </c>
      <c r="H778">
        <v>23</v>
      </c>
      <c r="I778">
        <v>23</v>
      </c>
      <c r="J778">
        <v>2010</v>
      </c>
      <c r="K778">
        <v>9</v>
      </c>
    </row>
    <row r="779" spans="1:11">
      <c r="A779" t="s">
        <v>129</v>
      </c>
      <c r="B779">
        <v>2010</v>
      </c>
      <c r="C779">
        <v>10</v>
      </c>
      <c r="D779" t="s">
        <v>25</v>
      </c>
      <c r="E779">
        <v>44</v>
      </c>
      <c r="F779">
        <v>7</v>
      </c>
      <c r="G779">
        <v>20</v>
      </c>
      <c r="H779">
        <v>26</v>
      </c>
      <c r="I779">
        <v>15</v>
      </c>
      <c r="J779">
        <v>2010</v>
      </c>
      <c r="K779">
        <v>10</v>
      </c>
    </row>
    <row r="780" spans="1:11">
      <c r="A780" t="s">
        <v>130</v>
      </c>
      <c r="B780">
        <v>2010</v>
      </c>
      <c r="C780">
        <v>11</v>
      </c>
      <c r="D780" t="s">
        <v>25</v>
      </c>
      <c r="E780">
        <v>33</v>
      </c>
      <c r="F780">
        <v>28</v>
      </c>
      <c r="G780">
        <v>15</v>
      </c>
      <c r="H780">
        <v>24</v>
      </c>
      <c r="I780">
        <v>39</v>
      </c>
      <c r="J780">
        <v>2010</v>
      </c>
      <c r="K780">
        <v>11</v>
      </c>
    </row>
    <row r="781" spans="1:11">
      <c r="A781" t="s">
        <v>131</v>
      </c>
      <c r="B781">
        <v>2010</v>
      </c>
      <c r="C781">
        <v>12</v>
      </c>
      <c r="D781" t="s">
        <v>25</v>
      </c>
      <c r="E781">
        <v>33</v>
      </c>
      <c r="F781">
        <v>24</v>
      </c>
      <c r="G781">
        <v>26</v>
      </c>
      <c r="H781">
        <v>31</v>
      </c>
      <c r="I781">
        <v>24</v>
      </c>
      <c r="J781">
        <v>2010</v>
      </c>
      <c r="K781">
        <v>12</v>
      </c>
    </row>
    <row r="782" spans="1:11">
      <c r="A782" t="s">
        <v>132</v>
      </c>
      <c r="B782">
        <v>2011</v>
      </c>
      <c r="C782">
        <v>1</v>
      </c>
      <c r="D782" t="s">
        <v>25</v>
      </c>
      <c r="E782">
        <v>30</v>
      </c>
      <c r="F782">
        <v>22</v>
      </c>
      <c r="G782">
        <v>35</v>
      </c>
      <c r="H782">
        <v>32</v>
      </c>
      <c r="I782">
        <v>29</v>
      </c>
      <c r="J782">
        <v>2011</v>
      </c>
      <c r="K782">
        <v>1</v>
      </c>
    </row>
    <row r="783" spans="1:11">
      <c r="A783" t="s">
        <v>133</v>
      </c>
      <c r="B783">
        <v>2011</v>
      </c>
      <c r="C783">
        <v>2</v>
      </c>
      <c r="D783" t="s">
        <v>25</v>
      </c>
      <c r="E783">
        <v>26</v>
      </c>
      <c r="F783">
        <v>15</v>
      </c>
      <c r="G783">
        <v>32</v>
      </c>
      <c r="H783">
        <v>32</v>
      </c>
      <c r="I783">
        <v>17</v>
      </c>
      <c r="J783">
        <v>2011</v>
      </c>
      <c r="K783">
        <v>2</v>
      </c>
    </row>
    <row r="784" spans="1:11">
      <c r="A784" t="s">
        <v>134</v>
      </c>
      <c r="B784">
        <v>2011</v>
      </c>
      <c r="C784">
        <v>3</v>
      </c>
      <c r="D784" t="s">
        <v>25</v>
      </c>
      <c r="E784">
        <v>26</v>
      </c>
      <c r="F784">
        <v>15</v>
      </c>
      <c r="G784">
        <v>34</v>
      </c>
      <c r="H784">
        <v>40</v>
      </c>
      <c r="I784">
        <v>20</v>
      </c>
      <c r="J784">
        <v>2011</v>
      </c>
      <c r="K784">
        <v>3</v>
      </c>
    </row>
    <row r="785" spans="1:11">
      <c r="A785" t="s">
        <v>135</v>
      </c>
      <c r="B785">
        <v>2011</v>
      </c>
      <c r="C785">
        <v>4</v>
      </c>
      <c r="D785" t="s">
        <v>25</v>
      </c>
      <c r="E785">
        <v>34</v>
      </c>
      <c r="F785">
        <v>12</v>
      </c>
      <c r="G785">
        <v>32</v>
      </c>
      <c r="H785">
        <v>25</v>
      </c>
      <c r="I785">
        <v>11</v>
      </c>
      <c r="J785">
        <v>2011</v>
      </c>
      <c r="K785">
        <v>4</v>
      </c>
    </row>
    <row r="786" spans="1:11">
      <c r="A786" t="s">
        <v>136</v>
      </c>
      <c r="B786">
        <v>2011</v>
      </c>
      <c r="C786">
        <v>5</v>
      </c>
      <c r="D786" t="s">
        <v>25</v>
      </c>
      <c r="E786">
        <v>33</v>
      </c>
      <c r="F786">
        <v>17</v>
      </c>
      <c r="G786">
        <v>27</v>
      </c>
      <c r="H786">
        <v>31</v>
      </c>
      <c r="I786">
        <v>17</v>
      </c>
      <c r="J786">
        <v>2011</v>
      </c>
      <c r="K786">
        <v>5</v>
      </c>
    </row>
    <row r="787" spans="1:11">
      <c r="A787" t="s">
        <v>137</v>
      </c>
      <c r="B787">
        <v>2011</v>
      </c>
      <c r="C787">
        <v>6</v>
      </c>
      <c r="D787" t="s">
        <v>25</v>
      </c>
      <c r="E787">
        <v>26</v>
      </c>
      <c r="F787">
        <v>13</v>
      </c>
      <c r="G787">
        <v>36</v>
      </c>
      <c r="H787">
        <v>27</v>
      </c>
      <c r="I787">
        <v>20</v>
      </c>
      <c r="J787">
        <v>2011</v>
      </c>
      <c r="K787">
        <v>6</v>
      </c>
    </row>
    <row r="788" spans="1:11">
      <c r="A788" t="s">
        <v>138</v>
      </c>
      <c r="B788">
        <v>2011</v>
      </c>
      <c r="C788">
        <v>7</v>
      </c>
      <c r="D788" t="s">
        <v>25</v>
      </c>
      <c r="E788">
        <v>30</v>
      </c>
      <c r="F788">
        <v>16</v>
      </c>
      <c r="G788">
        <v>24</v>
      </c>
      <c r="H788">
        <v>35</v>
      </c>
      <c r="I788">
        <v>29</v>
      </c>
      <c r="J788">
        <v>2011</v>
      </c>
      <c r="K788">
        <v>7</v>
      </c>
    </row>
    <row r="789" spans="1:11">
      <c r="A789" t="s">
        <v>139</v>
      </c>
      <c r="B789">
        <v>2011</v>
      </c>
      <c r="C789">
        <v>8</v>
      </c>
      <c r="D789" t="s">
        <v>25</v>
      </c>
      <c r="E789">
        <v>20</v>
      </c>
      <c r="F789">
        <v>13</v>
      </c>
      <c r="G789">
        <v>43</v>
      </c>
      <c r="H789">
        <v>32</v>
      </c>
      <c r="I789">
        <v>27</v>
      </c>
      <c r="J789">
        <v>2011</v>
      </c>
      <c r="K789">
        <v>8</v>
      </c>
    </row>
    <row r="790" spans="1:11">
      <c r="A790" t="s">
        <v>140</v>
      </c>
      <c r="B790">
        <v>2011</v>
      </c>
      <c r="C790">
        <v>9</v>
      </c>
      <c r="D790" t="s">
        <v>25</v>
      </c>
      <c r="E790">
        <v>23</v>
      </c>
      <c r="F790">
        <v>11</v>
      </c>
      <c r="G790">
        <v>23</v>
      </c>
      <c r="H790">
        <v>36</v>
      </c>
      <c r="I790">
        <v>22</v>
      </c>
      <c r="J790">
        <v>2011</v>
      </c>
      <c r="K790">
        <v>9</v>
      </c>
    </row>
    <row r="791" spans="1:11">
      <c r="A791" t="s">
        <v>141</v>
      </c>
      <c r="B791">
        <v>2011</v>
      </c>
      <c r="C791">
        <v>10</v>
      </c>
      <c r="D791" t="s">
        <v>25</v>
      </c>
      <c r="E791">
        <v>33</v>
      </c>
      <c r="F791">
        <v>12</v>
      </c>
      <c r="G791">
        <v>32</v>
      </c>
      <c r="H791">
        <v>39</v>
      </c>
      <c r="I791">
        <v>13</v>
      </c>
      <c r="J791">
        <v>2011</v>
      </c>
      <c r="K791">
        <v>10</v>
      </c>
    </row>
    <row r="792" spans="1:11">
      <c r="A792" t="s">
        <v>142</v>
      </c>
      <c r="B792">
        <v>2011</v>
      </c>
      <c r="C792">
        <v>11</v>
      </c>
      <c r="D792" t="s">
        <v>25</v>
      </c>
      <c r="E792">
        <v>36</v>
      </c>
      <c r="F792">
        <v>13</v>
      </c>
      <c r="G792">
        <v>27</v>
      </c>
      <c r="H792">
        <v>36</v>
      </c>
      <c r="I792">
        <v>24</v>
      </c>
      <c r="J792">
        <v>2011</v>
      </c>
      <c r="K792">
        <v>11</v>
      </c>
    </row>
    <row r="793" spans="1:11">
      <c r="A793" t="s">
        <v>143</v>
      </c>
      <c r="B793">
        <v>2011</v>
      </c>
      <c r="C793">
        <v>12</v>
      </c>
      <c r="D793" t="s">
        <v>25</v>
      </c>
      <c r="E793">
        <v>37</v>
      </c>
      <c r="F793">
        <v>17</v>
      </c>
      <c r="G793">
        <v>30</v>
      </c>
      <c r="H793">
        <v>45</v>
      </c>
      <c r="I793">
        <v>22</v>
      </c>
      <c r="J793">
        <v>2011</v>
      </c>
      <c r="K793">
        <v>12</v>
      </c>
    </row>
    <row r="794" spans="1:11">
      <c r="A794" t="s">
        <v>144</v>
      </c>
      <c r="B794">
        <v>2012</v>
      </c>
      <c r="C794">
        <v>1</v>
      </c>
      <c r="D794" t="s">
        <v>25</v>
      </c>
      <c r="E794">
        <v>30</v>
      </c>
      <c r="F794">
        <v>17</v>
      </c>
      <c r="G794">
        <v>35</v>
      </c>
      <c r="H794">
        <v>38</v>
      </c>
      <c r="I794">
        <v>31</v>
      </c>
      <c r="J794">
        <v>2012</v>
      </c>
      <c r="K794">
        <v>1</v>
      </c>
    </row>
    <row r="795" spans="1:11">
      <c r="A795" t="s">
        <v>145</v>
      </c>
      <c r="B795">
        <v>2012</v>
      </c>
      <c r="C795">
        <v>2</v>
      </c>
      <c r="D795" t="s">
        <v>25</v>
      </c>
      <c r="E795">
        <v>40</v>
      </c>
      <c r="F795">
        <v>17</v>
      </c>
      <c r="G795">
        <v>20</v>
      </c>
      <c r="H795">
        <v>40</v>
      </c>
      <c r="I795">
        <v>24</v>
      </c>
      <c r="J795">
        <v>2012</v>
      </c>
      <c r="K795">
        <v>2</v>
      </c>
    </row>
    <row r="796" spans="1:11">
      <c r="A796" t="s">
        <v>146</v>
      </c>
      <c r="B796">
        <v>2012</v>
      </c>
      <c r="C796">
        <v>3</v>
      </c>
      <c r="D796" t="s">
        <v>25</v>
      </c>
      <c r="E796">
        <v>28</v>
      </c>
      <c r="F796">
        <v>18</v>
      </c>
      <c r="G796">
        <v>33</v>
      </c>
      <c r="H796">
        <v>35</v>
      </c>
      <c r="I796">
        <v>21</v>
      </c>
      <c r="J796">
        <v>2012</v>
      </c>
      <c r="K796">
        <v>3</v>
      </c>
    </row>
    <row r="797" spans="1:11">
      <c r="A797" t="s">
        <v>147</v>
      </c>
      <c r="B797">
        <v>2012</v>
      </c>
      <c r="C797">
        <v>4</v>
      </c>
      <c r="D797" t="s">
        <v>25</v>
      </c>
      <c r="E797">
        <v>29</v>
      </c>
      <c r="F797">
        <v>9</v>
      </c>
      <c r="G797">
        <v>32</v>
      </c>
      <c r="H797">
        <v>26</v>
      </c>
      <c r="I797">
        <v>16</v>
      </c>
      <c r="J797">
        <v>2012</v>
      </c>
      <c r="K797">
        <v>4</v>
      </c>
    </row>
    <row r="798" spans="1:11">
      <c r="A798" t="s">
        <v>148</v>
      </c>
      <c r="B798">
        <v>2012</v>
      </c>
      <c r="C798">
        <v>5</v>
      </c>
      <c r="D798" t="s">
        <v>25</v>
      </c>
      <c r="E798">
        <v>31</v>
      </c>
      <c r="F798">
        <v>22</v>
      </c>
      <c r="G798">
        <v>30</v>
      </c>
      <c r="H798">
        <v>33</v>
      </c>
      <c r="I798">
        <v>22</v>
      </c>
      <c r="J798">
        <v>2012</v>
      </c>
      <c r="K798">
        <v>5</v>
      </c>
    </row>
    <row r="799" spans="1:11">
      <c r="A799" t="s">
        <v>149</v>
      </c>
      <c r="B799">
        <v>2012</v>
      </c>
      <c r="C799">
        <v>6</v>
      </c>
      <c r="D799" t="s">
        <v>25</v>
      </c>
      <c r="E799">
        <v>22</v>
      </c>
      <c r="F799">
        <v>15</v>
      </c>
      <c r="G799">
        <v>30</v>
      </c>
      <c r="H799">
        <v>42</v>
      </c>
      <c r="I799">
        <v>25</v>
      </c>
      <c r="J799">
        <v>2012</v>
      </c>
      <c r="K799">
        <v>6</v>
      </c>
    </row>
    <row r="800" spans="1:11">
      <c r="A800" t="s">
        <v>150</v>
      </c>
      <c r="B800">
        <v>2012</v>
      </c>
      <c r="C800">
        <v>7</v>
      </c>
      <c r="D800" t="s">
        <v>25</v>
      </c>
      <c r="E800">
        <v>37</v>
      </c>
      <c r="F800">
        <v>14</v>
      </c>
      <c r="G800">
        <v>34</v>
      </c>
      <c r="H800">
        <v>35</v>
      </c>
      <c r="I800">
        <v>23</v>
      </c>
      <c r="J800">
        <v>2012</v>
      </c>
      <c r="K800">
        <v>7</v>
      </c>
    </row>
    <row r="801" spans="1:11">
      <c r="A801" t="s">
        <v>151</v>
      </c>
      <c r="B801">
        <v>2012</v>
      </c>
      <c r="C801">
        <v>8</v>
      </c>
      <c r="D801" t="s">
        <v>25</v>
      </c>
      <c r="E801">
        <v>39</v>
      </c>
      <c r="F801">
        <v>12</v>
      </c>
      <c r="G801">
        <v>23</v>
      </c>
      <c r="H801">
        <v>37</v>
      </c>
      <c r="I801">
        <v>22</v>
      </c>
      <c r="J801">
        <v>2012</v>
      </c>
      <c r="K801">
        <v>8</v>
      </c>
    </row>
    <row r="802" spans="1:11">
      <c r="A802" t="s">
        <v>152</v>
      </c>
      <c r="B802">
        <v>2012</v>
      </c>
      <c r="C802">
        <v>9</v>
      </c>
      <c r="D802" t="s">
        <v>25</v>
      </c>
      <c r="E802">
        <v>39</v>
      </c>
      <c r="F802">
        <v>12</v>
      </c>
      <c r="G802">
        <v>35</v>
      </c>
      <c r="H802">
        <v>30</v>
      </c>
      <c r="I802">
        <v>23</v>
      </c>
      <c r="J802">
        <v>2012</v>
      </c>
      <c r="K802">
        <v>9</v>
      </c>
    </row>
    <row r="803" spans="1:11">
      <c r="A803" t="s">
        <v>153</v>
      </c>
      <c r="B803">
        <v>2012</v>
      </c>
      <c r="C803">
        <v>10</v>
      </c>
      <c r="D803" t="s">
        <v>25</v>
      </c>
      <c r="E803">
        <v>29</v>
      </c>
      <c r="F803">
        <v>14</v>
      </c>
      <c r="G803">
        <v>25</v>
      </c>
      <c r="H803">
        <v>26</v>
      </c>
      <c r="I803">
        <v>18</v>
      </c>
      <c r="J803">
        <v>2012</v>
      </c>
      <c r="K803">
        <v>10</v>
      </c>
    </row>
    <row r="804" spans="1:11">
      <c r="A804" t="s">
        <v>154</v>
      </c>
      <c r="B804">
        <v>2012</v>
      </c>
      <c r="C804">
        <v>11</v>
      </c>
      <c r="D804" t="s">
        <v>25</v>
      </c>
      <c r="E804">
        <v>33</v>
      </c>
      <c r="F804">
        <v>13</v>
      </c>
      <c r="G804">
        <v>26</v>
      </c>
      <c r="H804">
        <v>24</v>
      </c>
      <c r="I804">
        <v>16</v>
      </c>
      <c r="J804">
        <v>2012</v>
      </c>
      <c r="K804">
        <v>11</v>
      </c>
    </row>
    <row r="805" spans="1:11">
      <c r="A805" t="s">
        <v>155</v>
      </c>
      <c r="B805">
        <v>2012</v>
      </c>
      <c r="C805">
        <v>12</v>
      </c>
      <c r="D805" t="s">
        <v>25</v>
      </c>
      <c r="E805">
        <v>35</v>
      </c>
      <c r="F805">
        <v>10</v>
      </c>
      <c r="G805">
        <v>25</v>
      </c>
      <c r="H805">
        <v>39</v>
      </c>
      <c r="I805">
        <v>30</v>
      </c>
      <c r="J805">
        <v>2012</v>
      </c>
      <c r="K805">
        <v>12</v>
      </c>
    </row>
    <row r="806" spans="1:11">
      <c r="A806" t="s">
        <v>156</v>
      </c>
      <c r="B806">
        <v>2013</v>
      </c>
      <c r="C806">
        <v>1</v>
      </c>
      <c r="D806" t="s">
        <v>25</v>
      </c>
      <c r="E806">
        <v>39</v>
      </c>
      <c r="F806">
        <v>9</v>
      </c>
      <c r="G806">
        <v>28</v>
      </c>
      <c r="H806">
        <v>38</v>
      </c>
      <c r="I806">
        <v>31</v>
      </c>
      <c r="J806">
        <v>2013</v>
      </c>
      <c r="K806">
        <v>1</v>
      </c>
    </row>
    <row r="807" spans="1:11">
      <c r="A807" t="s">
        <v>157</v>
      </c>
      <c r="B807">
        <v>2013</v>
      </c>
      <c r="C807">
        <v>2</v>
      </c>
      <c r="D807" t="s">
        <v>25</v>
      </c>
      <c r="E807">
        <v>26</v>
      </c>
      <c r="F807">
        <v>12</v>
      </c>
      <c r="G807">
        <v>31</v>
      </c>
      <c r="H807">
        <v>31</v>
      </c>
      <c r="I807">
        <v>21</v>
      </c>
      <c r="J807">
        <v>2013</v>
      </c>
      <c r="K807">
        <v>2</v>
      </c>
    </row>
    <row r="808" spans="1:11">
      <c r="A808" t="s">
        <v>158</v>
      </c>
      <c r="B808">
        <v>2013</v>
      </c>
      <c r="C808">
        <v>3</v>
      </c>
      <c r="D808" t="s">
        <v>25</v>
      </c>
      <c r="E808">
        <v>42</v>
      </c>
      <c r="F808">
        <v>18</v>
      </c>
      <c r="G808">
        <v>34</v>
      </c>
      <c r="H808">
        <v>38</v>
      </c>
      <c r="I808">
        <v>25</v>
      </c>
      <c r="J808">
        <v>2013</v>
      </c>
      <c r="K808">
        <v>3</v>
      </c>
    </row>
    <row r="809" spans="1:11">
      <c r="A809" t="s">
        <v>159</v>
      </c>
      <c r="B809">
        <v>2013</v>
      </c>
      <c r="C809">
        <v>4</v>
      </c>
      <c r="D809" t="s">
        <v>25</v>
      </c>
      <c r="E809">
        <v>47</v>
      </c>
      <c r="F809">
        <v>14</v>
      </c>
      <c r="G809">
        <v>33</v>
      </c>
      <c r="H809">
        <v>38</v>
      </c>
      <c r="I809">
        <v>27</v>
      </c>
      <c r="J809">
        <v>2013</v>
      </c>
      <c r="K809">
        <v>4</v>
      </c>
    </row>
    <row r="810" spans="1:11">
      <c r="A810" t="s">
        <v>160</v>
      </c>
      <c r="B810">
        <v>2013</v>
      </c>
      <c r="C810">
        <v>5</v>
      </c>
      <c r="D810" t="s">
        <v>25</v>
      </c>
      <c r="E810">
        <v>43</v>
      </c>
      <c r="F810">
        <v>24</v>
      </c>
      <c r="G810">
        <v>19</v>
      </c>
      <c r="H810">
        <v>43</v>
      </c>
      <c r="I810">
        <v>16</v>
      </c>
      <c r="J810">
        <v>2013</v>
      </c>
      <c r="K810">
        <v>5</v>
      </c>
    </row>
    <row r="811" spans="1:11">
      <c r="A811" t="s">
        <v>161</v>
      </c>
      <c r="B811">
        <v>2013</v>
      </c>
      <c r="C811">
        <v>6</v>
      </c>
      <c r="D811" t="s">
        <v>25</v>
      </c>
      <c r="E811">
        <v>44</v>
      </c>
      <c r="F811">
        <v>10</v>
      </c>
      <c r="G811">
        <v>31</v>
      </c>
      <c r="H811">
        <v>49</v>
      </c>
      <c r="I811">
        <v>21</v>
      </c>
      <c r="J811">
        <v>2013</v>
      </c>
      <c r="K811">
        <v>6</v>
      </c>
    </row>
    <row r="812" spans="1:11">
      <c r="A812" t="s">
        <v>162</v>
      </c>
      <c r="B812">
        <v>2013</v>
      </c>
      <c r="C812">
        <v>7</v>
      </c>
      <c r="D812" t="s">
        <v>25</v>
      </c>
      <c r="E812">
        <v>53</v>
      </c>
      <c r="F812">
        <v>14</v>
      </c>
      <c r="G812">
        <v>26</v>
      </c>
      <c r="H812">
        <v>46</v>
      </c>
      <c r="I812">
        <v>23</v>
      </c>
      <c r="J812">
        <v>2013</v>
      </c>
      <c r="K812">
        <v>7</v>
      </c>
    </row>
    <row r="813" spans="1:11">
      <c r="A813" t="s">
        <v>163</v>
      </c>
      <c r="B813">
        <v>2013</v>
      </c>
      <c r="C813">
        <v>8</v>
      </c>
      <c r="D813" t="s">
        <v>25</v>
      </c>
      <c r="E813">
        <v>39</v>
      </c>
      <c r="F813">
        <v>12</v>
      </c>
      <c r="G813">
        <v>33</v>
      </c>
      <c r="H813">
        <v>42</v>
      </c>
      <c r="I813">
        <v>22</v>
      </c>
      <c r="J813">
        <v>2013</v>
      </c>
      <c r="K813">
        <v>8</v>
      </c>
    </row>
    <row r="814" spans="1:11">
      <c r="A814" t="s">
        <v>164</v>
      </c>
      <c r="B814">
        <v>2013</v>
      </c>
      <c r="C814">
        <v>9</v>
      </c>
      <c r="D814" t="s">
        <v>25</v>
      </c>
      <c r="E814">
        <v>36</v>
      </c>
      <c r="F814">
        <v>11</v>
      </c>
      <c r="G814">
        <v>18</v>
      </c>
      <c r="H814">
        <v>33</v>
      </c>
      <c r="I814">
        <v>21</v>
      </c>
      <c r="J814">
        <v>2013</v>
      </c>
      <c r="K814">
        <v>9</v>
      </c>
    </row>
    <row r="815" spans="1:11">
      <c r="A815" t="s">
        <v>165</v>
      </c>
      <c r="B815">
        <v>2013</v>
      </c>
      <c r="C815">
        <v>10</v>
      </c>
      <c r="D815" t="s">
        <v>25</v>
      </c>
      <c r="E815">
        <v>39</v>
      </c>
      <c r="F815">
        <v>12</v>
      </c>
      <c r="G815">
        <v>20</v>
      </c>
      <c r="H815">
        <v>37</v>
      </c>
      <c r="I815">
        <v>19</v>
      </c>
      <c r="J815">
        <v>2013</v>
      </c>
      <c r="K815">
        <v>10</v>
      </c>
    </row>
    <row r="816" spans="1:11">
      <c r="A816" t="s">
        <v>166</v>
      </c>
      <c r="B816">
        <v>2013</v>
      </c>
      <c r="C816">
        <v>11</v>
      </c>
      <c r="D816" t="s">
        <v>25</v>
      </c>
      <c r="E816">
        <v>53</v>
      </c>
      <c r="F816">
        <v>10</v>
      </c>
      <c r="G816">
        <v>25</v>
      </c>
      <c r="H816">
        <v>31</v>
      </c>
      <c r="I816">
        <v>21</v>
      </c>
      <c r="J816">
        <v>2013</v>
      </c>
      <c r="K816">
        <v>11</v>
      </c>
    </row>
    <row r="817" spans="1:11">
      <c r="A817" t="s">
        <v>167</v>
      </c>
      <c r="B817">
        <v>2013</v>
      </c>
      <c r="C817">
        <v>12</v>
      </c>
      <c r="D817" t="s">
        <v>25</v>
      </c>
      <c r="E817">
        <v>40</v>
      </c>
      <c r="F817">
        <v>9</v>
      </c>
      <c r="G817">
        <v>22</v>
      </c>
      <c r="H817">
        <v>31</v>
      </c>
      <c r="I817">
        <v>24</v>
      </c>
      <c r="J817">
        <v>2013</v>
      </c>
      <c r="K817">
        <v>12</v>
      </c>
    </row>
    <row r="818" spans="1:11">
      <c r="A818" t="s">
        <v>168</v>
      </c>
      <c r="B818">
        <v>2014</v>
      </c>
      <c r="C818">
        <v>1</v>
      </c>
      <c r="D818" t="s">
        <v>25</v>
      </c>
      <c r="E818">
        <v>52</v>
      </c>
      <c r="F818">
        <v>11</v>
      </c>
      <c r="G818">
        <v>30</v>
      </c>
      <c r="H818">
        <v>36</v>
      </c>
      <c r="I818">
        <v>27</v>
      </c>
      <c r="J818">
        <v>2014</v>
      </c>
      <c r="K818">
        <v>1</v>
      </c>
    </row>
    <row r="819" spans="1:11">
      <c r="A819" t="s">
        <v>169</v>
      </c>
      <c r="B819">
        <v>2014</v>
      </c>
      <c r="C819">
        <v>2</v>
      </c>
      <c r="D819" t="s">
        <v>25</v>
      </c>
      <c r="E819">
        <v>84</v>
      </c>
      <c r="F819">
        <v>11</v>
      </c>
      <c r="G819">
        <v>29</v>
      </c>
      <c r="H819">
        <v>35</v>
      </c>
      <c r="I819">
        <v>29</v>
      </c>
      <c r="J819">
        <v>2014</v>
      </c>
      <c r="K819">
        <v>2</v>
      </c>
    </row>
    <row r="820" spans="1:11">
      <c r="A820" t="s">
        <v>170</v>
      </c>
      <c r="B820">
        <v>2014</v>
      </c>
      <c r="C820">
        <v>3</v>
      </c>
      <c r="D820" t="s">
        <v>25</v>
      </c>
      <c r="E820">
        <v>69</v>
      </c>
      <c r="F820">
        <v>11</v>
      </c>
      <c r="G820">
        <v>21</v>
      </c>
      <c r="H820">
        <v>37</v>
      </c>
      <c r="I820">
        <v>24</v>
      </c>
      <c r="J820">
        <v>2014</v>
      </c>
      <c r="K820">
        <v>3</v>
      </c>
    </row>
    <row r="821" spans="1:11">
      <c r="A821" t="s">
        <v>171</v>
      </c>
      <c r="B821">
        <v>2014</v>
      </c>
      <c r="C821">
        <v>4</v>
      </c>
      <c r="D821" t="s">
        <v>25</v>
      </c>
      <c r="E821">
        <v>47</v>
      </c>
      <c r="F821">
        <v>12</v>
      </c>
      <c r="G821">
        <v>26</v>
      </c>
      <c r="H821">
        <v>38</v>
      </c>
      <c r="I821">
        <v>21</v>
      </c>
      <c r="J821">
        <v>2014</v>
      </c>
      <c r="K821">
        <v>4</v>
      </c>
    </row>
    <row r="822" spans="1:11">
      <c r="A822" t="s">
        <v>172</v>
      </c>
      <c r="B822">
        <v>2014</v>
      </c>
      <c r="C822">
        <v>5</v>
      </c>
      <c r="D822" t="s">
        <v>25</v>
      </c>
      <c r="E822">
        <v>62</v>
      </c>
      <c r="F822">
        <v>12</v>
      </c>
      <c r="G822">
        <v>22</v>
      </c>
      <c r="H822">
        <v>29</v>
      </c>
      <c r="I822">
        <v>20</v>
      </c>
      <c r="J822">
        <v>2014</v>
      </c>
      <c r="K822">
        <v>5</v>
      </c>
    </row>
    <row r="823" spans="1:11">
      <c r="A823" t="s">
        <v>173</v>
      </c>
      <c r="B823">
        <v>2014</v>
      </c>
      <c r="C823">
        <v>6</v>
      </c>
      <c r="D823" t="s">
        <v>25</v>
      </c>
      <c r="E823">
        <v>52</v>
      </c>
      <c r="F823">
        <v>6</v>
      </c>
      <c r="G823">
        <v>30</v>
      </c>
      <c r="H823">
        <v>26</v>
      </c>
      <c r="I823">
        <v>14</v>
      </c>
      <c r="J823">
        <v>2014</v>
      </c>
      <c r="K823">
        <v>6</v>
      </c>
    </row>
    <row r="824" spans="1:11">
      <c r="A824" t="s">
        <v>174</v>
      </c>
      <c r="B824">
        <v>2014</v>
      </c>
      <c r="C824">
        <v>7</v>
      </c>
      <c r="D824" t="s">
        <v>25</v>
      </c>
      <c r="E824">
        <v>36</v>
      </c>
      <c r="F824">
        <v>7</v>
      </c>
      <c r="G824">
        <v>17</v>
      </c>
      <c r="H824">
        <v>41</v>
      </c>
      <c r="I824">
        <v>18</v>
      </c>
      <c r="J824">
        <v>2014</v>
      </c>
      <c r="K824">
        <v>7</v>
      </c>
    </row>
    <row r="825" spans="1:11">
      <c r="A825" t="s">
        <v>175</v>
      </c>
      <c r="B825">
        <v>2014</v>
      </c>
      <c r="C825">
        <v>8</v>
      </c>
      <c r="D825" t="s">
        <v>25</v>
      </c>
      <c r="E825">
        <v>49</v>
      </c>
      <c r="F825">
        <v>17</v>
      </c>
      <c r="G825">
        <v>21</v>
      </c>
      <c r="H825">
        <v>47</v>
      </c>
      <c r="I825">
        <v>24</v>
      </c>
      <c r="J825">
        <v>2014</v>
      </c>
      <c r="K825">
        <v>8</v>
      </c>
    </row>
    <row r="826" spans="1:11">
      <c r="A826" t="s">
        <v>176</v>
      </c>
      <c r="B826">
        <v>2014</v>
      </c>
      <c r="C826">
        <v>9</v>
      </c>
      <c r="D826" t="s">
        <v>25</v>
      </c>
      <c r="E826">
        <v>37</v>
      </c>
      <c r="F826">
        <v>10</v>
      </c>
      <c r="G826">
        <v>20</v>
      </c>
      <c r="H826">
        <v>34</v>
      </c>
      <c r="I826">
        <v>32</v>
      </c>
      <c r="J826">
        <v>2014</v>
      </c>
      <c r="K826">
        <v>9</v>
      </c>
    </row>
    <row r="827" spans="1:11">
      <c r="A827" t="s">
        <v>177</v>
      </c>
      <c r="B827">
        <v>2014</v>
      </c>
      <c r="C827">
        <v>10</v>
      </c>
      <c r="D827" t="s">
        <v>25</v>
      </c>
      <c r="E827">
        <v>40</v>
      </c>
      <c r="F827">
        <v>7</v>
      </c>
      <c r="G827">
        <v>23</v>
      </c>
      <c r="H827">
        <v>27</v>
      </c>
      <c r="I827">
        <v>27</v>
      </c>
      <c r="J827">
        <v>2014</v>
      </c>
      <c r="K827">
        <v>10</v>
      </c>
    </row>
    <row r="828" spans="1:11">
      <c r="A828" t="s">
        <v>178</v>
      </c>
      <c r="B828">
        <v>2014</v>
      </c>
      <c r="C828">
        <v>11</v>
      </c>
      <c r="D828" t="s">
        <v>25</v>
      </c>
      <c r="E828">
        <v>65</v>
      </c>
      <c r="F828">
        <v>8</v>
      </c>
      <c r="G828">
        <v>16</v>
      </c>
      <c r="H828">
        <v>29</v>
      </c>
      <c r="I828">
        <v>12</v>
      </c>
      <c r="J828">
        <v>2014</v>
      </c>
      <c r="K828">
        <v>11</v>
      </c>
    </row>
    <row r="829" spans="1:11">
      <c r="A829" t="s">
        <v>179</v>
      </c>
      <c r="B829">
        <v>2014</v>
      </c>
      <c r="C829">
        <v>12</v>
      </c>
      <c r="D829" t="s">
        <v>25</v>
      </c>
      <c r="E829">
        <v>61</v>
      </c>
      <c r="F829">
        <v>5</v>
      </c>
      <c r="G829">
        <v>20</v>
      </c>
      <c r="H829">
        <v>34</v>
      </c>
      <c r="I829">
        <v>23</v>
      </c>
      <c r="J829">
        <v>2014</v>
      </c>
      <c r="K829">
        <v>12</v>
      </c>
    </row>
    <row r="830" spans="1:11">
      <c r="A830" t="s">
        <v>180</v>
      </c>
      <c r="B830">
        <v>2015</v>
      </c>
      <c r="C830">
        <v>1</v>
      </c>
      <c r="D830" t="s">
        <v>25</v>
      </c>
      <c r="E830">
        <v>39</v>
      </c>
      <c r="F830">
        <v>7</v>
      </c>
      <c r="G830">
        <v>22</v>
      </c>
      <c r="H830">
        <v>33</v>
      </c>
      <c r="I830">
        <v>28</v>
      </c>
      <c r="J830">
        <v>2015</v>
      </c>
      <c r="K830">
        <v>1</v>
      </c>
    </row>
    <row r="831" spans="1:11">
      <c r="A831" t="s">
        <v>181</v>
      </c>
      <c r="B831">
        <v>2015</v>
      </c>
      <c r="C831">
        <v>2</v>
      </c>
      <c r="D831" t="s">
        <v>25</v>
      </c>
      <c r="E831">
        <v>52</v>
      </c>
      <c r="F831">
        <v>14</v>
      </c>
      <c r="G831">
        <v>20</v>
      </c>
      <c r="H831">
        <v>37</v>
      </c>
      <c r="I831">
        <v>22</v>
      </c>
      <c r="J831">
        <v>2015</v>
      </c>
      <c r="K831">
        <v>2</v>
      </c>
    </row>
    <row r="832" spans="1:11">
      <c r="A832" t="s">
        <v>182</v>
      </c>
      <c r="B832">
        <v>2015</v>
      </c>
      <c r="C832">
        <v>3</v>
      </c>
      <c r="D832" t="s">
        <v>25</v>
      </c>
      <c r="E832">
        <v>47</v>
      </c>
      <c r="F832">
        <v>12</v>
      </c>
      <c r="G832">
        <v>26</v>
      </c>
      <c r="H832">
        <v>36</v>
      </c>
      <c r="I832">
        <v>16</v>
      </c>
      <c r="J832">
        <v>2015</v>
      </c>
      <c r="K832">
        <v>3</v>
      </c>
    </row>
    <row r="833" spans="1:11">
      <c r="A833" t="s">
        <v>183</v>
      </c>
      <c r="B833">
        <v>2015</v>
      </c>
      <c r="C833">
        <v>4</v>
      </c>
      <c r="D833" t="s">
        <v>25</v>
      </c>
      <c r="E833">
        <v>46</v>
      </c>
      <c r="F833">
        <v>6</v>
      </c>
      <c r="G833">
        <v>14</v>
      </c>
      <c r="H833">
        <v>32</v>
      </c>
      <c r="I833">
        <v>19</v>
      </c>
      <c r="J833">
        <v>2015</v>
      </c>
      <c r="K833">
        <v>4</v>
      </c>
    </row>
    <row r="834" spans="1:11">
      <c r="A834" t="s">
        <v>184</v>
      </c>
      <c r="B834">
        <v>2015</v>
      </c>
      <c r="C834">
        <v>5</v>
      </c>
      <c r="D834" t="s">
        <v>25</v>
      </c>
      <c r="E834">
        <v>58</v>
      </c>
      <c r="F834">
        <v>12</v>
      </c>
      <c r="G834">
        <v>19</v>
      </c>
      <c r="H834">
        <v>38</v>
      </c>
      <c r="I834">
        <v>29</v>
      </c>
      <c r="J834">
        <v>2015</v>
      </c>
      <c r="K834">
        <v>5</v>
      </c>
    </row>
    <row r="835" spans="1:11">
      <c r="A835" t="s">
        <v>185</v>
      </c>
      <c r="B835">
        <v>2015</v>
      </c>
      <c r="C835">
        <v>6</v>
      </c>
      <c r="D835" t="s">
        <v>25</v>
      </c>
      <c r="E835">
        <v>61</v>
      </c>
      <c r="F835">
        <v>16</v>
      </c>
      <c r="G835">
        <v>17</v>
      </c>
      <c r="H835">
        <v>42</v>
      </c>
      <c r="I835">
        <v>21</v>
      </c>
      <c r="J835">
        <v>2015</v>
      </c>
      <c r="K835">
        <v>6</v>
      </c>
    </row>
    <row r="836" spans="1:11">
      <c r="A836" t="s">
        <v>186</v>
      </c>
      <c r="B836">
        <v>2015</v>
      </c>
      <c r="C836">
        <v>7</v>
      </c>
      <c r="D836" t="s">
        <v>25</v>
      </c>
      <c r="E836">
        <v>58</v>
      </c>
      <c r="F836">
        <v>11</v>
      </c>
      <c r="G836">
        <v>20</v>
      </c>
      <c r="H836">
        <v>37</v>
      </c>
      <c r="I836">
        <v>23</v>
      </c>
      <c r="J836">
        <v>2015</v>
      </c>
      <c r="K836">
        <v>7</v>
      </c>
    </row>
    <row r="837" spans="1:11">
      <c r="A837" t="s">
        <v>187</v>
      </c>
      <c r="B837">
        <v>2015</v>
      </c>
      <c r="C837">
        <v>8</v>
      </c>
      <c r="D837" t="s">
        <v>25</v>
      </c>
      <c r="E837">
        <v>59</v>
      </c>
      <c r="F837">
        <v>10</v>
      </c>
      <c r="G837">
        <v>20</v>
      </c>
      <c r="H837">
        <v>34</v>
      </c>
      <c r="I837">
        <v>20</v>
      </c>
      <c r="J837">
        <v>2015</v>
      </c>
      <c r="K837">
        <v>8</v>
      </c>
    </row>
    <row r="838" spans="1:11">
      <c r="A838" t="s">
        <v>188</v>
      </c>
      <c r="B838">
        <v>2015</v>
      </c>
      <c r="C838">
        <v>9</v>
      </c>
      <c r="D838" t="s">
        <v>25</v>
      </c>
      <c r="E838">
        <v>51</v>
      </c>
      <c r="F838">
        <v>11</v>
      </c>
      <c r="G838">
        <v>18</v>
      </c>
      <c r="H838">
        <v>26</v>
      </c>
      <c r="I838">
        <v>16</v>
      </c>
      <c r="J838">
        <v>2015</v>
      </c>
      <c r="K838">
        <v>9</v>
      </c>
    </row>
    <row r="839" spans="1:11">
      <c r="A839" t="s">
        <v>189</v>
      </c>
      <c r="B839">
        <v>2015</v>
      </c>
      <c r="C839">
        <v>10</v>
      </c>
      <c r="D839" t="s">
        <v>25</v>
      </c>
      <c r="E839">
        <v>58</v>
      </c>
      <c r="F839">
        <v>12</v>
      </c>
      <c r="G839">
        <v>20</v>
      </c>
      <c r="H839">
        <v>35</v>
      </c>
      <c r="I839">
        <v>20</v>
      </c>
      <c r="J839">
        <v>2015</v>
      </c>
      <c r="K839">
        <v>10</v>
      </c>
    </row>
    <row r="840" spans="1:11">
      <c r="A840" t="s">
        <v>190</v>
      </c>
      <c r="B840">
        <v>2015</v>
      </c>
      <c r="C840">
        <v>11</v>
      </c>
      <c r="D840" t="s">
        <v>25</v>
      </c>
      <c r="E840">
        <v>63</v>
      </c>
      <c r="F840">
        <v>10</v>
      </c>
      <c r="G840">
        <v>13</v>
      </c>
      <c r="H840">
        <v>33</v>
      </c>
      <c r="I840">
        <v>19</v>
      </c>
      <c r="J840">
        <v>2015</v>
      </c>
      <c r="K840">
        <v>11</v>
      </c>
    </row>
    <row r="841" spans="1:11">
      <c r="A841" t="s">
        <v>191</v>
      </c>
      <c r="B841">
        <v>2015</v>
      </c>
      <c r="C841">
        <v>12</v>
      </c>
      <c r="D841" t="s">
        <v>25</v>
      </c>
      <c r="E841">
        <v>64</v>
      </c>
      <c r="F841">
        <v>13</v>
      </c>
      <c r="G841">
        <v>17</v>
      </c>
      <c r="H841">
        <v>38</v>
      </c>
      <c r="I841">
        <v>25</v>
      </c>
      <c r="J841">
        <v>2015</v>
      </c>
      <c r="K841">
        <v>12</v>
      </c>
    </row>
    <row r="842" spans="1:11">
      <c r="A842" t="s">
        <v>72</v>
      </c>
      <c r="B842">
        <v>2006</v>
      </c>
      <c r="C842">
        <v>1</v>
      </c>
      <c r="D842" t="s">
        <v>26</v>
      </c>
      <c r="E842">
        <v>85</v>
      </c>
      <c r="F842">
        <v>0</v>
      </c>
      <c r="G842">
        <v>0</v>
      </c>
      <c r="H842">
        <v>28</v>
      </c>
      <c r="I842">
        <v>0</v>
      </c>
      <c r="J842">
        <v>2006</v>
      </c>
      <c r="K842">
        <v>1</v>
      </c>
    </row>
    <row r="843" spans="1:11">
      <c r="A843" t="s">
        <v>73</v>
      </c>
      <c r="B843">
        <v>2006</v>
      </c>
      <c r="C843">
        <v>2</v>
      </c>
      <c r="D843" t="s">
        <v>26</v>
      </c>
      <c r="E843">
        <v>29</v>
      </c>
      <c r="F843">
        <v>0</v>
      </c>
      <c r="G843">
        <v>0</v>
      </c>
      <c r="H843">
        <v>0</v>
      </c>
      <c r="I843">
        <v>58</v>
      </c>
      <c r="J843">
        <v>2006</v>
      </c>
      <c r="K843">
        <v>2</v>
      </c>
    </row>
    <row r="844" spans="1:11">
      <c r="A844" t="s">
        <v>74</v>
      </c>
      <c r="B844">
        <v>2006</v>
      </c>
      <c r="C844">
        <v>3</v>
      </c>
      <c r="D844" t="s">
        <v>26</v>
      </c>
      <c r="E844">
        <v>100</v>
      </c>
      <c r="F844">
        <v>0</v>
      </c>
      <c r="G844">
        <v>0</v>
      </c>
      <c r="H844">
        <v>0</v>
      </c>
      <c r="I844">
        <v>0</v>
      </c>
      <c r="J844">
        <v>2006</v>
      </c>
      <c r="K844">
        <v>3</v>
      </c>
    </row>
    <row r="845" spans="1:11">
      <c r="A845" t="s">
        <v>75</v>
      </c>
      <c r="B845">
        <v>2006</v>
      </c>
      <c r="C845">
        <v>4</v>
      </c>
      <c r="D845" t="s">
        <v>26</v>
      </c>
      <c r="E845">
        <v>54</v>
      </c>
      <c r="F845">
        <v>0</v>
      </c>
      <c r="G845">
        <v>27</v>
      </c>
      <c r="H845">
        <v>0</v>
      </c>
      <c r="I845">
        <v>0</v>
      </c>
      <c r="J845">
        <v>2006</v>
      </c>
      <c r="K845">
        <v>4</v>
      </c>
    </row>
    <row r="846" spans="1:11">
      <c r="A846" t="s">
        <v>76</v>
      </c>
      <c r="B846">
        <v>2006</v>
      </c>
      <c r="C846">
        <v>5</v>
      </c>
      <c r="D846" t="s">
        <v>26</v>
      </c>
      <c r="E846">
        <v>46</v>
      </c>
      <c r="F846">
        <v>23</v>
      </c>
      <c r="G846">
        <v>23</v>
      </c>
      <c r="H846">
        <v>0</v>
      </c>
      <c r="I846">
        <v>46</v>
      </c>
      <c r="J846">
        <v>2006</v>
      </c>
      <c r="K846">
        <v>5</v>
      </c>
    </row>
    <row r="847" spans="1:11">
      <c r="A847" t="s">
        <v>77</v>
      </c>
      <c r="B847">
        <v>2006</v>
      </c>
      <c r="C847">
        <v>6</v>
      </c>
      <c r="D847" t="s">
        <v>26</v>
      </c>
      <c r="E847">
        <v>27</v>
      </c>
      <c r="F847">
        <v>0</v>
      </c>
      <c r="G847">
        <v>54</v>
      </c>
      <c r="H847">
        <v>54</v>
      </c>
      <c r="I847">
        <v>27</v>
      </c>
      <c r="J847">
        <v>2006</v>
      </c>
      <c r="K847">
        <v>6</v>
      </c>
    </row>
    <row r="848" spans="1:11">
      <c r="A848" t="s">
        <v>78</v>
      </c>
      <c r="B848">
        <v>2006</v>
      </c>
      <c r="C848">
        <v>7</v>
      </c>
      <c r="D848" t="s">
        <v>26</v>
      </c>
      <c r="E848">
        <v>27</v>
      </c>
      <c r="F848">
        <v>0</v>
      </c>
      <c r="G848">
        <v>0</v>
      </c>
      <c r="H848">
        <v>0</v>
      </c>
      <c r="I848">
        <v>0</v>
      </c>
      <c r="J848">
        <v>2006</v>
      </c>
      <c r="K848">
        <v>7</v>
      </c>
    </row>
    <row r="849" spans="1:11">
      <c r="A849" t="s">
        <v>79</v>
      </c>
      <c r="B849">
        <v>2006</v>
      </c>
      <c r="C849">
        <v>8</v>
      </c>
      <c r="D849" t="s">
        <v>26</v>
      </c>
      <c r="E849">
        <v>0</v>
      </c>
      <c r="F849">
        <v>25</v>
      </c>
      <c r="G849">
        <v>0</v>
      </c>
      <c r="H849">
        <v>0</v>
      </c>
      <c r="I849">
        <v>0</v>
      </c>
      <c r="J849">
        <v>2006</v>
      </c>
      <c r="K849">
        <v>8</v>
      </c>
    </row>
    <row r="850" spans="1:11">
      <c r="A850" t="s">
        <v>80</v>
      </c>
      <c r="B850">
        <v>2006</v>
      </c>
      <c r="C850">
        <v>9</v>
      </c>
      <c r="D850" t="s">
        <v>26</v>
      </c>
      <c r="E850">
        <v>23</v>
      </c>
      <c r="F850">
        <v>23</v>
      </c>
      <c r="G850">
        <v>46</v>
      </c>
      <c r="H850">
        <v>46</v>
      </c>
      <c r="I850">
        <v>23</v>
      </c>
      <c r="J850">
        <v>2006</v>
      </c>
      <c r="K850">
        <v>9</v>
      </c>
    </row>
    <row r="851" spans="1:11">
      <c r="A851" t="s">
        <v>81</v>
      </c>
      <c r="B851">
        <v>2006</v>
      </c>
      <c r="C851">
        <v>10</v>
      </c>
      <c r="D851" t="s">
        <v>26</v>
      </c>
      <c r="E851">
        <v>0</v>
      </c>
      <c r="F851">
        <v>21</v>
      </c>
      <c r="G851">
        <v>42</v>
      </c>
      <c r="H851">
        <v>0</v>
      </c>
      <c r="I851">
        <v>0</v>
      </c>
      <c r="J851">
        <v>2006</v>
      </c>
      <c r="K851">
        <v>10</v>
      </c>
    </row>
    <row r="852" spans="1:11">
      <c r="A852" t="s">
        <v>82</v>
      </c>
      <c r="B852">
        <v>2006</v>
      </c>
      <c r="C852">
        <v>11</v>
      </c>
      <c r="D852" t="s">
        <v>26</v>
      </c>
      <c r="E852">
        <v>21</v>
      </c>
      <c r="F852">
        <v>0</v>
      </c>
      <c r="G852">
        <v>0</v>
      </c>
      <c r="H852">
        <v>21</v>
      </c>
      <c r="I852">
        <v>43</v>
      </c>
      <c r="J852">
        <v>2006</v>
      </c>
      <c r="K852">
        <v>11</v>
      </c>
    </row>
    <row r="853" spans="1:11">
      <c r="A853" t="s">
        <v>83</v>
      </c>
      <c r="B853">
        <v>2006</v>
      </c>
      <c r="C853">
        <v>12</v>
      </c>
      <c r="D853" t="s">
        <v>26</v>
      </c>
      <c r="E853">
        <v>88</v>
      </c>
      <c r="F853">
        <v>0</v>
      </c>
      <c r="G853">
        <v>44</v>
      </c>
      <c r="H853">
        <v>22</v>
      </c>
      <c r="I853">
        <v>22</v>
      </c>
      <c r="J853">
        <v>2006</v>
      </c>
      <c r="K853">
        <v>12</v>
      </c>
    </row>
    <row r="854" spans="1:11">
      <c r="A854" t="s">
        <v>84</v>
      </c>
      <c r="B854">
        <v>2007</v>
      </c>
      <c r="C854">
        <v>1</v>
      </c>
      <c r="D854" t="s">
        <v>26</v>
      </c>
      <c r="E854">
        <v>0</v>
      </c>
      <c r="F854">
        <v>20</v>
      </c>
      <c r="G854">
        <v>0</v>
      </c>
      <c r="H854">
        <v>0</v>
      </c>
      <c r="I854">
        <v>0</v>
      </c>
      <c r="J854">
        <v>2007</v>
      </c>
      <c r="K854">
        <v>1</v>
      </c>
    </row>
    <row r="855" spans="1:11">
      <c r="A855" t="s">
        <v>85</v>
      </c>
      <c r="B855">
        <v>2007</v>
      </c>
      <c r="C855">
        <v>2</v>
      </c>
      <c r="D855" t="s">
        <v>26</v>
      </c>
      <c r="E855">
        <v>20</v>
      </c>
      <c r="F855">
        <v>0</v>
      </c>
      <c r="G855">
        <v>20</v>
      </c>
      <c r="H855">
        <v>40</v>
      </c>
      <c r="I855">
        <v>40</v>
      </c>
      <c r="J855">
        <v>2007</v>
      </c>
      <c r="K855">
        <v>2</v>
      </c>
    </row>
    <row r="856" spans="1:11">
      <c r="A856" t="s">
        <v>86</v>
      </c>
      <c r="B856">
        <v>2007</v>
      </c>
      <c r="C856">
        <v>3</v>
      </c>
      <c r="D856" t="s">
        <v>26</v>
      </c>
      <c r="E856">
        <v>0</v>
      </c>
      <c r="F856">
        <v>19</v>
      </c>
      <c r="G856">
        <v>19</v>
      </c>
      <c r="H856">
        <v>19</v>
      </c>
      <c r="I856">
        <v>19</v>
      </c>
      <c r="J856">
        <v>2007</v>
      </c>
      <c r="K856">
        <v>3</v>
      </c>
    </row>
    <row r="857" spans="1:11">
      <c r="A857" t="s">
        <v>87</v>
      </c>
      <c r="B857">
        <v>2007</v>
      </c>
      <c r="C857">
        <v>4</v>
      </c>
      <c r="D857" t="s">
        <v>26</v>
      </c>
      <c r="E857">
        <v>20</v>
      </c>
      <c r="F857">
        <v>40</v>
      </c>
      <c r="G857">
        <v>40</v>
      </c>
      <c r="H857">
        <v>60</v>
      </c>
      <c r="I857">
        <v>0</v>
      </c>
      <c r="J857">
        <v>2007</v>
      </c>
      <c r="K857">
        <v>4</v>
      </c>
    </row>
    <row r="858" spans="1:11">
      <c r="A858" t="s">
        <v>88</v>
      </c>
      <c r="B858">
        <v>2007</v>
      </c>
      <c r="C858">
        <v>5</v>
      </c>
      <c r="D858" t="s">
        <v>26</v>
      </c>
      <c r="E858">
        <v>76</v>
      </c>
      <c r="F858">
        <v>0</v>
      </c>
      <c r="G858">
        <v>57</v>
      </c>
      <c r="H858">
        <v>38</v>
      </c>
      <c r="I858">
        <v>19</v>
      </c>
      <c r="J858">
        <v>2007</v>
      </c>
      <c r="K858">
        <v>5</v>
      </c>
    </row>
    <row r="859" spans="1:11">
      <c r="A859" t="s">
        <v>89</v>
      </c>
      <c r="B859">
        <v>2007</v>
      </c>
      <c r="C859">
        <v>6</v>
      </c>
      <c r="D859" t="s">
        <v>26</v>
      </c>
      <c r="E859">
        <v>47</v>
      </c>
      <c r="F859">
        <v>70</v>
      </c>
      <c r="G859">
        <v>0</v>
      </c>
      <c r="H859">
        <v>47</v>
      </c>
      <c r="I859">
        <v>0</v>
      </c>
      <c r="J859">
        <v>2007</v>
      </c>
      <c r="K859">
        <v>6</v>
      </c>
    </row>
    <row r="860" spans="1:11">
      <c r="A860" t="s">
        <v>90</v>
      </c>
      <c r="B860">
        <v>2007</v>
      </c>
      <c r="C860">
        <v>7</v>
      </c>
      <c r="D860" t="s">
        <v>26</v>
      </c>
      <c r="E860">
        <v>0</v>
      </c>
      <c r="F860">
        <v>23</v>
      </c>
      <c r="G860">
        <v>0</v>
      </c>
      <c r="H860">
        <v>46</v>
      </c>
      <c r="I860">
        <v>0</v>
      </c>
      <c r="J860">
        <v>2007</v>
      </c>
      <c r="K860">
        <v>7</v>
      </c>
    </row>
    <row r="861" spans="1:11">
      <c r="A861" t="s">
        <v>91</v>
      </c>
      <c r="B861">
        <v>2007</v>
      </c>
      <c r="C861">
        <v>8</v>
      </c>
      <c r="D861" t="s">
        <v>26</v>
      </c>
      <c r="E861">
        <v>23</v>
      </c>
      <c r="F861">
        <v>23</v>
      </c>
      <c r="G861">
        <v>23</v>
      </c>
      <c r="H861">
        <v>0</v>
      </c>
      <c r="I861">
        <v>23</v>
      </c>
      <c r="J861">
        <v>2007</v>
      </c>
      <c r="K861">
        <v>8</v>
      </c>
    </row>
    <row r="862" spans="1:11">
      <c r="A862" t="s">
        <v>92</v>
      </c>
      <c r="B862">
        <v>2007</v>
      </c>
      <c r="C862">
        <v>9</v>
      </c>
      <c r="D862" t="s">
        <v>26</v>
      </c>
      <c r="E862">
        <v>43</v>
      </c>
      <c r="F862">
        <v>22</v>
      </c>
      <c r="G862">
        <v>43</v>
      </c>
      <c r="H862">
        <v>43</v>
      </c>
      <c r="I862">
        <v>0</v>
      </c>
      <c r="J862">
        <v>2007</v>
      </c>
      <c r="K862">
        <v>9</v>
      </c>
    </row>
    <row r="863" spans="1:11">
      <c r="A863" t="s">
        <v>93</v>
      </c>
      <c r="B863">
        <v>2007</v>
      </c>
      <c r="C863">
        <v>10</v>
      </c>
      <c r="D863" t="s">
        <v>26</v>
      </c>
      <c r="E863">
        <v>39</v>
      </c>
      <c r="F863">
        <v>19</v>
      </c>
      <c r="G863">
        <v>19</v>
      </c>
      <c r="H863">
        <v>0</v>
      </c>
      <c r="I863">
        <v>0</v>
      </c>
      <c r="J863">
        <v>2007</v>
      </c>
      <c r="K863">
        <v>10</v>
      </c>
    </row>
    <row r="864" spans="1:11">
      <c r="A864" t="s">
        <v>94</v>
      </c>
      <c r="B864">
        <v>2007</v>
      </c>
      <c r="C864">
        <v>11</v>
      </c>
      <c r="D864" t="s">
        <v>26</v>
      </c>
      <c r="E864">
        <v>39</v>
      </c>
      <c r="F864">
        <v>20</v>
      </c>
      <c r="G864">
        <v>20</v>
      </c>
      <c r="H864">
        <v>0</v>
      </c>
      <c r="I864">
        <v>39</v>
      </c>
      <c r="J864">
        <v>2007</v>
      </c>
      <c r="K864">
        <v>11</v>
      </c>
    </row>
    <row r="865" spans="1:11">
      <c r="A865" t="s">
        <v>95</v>
      </c>
      <c r="B865">
        <v>2007</v>
      </c>
      <c r="C865">
        <v>12</v>
      </c>
      <c r="D865" t="s">
        <v>26</v>
      </c>
      <c r="E865">
        <v>41</v>
      </c>
      <c r="F865">
        <v>20</v>
      </c>
      <c r="G865">
        <v>41</v>
      </c>
      <c r="H865">
        <v>20</v>
      </c>
      <c r="I865">
        <v>20</v>
      </c>
      <c r="J865">
        <v>2007</v>
      </c>
      <c r="K865">
        <v>12</v>
      </c>
    </row>
    <row r="866" spans="1:11">
      <c r="A866" t="s">
        <v>96</v>
      </c>
      <c r="B866">
        <v>2008</v>
      </c>
      <c r="C866">
        <v>1</v>
      </c>
      <c r="D866" t="s">
        <v>26</v>
      </c>
      <c r="E866">
        <v>55</v>
      </c>
      <c r="F866">
        <v>18</v>
      </c>
      <c r="G866">
        <v>37</v>
      </c>
      <c r="H866">
        <v>18</v>
      </c>
      <c r="I866">
        <v>37</v>
      </c>
      <c r="J866">
        <v>2008</v>
      </c>
      <c r="K866">
        <v>1</v>
      </c>
    </row>
    <row r="867" spans="1:11">
      <c r="A867" t="s">
        <v>97</v>
      </c>
      <c r="B867">
        <v>2008</v>
      </c>
      <c r="C867">
        <v>2</v>
      </c>
      <c r="D867" t="s">
        <v>26</v>
      </c>
      <c r="E867">
        <v>54</v>
      </c>
      <c r="F867">
        <v>36</v>
      </c>
      <c r="G867">
        <v>18</v>
      </c>
      <c r="H867">
        <v>54</v>
      </c>
      <c r="I867">
        <v>0</v>
      </c>
      <c r="J867">
        <v>2008</v>
      </c>
      <c r="K867">
        <v>2</v>
      </c>
    </row>
    <row r="868" spans="1:11">
      <c r="A868" t="s">
        <v>98</v>
      </c>
      <c r="B868">
        <v>2008</v>
      </c>
      <c r="C868">
        <v>3</v>
      </c>
      <c r="D868" t="s">
        <v>26</v>
      </c>
      <c r="E868">
        <v>0</v>
      </c>
      <c r="F868">
        <v>17</v>
      </c>
      <c r="G868">
        <v>17</v>
      </c>
      <c r="H868">
        <v>0</v>
      </c>
      <c r="I868">
        <v>35</v>
      </c>
      <c r="J868">
        <v>2008</v>
      </c>
      <c r="K868">
        <v>3</v>
      </c>
    </row>
    <row r="869" spans="1:11">
      <c r="A869" t="s">
        <v>99</v>
      </c>
      <c r="B869">
        <v>2008</v>
      </c>
      <c r="C869">
        <v>4</v>
      </c>
      <c r="D869" t="s">
        <v>26</v>
      </c>
      <c r="E869">
        <v>50</v>
      </c>
      <c r="F869">
        <v>34</v>
      </c>
      <c r="G869">
        <v>17</v>
      </c>
      <c r="H869">
        <v>17</v>
      </c>
      <c r="I869">
        <v>0</v>
      </c>
      <c r="J869">
        <v>2008</v>
      </c>
      <c r="K869">
        <v>4</v>
      </c>
    </row>
    <row r="870" spans="1:11">
      <c r="A870" t="s">
        <v>100</v>
      </c>
      <c r="B870">
        <v>2008</v>
      </c>
      <c r="C870">
        <v>5</v>
      </c>
      <c r="D870" t="s">
        <v>26</v>
      </c>
      <c r="E870">
        <v>17</v>
      </c>
      <c r="F870">
        <v>0</v>
      </c>
      <c r="G870">
        <v>67</v>
      </c>
      <c r="H870">
        <v>17</v>
      </c>
      <c r="I870">
        <v>33</v>
      </c>
      <c r="J870">
        <v>2008</v>
      </c>
      <c r="K870">
        <v>5</v>
      </c>
    </row>
    <row r="871" spans="1:11">
      <c r="A871" t="s">
        <v>101</v>
      </c>
      <c r="B871">
        <v>2008</v>
      </c>
      <c r="C871">
        <v>6</v>
      </c>
      <c r="D871" t="s">
        <v>26</v>
      </c>
      <c r="E871">
        <v>20</v>
      </c>
      <c r="F871">
        <v>20</v>
      </c>
      <c r="G871">
        <v>0</v>
      </c>
      <c r="H871">
        <v>20</v>
      </c>
      <c r="I871">
        <v>20</v>
      </c>
      <c r="J871">
        <v>2008</v>
      </c>
      <c r="K871">
        <v>6</v>
      </c>
    </row>
    <row r="872" spans="1:11">
      <c r="A872" t="s">
        <v>102</v>
      </c>
      <c r="B872">
        <v>2008</v>
      </c>
      <c r="C872">
        <v>7</v>
      </c>
      <c r="D872" t="s">
        <v>26</v>
      </c>
      <c r="E872">
        <v>19</v>
      </c>
      <c r="F872">
        <v>39</v>
      </c>
      <c r="G872">
        <v>39</v>
      </c>
      <c r="H872">
        <v>0</v>
      </c>
      <c r="I872">
        <v>19</v>
      </c>
      <c r="J872">
        <v>2008</v>
      </c>
      <c r="K872">
        <v>7</v>
      </c>
    </row>
    <row r="873" spans="1:11">
      <c r="A873" t="s">
        <v>103</v>
      </c>
      <c r="B873">
        <v>2008</v>
      </c>
      <c r="C873">
        <v>8</v>
      </c>
      <c r="D873" t="s">
        <v>26</v>
      </c>
      <c r="E873">
        <v>0</v>
      </c>
      <c r="F873">
        <v>0</v>
      </c>
      <c r="G873">
        <v>19</v>
      </c>
      <c r="H873">
        <v>19</v>
      </c>
      <c r="I873">
        <v>0</v>
      </c>
      <c r="J873">
        <v>2008</v>
      </c>
      <c r="K873">
        <v>8</v>
      </c>
    </row>
    <row r="874" spans="1:11">
      <c r="A874" t="s">
        <v>104</v>
      </c>
      <c r="B874">
        <v>2008</v>
      </c>
      <c r="C874">
        <v>9</v>
      </c>
      <c r="D874" t="s">
        <v>26</v>
      </c>
      <c r="E874">
        <v>0</v>
      </c>
      <c r="F874">
        <v>0</v>
      </c>
      <c r="G874">
        <v>33</v>
      </c>
      <c r="H874">
        <v>17</v>
      </c>
      <c r="I874">
        <v>0</v>
      </c>
      <c r="J874">
        <v>2008</v>
      </c>
      <c r="K874">
        <v>9</v>
      </c>
    </row>
    <row r="875" spans="1:11">
      <c r="A875" t="s">
        <v>105</v>
      </c>
      <c r="B875">
        <v>2008</v>
      </c>
      <c r="C875">
        <v>10</v>
      </c>
      <c r="D875" t="s">
        <v>26</v>
      </c>
      <c r="E875">
        <v>45</v>
      </c>
      <c r="F875">
        <v>0</v>
      </c>
      <c r="G875">
        <v>60</v>
      </c>
      <c r="H875">
        <v>60</v>
      </c>
      <c r="I875">
        <v>30</v>
      </c>
      <c r="J875">
        <v>2008</v>
      </c>
      <c r="K875">
        <v>10</v>
      </c>
    </row>
    <row r="876" spans="1:11">
      <c r="A876" t="s">
        <v>106</v>
      </c>
      <c r="B876">
        <v>2008</v>
      </c>
      <c r="C876">
        <v>11</v>
      </c>
      <c r="D876" t="s">
        <v>26</v>
      </c>
      <c r="E876">
        <v>16</v>
      </c>
      <c r="F876">
        <v>16</v>
      </c>
      <c r="G876">
        <v>16</v>
      </c>
      <c r="H876">
        <v>16</v>
      </c>
      <c r="I876">
        <v>16</v>
      </c>
      <c r="J876">
        <v>2008</v>
      </c>
      <c r="K876">
        <v>11</v>
      </c>
    </row>
    <row r="877" spans="1:11">
      <c r="A877" t="s">
        <v>107</v>
      </c>
      <c r="B877">
        <v>2008</v>
      </c>
      <c r="C877">
        <v>12</v>
      </c>
      <c r="D877" t="s">
        <v>26</v>
      </c>
      <c r="E877">
        <v>64</v>
      </c>
      <c r="F877">
        <v>16</v>
      </c>
      <c r="G877">
        <v>0</v>
      </c>
      <c r="H877">
        <v>32</v>
      </c>
      <c r="I877">
        <v>0</v>
      </c>
      <c r="J877">
        <v>2008</v>
      </c>
      <c r="K877">
        <v>12</v>
      </c>
    </row>
    <row r="878" spans="1:11">
      <c r="A878" t="s">
        <v>108</v>
      </c>
      <c r="B878">
        <v>2009</v>
      </c>
      <c r="C878">
        <v>1</v>
      </c>
      <c r="D878" t="s">
        <v>26</v>
      </c>
      <c r="E878">
        <v>16</v>
      </c>
      <c r="F878">
        <v>32</v>
      </c>
      <c r="G878">
        <v>16</v>
      </c>
      <c r="H878">
        <v>32</v>
      </c>
      <c r="I878">
        <v>32</v>
      </c>
      <c r="J878">
        <v>2009</v>
      </c>
      <c r="K878">
        <v>1</v>
      </c>
    </row>
    <row r="879" spans="1:11">
      <c r="A879" t="s">
        <v>109</v>
      </c>
      <c r="B879">
        <v>2009</v>
      </c>
      <c r="C879">
        <v>2</v>
      </c>
      <c r="D879" t="s">
        <v>26</v>
      </c>
      <c r="E879">
        <v>0</v>
      </c>
      <c r="F879">
        <v>0</v>
      </c>
      <c r="G879">
        <v>32</v>
      </c>
      <c r="H879">
        <v>48</v>
      </c>
      <c r="I879">
        <v>16</v>
      </c>
      <c r="J879">
        <v>2009</v>
      </c>
      <c r="K879">
        <v>2</v>
      </c>
    </row>
    <row r="880" spans="1:11">
      <c r="A880" t="s">
        <v>110</v>
      </c>
      <c r="B880">
        <v>2009</v>
      </c>
      <c r="C880">
        <v>3</v>
      </c>
      <c r="D880" t="s">
        <v>26</v>
      </c>
      <c r="E880">
        <v>0</v>
      </c>
      <c r="F880">
        <v>14</v>
      </c>
      <c r="G880">
        <v>14</v>
      </c>
      <c r="H880">
        <v>14</v>
      </c>
      <c r="I880">
        <v>0</v>
      </c>
      <c r="J880">
        <v>2009</v>
      </c>
      <c r="K880">
        <v>3</v>
      </c>
    </row>
    <row r="881" spans="1:11">
      <c r="A881" t="s">
        <v>111</v>
      </c>
      <c r="B881">
        <v>2009</v>
      </c>
      <c r="C881">
        <v>4</v>
      </c>
      <c r="D881" t="s">
        <v>26</v>
      </c>
      <c r="E881">
        <v>15</v>
      </c>
      <c r="F881">
        <v>44</v>
      </c>
      <c r="G881">
        <v>59</v>
      </c>
      <c r="H881">
        <v>15</v>
      </c>
      <c r="I881">
        <v>0</v>
      </c>
      <c r="J881">
        <v>2009</v>
      </c>
      <c r="K881">
        <v>4</v>
      </c>
    </row>
    <row r="882" spans="1:11">
      <c r="A882" t="s">
        <v>112</v>
      </c>
      <c r="B882">
        <v>2009</v>
      </c>
      <c r="C882">
        <v>5</v>
      </c>
      <c r="D882" t="s">
        <v>26</v>
      </c>
      <c r="E882">
        <v>42</v>
      </c>
      <c r="F882">
        <v>0</v>
      </c>
      <c r="G882">
        <v>14</v>
      </c>
      <c r="H882">
        <v>0</v>
      </c>
      <c r="I882">
        <v>0</v>
      </c>
      <c r="J882">
        <v>2009</v>
      </c>
      <c r="K882">
        <v>5</v>
      </c>
    </row>
    <row r="883" spans="1:11">
      <c r="A883" t="s">
        <v>113</v>
      </c>
      <c r="B883">
        <v>2009</v>
      </c>
      <c r="C883">
        <v>6</v>
      </c>
      <c r="D883" t="s">
        <v>26</v>
      </c>
      <c r="E883">
        <v>65</v>
      </c>
      <c r="F883">
        <v>16</v>
      </c>
      <c r="G883">
        <v>16</v>
      </c>
      <c r="H883">
        <v>32</v>
      </c>
      <c r="I883">
        <v>16</v>
      </c>
      <c r="J883">
        <v>2009</v>
      </c>
      <c r="K883">
        <v>6</v>
      </c>
    </row>
    <row r="884" spans="1:11">
      <c r="A884" t="s">
        <v>114</v>
      </c>
      <c r="B884">
        <v>2009</v>
      </c>
      <c r="C884">
        <v>7</v>
      </c>
      <c r="D884" t="s">
        <v>26</v>
      </c>
      <c r="E884">
        <v>16</v>
      </c>
      <c r="F884">
        <v>33</v>
      </c>
      <c r="G884">
        <v>0</v>
      </c>
      <c r="H884">
        <v>49</v>
      </c>
      <c r="I884">
        <v>0</v>
      </c>
      <c r="J884">
        <v>2009</v>
      </c>
      <c r="K884">
        <v>7</v>
      </c>
    </row>
    <row r="885" spans="1:11">
      <c r="A885" t="s">
        <v>115</v>
      </c>
      <c r="B885">
        <v>2009</v>
      </c>
      <c r="C885">
        <v>8</v>
      </c>
      <c r="D885" t="s">
        <v>26</v>
      </c>
      <c r="E885">
        <v>33</v>
      </c>
      <c r="F885">
        <v>16</v>
      </c>
      <c r="G885">
        <v>0</v>
      </c>
      <c r="H885">
        <v>33</v>
      </c>
      <c r="I885">
        <v>0</v>
      </c>
      <c r="J885">
        <v>2009</v>
      </c>
      <c r="K885">
        <v>8</v>
      </c>
    </row>
    <row r="886" spans="1:11">
      <c r="A886" t="s">
        <v>116</v>
      </c>
      <c r="B886">
        <v>2009</v>
      </c>
      <c r="C886">
        <v>9</v>
      </c>
      <c r="D886" t="s">
        <v>26</v>
      </c>
      <c r="E886">
        <v>73</v>
      </c>
      <c r="F886">
        <v>15</v>
      </c>
      <c r="G886">
        <v>29</v>
      </c>
      <c r="H886">
        <v>0</v>
      </c>
      <c r="I886">
        <v>0</v>
      </c>
      <c r="J886">
        <v>2009</v>
      </c>
      <c r="K886">
        <v>9</v>
      </c>
    </row>
    <row r="887" spans="1:11">
      <c r="A887" t="s">
        <v>117</v>
      </c>
      <c r="B887">
        <v>2009</v>
      </c>
      <c r="C887">
        <v>10</v>
      </c>
      <c r="D887" t="s">
        <v>26</v>
      </c>
      <c r="E887">
        <v>14</v>
      </c>
      <c r="F887">
        <v>14</v>
      </c>
      <c r="G887">
        <v>14</v>
      </c>
      <c r="H887">
        <v>14</v>
      </c>
      <c r="I887">
        <v>0</v>
      </c>
      <c r="J887">
        <v>2009</v>
      </c>
      <c r="K887">
        <v>10</v>
      </c>
    </row>
    <row r="888" spans="1:11">
      <c r="A888" t="s">
        <v>118</v>
      </c>
      <c r="B888">
        <v>2009</v>
      </c>
      <c r="C888">
        <v>11</v>
      </c>
      <c r="D888" t="s">
        <v>26</v>
      </c>
      <c r="E888">
        <v>45</v>
      </c>
      <c r="F888">
        <v>0</v>
      </c>
      <c r="G888">
        <v>0</v>
      </c>
      <c r="H888">
        <v>89</v>
      </c>
      <c r="I888">
        <v>0</v>
      </c>
      <c r="J888">
        <v>2009</v>
      </c>
      <c r="K888">
        <v>11</v>
      </c>
    </row>
    <row r="889" spans="1:11">
      <c r="A889" t="s">
        <v>119</v>
      </c>
      <c r="B889">
        <v>2009</v>
      </c>
      <c r="C889">
        <v>12</v>
      </c>
      <c r="D889" t="s">
        <v>26</v>
      </c>
      <c r="E889">
        <v>45</v>
      </c>
      <c r="F889">
        <v>15</v>
      </c>
      <c r="G889">
        <v>15</v>
      </c>
      <c r="H889">
        <v>30</v>
      </c>
      <c r="I889">
        <v>0</v>
      </c>
      <c r="J889">
        <v>2009</v>
      </c>
      <c r="K889">
        <v>12</v>
      </c>
    </row>
    <row r="890" spans="1:11">
      <c r="A890" t="s">
        <v>120</v>
      </c>
      <c r="B890">
        <v>2010</v>
      </c>
      <c r="C890">
        <v>1</v>
      </c>
      <c r="D890" t="s">
        <v>26</v>
      </c>
      <c r="E890">
        <v>0</v>
      </c>
      <c r="F890">
        <v>29</v>
      </c>
      <c r="G890">
        <v>58</v>
      </c>
      <c r="H890">
        <v>29</v>
      </c>
      <c r="I890">
        <v>15</v>
      </c>
      <c r="J890">
        <v>2010</v>
      </c>
      <c r="K890">
        <v>1</v>
      </c>
    </row>
    <row r="891" spans="1:11">
      <c r="A891" t="s">
        <v>121</v>
      </c>
      <c r="B891">
        <v>2010</v>
      </c>
      <c r="C891">
        <v>2</v>
      </c>
      <c r="D891" t="s">
        <v>26</v>
      </c>
      <c r="E891">
        <v>0</v>
      </c>
      <c r="F891">
        <v>42</v>
      </c>
      <c r="G891">
        <v>28</v>
      </c>
      <c r="H891">
        <v>71</v>
      </c>
      <c r="I891">
        <v>14</v>
      </c>
      <c r="J891">
        <v>2010</v>
      </c>
      <c r="K891">
        <v>2</v>
      </c>
    </row>
    <row r="892" spans="1:11">
      <c r="A892" t="s">
        <v>122</v>
      </c>
      <c r="B892">
        <v>2010</v>
      </c>
      <c r="C892">
        <v>3</v>
      </c>
      <c r="D892" t="s">
        <v>26</v>
      </c>
      <c r="E892">
        <v>24</v>
      </c>
      <c r="F892">
        <v>12</v>
      </c>
      <c r="G892">
        <v>0</v>
      </c>
      <c r="H892">
        <v>12</v>
      </c>
      <c r="I892">
        <v>12</v>
      </c>
      <c r="J892">
        <v>2010</v>
      </c>
      <c r="K892">
        <v>3</v>
      </c>
    </row>
    <row r="893" spans="1:11">
      <c r="A893" t="s">
        <v>123</v>
      </c>
      <c r="B893">
        <v>2010</v>
      </c>
      <c r="C893">
        <v>4</v>
      </c>
      <c r="D893" t="s">
        <v>26</v>
      </c>
      <c r="E893">
        <v>40</v>
      </c>
      <c r="F893">
        <v>27</v>
      </c>
      <c r="G893">
        <v>13</v>
      </c>
      <c r="H893">
        <v>0</v>
      </c>
      <c r="I893">
        <v>0</v>
      </c>
      <c r="J893">
        <v>2010</v>
      </c>
      <c r="K893">
        <v>4</v>
      </c>
    </row>
    <row r="894" spans="1:11">
      <c r="A894" t="s">
        <v>124</v>
      </c>
      <c r="B894">
        <v>2010</v>
      </c>
      <c r="C894">
        <v>5</v>
      </c>
      <c r="D894" t="s">
        <v>26</v>
      </c>
      <c r="E894">
        <v>28</v>
      </c>
      <c r="F894">
        <v>28</v>
      </c>
      <c r="G894">
        <v>14</v>
      </c>
      <c r="H894">
        <v>14</v>
      </c>
      <c r="I894">
        <v>14</v>
      </c>
      <c r="J894">
        <v>2010</v>
      </c>
      <c r="K894">
        <v>5</v>
      </c>
    </row>
    <row r="895" spans="1:11">
      <c r="A895" t="s">
        <v>125</v>
      </c>
      <c r="B895">
        <v>2010</v>
      </c>
      <c r="C895">
        <v>6</v>
      </c>
      <c r="D895" t="s">
        <v>26</v>
      </c>
      <c r="E895">
        <v>32</v>
      </c>
      <c r="F895">
        <v>32</v>
      </c>
      <c r="G895">
        <v>32</v>
      </c>
      <c r="H895">
        <v>32</v>
      </c>
      <c r="I895">
        <v>0</v>
      </c>
      <c r="J895">
        <v>2010</v>
      </c>
      <c r="K895">
        <v>6</v>
      </c>
    </row>
    <row r="896" spans="1:11">
      <c r="A896" t="s">
        <v>126</v>
      </c>
      <c r="B896">
        <v>2010</v>
      </c>
      <c r="C896">
        <v>7</v>
      </c>
      <c r="D896" t="s">
        <v>26</v>
      </c>
      <c r="E896">
        <v>31</v>
      </c>
      <c r="F896">
        <v>46</v>
      </c>
      <c r="G896">
        <v>31</v>
      </c>
      <c r="H896">
        <v>31</v>
      </c>
      <c r="I896">
        <v>15</v>
      </c>
      <c r="J896">
        <v>2010</v>
      </c>
      <c r="K896">
        <v>7</v>
      </c>
    </row>
    <row r="897" spans="1:11">
      <c r="A897" t="s">
        <v>127</v>
      </c>
      <c r="B897">
        <v>2010</v>
      </c>
      <c r="C897">
        <v>8</v>
      </c>
      <c r="D897" t="s">
        <v>26</v>
      </c>
      <c r="E897">
        <v>75</v>
      </c>
      <c r="F897">
        <v>0</v>
      </c>
      <c r="G897">
        <v>30</v>
      </c>
      <c r="H897">
        <v>45</v>
      </c>
      <c r="I897">
        <v>60</v>
      </c>
      <c r="J897">
        <v>2010</v>
      </c>
      <c r="K897">
        <v>8</v>
      </c>
    </row>
    <row r="898" spans="1:11">
      <c r="A898" t="s">
        <v>128</v>
      </c>
      <c r="B898">
        <v>2010</v>
      </c>
      <c r="C898">
        <v>9</v>
      </c>
      <c r="D898" t="s">
        <v>26</v>
      </c>
      <c r="E898">
        <v>0</v>
      </c>
      <c r="F898">
        <v>0</v>
      </c>
      <c r="G898">
        <v>13</v>
      </c>
      <c r="H898">
        <v>13</v>
      </c>
      <c r="I898">
        <v>0</v>
      </c>
      <c r="J898">
        <v>2010</v>
      </c>
      <c r="K898">
        <v>9</v>
      </c>
    </row>
    <row r="899" spans="1:11">
      <c r="A899" t="s">
        <v>129</v>
      </c>
      <c r="B899">
        <v>2010</v>
      </c>
      <c r="C899">
        <v>10</v>
      </c>
      <c r="D899" t="s">
        <v>26</v>
      </c>
      <c r="E899">
        <v>26</v>
      </c>
      <c r="F899">
        <v>13</v>
      </c>
      <c r="G899">
        <v>13</v>
      </c>
      <c r="H899">
        <v>39</v>
      </c>
      <c r="I899">
        <v>13</v>
      </c>
      <c r="J899">
        <v>2010</v>
      </c>
      <c r="K899">
        <v>10</v>
      </c>
    </row>
    <row r="900" spans="1:11">
      <c r="A900" t="s">
        <v>130</v>
      </c>
      <c r="B900">
        <v>2010</v>
      </c>
      <c r="C900">
        <v>11</v>
      </c>
      <c r="D900" t="s">
        <v>26</v>
      </c>
      <c r="E900">
        <v>0</v>
      </c>
      <c r="F900">
        <v>0</v>
      </c>
      <c r="G900">
        <v>13</v>
      </c>
      <c r="H900">
        <v>39</v>
      </c>
      <c r="I900">
        <v>13</v>
      </c>
      <c r="J900">
        <v>2010</v>
      </c>
      <c r="K900">
        <v>11</v>
      </c>
    </row>
    <row r="901" spans="1:11">
      <c r="A901" t="s">
        <v>131</v>
      </c>
      <c r="B901">
        <v>2010</v>
      </c>
      <c r="C901">
        <v>12</v>
      </c>
      <c r="D901" t="s">
        <v>26</v>
      </c>
      <c r="E901">
        <v>0</v>
      </c>
      <c r="F901">
        <v>0</v>
      </c>
      <c r="G901">
        <v>38</v>
      </c>
      <c r="H901">
        <v>13</v>
      </c>
      <c r="I901">
        <v>25</v>
      </c>
      <c r="J901">
        <v>2010</v>
      </c>
      <c r="K901">
        <v>12</v>
      </c>
    </row>
    <row r="902" spans="1:11">
      <c r="A902" t="s">
        <v>132</v>
      </c>
      <c r="B902">
        <v>2011</v>
      </c>
      <c r="C902">
        <v>1</v>
      </c>
      <c r="D902" t="s">
        <v>26</v>
      </c>
      <c r="E902">
        <v>21</v>
      </c>
      <c r="F902">
        <v>26</v>
      </c>
      <c r="G902">
        <v>42</v>
      </c>
      <c r="H902">
        <v>47</v>
      </c>
      <c r="I902">
        <v>5</v>
      </c>
      <c r="J902">
        <v>2011</v>
      </c>
      <c r="K902">
        <v>1</v>
      </c>
    </row>
    <row r="903" spans="1:11">
      <c r="A903" t="s">
        <v>133</v>
      </c>
      <c r="B903">
        <v>2011</v>
      </c>
      <c r="C903">
        <v>2</v>
      </c>
      <c r="D903" t="s">
        <v>26</v>
      </c>
      <c r="E903">
        <v>17</v>
      </c>
      <c r="F903">
        <v>28</v>
      </c>
      <c r="G903">
        <v>34</v>
      </c>
      <c r="H903">
        <v>28</v>
      </c>
      <c r="I903">
        <v>45</v>
      </c>
      <c r="J903">
        <v>2011</v>
      </c>
      <c r="K903">
        <v>2</v>
      </c>
    </row>
    <row r="904" spans="1:11">
      <c r="A904" t="s">
        <v>134</v>
      </c>
      <c r="B904">
        <v>2011</v>
      </c>
      <c r="C904">
        <v>3</v>
      </c>
      <c r="D904" t="s">
        <v>26</v>
      </c>
      <c r="E904">
        <v>40</v>
      </c>
      <c r="F904">
        <v>10</v>
      </c>
      <c r="G904">
        <v>10</v>
      </c>
      <c r="H904">
        <v>30</v>
      </c>
      <c r="I904">
        <v>10</v>
      </c>
      <c r="J904">
        <v>2011</v>
      </c>
      <c r="K904">
        <v>3</v>
      </c>
    </row>
    <row r="905" spans="1:11">
      <c r="A905" t="s">
        <v>135</v>
      </c>
      <c r="B905">
        <v>2011</v>
      </c>
      <c r="C905">
        <v>4</v>
      </c>
      <c r="D905" t="s">
        <v>26</v>
      </c>
      <c r="E905">
        <v>32</v>
      </c>
      <c r="F905">
        <v>21</v>
      </c>
      <c r="G905">
        <v>37</v>
      </c>
      <c r="H905">
        <v>48</v>
      </c>
      <c r="I905">
        <v>16</v>
      </c>
      <c r="J905">
        <v>2011</v>
      </c>
      <c r="K905">
        <v>4</v>
      </c>
    </row>
    <row r="906" spans="1:11">
      <c r="A906" t="s">
        <v>136</v>
      </c>
      <c r="B906">
        <v>2011</v>
      </c>
      <c r="C906">
        <v>5</v>
      </c>
      <c r="D906" t="s">
        <v>26</v>
      </c>
      <c r="E906">
        <v>52</v>
      </c>
      <c r="F906">
        <v>21</v>
      </c>
      <c r="G906">
        <v>31</v>
      </c>
      <c r="H906">
        <v>42</v>
      </c>
      <c r="I906">
        <v>16</v>
      </c>
      <c r="J906">
        <v>2011</v>
      </c>
      <c r="K906">
        <v>5</v>
      </c>
    </row>
    <row r="907" spans="1:11">
      <c r="A907" t="s">
        <v>137</v>
      </c>
      <c r="B907">
        <v>2011</v>
      </c>
      <c r="C907">
        <v>6</v>
      </c>
      <c r="D907" t="s">
        <v>26</v>
      </c>
      <c r="E907">
        <v>18</v>
      </c>
      <c r="F907">
        <v>12</v>
      </c>
      <c r="G907">
        <v>24</v>
      </c>
      <c r="H907">
        <v>47</v>
      </c>
      <c r="I907">
        <v>24</v>
      </c>
      <c r="J907">
        <v>2011</v>
      </c>
      <c r="K907">
        <v>6</v>
      </c>
    </row>
    <row r="908" spans="1:11">
      <c r="A908" t="s">
        <v>138</v>
      </c>
      <c r="B908">
        <v>2011</v>
      </c>
      <c r="C908">
        <v>7</v>
      </c>
      <c r="D908" t="s">
        <v>26</v>
      </c>
      <c r="E908">
        <v>28</v>
      </c>
      <c r="F908">
        <v>6</v>
      </c>
      <c r="G908">
        <v>17</v>
      </c>
      <c r="H908">
        <v>34</v>
      </c>
      <c r="I908">
        <v>11</v>
      </c>
      <c r="J908">
        <v>2011</v>
      </c>
      <c r="K908">
        <v>7</v>
      </c>
    </row>
    <row r="909" spans="1:11">
      <c r="A909" t="s">
        <v>139</v>
      </c>
      <c r="B909">
        <v>2011</v>
      </c>
      <c r="C909">
        <v>8</v>
      </c>
      <c r="D909" t="s">
        <v>26</v>
      </c>
      <c r="E909">
        <v>31</v>
      </c>
      <c r="F909">
        <v>16</v>
      </c>
      <c r="G909">
        <v>26</v>
      </c>
      <c r="H909">
        <v>10</v>
      </c>
      <c r="I909">
        <v>26</v>
      </c>
      <c r="J909">
        <v>2011</v>
      </c>
      <c r="K909">
        <v>8</v>
      </c>
    </row>
    <row r="910" spans="1:11">
      <c r="A910" t="s">
        <v>140</v>
      </c>
      <c r="B910">
        <v>2011</v>
      </c>
      <c r="C910">
        <v>9</v>
      </c>
      <c r="D910" t="s">
        <v>26</v>
      </c>
      <c r="E910">
        <v>36</v>
      </c>
      <c r="F910">
        <v>15</v>
      </c>
      <c r="G910">
        <v>31</v>
      </c>
      <c r="H910">
        <v>26</v>
      </c>
      <c r="I910">
        <v>5</v>
      </c>
      <c r="J910">
        <v>2011</v>
      </c>
      <c r="K910">
        <v>9</v>
      </c>
    </row>
    <row r="911" spans="1:11">
      <c r="A911" t="s">
        <v>141</v>
      </c>
      <c r="B911">
        <v>2011</v>
      </c>
      <c r="C911">
        <v>10</v>
      </c>
      <c r="D911" t="s">
        <v>26</v>
      </c>
      <c r="E911">
        <v>45</v>
      </c>
      <c r="F911">
        <v>25</v>
      </c>
      <c r="G911">
        <v>64</v>
      </c>
      <c r="H911">
        <v>54</v>
      </c>
      <c r="I911">
        <v>40</v>
      </c>
      <c r="J911">
        <v>2011</v>
      </c>
      <c r="K911">
        <v>10</v>
      </c>
    </row>
    <row r="912" spans="1:11">
      <c r="A912" t="s">
        <v>142</v>
      </c>
      <c r="B912">
        <v>2011</v>
      </c>
      <c r="C912">
        <v>11</v>
      </c>
      <c r="D912" t="s">
        <v>26</v>
      </c>
      <c r="E912">
        <v>40</v>
      </c>
      <c r="F912">
        <v>10</v>
      </c>
      <c r="G912">
        <v>20</v>
      </c>
      <c r="H912">
        <v>50</v>
      </c>
      <c r="I912">
        <v>10</v>
      </c>
      <c r="J912">
        <v>2011</v>
      </c>
      <c r="K912">
        <v>11</v>
      </c>
    </row>
    <row r="913" spans="1:11">
      <c r="A913" t="s">
        <v>143</v>
      </c>
      <c r="B913">
        <v>2011</v>
      </c>
      <c r="C913">
        <v>12</v>
      </c>
      <c r="D913" t="s">
        <v>26</v>
      </c>
      <c r="E913">
        <v>10</v>
      </c>
      <c r="F913">
        <v>15</v>
      </c>
      <c r="G913">
        <v>10</v>
      </c>
      <c r="H913">
        <v>34</v>
      </c>
      <c r="I913">
        <v>15</v>
      </c>
      <c r="J913">
        <v>2011</v>
      </c>
      <c r="K913">
        <v>12</v>
      </c>
    </row>
    <row r="914" spans="1:11">
      <c r="A914" t="s">
        <v>144</v>
      </c>
      <c r="B914">
        <v>2012</v>
      </c>
      <c r="C914">
        <v>1</v>
      </c>
      <c r="D914" t="s">
        <v>26</v>
      </c>
      <c r="E914">
        <v>36</v>
      </c>
      <c r="F914">
        <v>9</v>
      </c>
      <c r="G914">
        <v>14</v>
      </c>
      <c r="H914">
        <v>46</v>
      </c>
      <c r="I914">
        <v>23</v>
      </c>
      <c r="J914">
        <v>2012</v>
      </c>
      <c r="K914">
        <v>1</v>
      </c>
    </row>
    <row r="915" spans="1:11">
      <c r="A915" t="s">
        <v>145</v>
      </c>
      <c r="B915">
        <v>2012</v>
      </c>
      <c r="C915">
        <v>2</v>
      </c>
      <c r="D915" t="s">
        <v>26</v>
      </c>
      <c r="E915">
        <v>9</v>
      </c>
      <c r="F915">
        <v>14</v>
      </c>
      <c r="G915">
        <v>37</v>
      </c>
      <c r="H915">
        <v>56</v>
      </c>
      <c r="I915">
        <v>33</v>
      </c>
      <c r="J915">
        <v>2012</v>
      </c>
      <c r="K915">
        <v>2</v>
      </c>
    </row>
    <row r="916" spans="1:11">
      <c r="A916" t="s">
        <v>146</v>
      </c>
      <c r="B916">
        <v>2012</v>
      </c>
      <c r="C916">
        <v>3</v>
      </c>
      <c r="D916" t="s">
        <v>26</v>
      </c>
      <c r="E916">
        <v>27</v>
      </c>
      <c r="F916">
        <v>0</v>
      </c>
      <c r="G916">
        <v>14</v>
      </c>
      <c r="H916">
        <v>18</v>
      </c>
      <c r="I916">
        <v>9</v>
      </c>
      <c r="J916">
        <v>2012</v>
      </c>
      <c r="K916">
        <v>3</v>
      </c>
    </row>
    <row r="917" spans="1:11">
      <c r="A917" t="s">
        <v>147</v>
      </c>
      <c r="B917">
        <v>2012</v>
      </c>
      <c r="C917">
        <v>4</v>
      </c>
      <c r="D917" t="s">
        <v>26</v>
      </c>
      <c r="E917">
        <v>43</v>
      </c>
      <c r="F917">
        <v>9</v>
      </c>
      <c r="G917">
        <v>24</v>
      </c>
      <c r="H917">
        <v>33</v>
      </c>
      <c r="I917">
        <v>14</v>
      </c>
      <c r="J917">
        <v>2012</v>
      </c>
      <c r="K917">
        <v>4</v>
      </c>
    </row>
    <row r="918" spans="1:11">
      <c r="A918" t="s">
        <v>148</v>
      </c>
      <c r="B918">
        <v>2012</v>
      </c>
      <c r="C918">
        <v>5</v>
      </c>
      <c r="D918" t="s">
        <v>26</v>
      </c>
      <c r="E918">
        <v>23</v>
      </c>
      <c r="F918">
        <v>9</v>
      </c>
      <c r="G918">
        <v>54</v>
      </c>
      <c r="H918">
        <v>23</v>
      </c>
      <c r="I918">
        <v>18</v>
      </c>
      <c r="J918">
        <v>2012</v>
      </c>
      <c r="K918">
        <v>5</v>
      </c>
    </row>
    <row r="919" spans="1:11">
      <c r="A919" t="s">
        <v>149</v>
      </c>
      <c r="B919">
        <v>2012</v>
      </c>
      <c r="C919">
        <v>6</v>
      </c>
      <c r="D919" t="s">
        <v>26</v>
      </c>
      <c r="E919">
        <v>63</v>
      </c>
      <c r="F919">
        <v>0</v>
      </c>
      <c r="G919">
        <v>10</v>
      </c>
      <c r="H919">
        <v>49</v>
      </c>
      <c r="I919">
        <v>19</v>
      </c>
      <c r="J919">
        <v>2012</v>
      </c>
      <c r="K919">
        <v>6</v>
      </c>
    </row>
    <row r="920" spans="1:11">
      <c r="A920" t="s">
        <v>150</v>
      </c>
      <c r="B920">
        <v>2012</v>
      </c>
      <c r="C920">
        <v>7</v>
      </c>
      <c r="D920" t="s">
        <v>26</v>
      </c>
      <c r="E920">
        <v>40</v>
      </c>
      <c r="F920">
        <v>13</v>
      </c>
      <c r="G920">
        <v>31</v>
      </c>
      <c r="H920">
        <v>40</v>
      </c>
      <c r="I920">
        <v>13</v>
      </c>
      <c r="J920">
        <v>2012</v>
      </c>
      <c r="K920">
        <v>7</v>
      </c>
    </row>
    <row r="921" spans="1:11">
      <c r="A921" t="s">
        <v>151</v>
      </c>
      <c r="B921">
        <v>2012</v>
      </c>
      <c r="C921">
        <v>8</v>
      </c>
      <c r="D921" t="s">
        <v>26</v>
      </c>
      <c r="E921">
        <v>40</v>
      </c>
      <c r="F921">
        <v>4</v>
      </c>
      <c r="G921">
        <v>27</v>
      </c>
      <c r="H921">
        <v>18</v>
      </c>
      <c r="I921">
        <v>13</v>
      </c>
      <c r="J921">
        <v>2012</v>
      </c>
      <c r="K921">
        <v>8</v>
      </c>
    </row>
    <row r="922" spans="1:11">
      <c r="A922" t="s">
        <v>152</v>
      </c>
      <c r="B922">
        <v>2012</v>
      </c>
      <c r="C922">
        <v>9</v>
      </c>
      <c r="D922" t="s">
        <v>26</v>
      </c>
      <c r="E922">
        <v>61</v>
      </c>
      <c r="F922">
        <v>26</v>
      </c>
      <c r="G922">
        <v>9</v>
      </c>
      <c r="H922">
        <v>48</v>
      </c>
      <c r="I922">
        <v>9</v>
      </c>
      <c r="J922">
        <v>2012</v>
      </c>
      <c r="K922">
        <v>9</v>
      </c>
    </row>
    <row r="923" spans="1:11">
      <c r="A923" t="s">
        <v>153</v>
      </c>
      <c r="B923">
        <v>2012</v>
      </c>
      <c r="C923">
        <v>10</v>
      </c>
      <c r="D923" t="s">
        <v>26</v>
      </c>
      <c r="E923">
        <v>24</v>
      </c>
      <c r="F923">
        <v>16</v>
      </c>
      <c r="G923">
        <v>8</v>
      </c>
      <c r="H923">
        <v>39</v>
      </c>
      <c r="I923">
        <v>20</v>
      </c>
      <c r="J923">
        <v>2012</v>
      </c>
      <c r="K923">
        <v>10</v>
      </c>
    </row>
    <row r="924" spans="1:11">
      <c r="A924" t="s">
        <v>154</v>
      </c>
      <c r="B924">
        <v>2012</v>
      </c>
      <c r="C924">
        <v>11</v>
      </c>
      <c r="D924" t="s">
        <v>26</v>
      </c>
      <c r="E924">
        <v>37</v>
      </c>
      <c r="F924">
        <v>8</v>
      </c>
      <c r="G924">
        <v>37</v>
      </c>
      <c r="H924">
        <v>37</v>
      </c>
      <c r="I924">
        <v>21</v>
      </c>
      <c r="J924">
        <v>2012</v>
      </c>
      <c r="K924">
        <v>11</v>
      </c>
    </row>
    <row r="925" spans="1:11">
      <c r="A925" t="s">
        <v>155</v>
      </c>
      <c r="B925">
        <v>2012</v>
      </c>
      <c r="C925">
        <v>12</v>
      </c>
      <c r="D925" t="s">
        <v>26</v>
      </c>
      <c r="E925">
        <v>45</v>
      </c>
      <c r="F925">
        <v>8</v>
      </c>
      <c r="G925">
        <v>20</v>
      </c>
      <c r="H925">
        <v>28</v>
      </c>
      <c r="I925">
        <v>12</v>
      </c>
      <c r="J925">
        <v>2012</v>
      </c>
      <c r="K925">
        <v>12</v>
      </c>
    </row>
    <row r="926" spans="1:11">
      <c r="A926" t="s">
        <v>156</v>
      </c>
      <c r="B926">
        <v>2013</v>
      </c>
      <c r="C926">
        <v>1</v>
      </c>
      <c r="D926" t="s">
        <v>26</v>
      </c>
      <c r="E926">
        <v>33</v>
      </c>
      <c r="F926">
        <v>15</v>
      </c>
      <c r="G926">
        <v>11</v>
      </c>
      <c r="H926">
        <v>18</v>
      </c>
      <c r="I926">
        <v>11</v>
      </c>
      <c r="J926">
        <v>2013</v>
      </c>
      <c r="K926">
        <v>1</v>
      </c>
    </row>
    <row r="927" spans="1:11">
      <c r="A927" t="s">
        <v>157</v>
      </c>
      <c r="B927">
        <v>2013</v>
      </c>
      <c r="C927">
        <v>2</v>
      </c>
      <c r="D927" t="s">
        <v>26</v>
      </c>
      <c r="E927">
        <v>50</v>
      </c>
      <c r="F927">
        <v>12</v>
      </c>
      <c r="G927">
        <v>12</v>
      </c>
      <c r="H927">
        <v>31</v>
      </c>
      <c r="I927">
        <v>12</v>
      </c>
      <c r="J927">
        <v>2013</v>
      </c>
      <c r="K927">
        <v>2</v>
      </c>
    </row>
    <row r="928" spans="1:11">
      <c r="A928" t="s">
        <v>158</v>
      </c>
      <c r="B928">
        <v>2013</v>
      </c>
      <c r="C928">
        <v>3</v>
      </c>
      <c r="D928" t="s">
        <v>26</v>
      </c>
      <c r="E928">
        <v>43</v>
      </c>
      <c r="F928">
        <v>7</v>
      </c>
      <c r="G928">
        <v>21</v>
      </c>
      <c r="H928">
        <v>32</v>
      </c>
      <c r="I928">
        <v>7</v>
      </c>
      <c r="J928">
        <v>2013</v>
      </c>
      <c r="K928">
        <v>3</v>
      </c>
    </row>
    <row r="929" spans="1:11">
      <c r="A929" t="s">
        <v>159</v>
      </c>
      <c r="B929">
        <v>2013</v>
      </c>
      <c r="C929">
        <v>4</v>
      </c>
      <c r="D929" t="s">
        <v>26</v>
      </c>
      <c r="E929">
        <v>33</v>
      </c>
      <c r="F929">
        <v>11</v>
      </c>
      <c r="G929">
        <v>22</v>
      </c>
      <c r="H929">
        <v>29</v>
      </c>
      <c r="I929">
        <v>11</v>
      </c>
      <c r="J929">
        <v>2013</v>
      </c>
      <c r="K929">
        <v>4</v>
      </c>
    </row>
    <row r="930" spans="1:11">
      <c r="A930" t="s">
        <v>160</v>
      </c>
      <c r="B930">
        <v>2013</v>
      </c>
      <c r="C930">
        <v>5</v>
      </c>
      <c r="D930" t="s">
        <v>26</v>
      </c>
      <c r="E930">
        <v>54</v>
      </c>
      <c r="F930">
        <v>7</v>
      </c>
      <c r="G930">
        <v>11</v>
      </c>
      <c r="H930">
        <v>32</v>
      </c>
      <c r="I930">
        <v>14</v>
      </c>
      <c r="J930">
        <v>2013</v>
      </c>
      <c r="K930">
        <v>5</v>
      </c>
    </row>
    <row r="931" spans="1:11">
      <c r="A931" t="s">
        <v>161</v>
      </c>
      <c r="B931">
        <v>2013</v>
      </c>
      <c r="C931">
        <v>6</v>
      </c>
      <c r="D931" t="s">
        <v>26</v>
      </c>
      <c r="E931">
        <v>27</v>
      </c>
      <c r="F931">
        <v>24</v>
      </c>
      <c r="G931">
        <v>16</v>
      </c>
      <c r="H931">
        <v>16</v>
      </c>
      <c r="I931">
        <v>16</v>
      </c>
      <c r="J931">
        <v>2013</v>
      </c>
      <c r="K931">
        <v>6</v>
      </c>
    </row>
    <row r="932" spans="1:11">
      <c r="A932" t="s">
        <v>162</v>
      </c>
      <c r="B932">
        <v>2013</v>
      </c>
      <c r="C932">
        <v>7</v>
      </c>
      <c r="D932" t="s">
        <v>26</v>
      </c>
      <c r="E932">
        <v>44</v>
      </c>
      <c r="F932">
        <v>4</v>
      </c>
      <c r="G932">
        <v>16</v>
      </c>
      <c r="H932">
        <v>36</v>
      </c>
      <c r="I932">
        <v>36</v>
      </c>
      <c r="J932">
        <v>2013</v>
      </c>
      <c r="K932">
        <v>7</v>
      </c>
    </row>
    <row r="933" spans="1:11">
      <c r="A933" t="s">
        <v>163</v>
      </c>
      <c r="B933">
        <v>2013</v>
      </c>
      <c r="C933">
        <v>8</v>
      </c>
      <c r="D933" t="s">
        <v>26</v>
      </c>
      <c r="E933">
        <v>56</v>
      </c>
      <c r="F933">
        <v>8</v>
      </c>
      <c r="G933">
        <v>16</v>
      </c>
      <c r="H933">
        <v>28</v>
      </c>
      <c r="I933">
        <v>8</v>
      </c>
      <c r="J933">
        <v>2013</v>
      </c>
      <c r="K933">
        <v>8</v>
      </c>
    </row>
    <row r="934" spans="1:11">
      <c r="A934" t="s">
        <v>164</v>
      </c>
      <c r="B934">
        <v>2013</v>
      </c>
      <c r="C934">
        <v>9</v>
      </c>
      <c r="D934" t="s">
        <v>26</v>
      </c>
      <c r="E934">
        <v>49</v>
      </c>
      <c r="F934">
        <v>16</v>
      </c>
      <c r="G934">
        <v>16</v>
      </c>
      <c r="H934">
        <v>24</v>
      </c>
      <c r="I934">
        <v>24</v>
      </c>
      <c r="J934">
        <v>2013</v>
      </c>
      <c r="K934">
        <v>9</v>
      </c>
    </row>
    <row r="935" spans="1:11">
      <c r="A935" t="s">
        <v>165</v>
      </c>
      <c r="B935">
        <v>2013</v>
      </c>
      <c r="C935">
        <v>10</v>
      </c>
      <c r="D935" t="s">
        <v>26</v>
      </c>
      <c r="E935">
        <v>46</v>
      </c>
      <c r="F935">
        <v>23</v>
      </c>
      <c r="G935">
        <v>38</v>
      </c>
      <c r="H935">
        <v>46</v>
      </c>
      <c r="I935">
        <v>15</v>
      </c>
      <c r="J935">
        <v>2013</v>
      </c>
      <c r="K935">
        <v>10</v>
      </c>
    </row>
    <row r="936" spans="1:11">
      <c r="A936" t="s">
        <v>166</v>
      </c>
      <c r="B936">
        <v>2013</v>
      </c>
      <c r="C936">
        <v>11</v>
      </c>
      <c r="D936" t="s">
        <v>26</v>
      </c>
      <c r="E936">
        <v>23</v>
      </c>
      <c r="F936">
        <v>4</v>
      </c>
      <c r="G936">
        <v>31</v>
      </c>
      <c r="H936">
        <v>38</v>
      </c>
      <c r="I936">
        <v>12</v>
      </c>
      <c r="J936">
        <v>2013</v>
      </c>
      <c r="K936">
        <v>11</v>
      </c>
    </row>
    <row r="937" spans="1:11">
      <c r="A937" t="s">
        <v>167</v>
      </c>
      <c r="B937">
        <v>2013</v>
      </c>
      <c r="C937">
        <v>12</v>
      </c>
      <c r="D937" t="s">
        <v>26</v>
      </c>
      <c r="E937">
        <v>52</v>
      </c>
      <c r="F937">
        <v>12</v>
      </c>
      <c r="G937">
        <v>17</v>
      </c>
      <c r="H937">
        <v>44</v>
      </c>
      <c r="I937">
        <v>9</v>
      </c>
      <c r="J937">
        <v>2013</v>
      </c>
      <c r="K937">
        <v>12</v>
      </c>
    </row>
    <row r="938" spans="1:11">
      <c r="A938" t="s">
        <v>168</v>
      </c>
      <c r="B938">
        <v>2014</v>
      </c>
      <c r="C938">
        <v>1</v>
      </c>
      <c r="D938" t="s">
        <v>26</v>
      </c>
      <c r="E938">
        <v>63</v>
      </c>
      <c r="F938">
        <v>6</v>
      </c>
      <c r="G938">
        <v>12</v>
      </c>
      <c r="H938">
        <v>30</v>
      </c>
      <c r="I938">
        <v>42</v>
      </c>
      <c r="J938">
        <v>2014</v>
      </c>
      <c r="K938">
        <v>1</v>
      </c>
    </row>
    <row r="939" spans="1:11">
      <c r="A939" t="s">
        <v>169</v>
      </c>
      <c r="B939">
        <v>2014</v>
      </c>
      <c r="C939">
        <v>2</v>
      </c>
      <c r="D939" t="s">
        <v>26</v>
      </c>
      <c r="E939">
        <v>75</v>
      </c>
      <c r="F939">
        <v>0</v>
      </c>
      <c r="G939">
        <v>22</v>
      </c>
      <c r="H939">
        <v>39</v>
      </c>
      <c r="I939">
        <v>22</v>
      </c>
      <c r="J939">
        <v>2014</v>
      </c>
      <c r="K939">
        <v>2</v>
      </c>
    </row>
    <row r="940" spans="1:11">
      <c r="A940" t="s">
        <v>170</v>
      </c>
      <c r="B940">
        <v>2014</v>
      </c>
      <c r="C940">
        <v>3</v>
      </c>
      <c r="D940" t="s">
        <v>26</v>
      </c>
      <c r="E940">
        <v>64</v>
      </c>
      <c r="F940">
        <v>10</v>
      </c>
      <c r="G940">
        <v>42</v>
      </c>
      <c r="H940">
        <v>22</v>
      </c>
      <c r="I940">
        <v>16</v>
      </c>
      <c r="J940">
        <v>2014</v>
      </c>
      <c r="K940">
        <v>3</v>
      </c>
    </row>
    <row r="941" spans="1:11">
      <c r="A941" t="s">
        <v>171</v>
      </c>
      <c r="B941">
        <v>2014</v>
      </c>
      <c r="C941">
        <v>4</v>
      </c>
      <c r="D941" t="s">
        <v>26</v>
      </c>
      <c r="E941">
        <v>72</v>
      </c>
      <c r="F941">
        <v>14</v>
      </c>
      <c r="G941">
        <v>7</v>
      </c>
      <c r="H941">
        <v>48</v>
      </c>
      <c r="I941">
        <v>17</v>
      </c>
      <c r="J941">
        <v>2014</v>
      </c>
      <c r="K941">
        <v>4</v>
      </c>
    </row>
    <row r="942" spans="1:11">
      <c r="A942" t="s">
        <v>172</v>
      </c>
      <c r="B942">
        <v>2014</v>
      </c>
      <c r="C942">
        <v>5</v>
      </c>
      <c r="D942" t="s">
        <v>26</v>
      </c>
      <c r="E942">
        <v>57</v>
      </c>
      <c r="F942">
        <v>11</v>
      </c>
      <c r="G942">
        <v>18</v>
      </c>
      <c r="H942">
        <v>46</v>
      </c>
      <c r="I942">
        <v>25</v>
      </c>
      <c r="J942">
        <v>2014</v>
      </c>
      <c r="K942">
        <v>5</v>
      </c>
    </row>
    <row r="943" spans="1:11">
      <c r="A943" t="s">
        <v>173</v>
      </c>
      <c r="B943">
        <v>2014</v>
      </c>
      <c r="C943">
        <v>6</v>
      </c>
      <c r="D943" t="s">
        <v>26</v>
      </c>
      <c r="E943">
        <v>46</v>
      </c>
      <c r="F943">
        <v>0</v>
      </c>
      <c r="G943">
        <v>17</v>
      </c>
      <c r="H943">
        <v>25</v>
      </c>
      <c r="I943">
        <v>17</v>
      </c>
      <c r="J943">
        <v>2014</v>
      </c>
      <c r="K943">
        <v>6</v>
      </c>
    </row>
    <row r="944" spans="1:11">
      <c r="A944" t="s">
        <v>174</v>
      </c>
      <c r="B944">
        <v>2014</v>
      </c>
      <c r="C944">
        <v>7</v>
      </c>
      <c r="D944" t="s">
        <v>26</v>
      </c>
      <c r="E944">
        <v>65</v>
      </c>
      <c r="F944">
        <v>4</v>
      </c>
      <c r="G944">
        <v>28</v>
      </c>
      <c r="H944">
        <v>20</v>
      </c>
      <c r="I944">
        <v>8</v>
      </c>
      <c r="J944">
        <v>2014</v>
      </c>
      <c r="K944">
        <v>7</v>
      </c>
    </row>
    <row r="945" spans="1:11">
      <c r="A945" t="s">
        <v>175</v>
      </c>
      <c r="B945">
        <v>2014</v>
      </c>
      <c r="C945">
        <v>8</v>
      </c>
      <c r="D945" t="s">
        <v>26</v>
      </c>
      <c r="E945">
        <v>47</v>
      </c>
      <c r="F945">
        <v>12</v>
      </c>
      <c r="G945">
        <v>20</v>
      </c>
      <c r="H945">
        <v>39</v>
      </c>
      <c r="I945">
        <v>43</v>
      </c>
      <c r="J945">
        <v>2014</v>
      </c>
      <c r="K945">
        <v>8</v>
      </c>
    </row>
    <row r="946" spans="1:11">
      <c r="A946" t="s">
        <v>176</v>
      </c>
      <c r="B946">
        <v>2014</v>
      </c>
      <c r="C946">
        <v>9</v>
      </c>
      <c r="D946" t="s">
        <v>26</v>
      </c>
      <c r="E946">
        <v>69</v>
      </c>
      <c r="F946">
        <v>0</v>
      </c>
      <c r="G946">
        <v>18</v>
      </c>
      <c r="H946">
        <v>33</v>
      </c>
      <c r="I946">
        <v>4</v>
      </c>
      <c r="J946">
        <v>2014</v>
      </c>
      <c r="K946">
        <v>9</v>
      </c>
    </row>
    <row r="947" spans="1:11">
      <c r="A947" t="s">
        <v>177</v>
      </c>
      <c r="B947">
        <v>2014</v>
      </c>
      <c r="C947">
        <v>10</v>
      </c>
      <c r="D947" t="s">
        <v>26</v>
      </c>
      <c r="E947">
        <v>72</v>
      </c>
      <c r="F947">
        <v>7</v>
      </c>
      <c r="G947">
        <v>14</v>
      </c>
      <c r="H947">
        <v>25</v>
      </c>
      <c r="I947">
        <v>32</v>
      </c>
      <c r="J947">
        <v>2014</v>
      </c>
      <c r="K947">
        <v>10</v>
      </c>
    </row>
    <row r="948" spans="1:11">
      <c r="A948" t="s">
        <v>178</v>
      </c>
      <c r="B948">
        <v>2014</v>
      </c>
      <c r="C948">
        <v>11</v>
      </c>
      <c r="D948" t="s">
        <v>26</v>
      </c>
      <c r="E948">
        <v>53</v>
      </c>
      <c r="F948">
        <v>19</v>
      </c>
      <c r="G948">
        <v>11</v>
      </c>
      <c r="H948">
        <v>38</v>
      </c>
      <c r="I948">
        <v>15</v>
      </c>
      <c r="J948">
        <v>2014</v>
      </c>
      <c r="K948">
        <v>11</v>
      </c>
    </row>
    <row r="949" spans="1:11">
      <c r="A949" t="s">
        <v>179</v>
      </c>
      <c r="B949">
        <v>2014</v>
      </c>
      <c r="C949">
        <v>12</v>
      </c>
      <c r="D949" t="s">
        <v>26</v>
      </c>
      <c r="E949">
        <v>43</v>
      </c>
      <c r="F949">
        <v>15</v>
      </c>
      <c r="G949">
        <v>35</v>
      </c>
      <c r="H949">
        <v>46</v>
      </c>
      <c r="I949">
        <v>23</v>
      </c>
      <c r="J949">
        <v>2014</v>
      </c>
      <c r="K949">
        <v>12</v>
      </c>
    </row>
    <row r="950" spans="1:11">
      <c r="A950" t="s">
        <v>180</v>
      </c>
      <c r="B950">
        <v>2015</v>
      </c>
      <c r="C950">
        <v>1</v>
      </c>
      <c r="D950" t="s">
        <v>26</v>
      </c>
      <c r="E950">
        <v>38</v>
      </c>
      <c r="F950">
        <v>8</v>
      </c>
      <c r="G950">
        <v>15</v>
      </c>
      <c r="H950">
        <v>34</v>
      </c>
      <c r="I950">
        <v>31</v>
      </c>
      <c r="J950">
        <v>2015</v>
      </c>
      <c r="K950">
        <v>1</v>
      </c>
    </row>
    <row r="951" spans="1:11">
      <c r="A951" t="s">
        <v>181</v>
      </c>
      <c r="B951">
        <v>2015</v>
      </c>
      <c r="C951">
        <v>2</v>
      </c>
      <c r="D951" t="s">
        <v>26</v>
      </c>
      <c r="E951">
        <v>72</v>
      </c>
      <c r="F951">
        <v>8</v>
      </c>
      <c r="G951">
        <v>4</v>
      </c>
      <c r="H951">
        <v>16</v>
      </c>
      <c r="I951">
        <v>4</v>
      </c>
      <c r="J951">
        <v>2015</v>
      </c>
      <c r="K951">
        <v>2</v>
      </c>
    </row>
    <row r="952" spans="1:11">
      <c r="A952" t="s">
        <v>182</v>
      </c>
      <c r="B952">
        <v>2015</v>
      </c>
      <c r="C952">
        <v>3</v>
      </c>
      <c r="D952" t="s">
        <v>26</v>
      </c>
      <c r="E952">
        <v>92</v>
      </c>
      <c r="F952">
        <v>4</v>
      </c>
      <c r="G952">
        <v>15</v>
      </c>
      <c r="H952">
        <v>7</v>
      </c>
      <c r="I952">
        <v>22</v>
      </c>
      <c r="J952">
        <v>2015</v>
      </c>
      <c r="K952">
        <v>3</v>
      </c>
    </row>
    <row r="953" spans="1:11">
      <c r="A953" t="s">
        <v>183</v>
      </c>
      <c r="B953">
        <v>2015</v>
      </c>
      <c r="C953">
        <v>4</v>
      </c>
      <c r="D953" t="s">
        <v>26</v>
      </c>
      <c r="E953">
        <v>45</v>
      </c>
      <c r="F953">
        <v>0</v>
      </c>
      <c r="G953">
        <v>4</v>
      </c>
      <c r="H953">
        <v>34</v>
      </c>
      <c r="I953">
        <v>34</v>
      </c>
      <c r="J953">
        <v>2015</v>
      </c>
      <c r="K953">
        <v>4</v>
      </c>
    </row>
    <row r="954" spans="1:11">
      <c r="A954" t="s">
        <v>184</v>
      </c>
      <c r="B954">
        <v>2015</v>
      </c>
      <c r="C954">
        <v>5</v>
      </c>
      <c r="D954" t="s">
        <v>26</v>
      </c>
      <c r="E954">
        <v>95</v>
      </c>
      <c r="F954">
        <v>4</v>
      </c>
      <c r="G954">
        <v>12</v>
      </c>
      <c r="H954">
        <v>20</v>
      </c>
      <c r="I954">
        <v>8</v>
      </c>
      <c r="J954">
        <v>2015</v>
      </c>
      <c r="K954">
        <v>5</v>
      </c>
    </row>
    <row r="955" spans="1:11">
      <c r="A955" t="s">
        <v>185</v>
      </c>
      <c r="B955">
        <v>2015</v>
      </c>
      <c r="C955">
        <v>6</v>
      </c>
      <c r="D955" t="s">
        <v>26</v>
      </c>
      <c r="E955">
        <v>26</v>
      </c>
      <c r="F955">
        <v>9</v>
      </c>
      <c r="G955">
        <v>13</v>
      </c>
      <c r="H955">
        <v>26</v>
      </c>
      <c r="I955">
        <v>9</v>
      </c>
      <c r="J955">
        <v>2015</v>
      </c>
      <c r="K955">
        <v>6</v>
      </c>
    </row>
    <row r="956" spans="1:11">
      <c r="A956" t="s">
        <v>186</v>
      </c>
      <c r="B956">
        <v>2015</v>
      </c>
      <c r="C956">
        <v>7</v>
      </c>
      <c r="D956" t="s">
        <v>26</v>
      </c>
      <c r="E956">
        <v>54</v>
      </c>
      <c r="F956">
        <v>4</v>
      </c>
      <c r="G956">
        <v>13</v>
      </c>
      <c r="H956">
        <v>46</v>
      </c>
      <c r="I956">
        <v>8</v>
      </c>
      <c r="J956">
        <v>2015</v>
      </c>
      <c r="K956">
        <v>7</v>
      </c>
    </row>
    <row r="957" spans="1:11">
      <c r="A957" t="s">
        <v>187</v>
      </c>
      <c r="B957">
        <v>2015</v>
      </c>
      <c r="C957">
        <v>8</v>
      </c>
      <c r="D957" t="s">
        <v>26</v>
      </c>
      <c r="E957">
        <v>62</v>
      </c>
      <c r="F957">
        <v>21</v>
      </c>
      <c r="G957">
        <v>8</v>
      </c>
      <c r="H957">
        <v>29</v>
      </c>
      <c r="I957">
        <v>12</v>
      </c>
      <c r="J957">
        <v>2015</v>
      </c>
      <c r="K957">
        <v>8</v>
      </c>
    </row>
    <row r="958" spans="1:11">
      <c r="A958" t="s">
        <v>188</v>
      </c>
      <c r="B958">
        <v>2015</v>
      </c>
      <c r="C958">
        <v>9</v>
      </c>
      <c r="D958" t="s">
        <v>26</v>
      </c>
      <c r="E958">
        <v>67</v>
      </c>
      <c r="F958">
        <v>8</v>
      </c>
      <c r="G958">
        <v>20</v>
      </c>
      <c r="H958">
        <v>12</v>
      </c>
      <c r="I958">
        <v>16</v>
      </c>
      <c r="J958">
        <v>2015</v>
      </c>
      <c r="K958">
        <v>9</v>
      </c>
    </row>
    <row r="959" spans="1:11">
      <c r="A959" t="s">
        <v>189</v>
      </c>
      <c r="B959">
        <v>2015</v>
      </c>
      <c r="C959">
        <v>10</v>
      </c>
      <c r="D959" t="s">
        <v>26</v>
      </c>
      <c r="E959">
        <v>52</v>
      </c>
      <c r="F959">
        <v>4</v>
      </c>
      <c r="G959">
        <v>11</v>
      </c>
      <c r="H959">
        <v>26</v>
      </c>
      <c r="I959">
        <v>15</v>
      </c>
      <c r="J959">
        <v>2015</v>
      </c>
      <c r="K959">
        <v>10</v>
      </c>
    </row>
    <row r="960" spans="1:11">
      <c r="A960" t="s">
        <v>190</v>
      </c>
      <c r="B960">
        <v>2015</v>
      </c>
      <c r="C960">
        <v>11</v>
      </c>
      <c r="D960" t="s">
        <v>26</v>
      </c>
      <c r="E960">
        <v>64</v>
      </c>
      <c r="F960">
        <v>8</v>
      </c>
      <c r="G960">
        <v>11</v>
      </c>
      <c r="H960">
        <v>30</v>
      </c>
      <c r="I960">
        <v>23</v>
      </c>
      <c r="J960">
        <v>2015</v>
      </c>
      <c r="K960">
        <v>11</v>
      </c>
    </row>
    <row r="961" spans="1:11">
      <c r="A961" t="s">
        <v>191</v>
      </c>
      <c r="B961">
        <v>2015</v>
      </c>
      <c r="C961">
        <v>12</v>
      </c>
      <c r="D961" t="s">
        <v>26</v>
      </c>
      <c r="E961">
        <v>69</v>
      </c>
      <c r="F961">
        <v>15</v>
      </c>
      <c r="G961">
        <v>23</v>
      </c>
      <c r="H961">
        <v>42</v>
      </c>
      <c r="I961">
        <v>8</v>
      </c>
      <c r="J961">
        <v>2015</v>
      </c>
      <c r="K961">
        <v>12</v>
      </c>
    </row>
    <row r="962" spans="1:11">
      <c r="A962" t="s">
        <v>72</v>
      </c>
      <c r="B962">
        <v>2006</v>
      </c>
      <c r="C962">
        <v>1</v>
      </c>
      <c r="D962" t="s">
        <v>27</v>
      </c>
      <c r="E962">
        <v>16</v>
      </c>
      <c r="F962">
        <v>27</v>
      </c>
      <c r="G962">
        <v>33</v>
      </c>
      <c r="H962">
        <v>16</v>
      </c>
      <c r="I962">
        <v>5</v>
      </c>
      <c r="J962">
        <v>2006</v>
      </c>
      <c r="K962">
        <v>1</v>
      </c>
    </row>
    <row r="963" spans="1:11">
      <c r="A963" t="s">
        <v>73</v>
      </c>
      <c r="B963">
        <v>2006</v>
      </c>
      <c r="C963">
        <v>2</v>
      </c>
      <c r="D963" t="s">
        <v>27</v>
      </c>
      <c r="E963">
        <v>33</v>
      </c>
      <c r="F963">
        <v>11</v>
      </c>
      <c r="G963">
        <v>17</v>
      </c>
      <c r="H963">
        <v>6</v>
      </c>
      <c r="I963">
        <v>22</v>
      </c>
      <c r="J963">
        <v>2006</v>
      </c>
      <c r="K963">
        <v>2</v>
      </c>
    </row>
    <row r="964" spans="1:11">
      <c r="A964" t="s">
        <v>74</v>
      </c>
      <c r="B964">
        <v>2006</v>
      </c>
      <c r="C964">
        <v>3</v>
      </c>
      <c r="D964" t="s">
        <v>27</v>
      </c>
      <c r="E964">
        <v>29</v>
      </c>
      <c r="F964">
        <v>0</v>
      </c>
      <c r="G964">
        <v>29</v>
      </c>
      <c r="H964">
        <v>15</v>
      </c>
      <c r="I964">
        <v>24</v>
      </c>
      <c r="J964">
        <v>2006</v>
      </c>
      <c r="K964">
        <v>3</v>
      </c>
    </row>
    <row r="965" spans="1:11">
      <c r="A965" t="s">
        <v>75</v>
      </c>
      <c r="B965">
        <v>2006</v>
      </c>
      <c r="C965">
        <v>4</v>
      </c>
      <c r="D965" t="s">
        <v>27</v>
      </c>
      <c r="E965">
        <v>31</v>
      </c>
      <c r="F965">
        <v>31</v>
      </c>
      <c r="G965">
        <v>21</v>
      </c>
      <c r="H965">
        <v>5</v>
      </c>
      <c r="I965">
        <v>10</v>
      </c>
      <c r="J965">
        <v>2006</v>
      </c>
      <c r="K965">
        <v>4</v>
      </c>
    </row>
    <row r="966" spans="1:11">
      <c r="A966" t="s">
        <v>76</v>
      </c>
      <c r="B966">
        <v>2006</v>
      </c>
      <c r="C966">
        <v>5</v>
      </c>
      <c r="D966" t="s">
        <v>27</v>
      </c>
      <c r="E966">
        <v>24</v>
      </c>
      <c r="F966">
        <v>5</v>
      </c>
      <c r="G966">
        <v>19</v>
      </c>
      <c r="H966">
        <v>5</v>
      </c>
      <c r="I966">
        <v>5</v>
      </c>
      <c r="J966">
        <v>2006</v>
      </c>
      <c r="K966">
        <v>5</v>
      </c>
    </row>
    <row r="967" spans="1:11">
      <c r="A967" t="s">
        <v>77</v>
      </c>
      <c r="B967">
        <v>2006</v>
      </c>
      <c r="C967">
        <v>6</v>
      </c>
      <c r="D967" t="s">
        <v>27</v>
      </c>
      <c r="E967">
        <v>43</v>
      </c>
      <c r="F967">
        <v>5</v>
      </c>
      <c r="G967">
        <v>38</v>
      </c>
      <c r="H967">
        <v>0</v>
      </c>
      <c r="I967">
        <v>10</v>
      </c>
      <c r="J967">
        <v>2006</v>
      </c>
      <c r="K967">
        <v>6</v>
      </c>
    </row>
    <row r="968" spans="1:11">
      <c r="A968" t="s">
        <v>78</v>
      </c>
      <c r="B968">
        <v>2006</v>
      </c>
      <c r="C968">
        <v>7</v>
      </c>
      <c r="D968" t="s">
        <v>27</v>
      </c>
      <c r="E968">
        <v>24</v>
      </c>
      <c r="F968">
        <v>10</v>
      </c>
      <c r="G968">
        <v>38</v>
      </c>
      <c r="H968">
        <v>5</v>
      </c>
      <c r="I968">
        <v>14</v>
      </c>
      <c r="J968">
        <v>2006</v>
      </c>
      <c r="K968">
        <v>7</v>
      </c>
    </row>
    <row r="969" spans="1:11">
      <c r="A969" t="s">
        <v>79</v>
      </c>
      <c r="B969">
        <v>2006</v>
      </c>
      <c r="C969">
        <v>8</v>
      </c>
      <c r="D969" t="s">
        <v>27</v>
      </c>
      <c r="E969">
        <v>26</v>
      </c>
      <c r="F969">
        <v>0</v>
      </c>
      <c r="G969">
        <v>13</v>
      </c>
      <c r="H969">
        <v>9</v>
      </c>
      <c r="I969">
        <v>22</v>
      </c>
      <c r="J969">
        <v>2006</v>
      </c>
      <c r="K969">
        <v>8</v>
      </c>
    </row>
    <row r="970" spans="1:11">
      <c r="A970" t="s">
        <v>80</v>
      </c>
      <c r="B970">
        <v>2006</v>
      </c>
      <c r="C970">
        <v>9</v>
      </c>
      <c r="D970" t="s">
        <v>27</v>
      </c>
      <c r="E970">
        <v>36</v>
      </c>
      <c r="F970">
        <v>13</v>
      </c>
      <c r="G970">
        <v>27</v>
      </c>
      <c r="H970">
        <v>18</v>
      </c>
      <c r="I970">
        <v>22</v>
      </c>
      <c r="J970">
        <v>2006</v>
      </c>
      <c r="K970">
        <v>9</v>
      </c>
    </row>
    <row r="971" spans="1:11">
      <c r="A971" t="s">
        <v>81</v>
      </c>
      <c r="B971">
        <v>2006</v>
      </c>
      <c r="C971">
        <v>10</v>
      </c>
      <c r="D971" t="s">
        <v>27</v>
      </c>
      <c r="E971">
        <v>24</v>
      </c>
      <c r="F971">
        <v>12</v>
      </c>
      <c r="G971">
        <v>20</v>
      </c>
      <c r="H971">
        <v>12</v>
      </c>
      <c r="I971">
        <v>12</v>
      </c>
      <c r="J971">
        <v>2006</v>
      </c>
      <c r="K971">
        <v>10</v>
      </c>
    </row>
    <row r="972" spans="1:11">
      <c r="A972" t="s">
        <v>82</v>
      </c>
      <c r="B972">
        <v>2006</v>
      </c>
      <c r="C972">
        <v>11</v>
      </c>
      <c r="D972" t="s">
        <v>27</v>
      </c>
      <c r="E972">
        <v>25</v>
      </c>
      <c r="F972">
        <v>12</v>
      </c>
      <c r="G972">
        <v>12</v>
      </c>
      <c r="H972">
        <v>8</v>
      </c>
      <c r="I972">
        <v>17</v>
      </c>
      <c r="J972">
        <v>2006</v>
      </c>
      <c r="K972">
        <v>11</v>
      </c>
    </row>
    <row r="973" spans="1:11">
      <c r="A973" t="s">
        <v>83</v>
      </c>
      <c r="B973">
        <v>2006</v>
      </c>
      <c r="C973">
        <v>12</v>
      </c>
      <c r="D973" t="s">
        <v>27</v>
      </c>
      <c r="E973">
        <v>36</v>
      </c>
      <c r="F973">
        <v>12</v>
      </c>
      <c r="G973">
        <v>16</v>
      </c>
      <c r="H973">
        <v>16</v>
      </c>
      <c r="I973">
        <v>16</v>
      </c>
      <c r="J973">
        <v>2006</v>
      </c>
      <c r="K973">
        <v>12</v>
      </c>
    </row>
    <row r="974" spans="1:11">
      <c r="A974" t="s">
        <v>84</v>
      </c>
      <c r="B974">
        <v>2007</v>
      </c>
      <c r="C974">
        <v>1</v>
      </c>
      <c r="D974" t="s">
        <v>27</v>
      </c>
      <c r="E974">
        <v>31</v>
      </c>
      <c r="F974">
        <v>20</v>
      </c>
      <c r="G974">
        <v>34</v>
      </c>
      <c r="H974">
        <v>20</v>
      </c>
      <c r="I974">
        <v>7</v>
      </c>
      <c r="J974">
        <v>2007</v>
      </c>
      <c r="K974">
        <v>1</v>
      </c>
    </row>
    <row r="975" spans="1:11">
      <c r="A975" t="s">
        <v>85</v>
      </c>
      <c r="B975">
        <v>2007</v>
      </c>
      <c r="C975">
        <v>2</v>
      </c>
      <c r="D975" t="s">
        <v>27</v>
      </c>
      <c r="E975">
        <v>14</v>
      </c>
      <c r="F975">
        <v>7</v>
      </c>
      <c r="G975">
        <v>25</v>
      </c>
      <c r="H975">
        <v>14</v>
      </c>
      <c r="I975">
        <v>21</v>
      </c>
      <c r="J975">
        <v>2007</v>
      </c>
      <c r="K975">
        <v>2</v>
      </c>
    </row>
    <row r="976" spans="1:11">
      <c r="A976" t="s">
        <v>86</v>
      </c>
      <c r="B976">
        <v>2007</v>
      </c>
      <c r="C976">
        <v>3</v>
      </c>
      <c r="D976" t="s">
        <v>27</v>
      </c>
      <c r="E976">
        <v>32</v>
      </c>
      <c r="F976">
        <v>16</v>
      </c>
      <c r="G976">
        <v>25</v>
      </c>
      <c r="H976">
        <v>16</v>
      </c>
      <c r="I976">
        <v>19</v>
      </c>
      <c r="J976">
        <v>2007</v>
      </c>
      <c r="K976">
        <v>3</v>
      </c>
    </row>
    <row r="977" spans="1:11">
      <c r="A977" t="s">
        <v>87</v>
      </c>
      <c r="B977">
        <v>2007</v>
      </c>
      <c r="C977">
        <v>4</v>
      </c>
      <c r="D977" t="s">
        <v>27</v>
      </c>
      <c r="E977">
        <v>45</v>
      </c>
      <c r="F977">
        <v>10</v>
      </c>
      <c r="G977">
        <v>16</v>
      </c>
      <c r="H977">
        <v>29</v>
      </c>
      <c r="I977">
        <v>16</v>
      </c>
      <c r="J977">
        <v>2007</v>
      </c>
      <c r="K977">
        <v>4</v>
      </c>
    </row>
    <row r="978" spans="1:11">
      <c r="A978" t="s">
        <v>88</v>
      </c>
      <c r="B978">
        <v>2007</v>
      </c>
      <c r="C978">
        <v>5</v>
      </c>
      <c r="D978" t="s">
        <v>27</v>
      </c>
      <c r="E978">
        <v>32</v>
      </c>
      <c r="F978">
        <v>20</v>
      </c>
      <c r="G978">
        <v>32</v>
      </c>
      <c r="H978">
        <v>12</v>
      </c>
      <c r="I978">
        <v>17</v>
      </c>
      <c r="J978">
        <v>2007</v>
      </c>
      <c r="K978">
        <v>5</v>
      </c>
    </row>
    <row r="979" spans="1:11">
      <c r="A979" t="s">
        <v>89</v>
      </c>
      <c r="B979">
        <v>2007</v>
      </c>
      <c r="C979">
        <v>6</v>
      </c>
      <c r="D979" t="s">
        <v>27</v>
      </c>
      <c r="E979">
        <v>15</v>
      </c>
      <c r="F979">
        <v>6</v>
      </c>
      <c r="G979">
        <v>21</v>
      </c>
      <c r="H979">
        <v>18</v>
      </c>
      <c r="I979">
        <v>33</v>
      </c>
      <c r="J979">
        <v>2007</v>
      </c>
      <c r="K979">
        <v>6</v>
      </c>
    </row>
    <row r="980" spans="1:11">
      <c r="A980" t="s">
        <v>90</v>
      </c>
      <c r="B980">
        <v>2007</v>
      </c>
      <c r="C980">
        <v>7</v>
      </c>
      <c r="D980" t="s">
        <v>27</v>
      </c>
      <c r="E980">
        <v>11</v>
      </c>
      <c r="F980">
        <v>13</v>
      </c>
      <c r="G980">
        <v>24</v>
      </c>
      <c r="H980">
        <v>19</v>
      </c>
      <c r="I980">
        <v>11</v>
      </c>
      <c r="J980">
        <v>2007</v>
      </c>
      <c r="K980">
        <v>7</v>
      </c>
    </row>
    <row r="981" spans="1:11">
      <c r="A981" t="s">
        <v>91</v>
      </c>
      <c r="B981">
        <v>2007</v>
      </c>
      <c r="C981">
        <v>8</v>
      </c>
      <c r="D981" t="s">
        <v>27</v>
      </c>
      <c r="E981">
        <v>23</v>
      </c>
      <c r="F981">
        <v>5</v>
      </c>
      <c r="G981">
        <v>38</v>
      </c>
      <c r="H981">
        <v>13</v>
      </c>
      <c r="I981">
        <v>20</v>
      </c>
      <c r="J981">
        <v>2007</v>
      </c>
      <c r="K981">
        <v>8</v>
      </c>
    </row>
    <row r="982" spans="1:11">
      <c r="A982" t="s">
        <v>92</v>
      </c>
      <c r="B982">
        <v>2007</v>
      </c>
      <c r="C982">
        <v>9</v>
      </c>
      <c r="D982" t="s">
        <v>27</v>
      </c>
      <c r="E982">
        <v>8</v>
      </c>
      <c r="F982">
        <v>0</v>
      </c>
      <c r="G982">
        <v>18</v>
      </c>
      <c r="H982">
        <v>23</v>
      </c>
      <c r="I982">
        <v>26</v>
      </c>
      <c r="J982">
        <v>2007</v>
      </c>
      <c r="K982">
        <v>9</v>
      </c>
    </row>
    <row r="983" spans="1:11">
      <c r="A983" t="s">
        <v>93</v>
      </c>
      <c r="B983">
        <v>2007</v>
      </c>
      <c r="C983">
        <v>10</v>
      </c>
      <c r="D983" t="s">
        <v>27</v>
      </c>
      <c r="E983">
        <v>28</v>
      </c>
      <c r="F983">
        <v>2</v>
      </c>
      <c r="G983">
        <v>23</v>
      </c>
      <c r="H983">
        <v>7</v>
      </c>
      <c r="I983">
        <v>25</v>
      </c>
      <c r="J983">
        <v>2007</v>
      </c>
      <c r="K983">
        <v>10</v>
      </c>
    </row>
    <row r="984" spans="1:11">
      <c r="A984" t="s">
        <v>94</v>
      </c>
      <c r="B984">
        <v>2007</v>
      </c>
      <c r="C984">
        <v>11</v>
      </c>
      <c r="D984" t="s">
        <v>27</v>
      </c>
      <c r="E984">
        <v>33</v>
      </c>
      <c r="F984">
        <v>12</v>
      </c>
      <c r="G984">
        <v>33</v>
      </c>
      <c r="H984">
        <v>14</v>
      </c>
      <c r="I984">
        <v>26</v>
      </c>
      <c r="J984">
        <v>2007</v>
      </c>
      <c r="K984">
        <v>11</v>
      </c>
    </row>
    <row r="985" spans="1:11">
      <c r="A985" t="s">
        <v>95</v>
      </c>
      <c r="B985">
        <v>2007</v>
      </c>
      <c r="C985">
        <v>12</v>
      </c>
      <c r="D985" t="s">
        <v>27</v>
      </c>
      <c r="E985">
        <v>26</v>
      </c>
      <c r="F985">
        <v>7</v>
      </c>
      <c r="G985">
        <v>49</v>
      </c>
      <c r="H985">
        <v>9</v>
      </c>
      <c r="I985">
        <v>23</v>
      </c>
      <c r="J985">
        <v>2007</v>
      </c>
      <c r="K985">
        <v>12</v>
      </c>
    </row>
    <row r="986" spans="1:11">
      <c r="A986" t="s">
        <v>96</v>
      </c>
      <c r="B986">
        <v>2008</v>
      </c>
      <c r="C986">
        <v>1</v>
      </c>
      <c r="D986" t="s">
        <v>27</v>
      </c>
      <c r="E986">
        <v>21</v>
      </c>
      <c r="F986">
        <v>12</v>
      </c>
      <c r="G986">
        <v>29</v>
      </c>
      <c r="H986">
        <v>14</v>
      </c>
      <c r="I986">
        <v>23</v>
      </c>
      <c r="J986">
        <v>2008</v>
      </c>
      <c r="K986">
        <v>1</v>
      </c>
    </row>
    <row r="987" spans="1:11">
      <c r="A987" t="s">
        <v>97</v>
      </c>
      <c r="B987">
        <v>2008</v>
      </c>
      <c r="C987">
        <v>2</v>
      </c>
      <c r="D987" t="s">
        <v>27</v>
      </c>
      <c r="E987">
        <v>32</v>
      </c>
      <c r="F987">
        <v>15</v>
      </c>
      <c r="G987">
        <v>19</v>
      </c>
      <c r="H987">
        <v>26</v>
      </c>
      <c r="I987">
        <v>17</v>
      </c>
      <c r="J987">
        <v>2008</v>
      </c>
      <c r="K987">
        <v>2</v>
      </c>
    </row>
    <row r="988" spans="1:11">
      <c r="A988" t="s">
        <v>98</v>
      </c>
      <c r="B988">
        <v>2008</v>
      </c>
      <c r="C988">
        <v>3</v>
      </c>
      <c r="D988" t="s">
        <v>27</v>
      </c>
      <c r="E988">
        <v>29</v>
      </c>
      <c r="F988">
        <v>14</v>
      </c>
      <c r="G988">
        <v>35</v>
      </c>
      <c r="H988">
        <v>21</v>
      </c>
      <c r="I988">
        <v>21</v>
      </c>
      <c r="J988">
        <v>2008</v>
      </c>
      <c r="K988">
        <v>3</v>
      </c>
    </row>
    <row r="989" spans="1:11">
      <c r="A989" t="s">
        <v>99</v>
      </c>
      <c r="B989">
        <v>2008</v>
      </c>
      <c r="C989">
        <v>4</v>
      </c>
      <c r="D989" t="s">
        <v>27</v>
      </c>
      <c r="E989">
        <v>23</v>
      </c>
      <c r="F989">
        <v>25</v>
      </c>
      <c r="G989">
        <v>23</v>
      </c>
      <c r="H989">
        <v>21</v>
      </c>
      <c r="I989">
        <v>25</v>
      </c>
      <c r="J989">
        <v>2008</v>
      </c>
      <c r="K989">
        <v>4</v>
      </c>
    </row>
    <row r="990" spans="1:11">
      <c r="A990" t="s">
        <v>100</v>
      </c>
      <c r="B990">
        <v>2008</v>
      </c>
      <c r="C990">
        <v>5</v>
      </c>
      <c r="D990" t="s">
        <v>27</v>
      </c>
      <c r="E990">
        <v>33</v>
      </c>
      <c r="F990">
        <v>12</v>
      </c>
      <c r="G990">
        <v>21</v>
      </c>
      <c r="H990">
        <v>31</v>
      </c>
      <c r="I990">
        <v>14</v>
      </c>
      <c r="J990">
        <v>2008</v>
      </c>
      <c r="K990">
        <v>5</v>
      </c>
    </row>
    <row r="991" spans="1:11">
      <c r="A991" t="s">
        <v>101</v>
      </c>
      <c r="B991">
        <v>2008</v>
      </c>
      <c r="C991">
        <v>6</v>
      </c>
      <c r="D991" t="s">
        <v>27</v>
      </c>
      <c r="E991">
        <v>28</v>
      </c>
      <c r="F991">
        <v>13</v>
      </c>
      <c r="G991">
        <v>28</v>
      </c>
      <c r="H991">
        <v>15</v>
      </c>
      <c r="I991">
        <v>11</v>
      </c>
      <c r="J991">
        <v>2008</v>
      </c>
      <c r="K991">
        <v>6</v>
      </c>
    </row>
    <row r="992" spans="1:11">
      <c r="A992" t="s">
        <v>102</v>
      </c>
      <c r="B992">
        <v>2008</v>
      </c>
      <c r="C992">
        <v>7</v>
      </c>
      <c r="D992" t="s">
        <v>27</v>
      </c>
      <c r="E992">
        <v>18</v>
      </c>
      <c r="F992">
        <v>14</v>
      </c>
      <c r="G992">
        <v>23</v>
      </c>
      <c r="H992">
        <v>16</v>
      </c>
      <c r="I992">
        <v>25</v>
      </c>
      <c r="J992">
        <v>2008</v>
      </c>
      <c r="K992">
        <v>7</v>
      </c>
    </row>
    <row r="993" spans="1:11">
      <c r="A993" t="s">
        <v>103</v>
      </c>
      <c r="B993">
        <v>2008</v>
      </c>
      <c r="C993">
        <v>8</v>
      </c>
      <c r="D993" t="s">
        <v>27</v>
      </c>
      <c r="E993">
        <v>24</v>
      </c>
      <c r="F993">
        <v>20</v>
      </c>
      <c r="G993">
        <v>10</v>
      </c>
      <c r="H993">
        <v>20</v>
      </c>
      <c r="I993">
        <v>24</v>
      </c>
      <c r="J993">
        <v>2008</v>
      </c>
      <c r="K993">
        <v>8</v>
      </c>
    </row>
    <row r="994" spans="1:11">
      <c r="A994" t="s">
        <v>104</v>
      </c>
      <c r="B994">
        <v>2008</v>
      </c>
      <c r="C994">
        <v>9</v>
      </c>
      <c r="D994" t="s">
        <v>27</v>
      </c>
      <c r="E994">
        <v>35</v>
      </c>
      <c r="F994">
        <v>13</v>
      </c>
      <c r="G994">
        <v>24</v>
      </c>
      <c r="H994">
        <v>13</v>
      </c>
      <c r="I994">
        <v>9</v>
      </c>
      <c r="J994">
        <v>2008</v>
      </c>
      <c r="K994">
        <v>9</v>
      </c>
    </row>
    <row r="995" spans="1:11">
      <c r="A995" t="s">
        <v>105</v>
      </c>
      <c r="B995">
        <v>2008</v>
      </c>
      <c r="C995">
        <v>10</v>
      </c>
      <c r="D995" t="s">
        <v>27</v>
      </c>
      <c r="E995">
        <v>24</v>
      </c>
      <c r="F995">
        <v>17</v>
      </c>
      <c r="G995">
        <v>27</v>
      </c>
      <c r="H995">
        <v>22</v>
      </c>
      <c r="I995">
        <v>22</v>
      </c>
      <c r="J995">
        <v>2008</v>
      </c>
      <c r="K995">
        <v>10</v>
      </c>
    </row>
    <row r="996" spans="1:11">
      <c r="A996" t="s">
        <v>106</v>
      </c>
      <c r="B996">
        <v>2008</v>
      </c>
      <c r="C996">
        <v>11</v>
      </c>
      <c r="D996" t="s">
        <v>27</v>
      </c>
      <c r="E996">
        <v>42</v>
      </c>
      <c r="F996">
        <v>13</v>
      </c>
      <c r="G996">
        <v>30</v>
      </c>
      <c r="H996">
        <v>19</v>
      </c>
      <c r="I996">
        <v>19</v>
      </c>
      <c r="J996">
        <v>2008</v>
      </c>
      <c r="K996">
        <v>11</v>
      </c>
    </row>
    <row r="997" spans="1:11">
      <c r="A997" t="s">
        <v>107</v>
      </c>
      <c r="B997">
        <v>2008</v>
      </c>
      <c r="C997">
        <v>12</v>
      </c>
      <c r="D997" t="s">
        <v>27</v>
      </c>
      <c r="E997">
        <v>37</v>
      </c>
      <c r="F997">
        <v>19</v>
      </c>
      <c r="G997">
        <v>23</v>
      </c>
      <c r="H997">
        <v>31</v>
      </c>
      <c r="I997">
        <v>31</v>
      </c>
      <c r="J997">
        <v>2008</v>
      </c>
      <c r="K997">
        <v>12</v>
      </c>
    </row>
    <row r="998" spans="1:11">
      <c r="A998" t="s">
        <v>108</v>
      </c>
      <c r="B998">
        <v>2009</v>
      </c>
      <c r="C998">
        <v>1</v>
      </c>
      <c r="D998" t="s">
        <v>27</v>
      </c>
      <c r="E998">
        <v>39</v>
      </c>
      <c r="F998">
        <v>19</v>
      </c>
      <c r="G998">
        <v>35</v>
      </c>
      <c r="H998">
        <v>29</v>
      </c>
      <c r="I998">
        <v>19</v>
      </c>
      <c r="J998">
        <v>2009</v>
      </c>
      <c r="K998">
        <v>1</v>
      </c>
    </row>
    <row r="999" spans="1:11">
      <c r="A999" t="s">
        <v>109</v>
      </c>
      <c r="B999">
        <v>2009</v>
      </c>
      <c r="C999">
        <v>2</v>
      </c>
      <c r="D999" t="s">
        <v>27</v>
      </c>
      <c r="E999">
        <v>35</v>
      </c>
      <c r="F999">
        <v>25</v>
      </c>
      <c r="G999">
        <v>29</v>
      </c>
      <c r="H999">
        <v>21</v>
      </c>
      <c r="I999">
        <v>27</v>
      </c>
      <c r="J999">
        <v>2009</v>
      </c>
      <c r="K999">
        <v>2</v>
      </c>
    </row>
    <row r="1000" spans="1:11">
      <c r="A1000" t="s">
        <v>110</v>
      </c>
      <c r="B1000">
        <v>2009</v>
      </c>
      <c r="C1000">
        <v>3</v>
      </c>
      <c r="D1000" t="s">
        <v>27</v>
      </c>
      <c r="E1000">
        <v>27</v>
      </c>
      <c r="F1000">
        <v>11</v>
      </c>
      <c r="G1000">
        <v>22</v>
      </c>
      <c r="H1000">
        <v>27</v>
      </c>
      <c r="I1000">
        <v>24</v>
      </c>
      <c r="J1000">
        <v>2009</v>
      </c>
      <c r="K1000">
        <v>3</v>
      </c>
    </row>
    <row r="1001" spans="1:11">
      <c r="A1001" t="s">
        <v>111</v>
      </c>
      <c r="B1001">
        <v>2009</v>
      </c>
      <c r="C1001">
        <v>4</v>
      </c>
      <c r="D1001" t="s">
        <v>27</v>
      </c>
      <c r="E1001">
        <v>41</v>
      </c>
      <c r="F1001">
        <v>11</v>
      </c>
      <c r="G1001">
        <v>28</v>
      </c>
      <c r="H1001">
        <v>17</v>
      </c>
      <c r="I1001">
        <v>20</v>
      </c>
      <c r="J1001">
        <v>2009</v>
      </c>
      <c r="K1001">
        <v>4</v>
      </c>
    </row>
    <row r="1002" spans="1:11">
      <c r="A1002" t="s">
        <v>112</v>
      </c>
      <c r="B1002">
        <v>2009</v>
      </c>
      <c r="C1002">
        <v>5</v>
      </c>
      <c r="D1002" t="s">
        <v>27</v>
      </c>
      <c r="E1002">
        <v>42</v>
      </c>
      <c r="F1002">
        <v>11</v>
      </c>
      <c r="G1002">
        <v>25</v>
      </c>
      <c r="H1002">
        <v>13</v>
      </c>
      <c r="I1002">
        <v>21</v>
      </c>
      <c r="J1002">
        <v>2009</v>
      </c>
      <c r="K1002">
        <v>5</v>
      </c>
    </row>
    <row r="1003" spans="1:11">
      <c r="A1003" t="s">
        <v>113</v>
      </c>
      <c r="B1003">
        <v>2009</v>
      </c>
      <c r="C1003">
        <v>6</v>
      </c>
      <c r="D1003" t="s">
        <v>27</v>
      </c>
      <c r="E1003">
        <v>30</v>
      </c>
      <c r="F1003">
        <v>21</v>
      </c>
      <c r="G1003">
        <v>26</v>
      </c>
      <c r="H1003">
        <v>11</v>
      </c>
      <c r="I1003">
        <v>19</v>
      </c>
      <c r="J1003">
        <v>2009</v>
      </c>
      <c r="K1003">
        <v>6</v>
      </c>
    </row>
    <row r="1004" spans="1:11">
      <c r="A1004" t="s">
        <v>114</v>
      </c>
      <c r="B1004">
        <v>2009</v>
      </c>
      <c r="C1004">
        <v>7</v>
      </c>
      <c r="D1004" t="s">
        <v>27</v>
      </c>
      <c r="E1004">
        <v>27</v>
      </c>
      <c r="F1004">
        <v>20</v>
      </c>
      <c r="G1004">
        <v>30</v>
      </c>
      <c r="H1004">
        <v>25</v>
      </c>
      <c r="I1004">
        <v>30</v>
      </c>
      <c r="J1004">
        <v>2009</v>
      </c>
      <c r="K1004">
        <v>7</v>
      </c>
    </row>
    <row r="1005" spans="1:11">
      <c r="A1005" t="s">
        <v>115</v>
      </c>
      <c r="B1005">
        <v>2009</v>
      </c>
      <c r="C1005">
        <v>8</v>
      </c>
      <c r="D1005" t="s">
        <v>27</v>
      </c>
      <c r="E1005">
        <v>18</v>
      </c>
      <c r="F1005">
        <v>27</v>
      </c>
      <c r="G1005">
        <v>36</v>
      </c>
      <c r="H1005">
        <v>18</v>
      </c>
      <c r="I1005">
        <v>13</v>
      </c>
      <c r="J1005">
        <v>2009</v>
      </c>
      <c r="K1005">
        <v>8</v>
      </c>
    </row>
    <row r="1006" spans="1:11">
      <c r="A1006" t="s">
        <v>116</v>
      </c>
      <c r="B1006">
        <v>2009</v>
      </c>
      <c r="C1006">
        <v>9</v>
      </c>
      <c r="D1006" t="s">
        <v>27</v>
      </c>
      <c r="E1006">
        <v>14</v>
      </c>
      <c r="F1006">
        <v>19</v>
      </c>
      <c r="G1006">
        <v>28</v>
      </c>
      <c r="H1006">
        <v>23</v>
      </c>
      <c r="I1006">
        <v>28</v>
      </c>
      <c r="J1006">
        <v>2009</v>
      </c>
      <c r="K1006">
        <v>9</v>
      </c>
    </row>
    <row r="1007" spans="1:11">
      <c r="A1007" t="s">
        <v>117</v>
      </c>
      <c r="B1007">
        <v>2009</v>
      </c>
      <c r="C1007">
        <v>10</v>
      </c>
      <c r="D1007" t="s">
        <v>27</v>
      </c>
      <c r="E1007">
        <v>35</v>
      </c>
      <c r="F1007">
        <v>11</v>
      </c>
      <c r="G1007">
        <v>29</v>
      </c>
      <c r="H1007">
        <v>24</v>
      </c>
      <c r="I1007">
        <v>31</v>
      </c>
      <c r="J1007">
        <v>2009</v>
      </c>
      <c r="K1007">
        <v>10</v>
      </c>
    </row>
    <row r="1008" spans="1:11">
      <c r="A1008" t="s">
        <v>118</v>
      </c>
      <c r="B1008">
        <v>2009</v>
      </c>
      <c r="C1008">
        <v>11</v>
      </c>
      <c r="D1008" t="s">
        <v>27</v>
      </c>
      <c r="E1008">
        <v>32</v>
      </c>
      <c r="F1008">
        <v>18</v>
      </c>
      <c r="G1008">
        <v>32</v>
      </c>
      <c r="H1008">
        <v>18</v>
      </c>
      <c r="I1008">
        <v>13</v>
      </c>
      <c r="J1008">
        <v>2009</v>
      </c>
      <c r="K1008">
        <v>11</v>
      </c>
    </row>
    <row r="1009" spans="1:11">
      <c r="A1009" t="s">
        <v>119</v>
      </c>
      <c r="B1009">
        <v>2009</v>
      </c>
      <c r="C1009">
        <v>12</v>
      </c>
      <c r="D1009" t="s">
        <v>27</v>
      </c>
      <c r="E1009">
        <v>22</v>
      </c>
      <c r="F1009">
        <v>10</v>
      </c>
      <c r="G1009">
        <v>28</v>
      </c>
      <c r="H1009">
        <v>17</v>
      </c>
      <c r="I1009">
        <v>25</v>
      </c>
      <c r="J1009">
        <v>2009</v>
      </c>
      <c r="K1009">
        <v>12</v>
      </c>
    </row>
    <row r="1010" spans="1:11">
      <c r="A1010" t="s">
        <v>120</v>
      </c>
      <c r="B1010">
        <v>2010</v>
      </c>
      <c r="C1010">
        <v>1</v>
      </c>
      <c r="D1010" t="s">
        <v>27</v>
      </c>
      <c r="E1010">
        <v>29</v>
      </c>
      <c r="F1010">
        <v>14</v>
      </c>
      <c r="G1010">
        <v>25</v>
      </c>
      <c r="H1010">
        <v>22</v>
      </c>
      <c r="I1010">
        <v>22</v>
      </c>
      <c r="J1010">
        <v>2010</v>
      </c>
      <c r="K1010">
        <v>1</v>
      </c>
    </row>
    <row r="1011" spans="1:11">
      <c r="A1011" t="s">
        <v>121</v>
      </c>
      <c r="B1011">
        <v>2010</v>
      </c>
      <c r="C1011">
        <v>2</v>
      </c>
      <c r="D1011" t="s">
        <v>27</v>
      </c>
      <c r="E1011">
        <v>16</v>
      </c>
      <c r="F1011">
        <v>15</v>
      </c>
      <c r="G1011">
        <v>39</v>
      </c>
      <c r="H1011">
        <v>28</v>
      </c>
      <c r="I1011">
        <v>24</v>
      </c>
      <c r="J1011">
        <v>2010</v>
      </c>
      <c r="K1011">
        <v>2</v>
      </c>
    </row>
    <row r="1012" spans="1:11">
      <c r="A1012" t="s">
        <v>122</v>
      </c>
      <c r="B1012">
        <v>2010</v>
      </c>
      <c r="C1012">
        <v>3</v>
      </c>
      <c r="D1012" t="s">
        <v>27</v>
      </c>
      <c r="E1012">
        <v>25</v>
      </c>
      <c r="F1012">
        <v>10</v>
      </c>
      <c r="G1012">
        <v>32</v>
      </c>
      <c r="H1012">
        <v>10</v>
      </c>
      <c r="I1012">
        <v>24</v>
      </c>
      <c r="J1012">
        <v>2010</v>
      </c>
      <c r="K1012">
        <v>3</v>
      </c>
    </row>
    <row r="1013" spans="1:11">
      <c r="A1013" t="s">
        <v>123</v>
      </c>
      <c r="B1013">
        <v>2010</v>
      </c>
      <c r="C1013">
        <v>4</v>
      </c>
      <c r="D1013" t="s">
        <v>27</v>
      </c>
      <c r="E1013">
        <v>19</v>
      </c>
      <c r="F1013">
        <v>35</v>
      </c>
      <c r="G1013">
        <v>24</v>
      </c>
      <c r="H1013">
        <v>28</v>
      </c>
      <c r="I1013">
        <v>32</v>
      </c>
      <c r="J1013">
        <v>2010</v>
      </c>
      <c r="K1013">
        <v>4</v>
      </c>
    </row>
    <row r="1014" spans="1:11">
      <c r="A1014" t="s">
        <v>124</v>
      </c>
      <c r="B1014">
        <v>2010</v>
      </c>
      <c r="C1014">
        <v>5</v>
      </c>
      <c r="D1014" t="s">
        <v>27</v>
      </c>
      <c r="E1014">
        <v>31</v>
      </c>
      <c r="F1014">
        <v>11</v>
      </c>
      <c r="G1014">
        <v>21</v>
      </c>
      <c r="H1014">
        <v>20</v>
      </c>
      <c r="I1014">
        <v>29</v>
      </c>
      <c r="J1014">
        <v>2010</v>
      </c>
      <c r="K1014">
        <v>5</v>
      </c>
    </row>
    <row r="1015" spans="1:11">
      <c r="A1015" t="s">
        <v>125</v>
      </c>
      <c r="B1015">
        <v>2010</v>
      </c>
      <c r="C1015">
        <v>6</v>
      </c>
      <c r="D1015" t="s">
        <v>27</v>
      </c>
      <c r="E1015">
        <v>19</v>
      </c>
      <c r="F1015">
        <v>5</v>
      </c>
      <c r="G1015">
        <v>26</v>
      </c>
      <c r="H1015">
        <v>16</v>
      </c>
      <c r="I1015">
        <v>11</v>
      </c>
      <c r="J1015">
        <v>2010</v>
      </c>
      <c r="K1015">
        <v>6</v>
      </c>
    </row>
    <row r="1016" spans="1:11">
      <c r="A1016" t="s">
        <v>126</v>
      </c>
      <c r="B1016">
        <v>2010</v>
      </c>
      <c r="C1016">
        <v>7</v>
      </c>
      <c r="D1016" t="s">
        <v>27</v>
      </c>
      <c r="E1016">
        <v>27</v>
      </c>
      <c r="F1016">
        <v>21</v>
      </c>
      <c r="G1016">
        <v>34</v>
      </c>
      <c r="H1016">
        <v>31</v>
      </c>
      <c r="I1016">
        <v>18</v>
      </c>
      <c r="J1016">
        <v>2010</v>
      </c>
      <c r="K1016">
        <v>7</v>
      </c>
    </row>
    <row r="1017" spans="1:11">
      <c r="A1017" t="s">
        <v>127</v>
      </c>
      <c r="B1017">
        <v>2010</v>
      </c>
      <c r="C1017">
        <v>8</v>
      </c>
      <c r="D1017" t="s">
        <v>27</v>
      </c>
      <c r="E1017">
        <v>18</v>
      </c>
      <c r="F1017">
        <v>21</v>
      </c>
      <c r="G1017">
        <v>30</v>
      </c>
      <c r="H1017">
        <v>30</v>
      </c>
      <c r="I1017">
        <v>17</v>
      </c>
      <c r="J1017">
        <v>2010</v>
      </c>
      <c r="K1017">
        <v>8</v>
      </c>
    </row>
    <row r="1018" spans="1:11">
      <c r="A1018" t="s">
        <v>128</v>
      </c>
      <c r="B1018">
        <v>2010</v>
      </c>
      <c r="C1018">
        <v>9</v>
      </c>
      <c r="D1018" t="s">
        <v>27</v>
      </c>
      <c r="E1018">
        <v>17</v>
      </c>
      <c r="F1018">
        <v>31</v>
      </c>
      <c r="G1018">
        <v>19</v>
      </c>
      <c r="H1018">
        <v>20</v>
      </c>
      <c r="I1018">
        <v>26</v>
      </c>
      <c r="J1018">
        <v>2010</v>
      </c>
      <c r="K1018">
        <v>9</v>
      </c>
    </row>
    <row r="1019" spans="1:11">
      <c r="A1019" t="s">
        <v>129</v>
      </c>
      <c r="B1019">
        <v>2010</v>
      </c>
      <c r="C1019">
        <v>10</v>
      </c>
      <c r="D1019" t="s">
        <v>27</v>
      </c>
      <c r="E1019">
        <v>30</v>
      </c>
      <c r="F1019">
        <v>18</v>
      </c>
      <c r="G1019">
        <v>20</v>
      </c>
      <c r="H1019">
        <v>27</v>
      </c>
      <c r="I1019">
        <v>40</v>
      </c>
      <c r="J1019">
        <v>2010</v>
      </c>
      <c r="K1019">
        <v>10</v>
      </c>
    </row>
    <row r="1020" spans="1:11">
      <c r="A1020" t="s">
        <v>130</v>
      </c>
      <c r="B1020">
        <v>2010</v>
      </c>
      <c r="C1020">
        <v>11</v>
      </c>
      <c r="D1020" t="s">
        <v>27</v>
      </c>
      <c r="E1020">
        <v>35</v>
      </c>
      <c r="F1020">
        <v>18</v>
      </c>
      <c r="G1020">
        <v>31</v>
      </c>
      <c r="H1020">
        <v>23</v>
      </c>
      <c r="I1020">
        <v>31</v>
      </c>
      <c r="J1020">
        <v>2010</v>
      </c>
      <c r="K1020">
        <v>11</v>
      </c>
    </row>
    <row r="1021" spans="1:11">
      <c r="A1021" t="s">
        <v>131</v>
      </c>
      <c r="B1021">
        <v>2010</v>
      </c>
      <c r="C1021">
        <v>12</v>
      </c>
      <c r="D1021" t="s">
        <v>27</v>
      </c>
      <c r="E1021">
        <v>20</v>
      </c>
      <c r="F1021">
        <v>11</v>
      </c>
      <c r="G1021">
        <v>31</v>
      </c>
      <c r="H1021">
        <v>18</v>
      </c>
      <c r="I1021">
        <v>30</v>
      </c>
      <c r="J1021">
        <v>2010</v>
      </c>
      <c r="K1021">
        <v>12</v>
      </c>
    </row>
    <row r="1022" spans="1:11">
      <c r="A1022" t="s">
        <v>132</v>
      </c>
      <c r="B1022">
        <v>2011</v>
      </c>
      <c r="C1022">
        <v>1</v>
      </c>
      <c r="D1022" t="s">
        <v>27</v>
      </c>
      <c r="E1022">
        <v>34</v>
      </c>
      <c r="F1022">
        <v>14</v>
      </c>
      <c r="G1022">
        <v>36</v>
      </c>
      <c r="H1022">
        <v>43</v>
      </c>
      <c r="I1022">
        <v>26</v>
      </c>
      <c r="J1022">
        <v>2011</v>
      </c>
      <c r="K1022">
        <v>1</v>
      </c>
    </row>
    <row r="1023" spans="1:11">
      <c r="A1023" t="s">
        <v>133</v>
      </c>
      <c r="B1023">
        <v>2011</v>
      </c>
      <c r="C1023">
        <v>2</v>
      </c>
      <c r="D1023" t="s">
        <v>27</v>
      </c>
      <c r="E1023">
        <v>26</v>
      </c>
      <c r="F1023">
        <v>23</v>
      </c>
      <c r="G1023">
        <v>28</v>
      </c>
      <c r="H1023">
        <v>42</v>
      </c>
      <c r="I1023">
        <v>26</v>
      </c>
      <c r="J1023">
        <v>2011</v>
      </c>
      <c r="K1023">
        <v>2</v>
      </c>
    </row>
    <row r="1024" spans="1:11">
      <c r="A1024" t="s">
        <v>134</v>
      </c>
      <c r="B1024">
        <v>2011</v>
      </c>
      <c r="C1024">
        <v>3</v>
      </c>
      <c r="D1024" t="s">
        <v>27</v>
      </c>
      <c r="E1024">
        <v>38</v>
      </c>
      <c r="F1024">
        <v>22</v>
      </c>
      <c r="G1024">
        <v>30</v>
      </c>
      <c r="H1024">
        <v>33</v>
      </c>
      <c r="I1024">
        <v>22</v>
      </c>
      <c r="J1024">
        <v>2011</v>
      </c>
      <c r="K1024">
        <v>3</v>
      </c>
    </row>
    <row r="1025" spans="1:11">
      <c r="A1025" t="s">
        <v>135</v>
      </c>
      <c r="B1025">
        <v>2011</v>
      </c>
      <c r="C1025">
        <v>4</v>
      </c>
      <c r="D1025" t="s">
        <v>27</v>
      </c>
      <c r="E1025">
        <v>24</v>
      </c>
      <c r="F1025">
        <v>19</v>
      </c>
      <c r="G1025">
        <v>19</v>
      </c>
      <c r="H1025">
        <v>39</v>
      </c>
      <c r="I1025">
        <v>21</v>
      </c>
      <c r="J1025">
        <v>2011</v>
      </c>
      <c r="K1025">
        <v>4</v>
      </c>
    </row>
    <row r="1026" spans="1:11">
      <c r="A1026" t="s">
        <v>136</v>
      </c>
      <c r="B1026">
        <v>2011</v>
      </c>
      <c r="C1026">
        <v>5</v>
      </c>
      <c r="D1026" t="s">
        <v>27</v>
      </c>
      <c r="E1026">
        <v>37</v>
      </c>
      <c r="F1026">
        <v>15</v>
      </c>
      <c r="G1026">
        <v>51</v>
      </c>
      <c r="H1026">
        <v>51</v>
      </c>
      <c r="I1026">
        <v>30</v>
      </c>
      <c r="J1026">
        <v>2011</v>
      </c>
      <c r="K1026">
        <v>5</v>
      </c>
    </row>
    <row r="1027" spans="1:11">
      <c r="A1027" t="s">
        <v>137</v>
      </c>
      <c r="B1027">
        <v>2011</v>
      </c>
      <c r="C1027">
        <v>6</v>
      </c>
      <c r="D1027" t="s">
        <v>27</v>
      </c>
      <c r="E1027">
        <v>39</v>
      </c>
      <c r="F1027">
        <v>18</v>
      </c>
      <c r="G1027">
        <v>33</v>
      </c>
      <c r="H1027">
        <v>45</v>
      </c>
      <c r="I1027">
        <v>31</v>
      </c>
      <c r="J1027">
        <v>2011</v>
      </c>
      <c r="K1027">
        <v>6</v>
      </c>
    </row>
    <row r="1028" spans="1:11">
      <c r="A1028" t="s">
        <v>138</v>
      </c>
      <c r="B1028">
        <v>2011</v>
      </c>
      <c r="C1028">
        <v>7</v>
      </c>
      <c r="D1028" t="s">
        <v>27</v>
      </c>
      <c r="E1028">
        <v>26</v>
      </c>
      <c r="F1028">
        <v>14</v>
      </c>
      <c r="G1028">
        <v>48</v>
      </c>
      <c r="H1028">
        <v>27</v>
      </c>
      <c r="I1028">
        <v>35</v>
      </c>
      <c r="J1028">
        <v>2011</v>
      </c>
      <c r="K1028">
        <v>7</v>
      </c>
    </row>
    <row r="1029" spans="1:11">
      <c r="A1029" t="s">
        <v>139</v>
      </c>
      <c r="B1029">
        <v>2011</v>
      </c>
      <c r="C1029">
        <v>8</v>
      </c>
      <c r="D1029" t="s">
        <v>27</v>
      </c>
      <c r="E1029">
        <v>30</v>
      </c>
      <c r="F1029">
        <v>16</v>
      </c>
      <c r="G1029">
        <v>34</v>
      </c>
      <c r="H1029">
        <v>41</v>
      </c>
      <c r="I1029">
        <v>25</v>
      </c>
      <c r="J1029">
        <v>2011</v>
      </c>
      <c r="K1029">
        <v>8</v>
      </c>
    </row>
    <row r="1030" spans="1:11">
      <c r="A1030" t="s">
        <v>140</v>
      </c>
      <c r="B1030">
        <v>2011</v>
      </c>
      <c r="C1030">
        <v>9</v>
      </c>
      <c r="D1030" t="s">
        <v>27</v>
      </c>
      <c r="E1030">
        <v>35</v>
      </c>
      <c r="F1030">
        <v>19</v>
      </c>
      <c r="G1030">
        <v>42</v>
      </c>
      <c r="H1030">
        <v>40</v>
      </c>
      <c r="I1030">
        <v>34</v>
      </c>
      <c r="J1030">
        <v>2011</v>
      </c>
      <c r="K1030">
        <v>9</v>
      </c>
    </row>
    <row r="1031" spans="1:11">
      <c r="A1031" t="s">
        <v>141</v>
      </c>
      <c r="B1031">
        <v>2011</v>
      </c>
      <c r="C1031">
        <v>10</v>
      </c>
      <c r="D1031" t="s">
        <v>27</v>
      </c>
      <c r="E1031">
        <v>36</v>
      </c>
      <c r="F1031">
        <v>14</v>
      </c>
      <c r="G1031">
        <v>47</v>
      </c>
      <c r="H1031">
        <v>44</v>
      </c>
      <c r="I1031">
        <v>40</v>
      </c>
      <c r="J1031">
        <v>2011</v>
      </c>
      <c r="K1031">
        <v>10</v>
      </c>
    </row>
    <row r="1032" spans="1:11">
      <c r="A1032" t="s">
        <v>142</v>
      </c>
      <c r="B1032">
        <v>2011</v>
      </c>
      <c r="C1032">
        <v>11</v>
      </c>
      <c r="D1032" t="s">
        <v>27</v>
      </c>
      <c r="E1032">
        <v>32</v>
      </c>
      <c r="F1032">
        <v>10</v>
      </c>
      <c r="G1032">
        <v>37</v>
      </c>
      <c r="H1032">
        <v>48</v>
      </c>
      <c r="I1032">
        <v>29</v>
      </c>
      <c r="J1032">
        <v>2011</v>
      </c>
      <c r="K1032">
        <v>11</v>
      </c>
    </row>
    <row r="1033" spans="1:11">
      <c r="A1033" t="s">
        <v>143</v>
      </c>
      <c r="B1033">
        <v>2011</v>
      </c>
      <c r="C1033">
        <v>12</v>
      </c>
      <c r="D1033" t="s">
        <v>27</v>
      </c>
      <c r="E1033">
        <v>34</v>
      </c>
      <c r="F1033">
        <v>9</v>
      </c>
      <c r="G1033">
        <v>36</v>
      </c>
      <c r="H1033">
        <v>45</v>
      </c>
      <c r="I1033">
        <v>28</v>
      </c>
      <c r="J1033">
        <v>2011</v>
      </c>
      <c r="K1033">
        <v>12</v>
      </c>
    </row>
    <row r="1034" spans="1:11">
      <c r="A1034" t="s">
        <v>144</v>
      </c>
      <c r="B1034">
        <v>2012</v>
      </c>
      <c r="C1034">
        <v>1</v>
      </c>
      <c r="D1034" t="s">
        <v>27</v>
      </c>
      <c r="E1034">
        <v>33</v>
      </c>
      <c r="F1034">
        <v>23</v>
      </c>
      <c r="G1034">
        <v>48</v>
      </c>
      <c r="H1034">
        <v>57</v>
      </c>
      <c r="I1034">
        <v>46</v>
      </c>
      <c r="J1034">
        <v>2012</v>
      </c>
      <c r="K1034">
        <v>1</v>
      </c>
    </row>
    <row r="1035" spans="1:11">
      <c r="A1035" t="s">
        <v>145</v>
      </c>
      <c r="B1035">
        <v>2012</v>
      </c>
      <c r="C1035">
        <v>2</v>
      </c>
      <c r="D1035" t="s">
        <v>27</v>
      </c>
      <c r="E1035">
        <v>32</v>
      </c>
      <c r="F1035">
        <v>18</v>
      </c>
      <c r="G1035">
        <v>39</v>
      </c>
      <c r="H1035">
        <v>76</v>
      </c>
      <c r="I1035">
        <v>30</v>
      </c>
      <c r="J1035">
        <v>2012</v>
      </c>
      <c r="K1035">
        <v>2</v>
      </c>
    </row>
    <row r="1036" spans="1:11">
      <c r="A1036" t="s">
        <v>146</v>
      </c>
      <c r="B1036">
        <v>2012</v>
      </c>
      <c r="C1036">
        <v>3</v>
      </c>
      <c r="D1036" t="s">
        <v>27</v>
      </c>
      <c r="E1036">
        <v>31</v>
      </c>
      <c r="F1036">
        <v>21</v>
      </c>
      <c r="G1036">
        <v>33</v>
      </c>
      <c r="H1036">
        <v>41</v>
      </c>
      <c r="I1036">
        <v>27</v>
      </c>
      <c r="J1036">
        <v>2012</v>
      </c>
      <c r="K1036">
        <v>3</v>
      </c>
    </row>
    <row r="1037" spans="1:11">
      <c r="A1037" t="s">
        <v>147</v>
      </c>
      <c r="B1037">
        <v>2012</v>
      </c>
      <c r="C1037">
        <v>4</v>
      </c>
      <c r="D1037" t="s">
        <v>27</v>
      </c>
      <c r="E1037">
        <v>40</v>
      </c>
      <c r="F1037">
        <v>28</v>
      </c>
      <c r="G1037">
        <v>33</v>
      </c>
      <c r="H1037">
        <v>56</v>
      </c>
      <c r="I1037">
        <v>34</v>
      </c>
      <c r="J1037">
        <v>2012</v>
      </c>
      <c r="K1037">
        <v>4</v>
      </c>
    </row>
    <row r="1038" spans="1:11">
      <c r="A1038" t="s">
        <v>148</v>
      </c>
      <c r="B1038">
        <v>2012</v>
      </c>
      <c r="C1038">
        <v>5</v>
      </c>
      <c r="D1038" t="s">
        <v>27</v>
      </c>
      <c r="E1038">
        <v>48</v>
      </c>
      <c r="F1038">
        <v>16</v>
      </c>
      <c r="G1038">
        <v>47</v>
      </c>
      <c r="H1038">
        <v>51</v>
      </c>
      <c r="I1038">
        <v>29</v>
      </c>
      <c r="J1038">
        <v>2012</v>
      </c>
      <c r="K1038">
        <v>5</v>
      </c>
    </row>
    <row r="1039" spans="1:11">
      <c r="A1039" t="s">
        <v>149</v>
      </c>
      <c r="B1039">
        <v>2012</v>
      </c>
      <c r="C1039">
        <v>6</v>
      </c>
      <c r="D1039" t="s">
        <v>27</v>
      </c>
      <c r="E1039">
        <v>41</v>
      </c>
      <c r="F1039">
        <v>19</v>
      </c>
      <c r="G1039">
        <v>44</v>
      </c>
      <c r="H1039">
        <v>57</v>
      </c>
      <c r="I1039">
        <v>32</v>
      </c>
      <c r="J1039">
        <v>2012</v>
      </c>
      <c r="K1039">
        <v>6</v>
      </c>
    </row>
    <row r="1040" spans="1:11">
      <c r="A1040" t="s">
        <v>150</v>
      </c>
      <c r="B1040">
        <v>2012</v>
      </c>
      <c r="C1040">
        <v>7</v>
      </c>
      <c r="D1040" t="s">
        <v>27</v>
      </c>
      <c r="E1040">
        <v>34</v>
      </c>
      <c r="F1040">
        <v>20</v>
      </c>
      <c r="G1040">
        <v>48</v>
      </c>
      <c r="H1040">
        <v>46</v>
      </c>
      <c r="I1040">
        <v>35</v>
      </c>
      <c r="J1040">
        <v>2012</v>
      </c>
      <c r="K1040">
        <v>7</v>
      </c>
    </row>
    <row r="1041" spans="1:11">
      <c r="A1041" t="s">
        <v>151</v>
      </c>
      <c r="B1041">
        <v>2012</v>
      </c>
      <c r="C1041">
        <v>8</v>
      </c>
      <c r="D1041" t="s">
        <v>27</v>
      </c>
      <c r="E1041">
        <v>38</v>
      </c>
      <c r="F1041">
        <v>20</v>
      </c>
      <c r="G1041">
        <v>38</v>
      </c>
      <c r="H1041">
        <v>57</v>
      </c>
      <c r="I1041">
        <v>41</v>
      </c>
      <c r="J1041">
        <v>2012</v>
      </c>
      <c r="K1041">
        <v>8</v>
      </c>
    </row>
    <row r="1042" spans="1:11">
      <c r="A1042" t="s">
        <v>152</v>
      </c>
      <c r="B1042">
        <v>2012</v>
      </c>
      <c r="C1042">
        <v>9</v>
      </c>
      <c r="D1042" t="s">
        <v>27</v>
      </c>
      <c r="E1042">
        <v>48</v>
      </c>
      <c r="F1042">
        <v>9</v>
      </c>
      <c r="G1042">
        <v>43</v>
      </c>
      <c r="H1042">
        <v>51</v>
      </c>
      <c r="I1042">
        <v>35</v>
      </c>
      <c r="J1042">
        <v>2012</v>
      </c>
      <c r="K1042">
        <v>9</v>
      </c>
    </row>
    <row r="1043" spans="1:11">
      <c r="A1043" t="s">
        <v>153</v>
      </c>
      <c r="B1043">
        <v>2012</v>
      </c>
      <c r="C1043">
        <v>10</v>
      </c>
      <c r="D1043" t="s">
        <v>27</v>
      </c>
      <c r="E1043">
        <v>49</v>
      </c>
      <c r="F1043">
        <v>13</v>
      </c>
      <c r="G1043">
        <v>38</v>
      </c>
      <c r="H1043">
        <v>62</v>
      </c>
      <c r="I1043">
        <v>41</v>
      </c>
      <c r="J1043">
        <v>2012</v>
      </c>
      <c r="K1043">
        <v>10</v>
      </c>
    </row>
    <row r="1044" spans="1:11">
      <c r="A1044" t="s">
        <v>154</v>
      </c>
      <c r="B1044">
        <v>2012</v>
      </c>
      <c r="C1044">
        <v>11</v>
      </c>
      <c r="D1044" t="s">
        <v>27</v>
      </c>
      <c r="E1044">
        <v>36</v>
      </c>
      <c r="F1044">
        <v>6</v>
      </c>
      <c r="G1044">
        <v>32</v>
      </c>
      <c r="H1044">
        <v>31</v>
      </c>
      <c r="I1044">
        <v>24</v>
      </c>
      <c r="J1044">
        <v>2012</v>
      </c>
      <c r="K1044">
        <v>11</v>
      </c>
    </row>
    <row r="1045" spans="1:11">
      <c r="A1045" t="s">
        <v>155</v>
      </c>
      <c r="B1045">
        <v>2012</v>
      </c>
      <c r="C1045">
        <v>12</v>
      </c>
      <c r="D1045" t="s">
        <v>27</v>
      </c>
      <c r="E1045">
        <v>16</v>
      </c>
      <c r="F1045">
        <v>14</v>
      </c>
      <c r="G1045">
        <v>27</v>
      </c>
      <c r="H1045">
        <v>49</v>
      </c>
      <c r="I1045">
        <v>20</v>
      </c>
      <c r="J1045">
        <v>2012</v>
      </c>
      <c r="K1045">
        <v>12</v>
      </c>
    </row>
    <row r="1046" spans="1:11">
      <c r="A1046" t="s">
        <v>156</v>
      </c>
      <c r="B1046">
        <v>2013</v>
      </c>
      <c r="C1046">
        <v>1</v>
      </c>
      <c r="D1046" t="s">
        <v>27</v>
      </c>
      <c r="E1046">
        <v>45</v>
      </c>
      <c r="F1046">
        <v>7</v>
      </c>
      <c r="G1046">
        <v>22</v>
      </c>
      <c r="H1046">
        <v>30</v>
      </c>
      <c r="I1046">
        <v>40</v>
      </c>
      <c r="J1046">
        <v>2013</v>
      </c>
      <c r="K1046">
        <v>1</v>
      </c>
    </row>
    <row r="1047" spans="1:11">
      <c r="A1047" t="s">
        <v>157</v>
      </c>
      <c r="B1047">
        <v>2013</v>
      </c>
      <c r="C1047">
        <v>2</v>
      </c>
      <c r="D1047" t="s">
        <v>27</v>
      </c>
      <c r="E1047">
        <v>41</v>
      </c>
      <c r="F1047">
        <v>14</v>
      </c>
      <c r="G1047">
        <v>35</v>
      </c>
      <c r="H1047">
        <v>41</v>
      </c>
      <c r="I1047">
        <v>25</v>
      </c>
      <c r="J1047">
        <v>2013</v>
      </c>
      <c r="K1047">
        <v>2</v>
      </c>
    </row>
    <row r="1048" spans="1:11">
      <c r="A1048" t="s">
        <v>158</v>
      </c>
      <c r="B1048">
        <v>2013</v>
      </c>
      <c r="C1048">
        <v>3</v>
      </c>
      <c r="D1048" t="s">
        <v>27</v>
      </c>
      <c r="E1048">
        <v>39</v>
      </c>
      <c r="F1048">
        <v>16</v>
      </c>
      <c r="G1048">
        <v>45</v>
      </c>
      <c r="H1048">
        <v>38</v>
      </c>
      <c r="I1048">
        <v>51</v>
      </c>
      <c r="J1048">
        <v>2013</v>
      </c>
      <c r="K1048">
        <v>3</v>
      </c>
    </row>
    <row r="1049" spans="1:11">
      <c r="A1049" t="s">
        <v>159</v>
      </c>
      <c r="B1049">
        <v>2013</v>
      </c>
      <c r="C1049">
        <v>4</v>
      </c>
      <c r="D1049" t="s">
        <v>27</v>
      </c>
      <c r="E1049">
        <v>64</v>
      </c>
      <c r="F1049">
        <v>16</v>
      </c>
      <c r="G1049">
        <v>34</v>
      </c>
      <c r="H1049">
        <v>53</v>
      </c>
      <c r="I1049">
        <v>34</v>
      </c>
      <c r="J1049">
        <v>2013</v>
      </c>
      <c r="K1049">
        <v>4</v>
      </c>
    </row>
    <row r="1050" spans="1:11">
      <c r="A1050" t="s">
        <v>160</v>
      </c>
      <c r="B1050">
        <v>2013</v>
      </c>
      <c r="C1050">
        <v>5</v>
      </c>
      <c r="D1050" t="s">
        <v>27</v>
      </c>
      <c r="E1050">
        <v>42</v>
      </c>
      <c r="F1050">
        <v>17</v>
      </c>
      <c r="G1050">
        <v>29</v>
      </c>
      <c r="H1050">
        <v>64</v>
      </c>
      <c r="I1050">
        <v>29</v>
      </c>
      <c r="J1050">
        <v>2013</v>
      </c>
      <c r="K1050">
        <v>5</v>
      </c>
    </row>
    <row r="1051" spans="1:11">
      <c r="A1051" t="s">
        <v>161</v>
      </c>
      <c r="B1051">
        <v>2013</v>
      </c>
      <c r="C1051">
        <v>6</v>
      </c>
      <c r="D1051" t="s">
        <v>27</v>
      </c>
      <c r="E1051">
        <v>48</v>
      </c>
      <c r="F1051">
        <v>12</v>
      </c>
      <c r="G1051">
        <v>31</v>
      </c>
      <c r="H1051">
        <v>42</v>
      </c>
      <c r="I1051">
        <v>23</v>
      </c>
      <c r="J1051">
        <v>2013</v>
      </c>
      <c r="K1051">
        <v>6</v>
      </c>
    </row>
    <row r="1052" spans="1:11">
      <c r="A1052" t="s">
        <v>162</v>
      </c>
      <c r="B1052">
        <v>2013</v>
      </c>
      <c r="C1052">
        <v>7</v>
      </c>
      <c r="D1052" t="s">
        <v>27</v>
      </c>
      <c r="E1052">
        <v>36</v>
      </c>
      <c r="F1052">
        <v>14</v>
      </c>
      <c r="G1052">
        <v>20</v>
      </c>
      <c r="H1052">
        <v>22</v>
      </c>
      <c r="I1052">
        <v>10</v>
      </c>
      <c r="J1052">
        <v>2013</v>
      </c>
      <c r="K1052">
        <v>7</v>
      </c>
    </row>
    <row r="1053" spans="1:11">
      <c r="A1053" t="s">
        <v>163</v>
      </c>
      <c r="B1053">
        <v>2013</v>
      </c>
      <c r="C1053">
        <v>8</v>
      </c>
      <c r="D1053" t="s">
        <v>27</v>
      </c>
      <c r="E1053">
        <v>32</v>
      </c>
      <c r="F1053">
        <v>13</v>
      </c>
      <c r="G1053">
        <v>23</v>
      </c>
      <c r="H1053">
        <v>21</v>
      </c>
      <c r="I1053">
        <v>32</v>
      </c>
      <c r="J1053">
        <v>2013</v>
      </c>
      <c r="K1053">
        <v>8</v>
      </c>
    </row>
    <row r="1054" spans="1:11">
      <c r="A1054" t="s">
        <v>164</v>
      </c>
      <c r="B1054">
        <v>2013</v>
      </c>
      <c r="C1054">
        <v>9</v>
      </c>
      <c r="D1054" t="s">
        <v>27</v>
      </c>
      <c r="E1054">
        <v>33</v>
      </c>
      <c r="F1054">
        <v>10</v>
      </c>
      <c r="G1054">
        <v>27</v>
      </c>
      <c r="H1054">
        <v>25</v>
      </c>
      <c r="I1054">
        <v>22</v>
      </c>
      <c r="J1054">
        <v>2013</v>
      </c>
      <c r="K1054">
        <v>9</v>
      </c>
    </row>
    <row r="1055" spans="1:11">
      <c r="A1055" t="s">
        <v>165</v>
      </c>
      <c r="B1055">
        <v>2013</v>
      </c>
      <c r="C1055">
        <v>10</v>
      </c>
      <c r="D1055" t="s">
        <v>27</v>
      </c>
      <c r="E1055">
        <v>37</v>
      </c>
      <c r="F1055">
        <v>12</v>
      </c>
      <c r="G1055">
        <v>18</v>
      </c>
      <c r="H1055">
        <v>27</v>
      </c>
      <c r="I1055">
        <v>15</v>
      </c>
      <c r="J1055">
        <v>2013</v>
      </c>
      <c r="K1055">
        <v>10</v>
      </c>
    </row>
    <row r="1056" spans="1:11">
      <c r="A1056" t="s">
        <v>166</v>
      </c>
      <c r="B1056">
        <v>2013</v>
      </c>
      <c r="C1056">
        <v>11</v>
      </c>
      <c r="D1056" t="s">
        <v>27</v>
      </c>
      <c r="E1056">
        <v>38</v>
      </c>
      <c r="F1056">
        <v>15</v>
      </c>
      <c r="G1056">
        <v>13</v>
      </c>
      <c r="H1056">
        <v>22</v>
      </c>
      <c r="I1056">
        <v>15</v>
      </c>
      <c r="J1056">
        <v>2013</v>
      </c>
      <c r="K1056">
        <v>11</v>
      </c>
    </row>
    <row r="1057" spans="1:11">
      <c r="A1057" t="s">
        <v>167</v>
      </c>
      <c r="B1057">
        <v>2013</v>
      </c>
      <c r="C1057">
        <v>12</v>
      </c>
      <c r="D1057" t="s">
        <v>27</v>
      </c>
      <c r="E1057">
        <v>47</v>
      </c>
      <c r="F1057">
        <v>8</v>
      </c>
      <c r="G1057">
        <v>16</v>
      </c>
      <c r="H1057">
        <v>32</v>
      </c>
      <c r="I1057">
        <v>12</v>
      </c>
      <c r="J1057">
        <v>2013</v>
      </c>
      <c r="K1057">
        <v>12</v>
      </c>
    </row>
    <row r="1058" spans="1:11">
      <c r="A1058" t="s">
        <v>168</v>
      </c>
      <c r="B1058">
        <v>2014</v>
      </c>
      <c r="C1058">
        <v>1</v>
      </c>
      <c r="D1058" t="s">
        <v>27</v>
      </c>
      <c r="E1058">
        <v>39</v>
      </c>
      <c r="F1058">
        <v>10</v>
      </c>
      <c r="G1058">
        <v>21</v>
      </c>
      <c r="H1058">
        <v>36</v>
      </c>
      <c r="I1058">
        <v>36</v>
      </c>
      <c r="J1058">
        <v>2014</v>
      </c>
      <c r="K1058">
        <v>1</v>
      </c>
    </row>
    <row r="1059" spans="1:11">
      <c r="A1059" t="s">
        <v>169</v>
      </c>
      <c r="B1059">
        <v>2014</v>
      </c>
      <c r="C1059">
        <v>2</v>
      </c>
      <c r="D1059" t="s">
        <v>27</v>
      </c>
      <c r="E1059">
        <v>100</v>
      </c>
      <c r="F1059">
        <v>20</v>
      </c>
      <c r="G1059">
        <v>28</v>
      </c>
      <c r="H1059">
        <v>48</v>
      </c>
      <c r="I1059">
        <v>24</v>
      </c>
      <c r="J1059">
        <v>2014</v>
      </c>
      <c r="K1059">
        <v>2</v>
      </c>
    </row>
    <row r="1060" spans="1:11">
      <c r="A1060" t="s">
        <v>170</v>
      </c>
      <c r="B1060">
        <v>2014</v>
      </c>
      <c r="C1060">
        <v>3</v>
      </c>
      <c r="D1060" t="s">
        <v>27</v>
      </c>
      <c r="E1060">
        <v>62</v>
      </c>
      <c r="F1060">
        <v>13</v>
      </c>
      <c r="G1060">
        <v>28</v>
      </c>
      <c r="H1060">
        <v>38</v>
      </c>
      <c r="I1060">
        <v>27</v>
      </c>
      <c r="J1060">
        <v>2014</v>
      </c>
      <c r="K1060">
        <v>3</v>
      </c>
    </row>
    <row r="1061" spans="1:11">
      <c r="A1061" t="s">
        <v>171</v>
      </c>
      <c r="B1061">
        <v>2014</v>
      </c>
      <c r="C1061">
        <v>4</v>
      </c>
      <c r="D1061" t="s">
        <v>27</v>
      </c>
      <c r="E1061">
        <v>78</v>
      </c>
      <c r="F1061">
        <v>13</v>
      </c>
      <c r="G1061">
        <v>19</v>
      </c>
      <c r="H1061">
        <v>28</v>
      </c>
      <c r="I1061">
        <v>39</v>
      </c>
      <c r="J1061">
        <v>2014</v>
      </c>
      <c r="K1061">
        <v>4</v>
      </c>
    </row>
    <row r="1062" spans="1:11">
      <c r="A1062" t="s">
        <v>172</v>
      </c>
      <c r="B1062">
        <v>2014</v>
      </c>
      <c r="C1062">
        <v>5</v>
      </c>
      <c r="D1062" t="s">
        <v>27</v>
      </c>
      <c r="E1062">
        <v>46</v>
      </c>
      <c r="F1062">
        <v>6</v>
      </c>
      <c r="G1062">
        <v>23</v>
      </c>
      <c r="H1062">
        <v>19</v>
      </c>
      <c r="I1062">
        <v>29</v>
      </c>
      <c r="J1062">
        <v>2014</v>
      </c>
      <c r="K1062">
        <v>5</v>
      </c>
    </row>
    <row r="1063" spans="1:11">
      <c r="A1063" t="s">
        <v>173</v>
      </c>
      <c r="B1063">
        <v>2014</v>
      </c>
      <c r="C1063">
        <v>6</v>
      </c>
      <c r="D1063" t="s">
        <v>27</v>
      </c>
      <c r="E1063">
        <v>51</v>
      </c>
      <c r="F1063">
        <v>12</v>
      </c>
      <c r="G1063">
        <v>16</v>
      </c>
      <c r="H1063">
        <v>21</v>
      </c>
      <c r="I1063">
        <v>16</v>
      </c>
      <c r="J1063">
        <v>2014</v>
      </c>
      <c r="K1063">
        <v>6</v>
      </c>
    </row>
    <row r="1064" spans="1:11">
      <c r="A1064" t="s">
        <v>174</v>
      </c>
      <c r="B1064">
        <v>2014</v>
      </c>
      <c r="C1064">
        <v>7</v>
      </c>
      <c r="D1064" t="s">
        <v>27</v>
      </c>
      <c r="E1064">
        <v>41</v>
      </c>
      <c r="F1064">
        <v>9</v>
      </c>
      <c r="G1064">
        <v>33</v>
      </c>
      <c r="H1064">
        <v>39</v>
      </c>
      <c r="I1064">
        <v>30</v>
      </c>
      <c r="J1064">
        <v>2014</v>
      </c>
      <c r="K1064">
        <v>7</v>
      </c>
    </row>
    <row r="1065" spans="1:11">
      <c r="A1065" t="s">
        <v>175</v>
      </c>
      <c r="B1065">
        <v>2014</v>
      </c>
      <c r="C1065">
        <v>8</v>
      </c>
      <c r="D1065" t="s">
        <v>27</v>
      </c>
      <c r="E1065">
        <v>61</v>
      </c>
      <c r="F1065">
        <v>5</v>
      </c>
      <c r="G1065">
        <v>26</v>
      </c>
      <c r="H1065">
        <v>39</v>
      </c>
      <c r="I1065">
        <v>24</v>
      </c>
      <c r="J1065">
        <v>2014</v>
      </c>
      <c r="K1065">
        <v>8</v>
      </c>
    </row>
    <row r="1066" spans="1:11">
      <c r="A1066" t="s">
        <v>176</v>
      </c>
      <c r="B1066">
        <v>2014</v>
      </c>
      <c r="C1066">
        <v>9</v>
      </c>
      <c r="D1066" t="s">
        <v>27</v>
      </c>
      <c r="E1066">
        <v>82</v>
      </c>
      <c r="F1066">
        <v>13</v>
      </c>
      <c r="G1066">
        <v>28</v>
      </c>
      <c r="H1066">
        <v>34</v>
      </c>
      <c r="I1066">
        <v>41</v>
      </c>
      <c r="J1066">
        <v>2014</v>
      </c>
      <c r="K1066">
        <v>9</v>
      </c>
    </row>
    <row r="1067" spans="1:11">
      <c r="A1067" t="s">
        <v>177</v>
      </c>
      <c r="B1067">
        <v>2014</v>
      </c>
      <c r="C1067">
        <v>10</v>
      </c>
      <c r="D1067" t="s">
        <v>27</v>
      </c>
      <c r="E1067">
        <v>83</v>
      </c>
      <c r="F1067">
        <v>17</v>
      </c>
      <c r="G1067">
        <v>30</v>
      </c>
      <c r="H1067">
        <v>46</v>
      </c>
      <c r="I1067">
        <v>35</v>
      </c>
      <c r="J1067">
        <v>2014</v>
      </c>
      <c r="K1067">
        <v>10</v>
      </c>
    </row>
    <row r="1068" spans="1:11">
      <c r="A1068" t="s">
        <v>178</v>
      </c>
      <c r="B1068">
        <v>2014</v>
      </c>
      <c r="C1068">
        <v>11</v>
      </c>
      <c r="D1068" t="s">
        <v>27</v>
      </c>
      <c r="E1068">
        <v>63</v>
      </c>
      <c r="F1068">
        <v>15</v>
      </c>
      <c r="G1068">
        <v>26</v>
      </c>
      <c r="H1068">
        <v>51</v>
      </c>
      <c r="I1068">
        <v>26</v>
      </c>
      <c r="J1068">
        <v>2014</v>
      </c>
      <c r="K1068">
        <v>11</v>
      </c>
    </row>
    <row r="1069" spans="1:11">
      <c r="A1069" t="s">
        <v>179</v>
      </c>
      <c r="B1069">
        <v>2014</v>
      </c>
      <c r="C1069">
        <v>12</v>
      </c>
      <c r="D1069" t="s">
        <v>27</v>
      </c>
      <c r="E1069">
        <v>68</v>
      </c>
      <c r="F1069">
        <v>10</v>
      </c>
      <c r="G1069">
        <v>22</v>
      </c>
      <c r="H1069">
        <v>55</v>
      </c>
      <c r="I1069">
        <v>37</v>
      </c>
      <c r="J1069">
        <v>2014</v>
      </c>
      <c r="K1069">
        <v>12</v>
      </c>
    </row>
    <row r="1070" spans="1:11">
      <c r="A1070" t="s">
        <v>180</v>
      </c>
      <c r="B1070">
        <v>2015</v>
      </c>
      <c r="C1070">
        <v>1</v>
      </c>
      <c r="D1070" t="s">
        <v>27</v>
      </c>
      <c r="E1070">
        <v>65</v>
      </c>
      <c r="F1070">
        <v>12</v>
      </c>
      <c r="G1070">
        <v>25</v>
      </c>
      <c r="H1070">
        <v>52</v>
      </c>
      <c r="I1070">
        <v>31</v>
      </c>
      <c r="J1070">
        <v>2015</v>
      </c>
      <c r="K1070">
        <v>1</v>
      </c>
    </row>
    <row r="1071" spans="1:11">
      <c r="A1071" t="s">
        <v>181</v>
      </c>
      <c r="B1071">
        <v>2015</v>
      </c>
      <c r="C1071">
        <v>2</v>
      </c>
      <c r="D1071" t="s">
        <v>27</v>
      </c>
      <c r="E1071">
        <v>81</v>
      </c>
      <c r="F1071">
        <v>13</v>
      </c>
      <c r="G1071">
        <v>23</v>
      </c>
      <c r="H1071">
        <v>51</v>
      </c>
      <c r="I1071">
        <v>39</v>
      </c>
      <c r="J1071">
        <v>2015</v>
      </c>
      <c r="K1071">
        <v>2</v>
      </c>
    </row>
    <row r="1072" spans="1:11">
      <c r="A1072" t="s">
        <v>182</v>
      </c>
      <c r="B1072">
        <v>2015</v>
      </c>
      <c r="C1072">
        <v>3</v>
      </c>
      <c r="D1072" t="s">
        <v>27</v>
      </c>
      <c r="E1072">
        <v>60</v>
      </c>
      <c r="F1072">
        <v>10</v>
      </c>
      <c r="G1072">
        <v>25</v>
      </c>
      <c r="H1072">
        <v>49</v>
      </c>
      <c r="I1072">
        <v>33</v>
      </c>
      <c r="J1072">
        <v>2015</v>
      </c>
      <c r="K1072">
        <v>3</v>
      </c>
    </row>
    <row r="1073" spans="1:11">
      <c r="A1073" t="s">
        <v>183</v>
      </c>
      <c r="B1073">
        <v>2015</v>
      </c>
      <c r="C1073">
        <v>4</v>
      </c>
      <c r="D1073" t="s">
        <v>27</v>
      </c>
      <c r="E1073">
        <v>61</v>
      </c>
      <c r="F1073">
        <v>8</v>
      </c>
      <c r="G1073">
        <v>26</v>
      </c>
      <c r="H1073">
        <v>43</v>
      </c>
      <c r="I1073">
        <v>26</v>
      </c>
      <c r="J1073">
        <v>2015</v>
      </c>
      <c r="K1073">
        <v>4</v>
      </c>
    </row>
    <row r="1074" spans="1:11">
      <c r="A1074" t="s">
        <v>184</v>
      </c>
      <c r="B1074">
        <v>2015</v>
      </c>
      <c r="C1074">
        <v>5</v>
      </c>
      <c r="D1074" t="s">
        <v>27</v>
      </c>
      <c r="E1074">
        <v>74</v>
      </c>
      <c r="F1074">
        <v>15</v>
      </c>
      <c r="G1074">
        <v>25</v>
      </c>
      <c r="H1074">
        <v>53</v>
      </c>
      <c r="I1074">
        <v>30</v>
      </c>
      <c r="J1074">
        <v>2015</v>
      </c>
      <c r="K1074">
        <v>5</v>
      </c>
    </row>
    <row r="1075" spans="1:11">
      <c r="A1075" t="s">
        <v>185</v>
      </c>
      <c r="B1075">
        <v>2015</v>
      </c>
      <c r="C1075">
        <v>6</v>
      </c>
      <c r="D1075" t="s">
        <v>27</v>
      </c>
      <c r="E1075">
        <v>86</v>
      </c>
      <c r="F1075">
        <v>12</v>
      </c>
      <c r="G1075">
        <v>17</v>
      </c>
      <c r="H1075">
        <v>48</v>
      </c>
      <c r="I1075">
        <v>35</v>
      </c>
      <c r="J1075">
        <v>2015</v>
      </c>
      <c r="K1075">
        <v>6</v>
      </c>
    </row>
    <row r="1076" spans="1:11">
      <c r="A1076" t="s">
        <v>186</v>
      </c>
      <c r="B1076">
        <v>2015</v>
      </c>
      <c r="C1076">
        <v>7</v>
      </c>
      <c r="D1076" t="s">
        <v>27</v>
      </c>
      <c r="E1076">
        <v>77</v>
      </c>
      <c r="F1076">
        <v>11</v>
      </c>
      <c r="G1076">
        <v>29</v>
      </c>
      <c r="H1076">
        <v>54</v>
      </c>
      <c r="I1076">
        <v>30</v>
      </c>
      <c r="J1076">
        <v>2015</v>
      </c>
      <c r="K1076">
        <v>7</v>
      </c>
    </row>
    <row r="1077" spans="1:11">
      <c r="A1077" t="s">
        <v>187</v>
      </c>
      <c r="B1077">
        <v>2015</v>
      </c>
      <c r="C1077">
        <v>8</v>
      </c>
      <c r="D1077" t="s">
        <v>27</v>
      </c>
      <c r="E1077">
        <v>73</v>
      </c>
      <c r="F1077">
        <v>14</v>
      </c>
      <c r="G1077">
        <v>25</v>
      </c>
      <c r="H1077">
        <v>72</v>
      </c>
      <c r="I1077">
        <v>39</v>
      </c>
      <c r="J1077">
        <v>2015</v>
      </c>
      <c r="K1077">
        <v>8</v>
      </c>
    </row>
    <row r="1078" spans="1:11">
      <c r="A1078" t="s">
        <v>188</v>
      </c>
      <c r="B1078">
        <v>2015</v>
      </c>
      <c r="C1078">
        <v>9</v>
      </c>
      <c r="D1078" t="s">
        <v>27</v>
      </c>
      <c r="E1078">
        <v>75</v>
      </c>
      <c r="F1078">
        <v>20</v>
      </c>
      <c r="G1078">
        <v>21</v>
      </c>
      <c r="H1078">
        <v>52</v>
      </c>
      <c r="I1078">
        <v>29</v>
      </c>
      <c r="J1078">
        <v>2015</v>
      </c>
      <c r="K1078">
        <v>9</v>
      </c>
    </row>
    <row r="1079" spans="1:11">
      <c r="A1079" t="s">
        <v>189</v>
      </c>
      <c r="B1079">
        <v>2015</v>
      </c>
      <c r="C1079">
        <v>10</v>
      </c>
      <c r="D1079" t="s">
        <v>27</v>
      </c>
      <c r="E1079">
        <v>74</v>
      </c>
      <c r="F1079">
        <v>13</v>
      </c>
      <c r="G1079">
        <v>18</v>
      </c>
      <c r="H1079">
        <v>60</v>
      </c>
      <c r="I1079">
        <v>36</v>
      </c>
      <c r="J1079">
        <v>2015</v>
      </c>
      <c r="K1079">
        <v>10</v>
      </c>
    </row>
    <row r="1080" spans="1:11">
      <c r="A1080" t="s">
        <v>190</v>
      </c>
      <c r="B1080">
        <v>2015</v>
      </c>
      <c r="C1080">
        <v>11</v>
      </c>
      <c r="D1080" t="s">
        <v>27</v>
      </c>
      <c r="E1080">
        <v>99</v>
      </c>
      <c r="F1080">
        <v>17</v>
      </c>
      <c r="G1080">
        <v>21</v>
      </c>
      <c r="H1080">
        <v>52</v>
      </c>
      <c r="I1080">
        <v>45</v>
      </c>
      <c r="J1080">
        <v>2015</v>
      </c>
      <c r="K1080">
        <v>11</v>
      </c>
    </row>
    <row r="1081" spans="1:11">
      <c r="A1081" t="s">
        <v>191</v>
      </c>
      <c r="B1081">
        <v>2015</v>
      </c>
      <c r="C1081">
        <v>12</v>
      </c>
      <c r="D1081" t="s">
        <v>27</v>
      </c>
      <c r="E1081">
        <v>68</v>
      </c>
      <c r="F1081">
        <v>21</v>
      </c>
      <c r="G1081">
        <v>26</v>
      </c>
      <c r="H1081">
        <v>59</v>
      </c>
      <c r="I1081">
        <v>31</v>
      </c>
      <c r="J1081">
        <v>2015</v>
      </c>
      <c r="K1081">
        <v>12</v>
      </c>
    </row>
    <row r="1082" spans="1:11">
      <c r="A1082" t="s">
        <v>72</v>
      </c>
      <c r="B1082">
        <v>2006</v>
      </c>
      <c r="C1082">
        <v>1</v>
      </c>
      <c r="D1082" t="s">
        <v>28</v>
      </c>
      <c r="E1082">
        <v>25</v>
      </c>
      <c r="F1082">
        <v>18</v>
      </c>
      <c r="G1082">
        <v>56</v>
      </c>
      <c r="H1082">
        <v>18</v>
      </c>
      <c r="I1082">
        <v>30</v>
      </c>
      <c r="J1082">
        <v>2006</v>
      </c>
      <c r="K1082">
        <v>1</v>
      </c>
    </row>
    <row r="1083" spans="1:11">
      <c r="A1083" t="s">
        <v>73</v>
      </c>
      <c r="B1083">
        <v>2006</v>
      </c>
      <c r="C1083">
        <v>2</v>
      </c>
      <c r="D1083" t="s">
        <v>28</v>
      </c>
      <c r="E1083">
        <v>34</v>
      </c>
      <c r="F1083">
        <v>39</v>
      </c>
      <c r="G1083">
        <v>41</v>
      </c>
      <c r="H1083">
        <v>31</v>
      </c>
      <c r="I1083">
        <v>60</v>
      </c>
      <c r="J1083">
        <v>2006</v>
      </c>
      <c r="K1083">
        <v>2</v>
      </c>
    </row>
    <row r="1084" spans="1:11">
      <c r="A1084" t="s">
        <v>74</v>
      </c>
      <c r="B1084">
        <v>2006</v>
      </c>
      <c r="C1084">
        <v>3</v>
      </c>
      <c r="D1084" t="s">
        <v>28</v>
      </c>
      <c r="E1084">
        <v>28</v>
      </c>
      <c r="F1084">
        <v>23</v>
      </c>
      <c r="G1084">
        <v>67</v>
      </c>
      <c r="H1084">
        <v>28</v>
      </c>
      <c r="I1084">
        <v>64</v>
      </c>
      <c r="J1084">
        <v>2006</v>
      </c>
      <c r="K1084">
        <v>3</v>
      </c>
    </row>
    <row r="1085" spans="1:11">
      <c r="A1085" t="s">
        <v>75</v>
      </c>
      <c r="B1085">
        <v>2006</v>
      </c>
      <c r="C1085">
        <v>4</v>
      </c>
      <c r="D1085" t="s">
        <v>28</v>
      </c>
      <c r="E1085">
        <v>44</v>
      </c>
      <c r="F1085">
        <v>30</v>
      </c>
      <c r="G1085">
        <v>21</v>
      </c>
      <c r="H1085">
        <v>37</v>
      </c>
      <c r="I1085">
        <v>40</v>
      </c>
      <c r="J1085">
        <v>2006</v>
      </c>
      <c r="K1085">
        <v>4</v>
      </c>
    </row>
    <row r="1086" spans="1:11">
      <c r="A1086" t="s">
        <v>76</v>
      </c>
      <c r="B1086">
        <v>2006</v>
      </c>
      <c r="C1086">
        <v>5</v>
      </c>
      <c r="D1086" t="s">
        <v>28</v>
      </c>
      <c r="E1086">
        <v>41</v>
      </c>
      <c r="F1086">
        <v>27</v>
      </c>
      <c r="G1086">
        <v>46</v>
      </c>
      <c r="H1086">
        <v>48</v>
      </c>
      <c r="I1086">
        <v>43</v>
      </c>
      <c r="J1086">
        <v>2006</v>
      </c>
      <c r="K1086">
        <v>5</v>
      </c>
    </row>
    <row r="1087" spans="1:11">
      <c r="A1087" t="s">
        <v>77</v>
      </c>
      <c r="B1087">
        <v>2006</v>
      </c>
      <c r="C1087">
        <v>6</v>
      </c>
      <c r="D1087" t="s">
        <v>28</v>
      </c>
      <c r="E1087">
        <v>33</v>
      </c>
      <c r="F1087">
        <v>16</v>
      </c>
      <c r="G1087">
        <v>40</v>
      </c>
      <c r="H1087">
        <v>33</v>
      </c>
      <c r="I1087">
        <v>40</v>
      </c>
      <c r="J1087">
        <v>2006</v>
      </c>
      <c r="K1087">
        <v>6</v>
      </c>
    </row>
    <row r="1088" spans="1:11">
      <c r="A1088" t="s">
        <v>78</v>
      </c>
      <c r="B1088">
        <v>2006</v>
      </c>
      <c r="C1088">
        <v>7</v>
      </c>
      <c r="D1088" t="s">
        <v>28</v>
      </c>
      <c r="E1088">
        <v>47</v>
      </c>
      <c r="F1088">
        <v>27</v>
      </c>
      <c r="G1088">
        <v>33</v>
      </c>
      <c r="H1088">
        <v>36</v>
      </c>
      <c r="I1088">
        <v>44</v>
      </c>
      <c r="J1088">
        <v>2006</v>
      </c>
      <c r="K1088">
        <v>7</v>
      </c>
    </row>
    <row r="1089" spans="1:11">
      <c r="A1089" t="s">
        <v>79</v>
      </c>
      <c r="B1089">
        <v>2006</v>
      </c>
      <c r="C1089">
        <v>8</v>
      </c>
      <c r="D1089" t="s">
        <v>28</v>
      </c>
      <c r="E1089">
        <v>24</v>
      </c>
      <c r="F1089">
        <v>30</v>
      </c>
      <c r="G1089">
        <v>44</v>
      </c>
      <c r="H1089">
        <v>34</v>
      </c>
      <c r="I1089">
        <v>44</v>
      </c>
      <c r="J1089">
        <v>2006</v>
      </c>
      <c r="K1089">
        <v>8</v>
      </c>
    </row>
    <row r="1090" spans="1:11">
      <c r="A1090" t="s">
        <v>80</v>
      </c>
      <c r="B1090">
        <v>2006</v>
      </c>
      <c r="C1090">
        <v>9</v>
      </c>
      <c r="D1090" t="s">
        <v>28</v>
      </c>
      <c r="E1090">
        <v>26</v>
      </c>
      <c r="F1090">
        <v>20</v>
      </c>
      <c r="G1090">
        <v>52</v>
      </c>
      <c r="H1090">
        <v>30</v>
      </c>
      <c r="I1090">
        <v>64</v>
      </c>
      <c r="J1090">
        <v>2006</v>
      </c>
      <c r="K1090">
        <v>9</v>
      </c>
    </row>
    <row r="1091" spans="1:11">
      <c r="A1091" t="s">
        <v>81</v>
      </c>
      <c r="B1091">
        <v>2006</v>
      </c>
      <c r="C1091">
        <v>10</v>
      </c>
      <c r="D1091" t="s">
        <v>28</v>
      </c>
      <c r="E1091">
        <v>30</v>
      </c>
      <c r="F1091">
        <v>24</v>
      </c>
      <c r="G1091">
        <v>38</v>
      </c>
      <c r="H1091">
        <v>19</v>
      </c>
      <c r="I1091">
        <v>45</v>
      </c>
      <c r="J1091">
        <v>2006</v>
      </c>
      <c r="K1091">
        <v>10</v>
      </c>
    </row>
    <row r="1092" spans="1:11">
      <c r="A1092" t="s">
        <v>82</v>
      </c>
      <c r="B1092">
        <v>2006</v>
      </c>
      <c r="C1092">
        <v>11</v>
      </c>
      <c r="D1092" t="s">
        <v>28</v>
      </c>
      <c r="E1092">
        <v>34</v>
      </c>
      <c r="F1092">
        <v>15</v>
      </c>
      <c r="G1092">
        <v>30</v>
      </c>
      <c r="H1092">
        <v>24</v>
      </c>
      <c r="I1092">
        <v>47</v>
      </c>
      <c r="J1092">
        <v>2006</v>
      </c>
      <c r="K1092">
        <v>11</v>
      </c>
    </row>
    <row r="1093" spans="1:11">
      <c r="A1093" t="s">
        <v>83</v>
      </c>
      <c r="B1093">
        <v>2006</v>
      </c>
      <c r="C1093">
        <v>12</v>
      </c>
      <c r="D1093" t="s">
        <v>28</v>
      </c>
      <c r="E1093">
        <v>30</v>
      </c>
      <c r="F1093">
        <v>21</v>
      </c>
      <c r="G1093">
        <v>47</v>
      </c>
      <c r="H1093">
        <v>36</v>
      </c>
      <c r="I1093">
        <v>58</v>
      </c>
      <c r="J1093">
        <v>2006</v>
      </c>
      <c r="K1093">
        <v>12</v>
      </c>
    </row>
    <row r="1094" spans="1:11">
      <c r="A1094" t="s">
        <v>84</v>
      </c>
      <c r="B1094">
        <v>2007</v>
      </c>
      <c r="C1094">
        <v>1</v>
      </c>
      <c r="D1094" t="s">
        <v>28</v>
      </c>
      <c r="E1094">
        <v>21</v>
      </c>
      <c r="F1094">
        <v>28</v>
      </c>
      <c r="G1094">
        <v>44</v>
      </c>
      <c r="H1094">
        <v>51</v>
      </c>
      <c r="I1094">
        <v>44</v>
      </c>
      <c r="J1094">
        <v>2007</v>
      </c>
      <c r="K1094">
        <v>1</v>
      </c>
    </row>
    <row r="1095" spans="1:11">
      <c r="A1095" t="s">
        <v>85</v>
      </c>
      <c r="B1095">
        <v>2007</v>
      </c>
      <c r="C1095">
        <v>2</v>
      </c>
      <c r="D1095" t="s">
        <v>28</v>
      </c>
      <c r="E1095">
        <v>40</v>
      </c>
      <c r="F1095">
        <v>21</v>
      </c>
      <c r="G1095">
        <v>54</v>
      </c>
      <c r="H1095">
        <v>28</v>
      </c>
      <c r="I1095">
        <v>59</v>
      </c>
      <c r="J1095">
        <v>2007</v>
      </c>
      <c r="K1095">
        <v>2</v>
      </c>
    </row>
    <row r="1096" spans="1:11">
      <c r="A1096" t="s">
        <v>86</v>
      </c>
      <c r="B1096">
        <v>2007</v>
      </c>
      <c r="C1096">
        <v>3</v>
      </c>
      <c r="D1096" t="s">
        <v>28</v>
      </c>
      <c r="E1096">
        <v>33</v>
      </c>
      <c r="F1096">
        <v>25</v>
      </c>
      <c r="G1096">
        <v>36</v>
      </c>
      <c r="H1096">
        <v>27</v>
      </c>
      <c r="I1096">
        <v>49</v>
      </c>
      <c r="J1096">
        <v>2007</v>
      </c>
      <c r="K1096">
        <v>3</v>
      </c>
    </row>
    <row r="1097" spans="1:11">
      <c r="A1097" t="s">
        <v>87</v>
      </c>
      <c r="B1097">
        <v>2007</v>
      </c>
      <c r="C1097">
        <v>4</v>
      </c>
      <c r="D1097" t="s">
        <v>28</v>
      </c>
      <c r="E1097">
        <v>19</v>
      </c>
      <c r="F1097">
        <v>36</v>
      </c>
      <c r="G1097">
        <v>25</v>
      </c>
      <c r="H1097">
        <v>28</v>
      </c>
      <c r="I1097">
        <v>51</v>
      </c>
      <c r="J1097">
        <v>2007</v>
      </c>
      <c r="K1097">
        <v>4</v>
      </c>
    </row>
    <row r="1098" spans="1:11">
      <c r="A1098" t="s">
        <v>88</v>
      </c>
      <c r="B1098">
        <v>2007</v>
      </c>
      <c r="C1098">
        <v>5</v>
      </c>
      <c r="D1098" t="s">
        <v>28</v>
      </c>
      <c r="E1098">
        <v>32</v>
      </c>
      <c r="F1098">
        <v>35</v>
      </c>
      <c r="G1098">
        <v>33</v>
      </c>
      <c r="H1098">
        <v>49</v>
      </c>
      <c r="I1098">
        <v>45</v>
      </c>
      <c r="J1098">
        <v>2007</v>
      </c>
      <c r="K1098">
        <v>5</v>
      </c>
    </row>
    <row r="1099" spans="1:11">
      <c r="A1099" t="s">
        <v>89</v>
      </c>
      <c r="B1099">
        <v>2007</v>
      </c>
      <c r="C1099">
        <v>6</v>
      </c>
      <c r="D1099" t="s">
        <v>28</v>
      </c>
      <c r="E1099">
        <v>38</v>
      </c>
      <c r="F1099">
        <v>26</v>
      </c>
      <c r="G1099">
        <v>35</v>
      </c>
      <c r="H1099">
        <v>42</v>
      </c>
      <c r="I1099">
        <v>44</v>
      </c>
      <c r="J1099">
        <v>2007</v>
      </c>
      <c r="K1099">
        <v>6</v>
      </c>
    </row>
    <row r="1100" spans="1:11">
      <c r="A1100" t="s">
        <v>90</v>
      </c>
      <c r="B1100">
        <v>2007</v>
      </c>
      <c r="C1100">
        <v>7</v>
      </c>
      <c r="D1100" t="s">
        <v>28</v>
      </c>
      <c r="E1100">
        <v>24</v>
      </c>
      <c r="F1100">
        <v>39</v>
      </c>
      <c r="G1100">
        <v>45</v>
      </c>
      <c r="H1100">
        <v>42</v>
      </c>
      <c r="I1100">
        <v>59</v>
      </c>
      <c r="J1100">
        <v>2007</v>
      </c>
      <c r="K1100">
        <v>7</v>
      </c>
    </row>
    <row r="1101" spans="1:11">
      <c r="A1101" t="s">
        <v>91</v>
      </c>
      <c r="B1101">
        <v>2007</v>
      </c>
      <c r="C1101">
        <v>8</v>
      </c>
      <c r="D1101" t="s">
        <v>28</v>
      </c>
      <c r="E1101">
        <v>29</v>
      </c>
      <c r="F1101">
        <v>22</v>
      </c>
      <c r="G1101">
        <v>34</v>
      </c>
      <c r="H1101">
        <v>54</v>
      </c>
      <c r="I1101">
        <v>47</v>
      </c>
      <c r="J1101">
        <v>2007</v>
      </c>
      <c r="K1101">
        <v>8</v>
      </c>
    </row>
    <row r="1102" spans="1:11">
      <c r="A1102" t="s">
        <v>92</v>
      </c>
      <c r="B1102">
        <v>2007</v>
      </c>
      <c r="C1102">
        <v>9</v>
      </c>
      <c r="D1102" t="s">
        <v>28</v>
      </c>
      <c r="E1102">
        <v>47</v>
      </c>
      <c r="F1102">
        <v>39</v>
      </c>
      <c r="G1102">
        <v>24</v>
      </c>
      <c r="H1102">
        <v>40</v>
      </c>
      <c r="I1102">
        <v>56</v>
      </c>
      <c r="J1102">
        <v>2007</v>
      </c>
      <c r="K1102">
        <v>9</v>
      </c>
    </row>
    <row r="1103" spans="1:11">
      <c r="A1103" t="s">
        <v>93</v>
      </c>
      <c r="B1103">
        <v>2007</v>
      </c>
      <c r="C1103">
        <v>10</v>
      </c>
      <c r="D1103" t="s">
        <v>28</v>
      </c>
      <c r="E1103">
        <v>37</v>
      </c>
      <c r="F1103">
        <v>23</v>
      </c>
      <c r="G1103">
        <v>47</v>
      </c>
      <c r="H1103">
        <v>38</v>
      </c>
      <c r="I1103">
        <v>43</v>
      </c>
      <c r="J1103">
        <v>2007</v>
      </c>
      <c r="K1103">
        <v>10</v>
      </c>
    </row>
    <row r="1104" spans="1:11">
      <c r="A1104" t="s">
        <v>94</v>
      </c>
      <c r="B1104">
        <v>2007</v>
      </c>
      <c r="C1104">
        <v>11</v>
      </c>
      <c r="D1104" t="s">
        <v>28</v>
      </c>
      <c r="E1104">
        <v>51</v>
      </c>
      <c r="F1104">
        <v>21</v>
      </c>
      <c r="G1104">
        <v>39</v>
      </c>
      <c r="H1104">
        <v>50</v>
      </c>
      <c r="I1104">
        <v>41</v>
      </c>
      <c r="J1104">
        <v>2007</v>
      </c>
      <c r="K1104">
        <v>11</v>
      </c>
    </row>
    <row r="1105" spans="1:11">
      <c r="A1105" t="s">
        <v>95</v>
      </c>
      <c r="B1105">
        <v>2007</v>
      </c>
      <c r="C1105">
        <v>12</v>
      </c>
      <c r="D1105" t="s">
        <v>28</v>
      </c>
      <c r="E1105">
        <v>43</v>
      </c>
      <c r="F1105">
        <v>20</v>
      </c>
      <c r="G1105">
        <v>23</v>
      </c>
      <c r="H1105">
        <v>48</v>
      </c>
      <c r="I1105">
        <v>47</v>
      </c>
      <c r="J1105">
        <v>2007</v>
      </c>
      <c r="K1105">
        <v>12</v>
      </c>
    </row>
    <row r="1106" spans="1:11">
      <c r="A1106" t="s">
        <v>96</v>
      </c>
      <c r="B1106">
        <v>2008</v>
      </c>
      <c r="C1106">
        <v>1</v>
      </c>
      <c r="D1106" t="s">
        <v>28</v>
      </c>
      <c r="E1106">
        <v>22</v>
      </c>
      <c r="F1106">
        <v>28</v>
      </c>
      <c r="G1106">
        <v>40</v>
      </c>
      <c r="H1106">
        <v>37</v>
      </c>
      <c r="I1106">
        <v>44</v>
      </c>
      <c r="J1106">
        <v>2008</v>
      </c>
      <c r="K1106">
        <v>1</v>
      </c>
    </row>
    <row r="1107" spans="1:11">
      <c r="A1107" t="s">
        <v>97</v>
      </c>
      <c r="B1107">
        <v>2008</v>
      </c>
      <c r="C1107">
        <v>2</v>
      </c>
      <c r="D1107" t="s">
        <v>28</v>
      </c>
      <c r="E1107">
        <v>29</v>
      </c>
      <c r="F1107">
        <v>27</v>
      </c>
      <c r="G1107">
        <v>36</v>
      </c>
      <c r="H1107">
        <v>53</v>
      </c>
      <c r="I1107">
        <v>47</v>
      </c>
      <c r="J1107">
        <v>2008</v>
      </c>
      <c r="K1107">
        <v>2</v>
      </c>
    </row>
    <row r="1108" spans="1:11">
      <c r="A1108" t="s">
        <v>98</v>
      </c>
      <c r="B1108">
        <v>2008</v>
      </c>
      <c r="C1108">
        <v>3</v>
      </c>
      <c r="D1108" t="s">
        <v>28</v>
      </c>
      <c r="E1108">
        <v>25</v>
      </c>
      <c r="F1108">
        <v>28</v>
      </c>
      <c r="G1108">
        <v>28</v>
      </c>
      <c r="H1108">
        <v>57</v>
      </c>
      <c r="I1108">
        <v>44</v>
      </c>
      <c r="J1108">
        <v>2008</v>
      </c>
      <c r="K1108">
        <v>3</v>
      </c>
    </row>
    <row r="1109" spans="1:11">
      <c r="A1109" t="s">
        <v>99</v>
      </c>
      <c r="B1109">
        <v>2008</v>
      </c>
      <c r="C1109">
        <v>4</v>
      </c>
      <c r="D1109" t="s">
        <v>28</v>
      </c>
      <c r="E1109">
        <v>42</v>
      </c>
      <c r="F1109">
        <v>28</v>
      </c>
      <c r="G1109">
        <v>27</v>
      </c>
      <c r="H1109">
        <v>48</v>
      </c>
      <c r="I1109">
        <v>48</v>
      </c>
      <c r="J1109">
        <v>2008</v>
      </c>
      <c r="K1109">
        <v>4</v>
      </c>
    </row>
    <row r="1110" spans="1:11">
      <c r="A1110" t="s">
        <v>100</v>
      </c>
      <c r="B1110">
        <v>2008</v>
      </c>
      <c r="C1110">
        <v>5</v>
      </c>
      <c r="D1110" t="s">
        <v>28</v>
      </c>
      <c r="E1110">
        <v>34</v>
      </c>
      <c r="F1110">
        <v>20</v>
      </c>
      <c r="G1110">
        <v>28</v>
      </c>
      <c r="H1110">
        <v>41</v>
      </c>
      <c r="I1110">
        <v>52</v>
      </c>
      <c r="J1110">
        <v>2008</v>
      </c>
      <c r="K1110">
        <v>5</v>
      </c>
    </row>
    <row r="1111" spans="1:11">
      <c r="A1111" t="s">
        <v>101</v>
      </c>
      <c r="B1111">
        <v>2008</v>
      </c>
      <c r="C1111">
        <v>6</v>
      </c>
      <c r="D1111" t="s">
        <v>28</v>
      </c>
      <c r="E1111">
        <v>25</v>
      </c>
      <c r="F1111">
        <v>24</v>
      </c>
      <c r="G1111">
        <v>35</v>
      </c>
      <c r="H1111">
        <v>65</v>
      </c>
      <c r="I1111">
        <v>40</v>
      </c>
      <c r="J1111">
        <v>2008</v>
      </c>
      <c r="K1111">
        <v>6</v>
      </c>
    </row>
    <row r="1112" spans="1:11">
      <c r="A1112" t="s">
        <v>102</v>
      </c>
      <c r="B1112">
        <v>2008</v>
      </c>
      <c r="C1112">
        <v>7</v>
      </c>
      <c r="D1112" t="s">
        <v>28</v>
      </c>
      <c r="E1112">
        <v>32</v>
      </c>
      <c r="F1112">
        <v>28</v>
      </c>
      <c r="G1112">
        <v>35</v>
      </c>
      <c r="H1112">
        <v>60</v>
      </c>
      <c r="I1112">
        <v>38</v>
      </c>
      <c r="J1112">
        <v>2008</v>
      </c>
      <c r="K1112">
        <v>7</v>
      </c>
    </row>
    <row r="1113" spans="1:11">
      <c r="A1113" t="s">
        <v>103</v>
      </c>
      <c r="B1113">
        <v>2008</v>
      </c>
      <c r="C1113">
        <v>8</v>
      </c>
      <c r="D1113" t="s">
        <v>28</v>
      </c>
      <c r="E1113">
        <v>23</v>
      </c>
      <c r="F1113">
        <v>30</v>
      </c>
      <c r="G1113">
        <v>39</v>
      </c>
      <c r="H1113">
        <v>48</v>
      </c>
      <c r="I1113">
        <v>41</v>
      </c>
      <c r="J1113">
        <v>2008</v>
      </c>
      <c r="K1113">
        <v>8</v>
      </c>
    </row>
    <row r="1114" spans="1:11">
      <c r="A1114" t="s">
        <v>104</v>
      </c>
      <c r="B1114">
        <v>2008</v>
      </c>
      <c r="C1114">
        <v>9</v>
      </c>
      <c r="D1114" t="s">
        <v>28</v>
      </c>
      <c r="E1114">
        <v>25</v>
      </c>
      <c r="F1114">
        <v>31</v>
      </c>
      <c r="G1114">
        <v>29</v>
      </c>
      <c r="H1114">
        <v>60</v>
      </c>
      <c r="I1114">
        <v>50</v>
      </c>
      <c r="J1114">
        <v>2008</v>
      </c>
      <c r="K1114">
        <v>9</v>
      </c>
    </row>
    <row r="1115" spans="1:11">
      <c r="A1115" t="s">
        <v>105</v>
      </c>
      <c r="B1115">
        <v>2008</v>
      </c>
      <c r="C1115">
        <v>10</v>
      </c>
      <c r="D1115" t="s">
        <v>28</v>
      </c>
      <c r="E1115">
        <v>34</v>
      </c>
      <c r="F1115">
        <v>25</v>
      </c>
      <c r="G1115">
        <v>36</v>
      </c>
      <c r="H1115">
        <v>44</v>
      </c>
      <c r="I1115">
        <v>34</v>
      </c>
      <c r="J1115">
        <v>2008</v>
      </c>
      <c r="K1115">
        <v>10</v>
      </c>
    </row>
    <row r="1116" spans="1:11">
      <c r="A1116" t="s">
        <v>106</v>
      </c>
      <c r="B1116">
        <v>2008</v>
      </c>
      <c r="C1116">
        <v>11</v>
      </c>
      <c r="D1116" t="s">
        <v>28</v>
      </c>
      <c r="E1116">
        <v>43</v>
      </c>
      <c r="F1116">
        <v>43</v>
      </c>
      <c r="G1116">
        <v>29</v>
      </c>
      <c r="H1116">
        <v>52</v>
      </c>
      <c r="I1116">
        <v>55</v>
      </c>
      <c r="J1116">
        <v>2008</v>
      </c>
      <c r="K1116">
        <v>11</v>
      </c>
    </row>
    <row r="1117" spans="1:11">
      <c r="A1117" t="s">
        <v>107</v>
      </c>
      <c r="B1117">
        <v>2008</v>
      </c>
      <c r="C1117">
        <v>12</v>
      </c>
      <c r="D1117" t="s">
        <v>28</v>
      </c>
      <c r="E1117">
        <v>28</v>
      </c>
      <c r="F1117">
        <v>27</v>
      </c>
      <c r="G1117">
        <v>42</v>
      </c>
      <c r="H1117">
        <v>65</v>
      </c>
      <c r="I1117">
        <v>41</v>
      </c>
      <c r="J1117">
        <v>2008</v>
      </c>
      <c r="K1117">
        <v>12</v>
      </c>
    </row>
    <row r="1118" spans="1:11">
      <c r="A1118" t="s">
        <v>108</v>
      </c>
      <c r="B1118">
        <v>2009</v>
      </c>
      <c r="C1118">
        <v>1</v>
      </c>
      <c r="D1118" t="s">
        <v>28</v>
      </c>
      <c r="E1118">
        <v>35</v>
      </c>
      <c r="F1118">
        <v>31</v>
      </c>
      <c r="G1118">
        <v>37</v>
      </c>
      <c r="H1118">
        <v>50</v>
      </c>
      <c r="I1118">
        <v>48</v>
      </c>
      <c r="J1118">
        <v>2009</v>
      </c>
      <c r="K1118">
        <v>1</v>
      </c>
    </row>
    <row r="1119" spans="1:11">
      <c r="A1119" t="s">
        <v>109</v>
      </c>
      <c r="B1119">
        <v>2009</v>
      </c>
      <c r="C1119">
        <v>2</v>
      </c>
      <c r="D1119" t="s">
        <v>28</v>
      </c>
      <c r="E1119">
        <v>32</v>
      </c>
      <c r="F1119">
        <v>26</v>
      </c>
      <c r="G1119">
        <v>34</v>
      </c>
      <c r="H1119">
        <v>67</v>
      </c>
      <c r="I1119">
        <v>49</v>
      </c>
      <c r="J1119">
        <v>2009</v>
      </c>
      <c r="K1119">
        <v>2</v>
      </c>
    </row>
    <row r="1120" spans="1:11">
      <c r="A1120" t="s">
        <v>110</v>
      </c>
      <c r="B1120">
        <v>2009</v>
      </c>
      <c r="C1120">
        <v>3</v>
      </c>
      <c r="D1120" t="s">
        <v>28</v>
      </c>
      <c r="E1120">
        <v>26</v>
      </c>
      <c r="F1120">
        <v>20</v>
      </c>
      <c r="G1120">
        <v>40</v>
      </c>
      <c r="H1120">
        <v>82</v>
      </c>
      <c r="I1120">
        <v>48</v>
      </c>
      <c r="J1120">
        <v>2009</v>
      </c>
      <c r="K1120">
        <v>3</v>
      </c>
    </row>
    <row r="1121" spans="1:11">
      <c r="A1121" t="s">
        <v>111</v>
      </c>
      <c r="B1121">
        <v>2009</v>
      </c>
      <c r="C1121">
        <v>4</v>
      </c>
      <c r="D1121" t="s">
        <v>28</v>
      </c>
      <c r="E1121">
        <v>31</v>
      </c>
      <c r="F1121">
        <v>31</v>
      </c>
      <c r="G1121">
        <v>24</v>
      </c>
      <c r="H1121">
        <v>52</v>
      </c>
      <c r="I1121">
        <v>48</v>
      </c>
      <c r="J1121">
        <v>2009</v>
      </c>
      <c r="K1121">
        <v>4</v>
      </c>
    </row>
    <row r="1122" spans="1:11">
      <c r="A1122" t="s">
        <v>112</v>
      </c>
      <c r="B1122">
        <v>2009</v>
      </c>
      <c r="C1122">
        <v>5</v>
      </c>
      <c r="D1122" t="s">
        <v>28</v>
      </c>
      <c r="E1122">
        <v>37</v>
      </c>
      <c r="F1122">
        <v>30</v>
      </c>
      <c r="G1122">
        <v>33</v>
      </c>
      <c r="H1122">
        <v>62</v>
      </c>
      <c r="I1122">
        <v>48</v>
      </c>
      <c r="J1122">
        <v>2009</v>
      </c>
      <c r="K1122">
        <v>5</v>
      </c>
    </row>
    <row r="1123" spans="1:11">
      <c r="A1123" t="s">
        <v>113</v>
      </c>
      <c r="B1123">
        <v>2009</v>
      </c>
      <c r="C1123">
        <v>6</v>
      </c>
      <c r="D1123" t="s">
        <v>28</v>
      </c>
      <c r="E1123">
        <v>31</v>
      </c>
      <c r="F1123">
        <v>33</v>
      </c>
      <c r="G1123">
        <v>36</v>
      </c>
      <c r="H1123">
        <v>66</v>
      </c>
      <c r="I1123">
        <v>53</v>
      </c>
      <c r="J1123">
        <v>2009</v>
      </c>
      <c r="K1123">
        <v>6</v>
      </c>
    </row>
    <row r="1124" spans="1:11">
      <c r="A1124" t="s">
        <v>114</v>
      </c>
      <c r="B1124">
        <v>2009</v>
      </c>
      <c r="C1124">
        <v>7</v>
      </c>
      <c r="D1124" t="s">
        <v>28</v>
      </c>
      <c r="E1124">
        <v>33</v>
      </c>
      <c r="F1124">
        <v>29</v>
      </c>
      <c r="G1124">
        <v>37</v>
      </c>
      <c r="H1124">
        <v>60</v>
      </c>
      <c r="I1124">
        <v>56</v>
      </c>
      <c r="J1124">
        <v>2009</v>
      </c>
      <c r="K1124">
        <v>7</v>
      </c>
    </row>
    <row r="1125" spans="1:11">
      <c r="A1125" t="s">
        <v>115</v>
      </c>
      <c r="B1125">
        <v>2009</v>
      </c>
      <c r="C1125">
        <v>8</v>
      </c>
      <c r="D1125" t="s">
        <v>28</v>
      </c>
      <c r="E1125">
        <v>33</v>
      </c>
      <c r="F1125">
        <v>28</v>
      </c>
      <c r="G1125">
        <v>46</v>
      </c>
      <c r="H1125">
        <v>63</v>
      </c>
      <c r="I1125">
        <v>60</v>
      </c>
      <c r="J1125">
        <v>2009</v>
      </c>
      <c r="K1125">
        <v>8</v>
      </c>
    </row>
    <row r="1126" spans="1:11">
      <c r="A1126" t="s">
        <v>116</v>
      </c>
      <c r="B1126">
        <v>2009</v>
      </c>
      <c r="C1126">
        <v>9</v>
      </c>
      <c r="D1126" t="s">
        <v>28</v>
      </c>
      <c r="E1126">
        <v>33</v>
      </c>
      <c r="F1126">
        <v>30</v>
      </c>
      <c r="G1126">
        <v>43</v>
      </c>
      <c r="H1126">
        <v>66</v>
      </c>
      <c r="I1126">
        <v>50</v>
      </c>
      <c r="J1126">
        <v>2009</v>
      </c>
      <c r="K1126">
        <v>9</v>
      </c>
    </row>
    <row r="1127" spans="1:11">
      <c r="A1127" t="s">
        <v>117</v>
      </c>
      <c r="B1127">
        <v>2009</v>
      </c>
      <c r="C1127">
        <v>10</v>
      </c>
      <c r="D1127" t="s">
        <v>28</v>
      </c>
      <c r="E1127">
        <v>32</v>
      </c>
      <c r="F1127">
        <v>36</v>
      </c>
      <c r="G1127">
        <v>40</v>
      </c>
      <c r="H1127">
        <v>75</v>
      </c>
      <c r="I1127">
        <v>55</v>
      </c>
      <c r="J1127">
        <v>2009</v>
      </c>
      <c r="K1127">
        <v>10</v>
      </c>
    </row>
    <row r="1128" spans="1:11">
      <c r="A1128" t="s">
        <v>118</v>
      </c>
      <c r="B1128">
        <v>2009</v>
      </c>
      <c r="C1128">
        <v>11</v>
      </c>
      <c r="D1128" t="s">
        <v>28</v>
      </c>
      <c r="E1128">
        <v>25</v>
      </c>
      <c r="F1128">
        <v>38</v>
      </c>
      <c r="G1128">
        <v>43</v>
      </c>
      <c r="H1128">
        <v>81</v>
      </c>
      <c r="I1128">
        <v>58</v>
      </c>
      <c r="J1128">
        <v>2009</v>
      </c>
      <c r="K1128">
        <v>11</v>
      </c>
    </row>
    <row r="1129" spans="1:11">
      <c r="A1129" t="s">
        <v>119</v>
      </c>
      <c r="B1129">
        <v>2009</v>
      </c>
      <c r="C1129">
        <v>12</v>
      </c>
      <c r="D1129" t="s">
        <v>28</v>
      </c>
      <c r="E1129">
        <v>29</v>
      </c>
      <c r="F1129">
        <v>39</v>
      </c>
      <c r="G1129">
        <v>41</v>
      </c>
      <c r="H1129">
        <v>77</v>
      </c>
      <c r="I1129">
        <v>46</v>
      </c>
      <c r="J1129">
        <v>2009</v>
      </c>
      <c r="K1129">
        <v>12</v>
      </c>
    </row>
    <row r="1130" spans="1:11">
      <c r="A1130" t="s">
        <v>120</v>
      </c>
      <c r="B1130">
        <v>2010</v>
      </c>
      <c r="C1130">
        <v>1</v>
      </c>
      <c r="D1130" t="s">
        <v>28</v>
      </c>
      <c r="E1130">
        <v>23</v>
      </c>
      <c r="F1130">
        <v>26</v>
      </c>
      <c r="G1130">
        <v>40</v>
      </c>
      <c r="H1130">
        <v>67</v>
      </c>
      <c r="I1130">
        <v>51</v>
      </c>
      <c r="J1130">
        <v>2010</v>
      </c>
      <c r="K1130">
        <v>1</v>
      </c>
    </row>
    <row r="1131" spans="1:11">
      <c r="A1131" t="s">
        <v>121</v>
      </c>
      <c r="B1131">
        <v>2010</v>
      </c>
      <c r="C1131">
        <v>2</v>
      </c>
      <c r="D1131" t="s">
        <v>28</v>
      </c>
      <c r="E1131">
        <v>21</v>
      </c>
      <c r="F1131">
        <v>39</v>
      </c>
      <c r="G1131">
        <v>40</v>
      </c>
      <c r="H1131">
        <v>67</v>
      </c>
      <c r="I1131">
        <v>53</v>
      </c>
      <c r="J1131">
        <v>2010</v>
      </c>
      <c r="K1131">
        <v>2</v>
      </c>
    </row>
    <row r="1132" spans="1:11">
      <c r="A1132" t="s">
        <v>122</v>
      </c>
      <c r="B1132">
        <v>2010</v>
      </c>
      <c r="C1132">
        <v>3</v>
      </c>
      <c r="D1132" t="s">
        <v>28</v>
      </c>
      <c r="E1132">
        <v>29</v>
      </c>
      <c r="F1132">
        <v>33</v>
      </c>
      <c r="G1132">
        <v>50</v>
      </c>
      <c r="H1132">
        <v>53</v>
      </c>
      <c r="I1132">
        <v>45</v>
      </c>
      <c r="J1132">
        <v>2010</v>
      </c>
      <c r="K1132">
        <v>3</v>
      </c>
    </row>
    <row r="1133" spans="1:11">
      <c r="A1133" t="s">
        <v>123</v>
      </c>
      <c r="B1133">
        <v>2010</v>
      </c>
      <c r="C1133">
        <v>4</v>
      </c>
      <c r="D1133" t="s">
        <v>28</v>
      </c>
      <c r="E1133">
        <v>28</v>
      </c>
      <c r="F1133">
        <v>36</v>
      </c>
      <c r="G1133">
        <v>60</v>
      </c>
      <c r="H1133">
        <v>59</v>
      </c>
      <c r="I1133">
        <v>43</v>
      </c>
      <c r="J1133">
        <v>2010</v>
      </c>
      <c r="K1133">
        <v>4</v>
      </c>
    </row>
    <row r="1134" spans="1:11">
      <c r="A1134" t="s">
        <v>124</v>
      </c>
      <c r="B1134">
        <v>2010</v>
      </c>
      <c r="C1134">
        <v>5</v>
      </c>
      <c r="D1134" t="s">
        <v>28</v>
      </c>
      <c r="E1134">
        <v>38</v>
      </c>
      <c r="F1134">
        <v>38</v>
      </c>
      <c r="G1134">
        <v>31</v>
      </c>
      <c r="H1134">
        <v>72</v>
      </c>
      <c r="I1134">
        <v>52</v>
      </c>
      <c r="J1134">
        <v>2010</v>
      </c>
      <c r="K1134">
        <v>5</v>
      </c>
    </row>
    <row r="1135" spans="1:11">
      <c r="A1135" t="s">
        <v>125</v>
      </c>
      <c r="B1135">
        <v>2010</v>
      </c>
      <c r="C1135">
        <v>6</v>
      </c>
      <c r="D1135" t="s">
        <v>28</v>
      </c>
      <c r="E1135">
        <v>33</v>
      </c>
      <c r="F1135">
        <v>39</v>
      </c>
      <c r="G1135">
        <v>40</v>
      </c>
      <c r="H1135">
        <v>76</v>
      </c>
      <c r="I1135">
        <v>51</v>
      </c>
      <c r="J1135">
        <v>2010</v>
      </c>
      <c r="K1135">
        <v>6</v>
      </c>
    </row>
    <row r="1136" spans="1:11">
      <c r="A1136" t="s">
        <v>126</v>
      </c>
      <c r="B1136">
        <v>2010</v>
      </c>
      <c r="C1136">
        <v>7</v>
      </c>
      <c r="D1136" t="s">
        <v>28</v>
      </c>
      <c r="E1136">
        <v>29</v>
      </c>
      <c r="F1136">
        <v>30</v>
      </c>
      <c r="G1136">
        <v>44</v>
      </c>
      <c r="H1136">
        <v>86</v>
      </c>
      <c r="I1136">
        <v>62</v>
      </c>
      <c r="J1136">
        <v>2010</v>
      </c>
      <c r="K1136">
        <v>7</v>
      </c>
    </row>
    <row r="1137" spans="1:11">
      <c r="A1137" t="s">
        <v>127</v>
      </c>
      <c r="B1137">
        <v>2010</v>
      </c>
      <c r="C1137">
        <v>8</v>
      </c>
      <c r="D1137" t="s">
        <v>28</v>
      </c>
      <c r="E1137">
        <v>28</v>
      </c>
      <c r="F1137">
        <v>40</v>
      </c>
      <c r="G1137">
        <v>38</v>
      </c>
      <c r="H1137">
        <v>77</v>
      </c>
      <c r="I1137">
        <v>60</v>
      </c>
      <c r="J1137">
        <v>2010</v>
      </c>
      <c r="K1137">
        <v>8</v>
      </c>
    </row>
    <row r="1138" spans="1:11">
      <c r="A1138" t="s">
        <v>128</v>
      </c>
      <c r="B1138">
        <v>2010</v>
      </c>
      <c r="C1138">
        <v>9</v>
      </c>
      <c r="D1138" t="s">
        <v>28</v>
      </c>
      <c r="E1138">
        <v>31</v>
      </c>
      <c r="F1138">
        <v>43</v>
      </c>
      <c r="G1138">
        <v>39</v>
      </c>
      <c r="H1138">
        <v>72</v>
      </c>
      <c r="I1138">
        <v>64</v>
      </c>
      <c r="J1138">
        <v>2010</v>
      </c>
      <c r="K1138">
        <v>9</v>
      </c>
    </row>
    <row r="1139" spans="1:11">
      <c r="A1139" t="s">
        <v>129</v>
      </c>
      <c r="B1139">
        <v>2010</v>
      </c>
      <c r="C1139">
        <v>10</v>
      </c>
      <c r="D1139" t="s">
        <v>28</v>
      </c>
      <c r="E1139">
        <v>36</v>
      </c>
      <c r="F1139">
        <v>31</v>
      </c>
      <c r="G1139">
        <v>45</v>
      </c>
      <c r="H1139">
        <v>77</v>
      </c>
      <c r="I1139">
        <v>69</v>
      </c>
      <c r="J1139">
        <v>2010</v>
      </c>
      <c r="K1139">
        <v>10</v>
      </c>
    </row>
    <row r="1140" spans="1:11">
      <c r="A1140" t="s">
        <v>130</v>
      </c>
      <c r="B1140">
        <v>2010</v>
      </c>
      <c r="C1140">
        <v>11</v>
      </c>
      <c r="D1140" t="s">
        <v>28</v>
      </c>
      <c r="E1140">
        <v>26</v>
      </c>
      <c r="F1140">
        <v>30</v>
      </c>
      <c r="G1140">
        <v>35</v>
      </c>
      <c r="H1140">
        <v>68</v>
      </c>
      <c r="I1140">
        <v>65</v>
      </c>
      <c r="J1140">
        <v>2010</v>
      </c>
      <c r="K1140">
        <v>11</v>
      </c>
    </row>
    <row r="1141" spans="1:11">
      <c r="A1141" t="s">
        <v>131</v>
      </c>
      <c r="B1141">
        <v>2010</v>
      </c>
      <c r="C1141">
        <v>12</v>
      </c>
      <c r="D1141" t="s">
        <v>28</v>
      </c>
      <c r="E1141">
        <v>49</v>
      </c>
      <c r="F1141">
        <v>38</v>
      </c>
      <c r="G1141">
        <v>39</v>
      </c>
      <c r="H1141">
        <v>65</v>
      </c>
      <c r="I1141">
        <v>69</v>
      </c>
      <c r="J1141">
        <v>2010</v>
      </c>
      <c r="K1141">
        <v>12</v>
      </c>
    </row>
    <row r="1142" spans="1:11">
      <c r="A1142" t="s">
        <v>132</v>
      </c>
      <c r="B1142">
        <v>2011</v>
      </c>
      <c r="C1142">
        <v>1</v>
      </c>
      <c r="D1142" t="s">
        <v>28</v>
      </c>
      <c r="E1142">
        <v>34</v>
      </c>
      <c r="F1142">
        <v>34</v>
      </c>
      <c r="G1142">
        <v>40</v>
      </c>
      <c r="H1142">
        <v>84</v>
      </c>
      <c r="I1142">
        <v>69</v>
      </c>
      <c r="J1142">
        <v>2011</v>
      </c>
      <c r="K1142">
        <v>1</v>
      </c>
    </row>
    <row r="1143" spans="1:11">
      <c r="A1143" t="s">
        <v>133</v>
      </c>
      <c r="B1143">
        <v>2011</v>
      </c>
      <c r="C1143">
        <v>2</v>
      </c>
      <c r="D1143" t="s">
        <v>28</v>
      </c>
      <c r="E1143">
        <v>30</v>
      </c>
      <c r="F1143">
        <v>27</v>
      </c>
      <c r="G1143">
        <v>50</v>
      </c>
      <c r="H1143">
        <v>74</v>
      </c>
      <c r="I1143">
        <v>62</v>
      </c>
      <c r="J1143">
        <v>2011</v>
      </c>
      <c r="K1143">
        <v>2</v>
      </c>
    </row>
    <row r="1144" spans="1:11">
      <c r="A1144" t="s">
        <v>134</v>
      </c>
      <c r="B1144">
        <v>2011</v>
      </c>
      <c r="C1144">
        <v>3</v>
      </c>
      <c r="D1144" t="s">
        <v>28</v>
      </c>
      <c r="E1144">
        <v>35</v>
      </c>
      <c r="F1144">
        <v>28</v>
      </c>
      <c r="G1144">
        <v>49</v>
      </c>
      <c r="H1144">
        <v>83</v>
      </c>
      <c r="I1144">
        <v>61</v>
      </c>
      <c r="J1144">
        <v>2011</v>
      </c>
      <c r="K1144">
        <v>3</v>
      </c>
    </row>
    <row r="1145" spans="1:11">
      <c r="A1145" t="s">
        <v>135</v>
      </c>
      <c r="B1145">
        <v>2011</v>
      </c>
      <c r="C1145">
        <v>4</v>
      </c>
      <c r="D1145" t="s">
        <v>28</v>
      </c>
      <c r="E1145">
        <v>29</v>
      </c>
      <c r="F1145">
        <v>24</v>
      </c>
      <c r="G1145">
        <v>48</v>
      </c>
      <c r="H1145">
        <v>81</v>
      </c>
      <c r="I1145">
        <v>51</v>
      </c>
      <c r="J1145">
        <v>2011</v>
      </c>
      <c r="K1145">
        <v>4</v>
      </c>
    </row>
    <row r="1146" spans="1:11">
      <c r="A1146" t="s">
        <v>136</v>
      </c>
      <c r="B1146">
        <v>2011</v>
      </c>
      <c r="C1146">
        <v>5</v>
      </c>
      <c r="D1146" t="s">
        <v>28</v>
      </c>
      <c r="E1146">
        <v>28</v>
      </c>
      <c r="F1146">
        <v>27</v>
      </c>
      <c r="G1146">
        <v>42</v>
      </c>
      <c r="H1146">
        <v>80</v>
      </c>
      <c r="I1146">
        <v>72</v>
      </c>
      <c r="J1146">
        <v>2011</v>
      </c>
      <c r="K1146">
        <v>5</v>
      </c>
    </row>
    <row r="1147" spans="1:11">
      <c r="A1147" t="s">
        <v>137</v>
      </c>
      <c r="B1147">
        <v>2011</v>
      </c>
      <c r="C1147">
        <v>6</v>
      </c>
      <c r="D1147" t="s">
        <v>28</v>
      </c>
      <c r="E1147">
        <v>35</v>
      </c>
      <c r="F1147">
        <v>28</v>
      </c>
      <c r="G1147">
        <v>46</v>
      </c>
      <c r="H1147">
        <v>85</v>
      </c>
      <c r="I1147">
        <v>80</v>
      </c>
      <c r="J1147">
        <v>2011</v>
      </c>
      <c r="K1147">
        <v>6</v>
      </c>
    </row>
    <row r="1148" spans="1:11">
      <c r="A1148" t="s">
        <v>138</v>
      </c>
      <c r="B1148">
        <v>2011</v>
      </c>
      <c r="C1148">
        <v>7</v>
      </c>
      <c r="D1148" t="s">
        <v>28</v>
      </c>
      <c r="E1148">
        <v>33</v>
      </c>
      <c r="F1148">
        <v>22</v>
      </c>
      <c r="G1148">
        <v>55</v>
      </c>
      <c r="H1148">
        <v>96</v>
      </c>
      <c r="I1148">
        <v>68</v>
      </c>
      <c r="J1148">
        <v>2011</v>
      </c>
      <c r="K1148">
        <v>7</v>
      </c>
    </row>
    <row r="1149" spans="1:11">
      <c r="A1149" t="s">
        <v>139</v>
      </c>
      <c r="B1149">
        <v>2011</v>
      </c>
      <c r="C1149">
        <v>8</v>
      </c>
      <c r="D1149" t="s">
        <v>28</v>
      </c>
      <c r="E1149">
        <v>27</v>
      </c>
      <c r="F1149">
        <v>23</v>
      </c>
      <c r="G1149">
        <v>40</v>
      </c>
      <c r="H1149">
        <v>81</v>
      </c>
      <c r="I1149">
        <v>71</v>
      </c>
      <c r="J1149">
        <v>2011</v>
      </c>
      <c r="K1149">
        <v>8</v>
      </c>
    </row>
    <row r="1150" spans="1:11">
      <c r="A1150" t="s">
        <v>140</v>
      </c>
      <c r="B1150">
        <v>2011</v>
      </c>
      <c r="C1150">
        <v>9</v>
      </c>
      <c r="D1150" t="s">
        <v>28</v>
      </c>
      <c r="E1150">
        <v>31</v>
      </c>
      <c r="F1150">
        <v>19</v>
      </c>
      <c r="G1150">
        <v>38</v>
      </c>
      <c r="H1150">
        <v>76</v>
      </c>
      <c r="I1150">
        <v>66</v>
      </c>
      <c r="J1150">
        <v>2011</v>
      </c>
      <c r="K1150">
        <v>9</v>
      </c>
    </row>
    <row r="1151" spans="1:11">
      <c r="A1151" t="s">
        <v>141</v>
      </c>
      <c r="B1151">
        <v>2011</v>
      </c>
      <c r="C1151">
        <v>10</v>
      </c>
      <c r="D1151" t="s">
        <v>28</v>
      </c>
      <c r="E1151">
        <v>29</v>
      </c>
      <c r="F1151">
        <v>21</v>
      </c>
      <c r="G1151">
        <v>50</v>
      </c>
      <c r="H1151">
        <v>78</v>
      </c>
      <c r="I1151">
        <v>66</v>
      </c>
      <c r="J1151">
        <v>2011</v>
      </c>
      <c r="K1151">
        <v>10</v>
      </c>
    </row>
    <row r="1152" spans="1:11">
      <c r="A1152" t="s">
        <v>142</v>
      </c>
      <c r="B1152">
        <v>2011</v>
      </c>
      <c r="C1152">
        <v>11</v>
      </c>
      <c r="D1152" t="s">
        <v>28</v>
      </c>
      <c r="E1152">
        <v>28</v>
      </c>
      <c r="F1152">
        <v>22</v>
      </c>
      <c r="G1152">
        <v>41</v>
      </c>
      <c r="H1152">
        <v>84</v>
      </c>
      <c r="I1152">
        <v>77</v>
      </c>
      <c r="J1152">
        <v>2011</v>
      </c>
      <c r="K1152">
        <v>11</v>
      </c>
    </row>
    <row r="1153" spans="1:11">
      <c r="A1153" t="s">
        <v>143</v>
      </c>
      <c r="B1153">
        <v>2011</v>
      </c>
      <c r="C1153">
        <v>12</v>
      </c>
      <c r="D1153" t="s">
        <v>28</v>
      </c>
      <c r="E1153">
        <v>27</v>
      </c>
      <c r="F1153">
        <v>22</v>
      </c>
      <c r="G1153">
        <v>41</v>
      </c>
      <c r="H1153">
        <v>100</v>
      </c>
      <c r="I1153">
        <v>73</v>
      </c>
      <c r="J1153">
        <v>2011</v>
      </c>
      <c r="K1153">
        <v>12</v>
      </c>
    </row>
    <row r="1154" spans="1:11">
      <c r="A1154" t="s">
        <v>144</v>
      </c>
      <c r="B1154">
        <v>2012</v>
      </c>
      <c r="C1154">
        <v>1</v>
      </c>
      <c r="D1154" t="s">
        <v>28</v>
      </c>
      <c r="E1154">
        <v>26</v>
      </c>
      <c r="F1154">
        <v>23</v>
      </c>
      <c r="G1154">
        <v>41</v>
      </c>
      <c r="H1154">
        <v>80</v>
      </c>
      <c r="I1154">
        <v>70</v>
      </c>
      <c r="J1154">
        <v>2012</v>
      </c>
      <c r="K1154">
        <v>1</v>
      </c>
    </row>
    <row r="1155" spans="1:11">
      <c r="A1155" t="s">
        <v>145</v>
      </c>
      <c r="B1155">
        <v>2012</v>
      </c>
      <c r="C1155">
        <v>2</v>
      </c>
      <c r="D1155" t="s">
        <v>28</v>
      </c>
      <c r="E1155">
        <v>31</v>
      </c>
      <c r="F1155">
        <v>24</v>
      </c>
      <c r="G1155">
        <v>44</v>
      </c>
      <c r="H1155">
        <v>90</v>
      </c>
      <c r="I1155">
        <v>71</v>
      </c>
      <c r="J1155">
        <v>2012</v>
      </c>
      <c r="K1155">
        <v>2</v>
      </c>
    </row>
    <row r="1156" spans="1:11">
      <c r="A1156" t="s">
        <v>146</v>
      </c>
      <c r="B1156">
        <v>2012</v>
      </c>
      <c r="C1156">
        <v>3</v>
      </c>
      <c r="D1156" t="s">
        <v>28</v>
      </c>
      <c r="E1156">
        <v>32</v>
      </c>
      <c r="F1156">
        <v>22</v>
      </c>
      <c r="G1156">
        <v>49</v>
      </c>
      <c r="H1156">
        <v>83</v>
      </c>
      <c r="I1156">
        <v>61</v>
      </c>
      <c r="J1156">
        <v>2012</v>
      </c>
      <c r="K1156">
        <v>3</v>
      </c>
    </row>
    <row r="1157" spans="1:11">
      <c r="A1157" t="s">
        <v>147</v>
      </c>
      <c r="B1157">
        <v>2012</v>
      </c>
      <c r="C1157">
        <v>4</v>
      </c>
      <c r="D1157" t="s">
        <v>28</v>
      </c>
      <c r="E1157">
        <v>31</v>
      </c>
      <c r="F1157">
        <v>19</v>
      </c>
      <c r="G1157">
        <v>38</v>
      </c>
      <c r="H1157">
        <v>77</v>
      </c>
      <c r="I1157">
        <v>60</v>
      </c>
      <c r="J1157">
        <v>2012</v>
      </c>
      <c r="K1157">
        <v>4</v>
      </c>
    </row>
    <row r="1158" spans="1:11">
      <c r="A1158" t="s">
        <v>148</v>
      </c>
      <c r="B1158">
        <v>2012</v>
      </c>
      <c r="C1158">
        <v>5</v>
      </c>
      <c r="D1158" t="s">
        <v>28</v>
      </c>
      <c r="E1158">
        <v>38</v>
      </c>
      <c r="F1158">
        <v>24</v>
      </c>
      <c r="G1158">
        <v>41</v>
      </c>
      <c r="H1158">
        <v>85</v>
      </c>
      <c r="I1158">
        <v>67</v>
      </c>
      <c r="J1158">
        <v>2012</v>
      </c>
      <c r="K1158">
        <v>5</v>
      </c>
    </row>
    <row r="1159" spans="1:11">
      <c r="A1159" t="s">
        <v>149</v>
      </c>
      <c r="B1159">
        <v>2012</v>
      </c>
      <c r="C1159">
        <v>6</v>
      </c>
      <c r="D1159" t="s">
        <v>28</v>
      </c>
      <c r="E1159">
        <v>27</v>
      </c>
      <c r="F1159">
        <v>19</v>
      </c>
      <c r="G1159">
        <v>44</v>
      </c>
      <c r="H1159">
        <v>85</v>
      </c>
      <c r="I1159">
        <v>56</v>
      </c>
      <c r="J1159">
        <v>2012</v>
      </c>
      <c r="K1159">
        <v>6</v>
      </c>
    </row>
    <row r="1160" spans="1:11">
      <c r="A1160" t="s">
        <v>150</v>
      </c>
      <c r="B1160">
        <v>2012</v>
      </c>
      <c r="C1160">
        <v>7</v>
      </c>
      <c r="D1160" t="s">
        <v>28</v>
      </c>
      <c r="E1160">
        <v>31</v>
      </c>
      <c r="F1160">
        <v>24</v>
      </c>
      <c r="G1160">
        <v>47</v>
      </c>
      <c r="H1160">
        <v>76</v>
      </c>
      <c r="I1160">
        <v>63</v>
      </c>
      <c r="J1160">
        <v>2012</v>
      </c>
      <c r="K1160">
        <v>7</v>
      </c>
    </row>
    <row r="1161" spans="1:11">
      <c r="A1161" t="s">
        <v>151</v>
      </c>
      <c r="B1161">
        <v>2012</v>
      </c>
      <c r="C1161">
        <v>8</v>
      </c>
      <c r="D1161" t="s">
        <v>28</v>
      </c>
      <c r="E1161">
        <v>41</v>
      </c>
      <c r="F1161">
        <v>21</v>
      </c>
      <c r="G1161">
        <v>41</v>
      </c>
      <c r="H1161">
        <v>76</v>
      </c>
      <c r="I1161">
        <v>73</v>
      </c>
      <c r="J1161">
        <v>2012</v>
      </c>
      <c r="K1161">
        <v>8</v>
      </c>
    </row>
    <row r="1162" spans="1:11">
      <c r="A1162" t="s">
        <v>152</v>
      </c>
      <c r="B1162">
        <v>2012</v>
      </c>
      <c r="C1162">
        <v>9</v>
      </c>
      <c r="D1162" t="s">
        <v>28</v>
      </c>
      <c r="E1162">
        <v>36</v>
      </c>
      <c r="F1162">
        <v>24</v>
      </c>
      <c r="G1162">
        <v>45</v>
      </c>
      <c r="H1162">
        <v>75</v>
      </c>
      <c r="I1162">
        <v>72</v>
      </c>
      <c r="J1162">
        <v>2012</v>
      </c>
      <c r="K1162">
        <v>9</v>
      </c>
    </row>
    <row r="1163" spans="1:11">
      <c r="A1163" t="s">
        <v>153</v>
      </c>
      <c r="B1163">
        <v>2012</v>
      </c>
      <c r="C1163">
        <v>10</v>
      </c>
      <c r="D1163" t="s">
        <v>28</v>
      </c>
      <c r="E1163">
        <v>28</v>
      </c>
      <c r="F1163">
        <v>20</v>
      </c>
      <c r="G1163">
        <v>41</v>
      </c>
      <c r="H1163">
        <v>69</v>
      </c>
      <c r="I1163">
        <v>59</v>
      </c>
      <c r="J1163">
        <v>2012</v>
      </c>
      <c r="K1163">
        <v>10</v>
      </c>
    </row>
    <row r="1164" spans="1:11">
      <c r="A1164" t="s">
        <v>154</v>
      </c>
      <c r="B1164">
        <v>2012</v>
      </c>
      <c r="C1164">
        <v>11</v>
      </c>
      <c r="D1164" t="s">
        <v>28</v>
      </c>
      <c r="E1164">
        <v>35</v>
      </c>
      <c r="F1164">
        <v>18</v>
      </c>
      <c r="G1164">
        <v>44</v>
      </c>
      <c r="H1164">
        <v>66</v>
      </c>
      <c r="I1164">
        <v>70</v>
      </c>
      <c r="J1164">
        <v>2012</v>
      </c>
      <c r="K1164">
        <v>11</v>
      </c>
    </row>
    <row r="1165" spans="1:11">
      <c r="A1165" t="s">
        <v>155</v>
      </c>
      <c r="B1165">
        <v>2012</v>
      </c>
      <c r="C1165">
        <v>12</v>
      </c>
      <c r="D1165" t="s">
        <v>28</v>
      </c>
      <c r="E1165">
        <v>36</v>
      </c>
      <c r="F1165">
        <v>18</v>
      </c>
      <c r="G1165">
        <v>45</v>
      </c>
      <c r="H1165">
        <v>72</v>
      </c>
      <c r="I1165">
        <v>66</v>
      </c>
      <c r="J1165">
        <v>2012</v>
      </c>
      <c r="K1165">
        <v>12</v>
      </c>
    </row>
    <row r="1166" spans="1:11">
      <c r="A1166" t="s">
        <v>156</v>
      </c>
      <c r="B1166">
        <v>2013</v>
      </c>
      <c r="C1166">
        <v>1</v>
      </c>
      <c r="D1166" t="s">
        <v>28</v>
      </c>
      <c r="E1166">
        <v>25</v>
      </c>
      <c r="F1166">
        <v>17</v>
      </c>
      <c r="G1166">
        <v>41</v>
      </c>
      <c r="H1166">
        <v>75</v>
      </c>
      <c r="I1166">
        <v>66</v>
      </c>
      <c r="J1166">
        <v>2013</v>
      </c>
      <c r="K1166">
        <v>1</v>
      </c>
    </row>
    <row r="1167" spans="1:11">
      <c r="A1167" t="s">
        <v>157</v>
      </c>
      <c r="B1167">
        <v>2013</v>
      </c>
      <c r="C1167">
        <v>2</v>
      </c>
      <c r="D1167" t="s">
        <v>28</v>
      </c>
      <c r="E1167">
        <v>30</v>
      </c>
      <c r="F1167">
        <v>15</v>
      </c>
      <c r="G1167">
        <v>35</v>
      </c>
      <c r="H1167">
        <v>68</v>
      </c>
      <c r="I1167">
        <v>67</v>
      </c>
      <c r="J1167">
        <v>2013</v>
      </c>
      <c r="K1167">
        <v>2</v>
      </c>
    </row>
    <row r="1168" spans="1:11">
      <c r="A1168" t="s">
        <v>158</v>
      </c>
      <c r="B1168">
        <v>2013</v>
      </c>
      <c r="C1168">
        <v>3</v>
      </c>
      <c r="D1168" t="s">
        <v>28</v>
      </c>
      <c r="E1168">
        <v>35</v>
      </c>
      <c r="F1168">
        <v>15</v>
      </c>
      <c r="G1168">
        <v>46</v>
      </c>
      <c r="H1168">
        <v>73</v>
      </c>
      <c r="I1168">
        <v>71</v>
      </c>
      <c r="J1168">
        <v>2013</v>
      </c>
      <c r="K1168">
        <v>3</v>
      </c>
    </row>
    <row r="1169" spans="1:11">
      <c r="A1169" t="s">
        <v>159</v>
      </c>
      <c r="B1169">
        <v>2013</v>
      </c>
      <c r="C1169">
        <v>4</v>
      </c>
      <c r="D1169" t="s">
        <v>28</v>
      </c>
      <c r="E1169">
        <v>43</v>
      </c>
      <c r="F1169">
        <v>24</v>
      </c>
      <c r="G1169">
        <v>42</v>
      </c>
      <c r="H1169">
        <v>67</v>
      </c>
      <c r="I1169">
        <v>65</v>
      </c>
      <c r="J1169">
        <v>2013</v>
      </c>
      <c r="K1169">
        <v>4</v>
      </c>
    </row>
    <row r="1170" spans="1:11">
      <c r="A1170" t="s">
        <v>160</v>
      </c>
      <c r="B1170">
        <v>2013</v>
      </c>
      <c r="C1170">
        <v>5</v>
      </c>
      <c r="D1170" t="s">
        <v>28</v>
      </c>
      <c r="E1170">
        <v>39</v>
      </c>
      <c r="F1170">
        <v>17</v>
      </c>
      <c r="G1170">
        <v>36</v>
      </c>
      <c r="H1170">
        <v>62</v>
      </c>
      <c r="I1170">
        <v>71</v>
      </c>
      <c r="J1170">
        <v>2013</v>
      </c>
      <c r="K1170">
        <v>5</v>
      </c>
    </row>
    <row r="1171" spans="1:11">
      <c r="A1171" t="s">
        <v>161</v>
      </c>
      <c r="B1171">
        <v>2013</v>
      </c>
      <c r="C1171">
        <v>6</v>
      </c>
      <c r="D1171" t="s">
        <v>28</v>
      </c>
      <c r="E1171">
        <v>42</v>
      </c>
      <c r="F1171">
        <v>17</v>
      </c>
      <c r="G1171">
        <v>41</v>
      </c>
      <c r="H1171">
        <v>77</v>
      </c>
      <c r="I1171">
        <v>65</v>
      </c>
      <c r="J1171">
        <v>2013</v>
      </c>
      <c r="K1171">
        <v>6</v>
      </c>
    </row>
    <row r="1172" spans="1:11">
      <c r="A1172" t="s">
        <v>162</v>
      </c>
      <c r="B1172">
        <v>2013</v>
      </c>
      <c r="C1172">
        <v>7</v>
      </c>
      <c r="D1172" t="s">
        <v>28</v>
      </c>
      <c r="E1172">
        <v>45</v>
      </c>
      <c r="F1172">
        <v>19</v>
      </c>
      <c r="G1172">
        <v>38</v>
      </c>
      <c r="H1172">
        <v>72</v>
      </c>
      <c r="I1172">
        <v>65</v>
      </c>
      <c r="J1172">
        <v>2013</v>
      </c>
      <c r="K1172">
        <v>7</v>
      </c>
    </row>
    <row r="1173" spans="1:11">
      <c r="A1173" t="s">
        <v>163</v>
      </c>
      <c r="B1173">
        <v>2013</v>
      </c>
      <c r="C1173">
        <v>8</v>
      </c>
      <c r="D1173" t="s">
        <v>28</v>
      </c>
      <c r="E1173">
        <v>38</v>
      </c>
      <c r="F1173">
        <v>17</v>
      </c>
      <c r="G1173">
        <v>35</v>
      </c>
      <c r="H1173">
        <v>61</v>
      </c>
      <c r="I1173">
        <v>64</v>
      </c>
      <c r="J1173">
        <v>2013</v>
      </c>
      <c r="K1173">
        <v>8</v>
      </c>
    </row>
    <row r="1174" spans="1:11">
      <c r="A1174" t="s">
        <v>164</v>
      </c>
      <c r="B1174">
        <v>2013</v>
      </c>
      <c r="C1174">
        <v>9</v>
      </c>
      <c r="D1174" t="s">
        <v>28</v>
      </c>
      <c r="E1174">
        <v>41</v>
      </c>
      <c r="F1174">
        <v>16</v>
      </c>
      <c r="G1174">
        <v>37</v>
      </c>
      <c r="H1174">
        <v>67</v>
      </c>
      <c r="I1174">
        <v>69</v>
      </c>
      <c r="J1174">
        <v>2013</v>
      </c>
      <c r="K1174">
        <v>9</v>
      </c>
    </row>
    <row r="1175" spans="1:11">
      <c r="A1175" t="s">
        <v>165</v>
      </c>
      <c r="B1175">
        <v>2013</v>
      </c>
      <c r="C1175">
        <v>10</v>
      </c>
      <c r="D1175" t="s">
        <v>28</v>
      </c>
      <c r="E1175">
        <v>49</v>
      </c>
      <c r="F1175">
        <v>19</v>
      </c>
      <c r="G1175">
        <v>35</v>
      </c>
      <c r="H1175">
        <v>69</v>
      </c>
      <c r="I1175">
        <v>62</v>
      </c>
      <c r="J1175">
        <v>2013</v>
      </c>
      <c r="K1175">
        <v>10</v>
      </c>
    </row>
    <row r="1176" spans="1:11">
      <c r="A1176" t="s">
        <v>166</v>
      </c>
      <c r="B1176">
        <v>2013</v>
      </c>
      <c r="C1176">
        <v>11</v>
      </c>
      <c r="D1176" t="s">
        <v>28</v>
      </c>
      <c r="E1176">
        <v>51</v>
      </c>
      <c r="F1176">
        <v>14</v>
      </c>
      <c r="G1176">
        <v>33</v>
      </c>
      <c r="H1176">
        <v>56</v>
      </c>
      <c r="I1176">
        <v>56</v>
      </c>
      <c r="J1176">
        <v>2013</v>
      </c>
      <c r="K1176">
        <v>11</v>
      </c>
    </row>
    <row r="1177" spans="1:11">
      <c r="A1177" t="s">
        <v>167</v>
      </c>
      <c r="B1177">
        <v>2013</v>
      </c>
      <c r="C1177">
        <v>12</v>
      </c>
      <c r="D1177" t="s">
        <v>28</v>
      </c>
      <c r="E1177">
        <v>37</v>
      </c>
      <c r="F1177">
        <v>10</v>
      </c>
      <c r="G1177">
        <v>29</v>
      </c>
      <c r="H1177">
        <v>57</v>
      </c>
      <c r="I1177">
        <v>62</v>
      </c>
      <c r="J1177">
        <v>2013</v>
      </c>
      <c r="K1177">
        <v>12</v>
      </c>
    </row>
    <row r="1178" spans="1:11">
      <c r="A1178" t="s">
        <v>168</v>
      </c>
      <c r="B1178">
        <v>2014</v>
      </c>
      <c r="C1178">
        <v>1</v>
      </c>
      <c r="D1178" t="s">
        <v>28</v>
      </c>
      <c r="E1178">
        <v>40</v>
      </c>
      <c r="F1178">
        <v>17</v>
      </c>
      <c r="G1178">
        <v>38</v>
      </c>
      <c r="H1178">
        <v>65</v>
      </c>
      <c r="I1178">
        <v>67</v>
      </c>
      <c r="J1178">
        <v>2014</v>
      </c>
      <c r="K1178">
        <v>1</v>
      </c>
    </row>
    <row r="1179" spans="1:11">
      <c r="A1179" t="s">
        <v>169</v>
      </c>
      <c r="B1179">
        <v>2014</v>
      </c>
      <c r="C1179">
        <v>2</v>
      </c>
      <c r="D1179" t="s">
        <v>28</v>
      </c>
      <c r="E1179">
        <v>76</v>
      </c>
      <c r="F1179">
        <v>16</v>
      </c>
      <c r="G1179">
        <v>35</v>
      </c>
      <c r="H1179">
        <v>68</v>
      </c>
      <c r="I1179">
        <v>70</v>
      </c>
      <c r="J1179">
        <v>2014</v>
      </c>
      <c r="K1179">
        <v>2</v>
      </c>
    </row>
    <row r="1180" spans="1:11">
      <c r="A1180" t="s">
        <v>170</v>
      </c>
      <c r="B1180">
        <v>2014</v>
      </c>
      <c r="C1180">
        <v>3</v>
      </c>
      <c r="D1180" t="s">
        <v>28</v>
      </c>
      <c r="E1180">
        <v>48</v>
      </c>
      <c r="F1180">
        <v>15</v>
      </c>
      <c r="G1180">
        <v>36</v>
      </c>
      <c r="H1180">
        <v>69</v>
      </c>
      <c r="I1180">
        <v>71</v>
      </c>
      <c r="J1180">
        <v>2014</v>
      </c>
      <c r="K1180">
        <v>3</v>
      </c>
    </row>
    <row r="1181" spans="1:11">
      <c r="A1181" t="s">
        <v>171</v>
      </c>
      <c r="B1181">
        <v>2014</v>
      </c>
      <c r="C1181">
        <v>4</v>
      </c>
      <c r="D1181" t="s">
        <v>28</v>
      </c>
      <c r="E1181">
        <v>46</v>
      </c>
      <c r="F1181">
        <v>17</v>
      </c>
      <c r="G1181">
        <v>36</v>
      </c>
      <c r="H1181">
        <v>65</v>
      </c>
      <c r="I1181">
        <v>72</v>
      </c>
      <c r="J1181">
        <v>2014</v>
      </c>
      <c r="K1181">
        <v>4</v>
      </c>
    </row>
    <row r="1182" spans="1:11">
      <c r="A1182" t="s">
        <v>172</v>
      </c>
      <c r="B1182">
        <v>2014</v>
      </c>
      <c r="C1182">
        <v>5</v>
      </c>
      <c r="D1182" t="s">
        <v>28</v>
      </c>
      <c r="E1182">
        <v>46</v>
      </c>
      <c r="F1182">
        <v>16</v>
      </c>
      <c r="G1182">
        <v>36</v>
      </c>
      <c r="H1182">
        <v>65</v>
      </c>
      <c r="I1182">
        <v>76</v>
      </c>
      <c r="J1182">
        <v>2014</v>
      </c>
      <c r="K1182">
        <v>5</v>
      </c>
    </row>
    <row r="1183" spans="1:11">
      <c r="A1183" t="s">
        <v>173</v>
      </c>
      <c r="B1183">
        <v>2014</v>
      </c>
      <c r="C1183">
        <v>6</v>
      </c>
      <c r="D1183" t="s">
        <v>28</v>
      </c>
      <c r="E1183">
        <v>43</v>
      </c>
      <c r="F1183">
        <v>14</v>
      </c>
      <c r="G1183">
        <v>36</v>
      </c>
      <c r="H1183">
        <v>61</v>
      </c>
      <c r="I1183">
        <v>74</v>
      </c>
      <c r="J1183">
        <v>2014</v>
      </c>
      <c r="K1183">
        <v>6</v>
      </c>
    </row>
    <row r="1184" spans="1:11">
      <c r="A1184" t="s">
        <v>174</v>
      </c>
      <c r="B1184">
        <v>2014</v>
      </c>
      <c r="C1184">
        <v>7</v>
      </c>
      <c r="D1184" t="s">
        <v>28</v>
      </c>
      <c r="E1184">
        <v>59</v>
      </c>
      <c r="F1184">
        <v>15</v>
      </c>
      <c r="G1184">
        <v>33</v>
      </c>
      <c r="H1184">
        <v>67</v>
      </c>
      <c r="I1184">
        <v>73</v>
      </c>
      <c r="J1184">
        <v>2014</v>
      </c>
      <c r="K1184">
        <v>7</v>
      </c>
    </row>
    <row r="1185" spans="1:11">
      <c r="A1185" t="s">
        <v>175</v>
      </c>
      <c r="B1185">
        <v>2014</v>
      </c>
      <c r="C1185">
        <v>8</v>
      </c>
      <c r="D1185" t="s">
        <v>28</v>
      </c>
      <c r="E1185">
        <v>41</v>
      </c>
      <c r="F1185">
        <v>14</v>
      </c>
      <c r="G1185">
        <v>33</v>
      </c>
      <c r="H1185">
        <v>70</v>
      </c>
      <c r="I1185">
        <v>69</v>
      </c>
      <c r="J1185">
        <v>2014</v>
      </c>
      <c r="K1185">
        <v>8</v>
      </c>
    </row>
    <row r="1186" spans="1:11">
      <c r="A1186" t="s">
        <v>176</v>
      </c>
      <c r="B1186">
        <v>2014</v>
      </c>
      <c r="C1186">
        <v>9</v>
      </c>
      <c r="D1186" t="s">
        <v>28</v>
      </c>
      <c r="E1186">
        <v>40</v>
      </c>
      <c r="F1186">
        <v>16</v>
      </c>
      <c r="G1186">
        <v>35</v>
      </c>
      <c r="H1186">
        <v>63</v>
      </c>
      <c r="I1186">
        <v>80</v>
      </c>
      <c r="J1186">
        <v>2014</v>
      </c>
      <c r="K1186">
        <v>9</v>
      </c>
    </row>
    <row r="1187" spans="1:11">
      <c r="A1187" t="s">
        <v>177</v>
      </c>
      <c r="B1187">
        <v>2014</v>
      </c>
      <c r="C1187">
        <v>10</v>
      </c>
      <c r="D1187" t="s">
        <v>28</v>
      </c>
      <c r="E1187">
        <v>44</v>
      </c>
      <c r="F1187">
        <v>15</v>
      </c>
      <c r="G1187">
        <v>31</v>
      </c>
      <c r="H1187">
        <v>59</v>
      </c>
      <c r="I1187">
        <v>74</v>
      </c>
      <c r="J1187">
        <v>2014</v>
      </c>
      <c r="K1187">
        <v>10</v>
      </c>
    </row>
    <row r="1188" spans="1:11">
      <c r="A1188" t="s">
        <v>178</v>
      </c>
      <c r="B1188">
        <v>2014</v>
      </c>
      <c r="C1188">
        <v>11</v>
      </c>
      <c r="D1188" t="s">
        <v>28</v>
      </c>
      <c r="E1188">
        <v>38</v>
      </c>
      <c r="F1188">
        <v>16</v>
      </c>
      <c r="G1188">
        <v>29</v>
      </c>
      <c r="H1188">
        <v>65</v>
      </c>
      <c r="I1188">
        <v>68</v>
      </c>
      <c r="J1188">
        <v>2014</v>
      </c>
      <c r="K1188">
        <v>11</v>
      </c>
    </row>
    <row r="1189" spans="1:11">
      <c r="A1189" t="s">
        <v>179</v>
      </c>
      <c r="B1189">
        <v>2014</v>
      </c>
      <c r="C1189">
        <v>12</v>
      </c>
      <c r="D1189" t="s">
        <v>28</v>
      </c>
      <c r="E1189">
        <v>39</v>
      </c>
      <c r="F1189">
        <v>11</v>
      </c>
      <c r="G1189">
        <v>29</v>
      </c>
      <c r="H1189">
        <v>66</v>
      </c>
      <c r="I1189">
        <v>63</v>
      </c>
      <c r="J1189">
        <v>2014</v>
      </c>
      <c r="K1189">
        <v>12</v>
      </c>
    </row>
    <row r="1190" spans="1:11">
      <c r="A1190" t="s">
        <v>180</v>
      </c>
      <c r="B1190">
        <v>2015</v>
      </c>
      <c r="C1190">
        <v>1</v>
      </c>
      <c r="D1190" t="s">
        <v>28</v>
      </c>
      <c r="E1190">
        <v>37</v>
      </c>
      <c r="F1190">
        <v>15</v>
      </c>
      <c r="G1190">
        <v>27</v>
      </c>
      <c r="H1190">
        <v>69</v>
      </c>
      <c r="I1190">
        <v>65</v>
      </c>
      <c r="J1190">
        <v>2015</v>
      </c>
      <c r="K1190">
        <v>1</v>
      </c>
    </row>
    <row r="1191" spans="1:11">
      <c r="A1191" t="s">
        <v>181</v>
      </c>
      <c r="B1191">
        <v>2015</v>
      </c>
      <c r="C1191">
        <v>2</v>
      </c>
      <c r="D1191" t="s">
        <v>28</v>
      </c>
      <c r="E1191">
        <v>43</v>
      </c>
      <c r="F1191">
        <v>17</v>
      </c>
      <c r="G1191">
        <v>30</v>
      </c>
      <c r="H1191">
        <v>60</v>
      </c>
      <c r="I1191">
        <v>61</v>
      </c>
      <c r="J1191">
        <v>2015</v>
      </c>
      <c r="K1191">
        <v>2</v>
      </c>
    </row>
    <row r="1192" spans="1:11">
      <c r="A1192" t="s">
        <v>182</v>
      </c>
      <c r="B1192">
        <v>2015</v>
      </c>
      <c r="C1192">
        <v>3</v>
      </c>
      <c r="D1192" t="s">
        <v>28</v>
      </c>
      <c r="E1192">
        <v>47</v>
      </c>
      <c r="F1192">
        <v>15</v>
      </c>
      <c r="G1192">
        <v>25</v>
      </c>
      <c r="H1192">
        <v>60</v>
      </c>
      <c r="I1192">
        <v>62</v>
      </c>
      <c r="J1192">
        <v>2015</v>
      </c>
      <c r="K1192">
        <v>3</v>
      </c>
    </row>
    <row r="1193" spans="1:11">
      <c r="A1193" t="s">
        <v>183</v>
      </c>
      <c r="B1193">
        <v>2015</v>
      </c>
      <c r="C1193">
        <v>4</v>
      </c>
      <c r="D1193" t="s">
        <v>28</v>
      </c>
      <c r="E1193">
        <v>55</v>
      </c>
      <c r="F1193">
        <v>20</v>
      </c>
      <c r="G1193">
        <v>24</v>
      </c>
      <c r="H1193">
        <v>66</v>
      </c>
      <c r="I1193">
        <v>70</v>
      </c>
      <c r="J1193">
        <v>2015</v>
      </c>
      <c r="K1193">
        <v>4</v>
      </c>
    </row>
    <row r="1194" spans="1:11">
      <c r="A1194" t="s">
        <v>184</v>
      </c>
      <c r="B1194">
        <v>2015</v>
      </c>
      <c r="C1194">
        <v>5</v>
      </c>
      <c r="D1194" t="s">
        <v>28</v>
      </c>
      <c r="E1194">
        <v>45</v>
      </c>
      <c r="F1194">
        <v>11</v>
      </c>
      <c r="G1194">
        <v>28</v>
      </c>
      <c r="H1194">
        <v>57</v>
      </c>
      <c r="I1194">
        <v>53</v>
      </c>
      <c r="J1194">
        <v>2015</v>
      </c>
      <c r="K1194">
        <v>5</v>
      </c>
    </row>
    <row r="1195" spans="1:11">
      <c r="A1195" t="s">
        <v>185</v>
      </c>
      <c r="B1195">
        <v>2015</v>
      </c>
      <c r="C1195">
        <v>6</v>
      </c>
      <c r="D1195" t="s">
        <v>28</v>
      </c>
      <c r="E1195">
        <v>44</v>
      </c>
      <c r="F1195">
        <v>16</v>
      </c>
      <c r="G1195">
        <v>27</v>
      </c>
      <c r="H1195">
        <v>74</v>
      </c>
      <c r="I1195">
        <v>65</v>
      </c>
      <c r="J1195">
        <v>2015</v>
      </c>
      <c r="K1195">
        <v>6</v>
      </c>
    </row>
    <row r="1196" spans="1:11">
      <c r="A1196" t="s">
        <v>186</v>
      </c>
      <c r="B1196">
        <v>2015</v>
      </c>
      <c r="C1196">
        <v>7</v>
      </c>
      <c r="D1196" t="s">
        <v>28</v>
      </c>
      <c r="E1196">
        <v>45</v>
      </c>
      <c r="F1196">
        <v>17</v>
      </c>
      <c r="G1196">
        <v>32</v>
      </c>
      <c r="H1196">
        <v>69</v>
      </c>
      <c r="I1196">
        <v>74</v>
      </c>
      <c r="J1196">
        <v>2015</v>
      </c>
      <c r="K1196">
        <v>7</v>
      </c>
    </row>
    <row r="1197" spans="1:11">
      <c r="A1197" t="s">
        <v>187</v>
      </c>
      <c r="B1197">
        <v>2015</v>
      </c>
      <c r="C1197">
        <v>8</v>
      </c>
      <c r="D1197" t="s">
        <v>28</v>
      </c>
      <c r="E1197">
        <v>53</v>
      </c>
      <c r="F1197">
        <v>18</v>
      </c>
      <c r="G1197">
        <v>27</v>
      </c>
      <c r="H1197">
        <v>75</v>
      </c>
      <c r="I1197">
        <v>65</v>
      </c>
      <c r="J1197">
        <v>2015</v>
      </c>
      <c r="K1197">
        <v>8</v>
      </c>
    </row>
    <row r="1198" spans="1:11">
      <c r="A1198" t="s">
        <v>188</v>
      </c>
      <c r="B1198">
        <v>2015</v>
      </c>
      <c r="C1198">
        <v>9</v>
      </c>
      <c r="D1198" t="s">
        <v>28</v>
      </c>
      <c r="E1198">
        <v>53</v>
      </c>
      <c r="F1198">
        <v>20</v>
      </c>
      <c r="G1198">
        <v>27</v>
      </c>
      <c r="H1198">
        <v>66</v>
      </c>
      <c r="I1198">
        <v>64</v>
      </c>
      <c r="J1198">
        <v>2015</v>
      </c>
      <c r="K1198">
        <v>9</v>
      </c>
    </row>
    <row r="1199" spans="1:11">
      <c r="A1199" t="s">
        <v>189</v>
      </c>
      <c r="B1199">
        <v>2015</v>
      </c>
      <c r="C1199">
        <v>10</v>
      </c>
      <c r="D1199" t="s">
        <v>28</v>
      </c>
      <c r="E1199">
        <v>48</v>
      </c>
      <c r="F1199">
        <v>15</v>
      </c>
      <c r="G1199">
        <v>29</v>
      </c>
      <c r="H1199">
        <v>68</v>
      </c>
      <c r="I1199">
        <v>70</v>
      </c>
      <c r="J1199">
        <v>2015</v>
      </c>
      <c r="K1199">
        <v>10</v>
      </c>
    </row>
    <row r="1200" spans="1:11">
      <c r="A1200" t="s">
        <v>190</v>
      </c>
      <c r="B1200">
        <v>2015</v>
      </c>
      <c r="C1200">
        <v>11</v>
      </c>
      <c r="D1200" t="s">
        <v>28</v>
      </c>
      <c r="E1200">
        <v>55</v>
      </c>
      <c r="F1200">
        <v>16</v>
      </c>
      <c r="G1200">
        <v>26</v>
      </c>
      <c r="H1200">
        <v>67</v>
      </c>
      <c r="I1200">
        <v>66</v>
      </c>
      <c r="J1200">
        <v>2015</v>
      </c>
      <c r="K1200">
        <v>11</v>
      </c>
    </row>
    <row r="1201" spans="1:11">
      <c r="A1201" t="s">
        <v>191</v>
      </c>
      <c r="B1201">
        <v>2015</v>
      </c>
      <c r="C1201">
        <v>12</v>
      </c>
      <c r="D1201" t="s">
        <v>28</v>
      </c>
      <c r="E1201">
        <v>53</v>
      </c>
      <c r="F1201">
        <v>14</v>
      </c>
      <c r="G1201">
        <v>27</v>
      </c>
      <c r="H1201">
        <v>70</v>
      </c>
      <c r="I1201">
        <v>66</v>
      </c>
      <c r="J1201">
        <v>2015</v>
      </c>
      <c r="K1201">
        <v>12</v>
      </c>
    </row>
    <row r="1202" spans="1:11">
      <c r="A1202" t="s">
        <v>72</v>
      </c>
      <c r="B1202">
        <v>2006</v>
      </c>
      <c r="C1202">
        <v>1</v>
      </c>
      <c r="D1202" t="s">
        <v>29</v>
      </c>
      <c r="E1202">
        <v>26</v>
      </c>
      <c r="F1202">
        <v>23</v>
      </c>
      <c r="G1202">
        <v>20</v>
      </c>
      <c r="H1202">
        <v>36</v>
      </c>
      <c r="I1202">
        <v>59</v>
      </c>
      <c r="J1202">
        <v>2006</v>
      </c>
      <c r="K1202">
        <v>1</v>
      </c>
    </row>
    <row r="1203" spans="1:11">
      <c r="A1203" t="s">
        <v>73</v>
      </c>
      <c r="B1203">
        <v>2006</v>
      </c>
      <c r="C1203">
        <v>2</v>
      </c>
      <c r="D1203" t="s">
        <v>29</v>
      </c>
      <c r="E1203">
        <v>71</v>
      </c>
      <c r="F1203">
        <v>27</v>
      </c>
      <c r="G1203">
        <v>24</v>
      </c>
      <c r="H1203">
        <v>10</v>
      </c>
      <c r="I1203">
        <v>40</v>
      </c>
      <c r="J1203">
        <v>2006</v>
      </c>
      <c r="K1203">
        <v>2</v>
      </c>
    </row>
    <row r="1204" spans="1:11">
      <c r="A1204" t="s">
        <v>74</v>
      </c>
      <c r="B1204">
        <v>2006</v>
      </c>
      <c r="C1204">
        <v>3</v>
      </c>
      <c r="D1204" t="s">
        <v>29</v>
      </c>
      <c r="E1204">
        <v>21</v>
      </c>
      <c r="F1204">
        <v>15</v>
      </c>
      <c r="G1204">
        <v>9</v>
      </c>
      <c r="H1204">
        <v>12</v>
      </c>
      <c r="I1204">
        <v>55</v>
      </c>
      <c r="J1204">
        <v>2006</v>
      </c>
      <c r="K1204">
        <v>3</v>
      </c>
    </row>
    <row r="1205" spans="1:11">
      <c r="A1205" t="s">
        <v>75</v>
      </c>
      <c r="B1205">
        <v>2006</v>
      </c>
      <c r="C1205">
        <v>4</v>
      </c>
      <c r="D1205" t="s">
        <v>29</v>
      </c>
      <c r="E1205">
        <v>19</v>
      </c>
      <c r="F1205">
        <v>6</v>
      </c>
      <c r="G1205">
        <v>35</v>
      </c>
      <c r="H1205">
        <v>29</v>
      </c>
      <c r="I1205">
        <v>29</v>
      </c>
      <c r="J1205">
        <v>2006</v>
      </c>
      <c r="K1205">
        <v>4</v>
      </c>
    </row>
    <row r="1206" spans="1:11">
      <c r="A1206" t="s">
        <v>76</v>
      </c>
      <c r="B1206">
        <v>2006</v>
      </c>
      <c r="C1206">
        <v>5</v>
      </c>
      <c r="D1206" t="s">
        <v>29</v>
      </c>
      <c r="E1206">
        <v>41</v>
      </c>
      <c r="F1206">
        <v>29</v>
      </c>
      <c r="G1206">
        <v>26</v>
      </c>
      <c r="H1206">
        <v>21</v>
      </c>
      <c r="I1206">
        <v>38</v>
      </c>
      <c r="J1206">
        <v>2006</v>
      </c>
      <c r="K1206">
        <v>5</v>
      </c>
    </row>
    <row r="1207" spans="1:11">
      <c r="A1207" t="s">
        <v>77</v>
      </c>
      <c r="B1207">
        <v>2006</v>
      </c>
      <c r="C1207">
        <v>6</v>
      </c>
      <c r="D1207" t="s">
        <v>29</v>
      </c>
      <c r="E1207">
        <v>15</v>
      </c>
      <c r="F1207">
        <v>6</v>
      </c>
      <c r="G1207">
        <v>25</v>
      </c>
      <c r="H1207">
        <v>9</v>
      </c>
      <c r="I1207">
        <v>50</v>
      </c>
      <c r="J1207">
        <v>2006</v>
      </c>
      <c r="K1207">
        <v>6</v>
      </c>
    </row>
    <row r="1208" spans="1:11">
      <c r="A1208" t="s">
        <v>78</v>
      </c>
      <c r="B1208">
        <v>2006</v>
      </c>
      <c r="C1208">
        <v>7</v>
      </c>
      <c r="D1208" t="s">
        <v>29</v>
      </c>
      <c r="E1208">
        <v>35</v>
      </c>
      <c r="F1208">
        <v>15</v>
      </c>
      <c r="G1208">
        <v>32</v>
      </c>
      <c r="H1208">
        <v>26</v>
      </c>
      <c r="I1208">
        <v>56</v>
      </c>
      <c r="J1208">
        <v>2006</v>
      </c>
      <c r="K1208">
        <v>7</v>
      </c>
    </row>
    <row r="1209" spans="1:11">
      <c r="A1209" t="s">
        <v>79</v>
      </c>
      <c r="B1209">
        <v>2006</v>
      </c>
      <c r="C1209">
        <v>8</v>
      </c>
      <c r="D1209" t="s">
        <v>29</v>
      </c>
      <c r="E1209">
        <v>21</v>
      </c>
      <c r="F1209">
        <v>16</v>
      </c>
      <c r="G1209">
        <v>26</v>
      </c>
      <c r="H1209">
        <v>13</v>
      </c>
      <c r="I1209">
        <v>32</v>
      </c>
      <c r="J1209">
        <v>2006</v>
      </c>
      <c r="K1209">
        <v>8</v>
      </c>
    </row>
    <row r="1210" spans="1:11">
      <c r="A1210" t="s">
        <v>80</v>
      </c>
      <c r="B1210">
        <v>2006</v>
      </c>
      <c r="C1210">
        <v>9</v>
      </c>
      <c r="D1210" t="s">
        <v>29</v>
      </c>
      <c r="E1210">
        <v>26</v>
      </c>
      <c r="F1210">
        <v>16</v>
      </c>
      <c r="G1210">
        <v>16</v>
      </c>
      <c r="H1210">
        <v>16</v>
      </c>
      <c r="I1210">
        <v>50</v>
      </c>
      <c r="J1210">
        <v>2006</v>
      </c>
      <c r="K1210">
        <v>9</v>
      </c>
    </row>
    <row r="1211" spans="1:11">
      <c r="A1211" t="s">
        <v>81</v>
      </c>
      <c r="B1211">
        <v>2006</v>
      </c>
      <c r="C1211">
        <v>10</v>
      </c>
      <c r="D1211" t="s">
        <v>29</v>
      </c>
      <c r="E1211">
        <v>25</v>
      </c>
      <c r="F1211">
        <v>18</v>
      </c>
      <c r="G1211">
        <v>23</v>
      </c>
      <c r="H1211">
        <v>13</v>
      </c>
      <c r="I1211">
        <v>45</v>
      </c>
      <c r="J1211">
        <v>2006</v>
      </c>
      <c r="K1211">
        <v>10</v>
      </c>
    </row>
    <row r="1212" spans="1:11">
      <c r="A1212" t="s">
        <v>82</v>
      </c>
      <c r="B1212">
        <v>2006</v>
      </c>
      <c r="C1212">
        <v>11</v>
      </c>
      <c r="D1212" t="s">
        <v>29</v>
      </c>
      <c r="E1212">
        <v>42</v>
      </c>
      <c r="F1212">
        <v>12</v>
      </c>
      <c r="G1212">
        <v>30</v>
      </c>
      <c r="H1212">
        <v>17</v>
      </c>
      <c r="I1212">
        <v>62</v>
      </c>
      <c r="J1212">
        <v>2006</v>
      </c>
      <c r="K1212">
        <v>11</v>
      </c>
    </row>
    <row r="1213" spans="1:11">
      <c r="A1213" t="s">
        <v>83</v>
      </c>
      <c r="B1213">
        <v>2006</v>
      </c>
      <c r="C1213">
        <v>12</v>
      </c>
      <c r="D1213" t="s">
        <v>29</v>
      </c>
      <c r="E1213">
        <v>15</v>
      </c>
      <c r="F1213">
        <v>13</v>
      </c>
      <c r="G1213">
        <v>34</v>
      </c>
      <c r="H1213">
        <v>31</v>
      </c>
      <c r="I1213">
        <v>34</v>
      </c>
      <c r="J1213">
        <v>2006</v>
      </c>
      <c r="K1213">
        <v>12</v>
      </c>
    </row>
    <row r="1214" spans="1:11">
      <c r="A1214" t="s">
        <v>84</v>
      </c>
      <c r="B1214">
        <v>2007</v>
      </c>
      <c r="C1214">
        <v>1</v>
      </c>
      <c r="D1214" t="s">
        <v>29</v>
      </c>
      <c r="E1214">
        <v>13</v>
      </c>
      <c r="F1214">
        <v>18</v>
      </c>
      <c r="G1214">
        <v>26</v>
      </c>
      <c r="H1214">
        <v>20</v>
      </c>
      <c r="I1214">
        <v>40</v>
      </c>
      <c r="J1214">
        <v>2007</v>
      </c>
      <c r="K1214">
        <v>1</v>
      </c>
    </row>
    <row r="1215" spans="1:11">
      <c r="A1215" t="s">
        <v>85</v>
      </c>
      <c r="B1215">
        <v>2007</v>
      </c>
      <c r="C1215">
        <v>2</v>
      </c>
      <c r="D1215" t="s">
        <v>29</v>
      </c>
      <c r="E1215">
        <v>33</v>
      </c>
      <c r="F1215">
        <v>19</v>
      </c>
      <c r="G1215">
        <v>26</v>
      </c>
      <c r="H1215">
        <v>19</v>
      </c>
      <c r="I1215">
        <v>81</v>
      </c>
      <c r="J1215">
        <v>2007</v>
      </c>
      <c r="K1215">
        <v>2</v>
      </c>
    </row>
    <row r="1216" spans="1:11">
      <c r="A1216" t="s">
        <v>86</v>
      </c>
      <c r="B1216">
        <v>2007</v>
      </c>
      <c r="C1216">
        <v>3</v>
      </c>
      <c r="D1216" t="s">
        <v>29</v>
      </c>
      <c r="E1216">
        <v>19</v>
      </c>
      <c r="F1216">
        <v>13</v>
      </c>
      <c r="G1216">
        <v>28</v>
      </c>
      <c r="H1216">
        <v>13</v>
      </c>
      <c r="I1216">
        <v>30</v>
      </c>
      <c r="J1216">
        <v>2007</v>
      </c>
      <c r="K1216">
        <v>3</v>
      </c>
    </row>
    <row r="1217" spans="1:11">
      <c r="A1217" t="s">
        <v>87</v>
      </c>
      <c r="B1217">
        <v>2007</v>
      </c>
      <c r="C1217">
        <v>4</v>
      </c>
      <c r="D1217" t="s">
        <v>29</v>
      </c>
      <c r="E1217">
        <v>28</v>
      </c>
      <c r="F1217">
        <v>20</v>
      </c>
      <c r="G1217">
        <v>35</v>
      </c>
      <c r="H1217">
        <v>24</v>
      </c>
      <c r="I1217">
        <v>54</v>
      </c>
      <c r="J1217">
        <v>2007</v>
      </c>
      <c r="K1217">
        <v>4</v>
      </c>
    </row>
    <row r="1218" spans="1:11">
      <c r="A1218" t="s">
        <v>88</v>
      </c>
      <c r="B1218">
        <v>2007</v>
      </c>
      <c r="C1218">
        <v>5</v>
      </c>
      <c r="D1218" t="s">
        <v>29</v>
      </c>
      <c r="E1218">
        <v>34</v>
      </c>
      <c r="F1218">
        <v>34</v>
      </c>
      <c r="G1218">
        <v>24</v>
      </c>
      <c r="H1218">
        <v>34</v>
      </c>
      <c r="I1218">
        <v>52</v>
      </c>
      <c r="J1218">
        <v>2007</v>
      </c>
      <c r="K1218">
        <v>5</v>
      </c>
    </row>
    <row r="1219" spans="1:11">
      <c r="A1219" t="s">
        <v>89</v>
      </c>
      <c r="B1219">
        <v>2007</v>
      </c>
      <c r="C1219">
        <v>6</v>
      </c>
      <c r="D1219" t="s">
        <v>29</v>
      </c>
      <c r="E1219">
        <v>23</v>
      </c>
      <c r="F1219">
        <v>6</v>
      </c>
      <c r="G1219">
        <v>25</v>
      </c>
      <c r="H1219">
        <v>32</v>
      </c>
      <c r="I1219">
        <v>38</v>
      </c>
      <c r="J1219">
        <v>2007</v>
      </c>
      <c r="K1219">
        <v>6</v>
      </c>
    </row>
    <row r="1220" spans="1:11">
      <c r="A1220" t="s">
        <v>90</v>
      </c>
      <c r="B1220">
        <v>2007</v>
      </c>
      <c r="C1220">
        <v>7</v>
      </c>
      <c r="D1220" t="s">
        <v>29</v>
      </c>
      <c r="E1220">
        <v>33</v>
      </c>
      <c r="F1220">
        <v>29</v>
      </c>
      <c r="G1220">
        <v>24</v>
      </c>
      <c r="H1220">
        <v>27</v>
      </c>
      <c r="I1220">
        <v>41</v>
      </c>
      <c r="J1220">
        <v>2007</v>
      </c>
      <c r="K1220">
        <v>7</v>
      </c>
    </row>
    <row r="1221" spans="1:11">
      <c r="A1221" t="s">
        <v>91</v>
      </c>
      <c r="B1221">
        <v>2007</v>
      </c>
      <c r="C1221">
        <v>8</v>
      </c>
      <c r="D1221" t="s">
        <v>29</v>
      </c>
      <c r="E1221">
        <v>27</v>
      </c>
      <c r="F1221">
        <v>16</v>
      </c>
      <c r="G1221">
        <v>27</v>
      </c>
      <c r="H1221">
        <v>31</v>
      </c>
      <c r="I1221">
        <v>58</v>
      </c>
      <c r="J1221">
        <v>2007</v>
      </c>
      <c r="K1221">
        <v>8</v>
      </c>
    </row>
    <row r="1222" spans="1:11">
      <c r="A1222" t="s">
        <v>92</v>
      </c>
      <c r="B1222">
        <v>2007</v>
      </c>
      <c r="C1222">
        <v>9</v>
      </c>
      <c r="D1222" t="s">
        <v>29</v>
      </c>
      <c r="E1222">
        <v>20</v>
      </c>
      <c r="F1222">
        <v>15</v>
      </c>
      <c r="G1222">
        <v>37</v>
      </c>
      <c r="H1222">
        <v>24</v>
      </c>
      <c r="I1222">
        <v>42</v>
      </c>
      <c r="J1222">
        <v>2007</v>
      </c>
      <c r="K1222">
        <v>9</v>
      </c>
    </row>
    <row r="1223" spans="1:11">
      <c r="A1223" t="s">
        <v>93</v>
      </c>
      <c r="B1223">
        <v>2007</v>
      </c>
      <c r="C1223">
        <v>10</v>
      </c>
      <c r="D1223" t="s">
        <v>29</v>
      </c>
      <c r="E1223">
        <v>45</v>
      </c>
      <c r="F1223">
        <v>17</v>
      </c>
      <c r="G1223">
        <v>22</v>
      </c>
      <c r="H1223">
        <v>27</v>
      </c>
      <c r="I1223">
        <v>45</v>
      </c>
      <c r="J1223">
        <v>2007</v>
      </c>
      <c r="K1223">
        <v>10</v>
      </c>
    </row>
    <row r="1224" spans="1:11">
      <c r="A1224" t="s">
        <v>94</v>
      </c>
      <c r="B1224">
        <v>2007</v>
      </c>
      <c r="C1224">
        <v>11</v>
      </c>
      <c r="D1224" t="s">
        <v>29</v>
      </c>
      <c r="E1224">
        <v>32</v>
      </c>
      <c r="F1224">
        <v>25</v>
      </c>
      <c r="G1224">
        <v>22</v>
      </c>
      <c r="H1224">
        <v>20</v>
      </c>
      <c r="I1224">
        <v>44</v>
      </c>
      <c r="J1224">
        <v>2007</v>
      </c>
      <c r="K1224">
        <v>11</v>
      </c>
    </row>
    <row r="1225" spans="1:11">
      <c r="A1225" t="s">
        <v>95</v>
      </c>
      <c r="B1225">
        <v>2007</v>
      </c>
      <c r="C1225">
        <v>12</v>
      </c>
      <c r="D1225" t="s">
        <v>29</v>
      </c>
      <c r="E1225">
        <v>23</v>
      </c>
      <c r="F1225">
        <v>34</v>
      </c>
      <c r="G1225">
        <v>20</v>
      </c>
      <c r="H1225">
        <v>11</v>
      </c>
      <c r="I1225">
        <v>44</v>
      </c>
      <c r="J1225">
        <v>2007</v>
      </c>
      <c r="K1225">
        <v>12</v>
      </c>
    </row>
    <row r="1226" spans="1:11">
      <c r="A1226" t="s">
        <v>96</v>
      </c>
      <c r="B1226">
        <v>2008</v>
      </c>
      <c r="C1226">
        <v>1</v>
      </c>
      <c r="D1226" t="s">
        <v>29</v>
      </c>
      <c r="E1226">
        <v>39</v>
      </c>
      <c r="F1226">
        <v>6</v>
      </c>
      <c r="G1226">
        <v>17</v>
      </c>
      <c r="H1226">
        <v>19</v>
      </c>
      <c r="I1226">
        <v>39</v>
      </c>
      <c r="J1226">
        <v>2008</v>
      </c>
      <c r="K1226">
        <v>1</v>
      </c>
    </row>
    <row r="1227" spans="1:11">
      <c r="A1227" t="s">
        <v>97</v>
      </c>
      <c r="B1227">
        <v>2008</v>
      </c>
      <c r="C1227">
        <v>2</v>
      </c>
      <c r="D1227" t="s">
        <v>29</v>
      </c>
      <c r="E1227">
        <v>29</v>
      </c>
      <c r="F1227">
        <v>19</v>
      </c>
      <c r="G1227">
        <v>16</v>
      </c>
      <c r="H1227">
        <v>37</v>
      </c>
      <c r="I1227">
        <v>53</v>
      </c>
      <c r="J1227">
        <v>2008</v>
      </c>
      <c r="K1227">
        <v>2</v>
      </c>
    </row>
    <row r="1228" spans="1:11">
      <c r="A1228" t="s">
        <v>98</v>
      </c>
      <c r="B1228">
        <v>2008</v>
      </c>
      <c r="C1228">
        <v>3</v>
      </c>
      <c r="D1228" t="s">
        <v>29</v>
      </c>
      <c r="E1228">
        <v>32</v>
      </c>
      <c r="F1228">
        <v>9</v>
      </c>
      <c r="G1228">
        <v>20</v>
      </c>
      <c r="H1228">
        <v>21</v>
      </c>
      <c r="I1228">
        <v>35</v>
      </c>
      <c r="J1228">
        <v>2008</v>
      </c>
      <c r="K1228">
        <v>3</v>
      </c>
    </row>
    <row r="1229" spans="1:11">
      <c r="A1229" t="s">
        <v>99</v>
      </c>
      <c r="B1229">
        <v>2008</v>
      </c>
      <c r="C1229">
        <v>4</v>
      </c>
      <c r="D1229" t="s">
        <v>29</v>
      </c>
      <c r="E1229">
        <v>43</v>
      </c>
      <c r="F1229">
        <v>19</v>
      </c>
      <c r="G1229">
        <v>25</v>
      </c>
      <c r="H1229">
        <v>20</v>
      </c>
      <c r="I1229">
        <v>42</v>
      </c>
      <c r="J1229">
        <v>2008</v>
      </c>
      <c r="K1229">
        <v>4</v>
      </c>
    </row>
    <row r="1230" spans="1:11">
      <c r="A1230" t="s">
        <v>100</v>
      </c>
      <c r="B1230">
        <v>2008</v>
      </c>
      <c r="C1230">
        <v>5</v>
      </c>
      <c r="D1230" t="s">
        <v>29</v>
      </c>
      <c r="E1230">
        <v>33</v>
      </c>
      <c r="F1230">
        <v>20</v>
      </c>
      <c r="G1230">
        <v>14</v>
      </c>
      <c r="H1230">
        <v>28</v>
      </c>
      <c r="I1230">
        <v>37</v>
      </c>
      <c r="J1230">
        <v>2008</v>
      </c>
      <c r="K1230">
        <v>5</v>
      </c>
    </row>
    <row r="1231" spans="1:11">
      <c r="A1231" t="s">
        <v>101</v>
      </c>
      <c r="B1231">
        <v>2008</v>
      </c>
      <c r="C1231">
        <v>6</v>
      </c>
      <c r="D1231" t="s">
        <v>29</v>
      </c>
      <c r="E1231">
        <v>33</v>
      </c>
      <c r="F1231">
        <v>17</v>
      </c>
      <c r="G1231">
        <v>20</v>
      </c>
      <c r="H1231">
        <v>25</v>
      </c>
      <c r="I1231">
        <v>28</v>
      </c>
      <c r="J1231">
        <v>2008</v>
      </c>
      <c r="K1231">
        <v>6</v>
      </c>
    </row>
    <row r="1232" spans="1:11">
      <c r="A1232" t="s">
        <v>102</v>
      </c>
      <c r="B1232">
        <v>2008</v>
      </c>
      <c r="C1232">
        <v>7</v>
      </c>
      <c r="D1232" t="s">
        <v>29</v>
      </c>
      <c r="E1232">
        <v>30</v>
      </c>
      <c r="F1232">
        <v>24</v>
      </c>
      <c r="G1232">
        <v>30</v>
      </c>
      <c r="H1232">
        <v>22</v>
      </c>
      <c r="I1232">
        <v>28</v>
      </c>
      <c r="J1232">
        <v>2008</v>
      </c>
      <c r="K1232">
        <v>7</v>
      </c>
    </row>
    <row r="1233" spans="1:11">
      <c r="A1233" t="s">
        <v>103</v>
      </c>
      <c r="B1233">
        <v>2008</v>
      </c>
      <c r="C1233">
        <v>8</v>
      </c>
      <c r="D1233" t="s">
        <v>29</v>
      </c>
      <c r="E1233">
        <v>15</v>
      </c>
      <c r="F1233">
        <v>17</v>
      </c>
      <c r="G1233">
        <v>22</v>
      </c>
      <c r="H1233">
        <v>22</v>
      </c>
      <c r="I1233">
        <v>49</v>
      </c>
      <c r="J1233">
        <v>2008</v>
      </c>
      <c r="K1233">
        <v>8</v>
      </c>
    </row>
    <row r="1234" spans="1:11">
      <c r="A1234" t="s">
        <v>104</v>
      </c>
      <c r="B1234">
        <v>2008</v>
      </c>
      <c r="C1234">
        <v>9</v>
      </c>
      <c r="D1234" t="s">
        <v>29</v>
      </c>
      <c r="E1234">
        <v>25</v>
      </c>
      <c r="F1234">
        <v>19</v>
      </c>
      <c r="G1234">
        <v>26</v>
      </c>
      <c r="H1234">
        <v>19</v>
      </c>
      <c r="I1234">
        <v>45</v>
      </c>
      <c r="J1234">
        <v>2008</v>
      </c>
      <c r="K1234">
        <v>9</v>
      </c>
    </row>
    <row r="1235" spans="1:11">
      <c r="A1235" t="s">
        <v>105</v>
      </c>
      <c r="B1235">
        <v>2008</v>
      </c>
      <c r="C1235">
        <v>10</v>
      </c>
      <c r="D1235" t="s">
        <v>29</v>
      </c>
      <c r="E1235">
        <v>23</v>
      </c>
      <c r="F1235">
        <v>26</v>
      </c>
      <c r="G1235">
        <v>26</v>
      </c>
      <c r="H1235">
        <v>28</v>
      </c>
      <c r="I1235">
        <v>43</v>
      </c>
      <c r="J1235">
        <v>2008</v>
      </c>
      <c r="K1235">
        <v>10</v>
      </c>
    </row>
    <row r="1236" spans="1:11">
      <c r="A1236" t="s">
        <v>106</v>
      </c>
      <c r="B1236">
        <v>2008</v>
      </c>
      <c r="C1236">
        <v>11</v>
      </c>
      <c r="D1236" t="s">
        <v>29</v>
      </c>
      <c r="E1236">
        <v>30</v>
      </c>
      <c r="F1236">
        <v>18</v>
      </c>
      <c r="G1236">
        <v>16</v>
      </c>
      <c r="H1236">
        <v>24</v>
      </c>
      <c r="I1236">
        <v>30</v>
      </c>
      <c r="J1236">
        <v>2008</v>
      </c>
      <c r="K1236">
        <v>11</v>
      </c>
    </row>
    <row r="1237" spans="1:11">
      <c r="A1237" t="s">
        <v>107</v>
      </c>
      <c r="B1237">
        <v>2008</v>
      </c>
      <c r="C1237">
        <v>12</v>
      </c>
      <c r="D1237" t="s">
        <v>29</v>
      </c>
      <c r="E1237">
        <v>23</v>
      </c>
      <c r="F1237">
        <v>20</v>
      </c>
      <c r="G1237">
        <v>39</v>
      </c>
      <c r="H1237">
        <v>30</v>
      </c>
      <c r="I1237">
        <v>46</v>
      </c>
      <c r="J1237">
        <v>2008</v>
      </c>
      <c r="K1237">
        <v>12</v>
      </c>
    </row>
    <row r="1238" spans="1:11">
      <c r="A1238" t="s">
        <v>108</v>
      </c>
      <c r="B1238">
        <v>2009</v>
      </c>
      <c r="C1238">
        <v>1</v>
      </c>
      <c r="D1238" t="s">
        <v>29</v>
      </c>
      <c r="E1238">
        <v>22</v>
      </c>
      <c r="F1238">
        <v>20</v>
      </c>
      <c r="G1238">
        <v>39</v>
      </c>
      <c r="H1238">
        <v>24</v>
      </c>
      <c r="I1238">
        <v>64</v>
      </c>
      <c r="J1238">
        <v>2009</v>
      </c>
      <c r="K1238">
        <v>1</v>
      </c>
    </row>
    <row r="1239" spans="1:11">
      <c r="A1239" t="s">
        <v>109</v>
      </c>
      <c r="B1239">
        <v>2009</v>
      </c>
      <c r="C1239">
        <v>2</v>
      </c>
      <c r="D1239" t="s">
        <v>29</v>
      </c>
      <c r="E1239">
        <v>43</v>
      </c>
      <c r="F1239">
        <v>11</v>
      </c>
      <c r="G1239">
        <v>33</v>
      </c>
      <c r="H1239">
        <v>33</v>
      </c>
      <c r="I1239">
        <v>60</v>
      </c>
      <c r="J1239">
        <v>2009</v>
      </c>
      <c r="K1239">
        <v>2</v>
      </c>
    </row>
    <row r="1240" spans="1:11">
      <c r="A1240" t="s">
        <v>110</v>
      </c>
      <c r="B1240">
        <v>2009</v>
      </c>
      <c r="C1240">
        <v>3</v>
      </c>
      <c r="D1240" t="s">
        <v>29</v>
      </c>
      <c r="E1240">
        <v>30</v>
      </c>
      <c r="F1240">
        <v>30</v>
      </c>
      <c r="G1240">
        <v>19</v>
      </c>
      <c r="H1240">
        <v>22</v>
      </c>
      <c r="I1240">
        <v>53</v>
      </c>
      <c r="J1240">
        <v>2009</v>
      </c>
      <c r="K1240">
        <v>3</v>
      </c>
    </row>
    <row r="1241" spans="1:11">
      <c r="A1241" t="s">
        <v>111</v>
      </c>
      <c r="B1241">
        <v>2009</v>
      </c>
      <c r="C1241">
        <v>4</v>
      </c>
      <c r="D1241" t="s">
        <v>29</v>
      </c>
      <c r="E1241">
        <v>28</v>
      </c>
      <c r="F1241">
        <v>11</v>
      </c>
      <c r="G1241">
        <v>24</v>
      </c>
      <c r="H1241">
        <v>28</v>
      </c>
      <c r="I1241">
        <v>46</v>
      </c>
      <c r="J1241">
        <v>2009</v>
      </c>
      <c r="K1241">
        <v>4</v>
      </c>
    </row>
    <row r="1242" spans="1:11">
      <c r="A1242" t="s">
        <v>112</v>
      </c>
      <c r="B1242">
        <v>2009</v>
      </c>
      <c r="C1242">
        <v>5</v>
      </c>
      <c r="D1242" t="s">
        <v>29</v>
      </c>
      <c r="E1242">
        <v>26</v>
      </c>
      <c r="F1242">
        <v>19</v>
      </c>
      <c r="G1242">
        <v>26</v>
      </c>
      <c r="H1242">
        <v>30</v>
      </c>
      <c r="I1242">
        <v>58</v>
      </c>
      <c r="J1242">
        <v>2009</v>
      </c>
      <c r="K1242">
        <v>5</v>
      </c>
    </row>
    <row r="1243" spans="1:11">
      <c r="A1243" t="s">
        <v>113</v>
      </c>
      <c r="B1243">
        <v>2009</v>
      </c>
      <c r="C1243">
        <v>6</v>
      </c>
      <c r="D1243" t="s">
        <v>29</v>
      </c>
      <c r="E1243">
        <v>26</v>
      </c>
      <c r="F1243">
        <v>27</v>
      </c>
      <c r="G1243">
        <v>24</v>
      </c>
      <c r="H1243">
        <v>35</v>
      </c>
      <c r="I1243">
        <v>50</v>
      </c>
      <c r="J1243">
        <v>2009</v>
      </c>
      <c r="K1243">
        <v>6</v>
      </c>
    </row>
    <row r="1244" spans="1:11">
      <c r="A1244" t="s">
        <v>114</v>
      </c>
      <c r="B1244">
        <v>2009</v>
      </c>
      <c r="C1244">
        <v>7</v>
      </c>
      <c r="D1244" t="s">
        <v>29</v>
      </c>
      <c r="E1244">
        <v>25</v>
      </c>
      <c r="F1244">
        <v>21</v>
      </c>
      <c r="G1244">
        <v>42</v>
      </c>
      <c r="H1244">
        <v>30</v>
      </c>
      <c r="I1244">
        <v>51</v>
      </c>
      <c r="J1244">
        <v>2009</v>
      </c>
      <c r="K1244">
        <v>7</v>
      </c>
    </row>
    <row r="1245" spans="1:11">
      <c r="A1245" t="s">
        <v>115</v>
      </c>
      <c r="B1245">
        <v>2009</v>
      </c>
      <c r="C1245">
        <v>8</v>
      </c>
      <c r="D1245" t="s">
        <v>29</v>
      </c>
      <c r="E1245">
        <v>22</v>
      </c>
      <c r="F1245">
        <v>23</v>
      </c>
      <c r="G1245">
        <v>52</v>
      </c>
      <c r="H1245">
        <v>33</v>
      </c>
      <c r="I1245">
        <v>65</v>
      </c>
      <c r="J1245">
        <v>2009</v>
      </c>
      <c r="K1245">
        <v>8</v>
      </c>
    </row>
    <row r="1246" spans="1:11">
      <c r="A1246" t="s">
        <v>116</v>
      </c>
      <c r="B1246">
        <v>2009</v>
      </c>
      <c r="C1246">
        <v>9</v>
      </c>
      <c r="D1246" t="s">
        <v>29</v>
      </c>
      <c r="E1246">
        <v>38</v>
      </c>
      <c r="F1246">
        <v>20</v>
      </c>
      <c r="G1246">
        <v>26</v>
      </c>
      <c r="H1246">
        <v>22</v>
      </c>
      <c r="I1246">
        <v>58</v>
      </c>
      <c r="J1246">
        <v>2009</v>
      </c>
      <c r="K1246">
        <v>9</v>
      </c>
    </row>
    <row r="1247" spans="1:11">
      <c r="A1247" t="s">
        <v>117</v>
      </c>
      <c r="B1247">
        <v>2009</v>
      </c>
      <c r="C1247">
        <v>10</v>
      </c>
      <c r="D1247" t="s">
        <v>29</v>
      </c>
      <c r="E1247">
        <v>22</v>
      </c>
      <c r="F1247">
        <v>19</v>
      </c>
      <c r="G1247">
        <v>36</v>
      </c>
      <c r="H1247">
        <v>36</v>
      </c>
      <c r="I1247">
        <v>41</v>
      </c>
      <c r="J1247">
        <v>2009</v>
      </c>
      <c r="K1247">
        <v>10</v>
      </c>
    </row>
    <row r="1248" spans="1:11">
      <c r="A1248" t="s">
        <v>118</v>
      </c>
      <c r="B1248">
        <v>2009</v>
      </c>
      <c r="C1248">
        <v>11</v>
      </c>
      <c r="D1248" t="s">
        <v>29</v>
      </c>
      <c r="E1248">
        <v>26</v>
      </c>
      <c r="F1248">
        <v>26</v>
      </c>
      <c r="G1248">
        <v>34</v>
      </c>
      <c r="H1248">
        <v>24</v>
      </c>
      <c r="I1248">
        <v>57</v>
      </c>
      <c r="J1248">
        <v>2009</v>
      </c>
      <c r="K1248">
        <v>11</v>
      </c>
    </row>
    <row r="1249" spans="1:11">
      <c r="A1249" t="s">
        <v>119</v>
      </c>
      <c r="B1249">
        <v>2009</v>
      </c>
      <c r="C1249">
        <v>12</v>
      </c>
      <c r="D1249" t="s">
        <v>29</v>
      </c>
      <c r="E1249">
        <v>36</v>
      </c>
      <c r="F1249">
        <v>16</v>
      </c>
      <c r="G1249">
        <v>29</v>
      </c>
      <c r="H1249">
        <v>32</v>
      </c>
      <c r="I1249">
        <v>60</v>
      </c>
      <c r="J1249">
        <v>2009</v>
      </c>
      <c r="K1249">
        <v>12</v>
      </c>
    </row>
    <row r="1250" spans="1:11">
      <c r="A1250" t="s">
        <v>120</v>
      </c>
      <c r="B1250">
        <v>2010</v>
      </c>
      <c r="C1250">
        <v>1</v>
      </c>
      <c r="D1250" t="s">
        <v>29</v>
      </c>
      <c r="E1250">
        <v>34</v>
      </c>
      <c r="F1250">
        <v>26</v>
      </c>
      <c r="G1250">
        <v>21</v>
      </c>
      <c r="H1250">
        <v>46</v>
      </c>
      <c r="I1250">
        <v>56</v>
      </c>
      <c r="J1250">
        <v>2010</v>
      </c>
      <c r="K1250">
        <v>1</v>
      </c>
    </row>
    <row r="1251" spans="1:11">
      <c r="A1251" t="s">
        <v>121</v>
      </c>
      <c r="B1251">
        <v>2010</v>
      </c>
      <c r="C1251">
        <v>2</v>
      </c>
      <c r="D1251" t="s">
        <v>29</v>
      </c>
      <c r="E1251">
        <v>35</v>
      </c>
      <c r="F1251">
        <v>21</v>
      </c>
      <c r="G1251">
        <v>30</v>
      </c>
      <c r="H1251">
        <v>43</v>
      </c>
      <c r="I1251">
        <v>35</v>
      </c>
      <c r="J1251">
        <v>2010</v>
      </c>
      <c r="K1251">
        <v>2</v>
      </c>
    </row>
    <row r="1252" spans="1:11">
      <c r="A1252" t="s">
        <v>122</v>
      </c>
      <c r="B1252">
        <v>2010</v>
      </c>
      <c r="C1252">
        <v>3</v>
      </c>
      <c r="D1252" t="s">
        <v>29</v>
      </c>
      <c r="E1252">
        <v>18</v>
      </c>
      <c r="F1252">
        <v>18</v>
      </c>
      <c r="G1252">
        <v>26</v>
      </c>
      <c r="H1252">
        <v>32</v>
      </c>
      <c r="I1252">
        <v>58</v>
      </c>
      <c r="J1252">
        <v>2010</v>
      </c>
      <c r="K1252">
        <v>3</v>
      </c>
    </row>
    <row r="1253" spans="1:11">
      <c r="A1253" t="s">
        <v>123</v>
      </c>
      <c r="B1253">
        <v>2010</v>
      </c>
      <c r="C1253">
        <v>4</v>
      </c>
      <c r="D1253" t="s">
        <v>29</v>
      </c>
      <c r="E1253">
        <v>21</v>
      </c>
      <c r="F1253">
        <v>33</v>
      </c>
      <c r="G1253">
        <v>40</v>
      </c>
      <c r="H1253">
        <v>34</v>
      </c>
      <c r="I1253">
        <v>52</v>
      </c>
      <c r="J1253">
        <v>2010</v>
      </c>
      <c r="K1253">
        <v>4</v>
      </c>
    </row>
    <row r="1254" spans="1:11">
      <c r="A1254" t="s">
        <v>124</v>
      </c>
      <c r="B1254">
        <v>2010</v>
      </c>
      <c r="C1254">
        <v>5</v>
      </c>
      <c r="D1254" t="s">
        <v>29</v>
      </c>
      <c r="E1254">
        <v>29</v>
      </c>
      <c r="F1254">
        <v>23</v>
      </c>
      <c r="G1254">
        <v>22</v>
      </c>
      <c r="H1254">
        <v>16</v>
      </c>
      <c r="I1254">
        <v>52</v>
      </c>
      <c r="J1254">
        <v>2010</v>
      </c>
      <c r="K1254">
        <v>5</v>
      </c>
    </row>
    <row r="1255" spans="1:11">
      <c r="A1255" t="s">
        <v>125</v>
      </c>
      <c r="B1255">
        <v>2010</v>
      </c>
      <c r="C1255">
        <v>6</v>
      </c>
      <c r="D1255" t="s">
        <v>29</v>
      </c>
      <c r="E1255">
        <v>24</v>
      </c>
      <c r="F1255">
        <v>29</v>
      </c>
      <c r="G1255">
        <v>31</v>
      </c>
      <c r="H1255">
        <v>43</v>
      </c>
      <c r="I1255">
        <v>62</v>
      </c>
      <c r="J1255">
        <v>2010</v>
      </c>
      <c r="K1255">
        <v>6</v>
      </c>
    </row>
    <row r="1256" spans="1:11">
      <c r="A1256" t="s">
        <v>126</v>
      </c>
      <c r="B1256">
        <v>2010</v>
      </c>
      <c r="C1256">
        <v>7</v>
      </c>
      <c r="D1256" t="s">
        <v>29</v>
      </c>
      <c r="E1256">
        <v>26</v>
      </c>
      <c r="F1256">
        <v>21</v>
      </c>
      <c r="G1256">
        <v>25</v>
      </c>
      <c r="H1256">
        <v>41</v>
      </c>
      <c r="I1256">
        <v>55</v>
      </c>
      <c r="J1256">
        <v>2010</v>
      </c>
      <c r="K1256">
        <v>7</v>
      </c>
    </row>
    <row r="1257" spans="1:11">
      <c r="A1257" t="s">
        <v>127</v>
      </c>
      <c r="B1257">
        <v>2010</v>
      </c>
      <c r="C1257">
        <v>8</v>
      </c>
      <c r="D1257" t="s">
        <v>29</v>
      </c>
      <c r="E1257">
        <v>20</v>
      </c>
      <c r="F1257">
        <v>30</v>
      </c>
      <c r="G1257">
        <v>32</v>
      </c>
      <c r="H1257">
        <v>45</v>
      </c>
      <c r="I1257">
        <v>70</v>
      </c>
      <c r="J1257">
        <v>2010</v>
      </c>
      <c r="K1257">
        <v>8</v>
      </c>
    </row>
    <row r="1258" spans="1:11">
      <c r="A1258" t="s">
        <v>128</v>
      </c>
      <c r="B1258">
        <v>2010</v>
      </c>
      <c r="C1258">
        <v>9</v>
      </c>
      <c r="D1258" t="s">
        <v>29</v>
      </c>
      <c r="E1258">
        <v>21</v>
      </c>
      <c r="F1258">
        <v>32</v>
      </c>
      <c r="G1258">
        <v>16</v>
      </c>
      <c r="H1258">
        <v>34</v>
      </c>
      <c r="I1258">
        <v>58</v>
      </c>
      <c r="J1258">
        <v>2010</v>
      </c>
      <c r="K1258">
        <v>9</v>
      </c>
    </row>
    <row r="1259" spans="1:11">
      <c r="A1259" t="s">
        <v>129</v>
      </c>
      <c r="B1259">
        <v>2010</v>
      </c>
      <c r="C1259">
        <v>10</v>
      </c>
      <c r="D1259" t="s">
        <v>29</v>
      </c>
      <c r="E1259">
        <v>16</v>
      </c>
      <c r="F1259">
        <v>30</v>
      </c>
      <c r="G1259">
        <v>26</v>
      </c>
      <c r="H1259">
        <v>41</v>
      </c>
      <c r="I1259">
        <v>51</v>
      </c>
      <c r="J1259">
        <v>2010</v>
      </c>
      <c r="K1259">
        <v>10</v>
      </c>
    </row>
    <row r="1260" spans="1:11">
      <c r="A1260" t="s">
        <v>130</v>
      </c>
      <c r="B1260">
        <v>2010</v>
      </c>
      <c r="C1260">
        <v>11</v>
      </c>
      <c r="D1260" t="s">
        <v>29</v>
      </c>
      <c r="E1260">
        <v>31</v>
      </c>
      <c r="F1260">
        <v>24</v>
      </c>
      <c r="G1260">
        <v>31</v>
      </c>
      <c r="H1260">
        <v>40</v>
      </c>
      <c r="I1260">
        <v>62</v>
      </c>
      <c r="J1260">
        <v>2010</v>
      </c>
      <c r="K1260">
        <v>11</v>
      </c>
    </row>
    <row r="1261" spans="1:11">
      <c r="A1261" t="s">
        <v>131</v>
      </c>
      <c r="B1261">
        <v>2010</v>
      </c>
      <c r="C1261">
        <v>12</v>
      </c>
      <c r="D1261" t="s">
        <v>29</v>
      </c>
      <c r="E1261">
        <v>19</v>
      </c>
      <c r="F1261">
        <v>35</v>
      </c>
      <c r="G1261">
        <v>15</v>
      </c>
      <c r="H1261">
        <v>41</v>
      </c>
      <c r="I1261">
        <v>77</v>
      </c>
      <c r="J1261">
        <v>2010</v>
      </c>
      <c r="K1261">
        <v>12</v>
      </c>
    </row>
    <row r="1262" spans="1:11">
      <c r="A1262" t="s">
        <v>132</v>
      </c>
      <c r="B1262">
        <v>2011</v>
      </c>
      <c r="C1262">
        <v>1</v>
      </c>
      <c r="D1262" t="s">
        <v>29</v>
      </c>
      <c r="E1262">
        <v>29</v>
      </c>
      <c r="F1262">
        <v>26</v>
      </c>
      <c r="G1262">
        <v>29</v>
      </c>
      <c r="H1262">
        <v>50</v>
      </c>
      <c r="I1262">
        <v>82</v>
      </c>
      <c r="J1262">
        <v>2011</v>
      </c>
      <c r="K1262">
        <v>1</v>
      </c>
    </row>
    <row r="1263" spans="1:11">
      <c r="A1263" t="s">
        <v>133</v>
      </c>
      <c r="B1263">
        <v>2011</v>
      </c>
      <c r="C1263">
        <v>2</v>
      </c>
      <c r="D1263" t="s">
        <v>29</v>
      </c>
      <c r="E1263">
        <v>25</v>
      </c>
      <c r="F1263">
        <v>31</v>
      </c>
      <c r="G1263">
        <v>30</v>
      </c>
      <c r="H1263">
        <v>45</v>
      </c>
      <c r="I1263">
        <v>88</v>
      </c>
      <c r="J1263">
        <v>2011</v>
      </c>
      <c r="K1263">
        <v>2</v>
      </c>
    </row>
    <row r="1264" spans="1:11">
      <c r="A1264" t="s">
        <v>134</v>
      </c>
      <c r="B1264">
        <v>2011</v>
      </c>
      <c r="C1264">
        <v>3</v>
      </c>
      <c r="D1264" t="s">
        <v>29</v>
      </c>
      <c r="E1264">
        <v>30</v>
      </c>
      <c r="F1264">
        <v>22</v>
      </c>
      <c r="G1264">
        <v>34</v>
      </c>
      <c r="H1264">
        <v>50</v>
      </c>
      <c r="I1264">
        <v>70</v>
      </c>
      <c r="J1264">
        <v>2011</v>
      </c>
      <c r="K1264">
        <v>3</v>
      </c>
    </row>
    <row r="1265" spans="1:11">
      <c r="A1265" t="s">
        <v>135</v>
      </c>
      <c r="B1265">
        <v>2011</v>
      </c>
      <c r="C1265">
        <v>4</v>
      </c>
      <c r="D1265" t="s">
        <v>29</v>
      </c>
      <c r="E1265">
        <v>33</v>
      </c>
      <c r="F1265">
        <v>24</v>
      </c>
      <c r="G1265">
        <v>35</v>
      </c>
      <c r="H1265">
        <v>59</v>
      </c>
      <c r="I1265">
        <v>70</v>
      </c>
      <c r="J1265">
        <v>2011</v>
      </c>
      <c r="K1265">
        <v>4</v>
      </c>
    </row>
    <row r="1266" spans="1:11">
      <c r="A1266" t="s">
        <v>136</v>
      </c>
      <c r="B1266">
        <v>2011</v>
      </c>
      <c r="C1266">
        <v>5</v>
      </c>
      <c r="D1266" t="s">
        <v>29</v>
      </c>
      <c r="E1266">
        <v>32</v>
      </c>
      <c r="F1266">
        <v>25</v>
      </c>
      <c r="G1266">
        <v>30</v>
      </c>
      <c r="H1266">
        <v>52</v>
      </c>
      <c r="I1266">
        <v>74</v>
      </c>
      <c r="J1266">
        <v>2011</v>
      </c>
      <c r="K1266">
        <v>5</v>
      </c>
    </row>
    <row r="1267" spans="1:11">
      <c r="A1267" t="s">
        <v>137</v>
      </c>
      <c r="B1267">
        <v>2011</v>
      </c>
      <c r="C1267">
        <v>6</v>
      </c>
      <c r="D1267" t="s">
        <v>29</v>
      </c>
      <c r="E1267">
        <v>27</v>
      </c>
      <c r="F1267">
        <v>26</v>
      </c>
      <c r="G1267">
        <v>37</v>
      </c>
      <c r="H1267">
        <v>56</v>
      </c>
      <c r="I1267">
        <v>66</v>
      </c>
      <c r="J1267">
        <v>2011</v>
      </c>
      <c r="K1267">
        <v>6</v>
      </c>
    </row>
    <row r="1268" spans="1:11">
      <c r="A1268" t="s">
        <v>138</v>
      </c>
      <c r="B1268">
        <v>2011</v>
      </c>
      <c r="C1268">
        <v>7</v>
      </c>
      <c r="D1268" t="s">
        <v>29</v>
      </c>
      <c r="E1268">
        <v>30</v>
      </c>
      <c r="F1268">
        <v>23</v>
      </c>
      <c r="G1268">
        <v>37</v>
      </c>
      <c r="H1268">
        <v>54</v>
      </c>
      <c r="I1268">
        <v>90</v>
      </c>
      <c r="J1268">
        <v>2011</v>
      </c>
      <c r="K1268">
        <v>7</v>
      </c>
    </row>
    <row r="1269" spans="1:11">
      <c r="A1269" t="s">
        <v>139</v>
      </c>
      <c r="B1269">
        <v>2011</v>
      </c>
      <c r="C1269">
        <v>8</v>
      </c>
      <c r="D1269" t="s">
        <v>29</v>
      </c>
      <c r="E1269">
        <v>23</v>
      </c>
      <c r="F1269">
        <v>21</v>
      </c>
      <c r="G1269">
        <v>26</v>
      </c>
      <c r="H1269">
        <v>53</v>
      </c>
      <c r="I1269">
        <v>68</v>
      </c>
      <c r="J1269">
        <v>2011</v>
      </c>
      <c r="K1269">
        <v>8</v>
      </c>
    </row>
    <row r="1270" spans="1:11">
      <c r="A1270" t="s">
        <v>140</v>
      </c>
      <c r="B1270">
        <v>2011</v>
      </c>
      <c r="C1270">
        <v>9</v>
      </c>
      <c r="D1270" t="s">
        <v>29</v>
      </c>
      <c r="E1270">
        <v>28</v>
      </c>
      <c r="F1270">
        <v>20</v>
      </c>
      <c r="G1270">
        <v>31</v>
      </c>
      <c r="H1270">
        <v>52</v>
      </c>
      <c r="I1270">
        <v>77</v>
      </c>
      <c r="J1270">
        <v>2011</v>
      </c>
      <c r="K1270">
        <v>9</v>
      </c>
    </row>
    <row r="1271" spans="1:11">
      <c r="A1271" t="s">
        <v>141</v>
      </c>
      <c r="B1271">
        <v>2011</v>
      </c>
      <c r="C1271">
        <v>10</v>
      </c>
      <c r="D1271" t="s">
        <v>29</v>
      </c>
      <c r="E1271">
        <v>33</v>
      </c>
      <c r="F1271">
        <v>19</v>
      </c>
      <c r="G1271">
        <v>38</v>
      </c>
      <c r="H1271">
        <v>63</v>
      </c>
      <c r="I1271">
        <v>78</v>
      </c>
      <c r="J1271">
        <v>2011</v>
      </c>
      <c r="K1271">
        <v>10</v>
      </c>
    </row>
    <row r="1272" spans="1:11">
      <c r="A1272" t="s">
        <v>142</v>
      </c>
      <c r="B1272">
        <v>2011</v>
      </c>
      <c r="C1272">
        <v>11</v>
      </c>
      <c r="D1272" t="s">
        <v>29</v>
      </c>
      <c r="E1272">
        <v>32</v>
      </c>
      <c r="F1272">
        <v>20</v>
      </c>
      <c r="G1272">
        <v>37</v>
      </c>
      <c r="H1272">
        <v>54</v>
      </c>
      <c r="I1272">
        <v>91</v>
      </c>
      <c r="J1272">
        <v>2011</v>
      </c>
      <c r="K1272">
        <v>11</v>
      </c>
    </row>
    <row r="1273" spans="1:11">
      <c r="A1273" t="s">
        <v>143</v>
      </c>
      <c r="B1273">
        <v>2011</v>
      </c>
      <c r="C1273">
        <v>12</v>
      </c>
      <c r="D1273" t="s">
        <v>29</v>
      </c>
      <c r="E1273">
        <v>29</v>
      </c>
      <c r="F1273">
        <v>18</v>
      </c>
      <c r="G1273">
        <v>33</v>
      </c>
      <c r="H1273">
        <v>66</v>
      </c>
      <c r="I1273">
        <v>80</v>
      </c>
      <c r="J1273">
        <v>2011</v>
      </c>
      <c r="K1273">
        <v>12</v>
      </c>
    </row>
    <row r="1274" spans="1:11">
      <c r="A1274" t="s">
        <v>144</v>
      </c>
      <c r="B1274">
        <v>2012</v>
      </c>
      <c r="C1274">
        <v>1</v>
      </c>
      <c r="D1274" t="s">
        <v>29</v>
      </c>
      <c r="E1274">
        <v>30</v>
      </c>
      <c r="F1274">
        <v>23</v>
      </c>
      <c r="G1274">
        <v>34</v>
      </c>
      <c r="H1274">
        <v>58</v>
      </c>
      <c r="I1274">
        <v>98</v>
      </c>
      <c r="J1274">
        <v>2012</v>
      </c>
      <c r="K1274">
        <v>1</v>
      </c>
    </row>
    <row r="1275" spans="1:11">
      <c r="A1275" t="s">
        <v>145</v>
      </c>
      <c r="B1275">
        <v>2012</v>
      </c>
      <c r="C1275">
        <v>2</v>
      </c>
      <c r="D1275" t="s">
        <v>29</v>
      </c>
      <c r="E1275">
        <v>36</v>
      </c>
      <c r="F1275">
        <v>22</v>
      </c>
      <c r="G1275">
        <v>41</v>
      </c>
      <c r="H1275">
        <v>61</v>
      </c>
      <c r="I1275">
        <v>81</v>
      </c>
      <c r="J1275">
        <v>2012</v>
      </c>
      <c r="K1275">
        <v>2</v>
      </c>
    </row>
    <row r="1276" spans="1:11">
      <c r="A1276" t="s">
        <v>146</v>
      </c>
      <c r="B1276">
        <v>2012</v>
      </c>
      <c r="C1276">
        <v>3</v>
      </c>
      <c r="D1276" t="s">
        <v>29</v>
      </c>
      <c r="E1276">
        <v>30</v>
      </c>
      <c r="F1276">
        <v>21</v>
      </c>
      <c r="G1276">
        <v>25</v>
      </c>
      <c r="H1276">
        <v>61</v>
      </c>
      <c r="I1276">
        <v>84</v>
      </c>
      <c r="J1276">
        <v>2012</v>
      </c>
      <c r="K1276">
        <v>3</v>
      </c>
    </row>
    <row r="1277" spans="1:11">
      <c r="A1277" t="s">
        <v>147</v>
      </c>
      <c r="B1277">
        <v>2012</v>
      </c>
      <c r="C1277">
        <v>4</v>
      </c>
      <c r="D1277" t="s">
        <v>29</v>
      </c>
      <c r="E1277">
        <v>30</v>
      </c>
      <c r="F1277">
        <v>17</v>
      </c>
      <c r="G1277">
        <v>34</v>
      </c>
      <c r="H1277">
        <v>61</v>
      </c>
      <c r="I1277">
        <v>80</v>
      </c>
      <c r="J1277">
        <v>2012</v>
      </c>
      <c r="K1277">
        <v>4</v>
      </c>
    </row>
    <row r="1278" spans="1:11">
      <c r="A1278" t="s">
        <v>148</v>
      </c>
      <c r="B1278">
        <v>2012</v>
      </c>
      <c r="C1278">
        <v>5</v>
      </c>
      <c r="D1278" t="s">
        <v>29</v>
      </c>
      <c r="E1278">
        <v>28</v>
      </c>
      <c r="F1278">
        <v>18</v>
      </c>
      <c r="G1278">
        <v>34</v>
      </c>
      <c r="H1278">
        <v>65</v>
      </c>
      <c r="I1278">
        <v>72</v>
      </c>
      <c r="J1278">
        <v>2012</v>
      </c>
      <c r="K1278">
        <v>5</v>
      </c>
    </row>
    <row r="1279" spans="1:11">
      <c r="A1279" t="s">
        <v>149</v>
      </c>
      <c r="B1279">
        <v>2012</v>
      </c>
      <c r="C1279">
        <v>6</v>
      </c>
      <c r="D1279" t="s">
        <v>29</v>
      </c>
      <c r="E1279">
        <v>27</v>
      </c>
      <c r="F1279">
        <v>20</v>
      </c>
      <c r="G1279">
        <v>38</v>
      </c>
      <c r="H1279">
        <v>72</v>
      </c>
      <c r="I1279">
        <v>85</v>
      </c>
      <c r="J1279">
        <v>2012</v>
      </c>
      <c r="K1279">
        <v>6</v>
      </c>
    </row>
    <row r="1280" spans="1:11">
      <c r="A1280" t="s">
        <v>150</v>
      </c>
      <c r="B1280">
        <v>2012</v>
      </c>
      <c r="C1280">
        <v>7</v>
      </c>
      <c r="D1280" t="s">
        <v>29</v>
      </c>
      <c r="E1280">
        <v>29</v>
      </c>
      <c r="F1280">
        <v>18</v>
      </c>
      <c r="G1280">
        <v>41</v>
      </c>
      <c r="H1280">
        <v>68</v>
      </c>
      <c r="I1280">
        <v>75</v>
      </c>
      <c r="J1280">
        <v>2012</v>
      </c>
      <c r="K1280">
        <v>7</v>
      </c>
    </row>
    <row r="1281" spans="1:11">
      <c r="A1281" t="s">
        <v>151</v>
      </c>
      <c r="B1281">
        <v>2012</v>
      </c>
      <c r="C1281">
        <v>8</v>
      </c>
      <c r="D1281" t="s">
        <v>29</v>
      </c>
      <c r="E1281">
        <v>37</v>
      </c>
      <c r="F1281">
        <v>14</v>
      </c>
      <c r="G1281">
        <v>35</v>
      </c>
      <c r="H1281">
        <v>61</v>
      </c>
      <c r="I1281">
        <v>86</v>
      </c>
      <c r="J1281">
        <v>2012</v>
      </c>
      <c r="K1281">
        <v>8</v>
      </c>
    </row>
    <row r="1282" spans="1:11">
      <c r="A1282" t="s">
        <v>152</v>
      </c>
      <c r="B1282">
        <v>2012</v>
      </c>
      <c r="C1282">
        <v>9</v>
      </c>
      <c r="D1282" t="s">
        <v>29</v>
      </c>
      <c r="E1282">
        <v>30</v>
      </c>
      <c r="F1282">
        <v>15</v>
      </c>
      <c r="G1282">
        <v>36</v>
      </c>
      <c r="H1282">
        <v>54</v>
      </c>
      <c r="I1282">
        <v>89</v>
      </c>
      <c r="J1282">
        <v>2012</v>
      </c>
      <c r="K1282">
        <v>9</v>
      </c>
    </row>
    <row r="1283" spans="1:11">
      <c r="A1283" t="s">
        <v>153</v>
      </c>
      <c r="B1283">
        <v>2012</v>
      </c>
      <c r="C1283">
        <v>10</v>
      </c>
      <c r="D1283" t="s">
        <v>29</v>
      </c>
      <c r="E1283">
        <v>43</v>
      </c>
      <c r="F1283">
        <v>16</v>
      </c>
      <c r="G1283">
        <v>30</v>
      </c>
      <c r="H1283">
        <v>54</v>
      </c>
      <c r="I1283">
        <v>79</v>
      </c>
      <c r="J1283">
        <v>2012</v>
      </c>
      <c r="K1283">
        <v>10</v>
      </c>
    </row>
    <row r="1284" spans="1:11">
      <c r="A1284" t="s">
        <v>154</v>
      </c>
      <c r="B1284">
        <v>2012</v>
      </c>
      <c r="C1284">
        <v>11</v>
      </c>
      <c r="D1284" t="s">
        <v>29</v>
      </c>
      <c r="E1284">
        <v>30</v>
      </c>
      <c r="F1284">
        <v>18</v>
      </c>
      <c r="G1284">
        <v>34</v>
      </c>
      <c r="H1284">
        <v>57</v>
      </c>
      <c r="I1284">
        <v>91</v>
      </c>
      <c r="J1284">
        <v>2012</v>
      </c>
      <c r="K1284">
        <v>11</v>
      </c>
    </row>
    <row r="1285" spans="1:11">
      <c r="A1285" t="s">
        <v>155</v>
      </c>
      <c r="B1285">
        <v>2012</v>
      </c>
      <c r="C1285">
        <v>12</v>
      </c>
      <c r="D1285" t="s">
        <v>29</v>
      </c>
      <c r="E1285">
        <v>30</v>
      </c>
      <c r="F1285">
        <v>18</v>
      </c>
      <c r="G1285">
        <v>29</v>
      </c>
      <c r="H1285">
        <v>72</v>
      </c>
      <c r="I1285">
        <v>89</v>
      </c>
      <c r="J1285">
        <v>2012</v>
      </c>
      <c r="K1285">
        <v>12</v>
      </c>
    </row>
    <row r="1286" spans="1:11">
      <c r="A1286" t="s">
        <v>156</v>
      </c>
      <c r="B1286">
        <v>2013</v>
      </c>
      <c r="C1286">
        <v>1</v>
      </c>
      <c r="D1286" t="s">
        <v>29</v>
      </c>
      <c r="E1286">
        <v>28</v>
      </c>
      <c r="F1286">
        <v>18</v>
      </c>
      <c r="G1286">
        <v>28</v>
      </c>
      <c r="H1286">
        <v>57</v>
      </c>
      <c r="I1286">
        <v>91</v>
      </c>
      <c r="J1286">
        <v>2013</v>
      </c>
      <c r="K1286">
        <v>1</v>
      </c>
    </row>
    <row r="1287" spans="1:11">
      <c r="A1287" t="s">
        <v>157</v>
      </c>
      <c r="B1287">
        <v>2013</v>
      </c>
      <c r="C1287">
        <v>2</v>
      </c>
      <c r="D1287" t="s">
        <v>29</v>
      </c>
      <c r="E1287">
        <v>38</v>
      </c>
      <c r="F1287">
        <v>20</v>
      </c>
      <c r="G1287">
        <v>29</v>
      </c>
      <c r="H1287">
        <v>62</v>
      </c>
      <c r="I1287">
        <v>98</v>
      </c>
      <c r="J1287">
        <v>2013</v>
      </c>
      <c r="K1287">
        <v>2</v>
      </c>
    </row>
    <row r="1288" spans="1:11">
      <c r="A1288" t="s">
        <v>158</v>
      </c>
      <c r="B1288">
        <v>2013</v>
      </c>
      <c r="C1288">
        <v>3</v>
      </c>
      <c r="D1288" t="s">
        <v>29</v>
      </c>
      <c r="E1288">
        <v>42</v>
      </c>
      <c r="F1288">
        <v>18</v>
      </c>
      <c r="G1288">
        <v>23</v>
      </c>
      <c r="H1288">
        <v>55</v>
      </c>
      <c r="I1288">
        <v>92</v>
      </c>
      <c r="J1288">
        <v>2013</v>
      </c>
      <c r="K1288">
        <v>3</v>
      </c>
    </row>
    <row r="1289" spans="1:11">
      <c r="A1289" t="s">
        <v>159</v>
      </c>
      <c r="B1289">
        <v>2013</v>
      </c>
      <c r="C1289">
        <v>4</v>
      </c>
      <c r="D1289" t="s">
        <v>29</v>
      </c>
      <c r="E1289">
        <v>31</v>
      </c>
      <c r="F1289">
        <v>16</v>
      </c>
      <c r="G1289">
        <v>25</v>
      </c>
      <c r="H1289">
        <v>53</v>
      </c>
      <c r="I1289">
        <v>95</v>
      </c>
      <c r="J1289">
        <v>2013</v>
      </c>
      <c r="K1289">
        <v>4</v>
      </c>
    </row>
    <row r="1290" spans="1:11">
      <c r="A1290" t="s">
        <v>160</v>
      </c>
      <c r="B1290">
        <v>2013</v>
      </c>
      <c r="C1290">
        <v>5</v>
      </c>
      <c r="D1290" t="s">
        <v>29</v>
      </c>
      <c r="E1290">
        <v>37</v>
      </c>
      <c r="F1290">
        <v>20</v>
      </c>
      <c r="G1290">
        <v>30</v>
      </c>
      <c r="H1290">
        <v>61</v>
      </c>
      <c r="I1290">
        <v>80</v>
      </c>
      <c r="J1290">
        <v>2013</v>
      </c>
      <c r="K1290">
        <v>5</v>
      </c>
    </row>
    <row r="1291" spans="1:11">
      <c r="A1291" t="s">
        <v>161</v>
      </c>
      <c r="B1291">
        <v>2013</v>
      </c>
      <c r="C1291">
        <v>6</v>
      </c>
      <c r="D1291" t="s">
        <v>29</v>
      </c>
      <c r="E1291">
        <v>34</v>
      </c>
      <c r="F1291">
        <v>18</v>
      </c>
      <c r="G1291">
        <v>29</v>
      </c>
      <c r="H1291">
        <v>58</v>
      </c>
      <c r="I1291">
        <v>74</v>
      </c>
      <c r="J1291">
        <v>2013</v>
      </c>
      <c r="K1291">
        <v>6</v>
      </c>
    </row>
    <row r="1292" spans="1:11">
      <c r="A1292" t="s">
        <v>162</v>
      </c>
      <c r="B1292">
        <v>2013</v>
      </c>
      <c r="C1292">
        <v>7</v>
      </c>
      <c r="D1292" t="s">
        <v>29</v>
      </c>
      <c r="E1292">
        <v>42</v>
      </c>
      <c r="F1292">
        <v>15</v>
      </c>
      <c r="G1292">
        <v>23</v>
      </c>
      <c r="H1292">
        <v>54</v>
      </c>
      <c r="I1292">
        <v>83</v>
      </c>
      <c r="J1292">
        <v>2013</v>
      </c>
      <c r="K1292">
        <v>7</v>
      </c>
    </row>
    <row r="1293" spans="1:11">
      <c r="A1293" t="s">
        <v>163</v>
      </c>
      <c r="B1293">
        <v>2013</v>
      </c>
      <c r="C1293">
        <v>8</v>
      </c>
      <c r="D1293" t="s">
        <v>29</v>
      </c>
      <c r="E1293">
        <v>41</v>
      </c>
      <c r="F1293">
        <v>15</v>
      </c>
      <c r="G1293">
        <v>26</v>
      </c>
      <c r="H1293">
        <v>52</v>
      </c>
      <c r="I1293">
        <v>81</v>
      </c>
      <c r="J1293">
        <v>2013</v>
      </c>
      <c r="K1293">
        <v>8</v>
      </c>
    </row>
    <row r="1294" spans="1:11">
      <c r="A1294" t="s">
        <v>164</v>
      </c>
      <c r="B1294">
        <v>2013</v>
      </c>
      <c r="C1294">
        <v>9</v>
      </c>
      <c r="D1294" t="s">
        <v>29</v>
      </c>
      <c r="E1294">
        <v>38</v>
      </c>
      <c r="F1294">
        <v>14</v>
      </c>
      <c r="G1294">
        <v>26</v>
      </c>
      <c r="H1294">
        <v>60</v>
      </c>
      <c r="I1294">
        <v>85</v>
      </c>
      <c r="J1294">
        <v>2013</v>
      </c>
      <c r="K1294">
        <v>9</v>
      </c>
    </row>
    <row r="1295" spans="1:11">
      <c r="A1295" t="s">
        <v>165</v>
      </c>
      <c r="B1295">
        <v>2013</v>
      </c>
      <c r="C1295">
        <v>10</v>
      </c>
      <c r="D1295" t="s">
        <v>29</v>
      </c>
      <c r="E1295">
        <v>51</v>
      </c>
      <c r="F1295">
        <v>14</v>
      </c>
      <c r="G1295">
        <v>27</v>
      </c>
      <c r="H1295">
        <v>53</v>
      </c>
      <c r="I1295">
        <v>76</v>
      </c>
      <c r="J1295">
        <v>2013</v>
      </c>
      <c r="K1295">
        <v>10</v>
      </c>
    </row>
    <row r="1296" spans="1:11">
      <c r="A1296" t="s">
        <v>166</v>
      </c>
      <c r="B1296">
        <v>2013</v>
      </c>
      <c r="C1296">
        <v>11</v>
      </c>
      <c r="D1296" t="s">
        <v>29</v>
      </c>
      <c r="E1296">
        <v>47</v>
      </c>
      <c r="F1296">
        <v>15</v>
      </c>
      <c r="G1296">
        <v>22</v>
      </c>
      <c r="H1296">
        <v>54</v>
      </c>
      <c r="I1296">
        <v>97</v>
      </c>
      <c r="J1296">
        <v>2013</v>
      </c>
      <c r="K1296">
        <v>11</v>
      </c>
    </row>
    <row r="1297" spans="1:11">
      <c r="A1297" t="s">
        <v>167</v>
      </c>
      <c r="B1297">
        <v>2013</v>
      </c>
      <c r="C1297">
        <v>12</v>
      </c>
      <c r="D1297" t="s">
        <v>29</v>
      </c>
      <c r="E1297">
        <v>35</v>
      </c>
      <c r="F1297">
        <v>19</v>
      </c>
      <c r="G1297">
        <v>25</v>
      </c>
      <c r="H1297">
        <v>45</v>
      </c>
      <c r="I1297">
        <v>92</v>
      </c>
      <c r="J1297">
        <v>2013</v>
      </c>
      <c r="K1297">
        <v>12</v>
      </c>
    </row>
    <row r="1298" spans="1:11">
      <c r="A1298" t="s">
        <v>168</v>
      </c>
      <c r="B1298">
        <v>2014</v>
      </c>
      <c r="C1298">
        <v>1</v>
      </c>
      <c r="D1298" t="s">
        <v>29</v>
      </c>
      <c r="E1298">
        <v>34</v>
      </c>
      <c r="F1298">
        <v>14</v>
      </c>
      <c r="G1298">
        <v>25</v>
      </c>
      <c r="H1298">
        <v>58</v>
      </c>
      <c r="I1298">
        <v>83</v>
      </c>
      <c r="J1298">
        <v>2014</v>
      </c>
      <c r="K1298">
        <v>1</v>
      </c>
    </row>
    <row r="1299" spans="1:11">
      <c r="A1299" t="s">
        <v>169</v>
      </c>
      <c r="B1299">
        <v>2014</v>
      </c>
      <c r="C1299">
        <v>2</v>
      </c>
      <c r="D1299" t="s">
        <v>29</v>
      </c>
      <c r="E1299">
        <v>75</v>
      </c>
      <c r="F1299">
        <v>20</v>
      </c>
      <c r="G1299">
        <v>22</v>
      </c>
      <c r="H1299">
        <v>45</v>
      </c>
      <c r="I1299">
        <v>86</v>
      </c>
      <c r="J1299">
        <v>2014</v>
      </c>
      <c r="K1299">
        <v>2</v>
      </c>
    </row>
    <row r="1300" spans="1:11">
      <c r="A1300" t="s">
        <v>170</v>
      </c>
      <c r="B1300">
        <v>2014</v>
      </c>
      <c r="C1300">
        <v>3</v>
      </c>
      <c r="D1300" t="s">
        <v>29</v>
      </c>
      <c r="E1300">
        <v>53</v>
      </c>
      <c r="F1300">
        <v>18</v>
      </c>
      <c r="G1300">
        <v>27</v>
      </c>
      <c r="H1300">
        <v>65</v>
      </c>
      <c r="I1300">
        <v>92</v>
      </c>
      <c r="J1300">
        <v>2014</v>
      </c>
      <c r="K1300">
        <v>3</v>
      </c>
    </row>
    <row r="1301" spans="1:11">
      <c r="A1301" t="s">
        <v>171</v>
      </c>
      <c r="B1301">
        <v>2014</v>
      </c>
      <c r="C1301">
        <v>4</v>
      </c>
      <c r="D1301" t="s">
        <v>29</v>
      </c>
      <c r="E1301">
        <v>44</v>
      </c>
      <c r="F1301">
        <v>22</v>
      </c>
      <c r="G1301">
        <v>27</v>
      </c>
      <c r="H1301">
        <v>63</v>
      </c>
      <c r="I1301">
        <v>85</v>
      </c>
      <c r="J1301">
        <v>2014</v>
      </c>
      <c r="K1301">
        <v>4</v>
      </c>
    </row>
    <row r="1302" spans="1:11">
      <c r="A1302" t="s">
        <v>172</v>
      </c>
      <c r="B1302">
        <v>2014</v>
      </c>
      <c r="C1302">
        <v>5</v>
      </c>
      <c r="D1302" t="s">
        <v>29</v>
      </c>
      <c r="E1302">
        <v>44</v>
      </c>
      <c r="F1302">
        <v>16</v>
      </c>
      <c r="G1302">
        <v>27</v>
      </c>
      <c r="H1302">
        <v>52</v>
      </c>
      <c r="I1302">
        <v>100</v>
      </c>
      <c r="J1302">
        <v>2014</v>
      </c>
      <c r="K1302">
        <v>5</v>
      </c>
    </row>
    <row r="1303" spans="1:11">
      <c r="A1303" t="s">
        <v>173</v>
      </c>
      <c r="B1303">
        <v>2014</v>
      </c>
      <c r="C1303">
        <v>6</v>
      </c>
      <c r="D1303" t="s">
        <v>29</v>
      </c>
      <c r="E1303">
        <v>43</v>
      </c>
      <c r="F1303">
        <v>19</v>
      </c>
      <c r="G1303">
        <v>22</v>
      </c>
      <c r="H1303">
        <v>57</v>
      </c>
      <c r="I1303">
        <v>77</v>
      </c>
      <c r="J1303">
        <v>2014</v>
      </c>
      <c r="K1303">
        <v>6</v>
      </c>
    </row>
    <row r="1304" spans="1:11">
      <c r="A1304" t="s">
        <v>174</v>
      </c>
      <c r="B1304">
        <v>2014</v>
      </c>
      <c r="C1304">
        <v>7</v>
      </c>
      <c r="D1304" t="s">
        <v>29</v>
      </c>
      <c r="E1304">
        <v>57</v>
      </c>
      <c r="F1304">
        <v>16</v>
      </c>
      <c r="G1304">
        <v>27</v>
      </c>
      <c r="H1304">
        <v>65</v>
      </c>
      <c r="I1304">
        <v>89</v>
      </c>
      <c r="J1304">
        <v>2014</v>
      </c>
      <c r="K1304">
        <v>7</v>
      </c>
    </row>
    <row r="1305" spans="1:11">
      <c r="A1305" t="s">
        <v>175</v>
      </c>
      <c r="B1305">
        <v>2014</v>
      </c>
      <c r="C1305">
        <v>8</v>
      </c>
      <c r="D1305" t="s">
        <v>29</v>
      </c>
      <c r="E1305">
        <v>56</v>
      </c>
      <c r="F1305">
        <v>16</v>
      </c>
      <c r="G1305">
        <v>31</v>
      </c>
      <c r="H1305">
        <v>70</v>
      </c>
      <c r="I1305">
        <v>95</v>
      </c>
      <c r="J1305">
        <v>2014</v>
      </c>
      <c r="K1305">
        <v>8</v>
      </c>
    </row>
    <row r="1306" spans="1:11">
      <c r="A1306" t="s">
        <v>176</v>
      </c>
      <c r="B1306">
        <v>2014</v>
      </c>
      <c r="C1306">
        <v>9</v>
      </c>
      <c r="D1306" t="s">
        <v>29</v>
      </c>
      <c r="E1306">
        <v>52</v>
      </c>
      <c r="F1306">
        <v>14</v>
      </c>
      <c r="G1306">
        <v>28</v>
      </c>
      <c r="H1306">
        <v>61</v>
      </c>
      <c r="I1306">
        <v>94</v>
      </c>
      <c r="J1306">
        <v>2014</v>
      </c>
      <c r="K1306">
        <v>9</v>
      </c>
    </row>
    <row r="1307" spans="1:11">
      <c r="A1307" t="s">
        <v>177</v>
      </c>
      <c r="B1307">
        <v>2014</v>
      </c>
      <c r="C1307">
        <v>10</v>
      </c>
      <c r="D1307" t="s">
        <v>29</v>
      </c>
      <c r="E1307">
        <v>55</v>
      </c>
      <c r="F1307">
        <v>18</v>
      </c>
      <c r="G1307">
        <v>31</v>
      </c>
      <c r="H1307">
        <v>65</v>
      </c>
      <c r="I1307">
        <v>88</v>
      </c>
      <c r="J1307">
        <v>2014</v>
      </c>
      <c r="K1307">
        <v>10</v>
      </c>
    </row>
    <row r="1308" spans="1:11">
      <c r="A1308" t="s">
        <v>178</v>
      </c>
      <c r="B1308">
        <v>2014</v>
      </c>
      <c r="C1308">
        <v>11</v>
      </c>
      <c r="D1308" t="s">
        <v>29</v>
      </c>
      <c r="E1308">
        <v>57</v>
      </c>
      <c r="F1308">
        <v>10</v>
      </c>
      <c r="G1308">
        <v>22</v>
      </c>
      <c r="H1308">
        <v>68</v>
      </c>
      <c r="I1308">
        <v>87</v>
      </c>
      <c r="J1308">
        <v>2014</v>
      </c>
      <c r="K1308">
        <v>11</v>
      </c>
    </row>
    <row r="1309" spans="1:11">
      <c r="A1309" t="s">
        <v>179</v>
      </c>
      <c r="B1309">
        <v>2014</v>
      </c>
      <c r="C1309">
        <v>12</v>
      </c>
      <c r="D1309" t="s">
        <v>29</v>
      </c>
      <c r="E1309">
        <v>50</v>
      </c>
      <c r="F1309">
        <v>17</v>
      </c>
      <c r="G1309">
        <v>20</v>
      </c>
      <c r="H1309">
        <v>61</v>
      </c>
      <c r="I1309">
        <v>84</v>
      </c>
      <c r="J1309">
        <v>2014</v>
      </c>
      <c r="K1309">
        <v>12</v>
      </c>
    </row>
    <row r="1310" spans="1:11">
      <c r="A1310" t="s">
        <v>180</v>
      </c>
      <c r="B1310">
        <v>2015</v>
      </c>
      <c r="C1310">
        <v>1</v>
      </c>
      <c r="D1310" t="s">
        <v>29</v>
      </c>
      <c r="E1310">
        <v>68</v>
      </c>
      <c r="F1310">
        <v>19</v>
      </c>
      <c r="G1310">
        <v>25</v>
      </c>
      <c r="H1310">
        <v>72</v>
      </c>
      <c r="I1310">
        <v>84</v>
      </c>
      <c r="J1310">
        <v>2015</v>
      </c>
      <c r="K1310">
        <v>1</v>
      </c>
    </row>
    <row r="1311" spans="1:11">
      <c r="A1311" t="s">
        <v>181</v>
      </c>
      <c r="B1311">
        <v>2015</v>
      </c>
      <c r="C1311">
        <v>2</v>
      </c>
      <c r="D1311" t="s">
        <v>29</v>
      </c>
      <c r="E1311">
        <v>62</v>
      </c>
      <c r="F1311">
        <v>17</v>
      </c>
      <c r="G1311">
        <v>24</v>
      </c>
      <c r="H1311">
        <v>69</v>
      </c>
      <c r="I1311">
        <v>88</v>
      </c>
      <c r="J1311">
        <v>2015</v>
      </c>
      <c r="K1311">
        <v>2</v>
      </c>
    </row>
    <row r="1312" spans="1:11">
      <c r="A1312" t="s">
        <v>182</v>
      </c>
      <c r="B1312">
        <v>2015</v>
      </c>
      <c r="C1312">
        <v>3</v>
      </c>
      <c r="D1312" t="s">
        <v>29</v>
      </c>
      <c r="E1312">
        <v>61</v>
      </c>
      <c r="F1312">
        <v>17</v>
      </c>
      <c r="G1312">
        <v>25</v>
      </c>
      <c r="H1312">
        <v>64</v>
      </c>
      <c r="I1312">
        <v>89</v>
      </c>
      <c r="J1312">
        <v>2015</v>
      </c>
      <c r="K1312">
        <v>3</v>
      </c>
    </row>
    <row r="1313" spans="1:11">
      <c r="A1313" t="s">
        <v>183</v>
      </c>
      <c r="B1313">
        <v>2015</v>
      </c>
      <c r="C1313">
        <v>4</v>
      </c>
      <c r="D1313" t="s">
        <v>29</v>
      </c>
      <c r="E1313">
        <v>65</v>
      </c>
      <c r="F1313">
        <v>24</v>
      </c>
      <c r="G1313">
        <v>27</v>
      </c>
      <c r="H1313">
        <v>75</v>
      </c>
      <c r="I1313">
        <v>83</v>
      </c>
      <c r="J1313">
        <v>2015</v>
      </c>
      <c r="K1313">
        <v>4</v>
      </c>
    </row>
    <row r="1314" spans="1:11">
      <c r="A1314" t="s">
        <v>184</v>
      </c>
      <c r="B1314">
        <v>2015</v>
      </c>
      <c r="C1314">
        <v>5</v>
      </c>
      <c r="D1314" t="s">
        <v>29</v>
      </c>
      <c r="E1314">
        <v>67</v>
      </c>
      <c r="F1314">
        <v>19</v>
      </c>
      <c r="G1314">
        <v>22</v>
      </c>
      <c r="H1314">
        <v>66</v>
      </c>
      <c r="I1314">
        <v>83</v>
      </c>
      <c r="J1314">
        <v>2015</v>
      </c>
      <c r="K1314">
        <v>5</v>
      </c>
    </row>
    <row r="1315" spans="1:11">
      <c r="A1315" t="s">
        <v>185</v>
      </c>
      <c r="B1315">
        <v>2015</v>
      </c>
      <c r="C1315">
        <v>6</v>
      </c>
      <c r="D1315" t="s">
        <v>29</v>
      </c>
      <c r="E1315">
        <v>55</v>
      </c>
      <c r="F1315">
        <v>22</v>
      </c>
      <c r="G1315">
        <v>22</v>
      </c>
      <c r="H1315">
        <v>77</v>
      </c>
      <c r="I1315">
        <v>92</v>
      </c>
      <c r="J1315">
        <v>2015</v>
      </c>
      <c r="K1315">
        <v>6</v>
      </c>
    </row>
    <row r="1316" spans="1:11">
      <c r="A1316" t="s">
        <v>186</v>
      </c>
      <c r="B1316">
        <v>2015</v>
      </c>
      <c r="C1316">
        <v>7</v>
      </c>
      <c r="D1316" t="s">
        <v>29</v>
      </c>
      <c r="E1316">
        <v>52</v>
      </c>
      <c r="F1316">
        <v>18</v>
      </c>
      <c r="G1316">
        <v>19</v>
      </c>
      <c r="H1316">
        <v>67</v>
      </c>
      <c r="I1316">
        <v>90</v>
      </c>
      <c r="J1316">
        <v>2015</v>
      </c>
      <c r="K1316">
        <v>7</v>
      </c>
    </row>
    <row r="1317" spans="1:11">
      <c r="A1317" t="s">
        <v>187</v>
      </c>
      <c r="B1317">
        <v>2015</v>
      </c>
      <c r="C1317">
        <v>8</v>
      </c>
      <c r="D1317" t="s">
        <v>29</v>
      </c>
      <c r="E1317">
        <v>54</v>
      </c>
      <c r="F1317">
        <v>17</v>
      </c>
      <c r="G1317">
        <v>22</v>
      </c>
      <c r="H1317">
        <v>66</v>
      </c>
      <c r="I1317">
        <v>80</v>
      </c>
      <c r="J1317">
        <v>2015</v>
      </c>
      <c r="K1317">
        <v>8</v>
      </c>
    </row>
    <row r="1318" spans="1:11">
      <c r="A1318" t="s">
        <v>188</v>
      </c>
      <c r="B1318">
        <v>2015</v>
      </c>
      <c r="C1318">
        <v>9</v>
      </c>
      <c r="D1318" t="s">
        <v>29</v>
      </c>
      <c r="E1318">
        <v>50</v>
      </c>
      <c r="F1318">
        <v>12</v>
      </c>
      <c r="G1318">
        <v>16</v>
      </c>
      <c r="H1318">
        <v>68</v>
      </c>
      <c r="I1318">
        <v>85</v>
      </c>
      <c r="J1318">
        <v>2015</v>
      </c>
      <c r="K1318">
        <v>9</v>
      </c>
    </row>
    <row r="1319" spans="1:11">
      <c r="A1319" t="s">
        <v>189</v>
      </c>
      <c r="B1319">
        <v>2015</v>
      </c>
      <c r="C1319">
        <v>10</v>
      </c>
      <c r="D1319" t="s">
        <v>29</v>
      </c>
      <c r="E1319">
        <v>47</v>
      </c>
      <c r="F1319">
        <v>19</v>
      </c>
      <c r="G1319">
        <v>14</v>
      </c>
      <c r="H1319">
        <v>68</v>
      </c>
      <c r="I1319">
        <v>80</v>
      </c>
      <c r="J1319">
        <v>2015</v>
      </c>
      <c r="K1319">
        <v>10</v>
      </c>
    </row>
    <row r="1320" spans="1:11">
      <c r="A1320" t="s">
        <v>190</v>
      </c>
      <c r="B1320">
        <v>2015</v>
      </c>
      <c r="C1320">
        <v>11</v>
      </c>
      <c r="D1320" t="s">
        <v>29</v>
      </c>
      <c r="E1320">
        <v>55</v>
      </c>
      <c r="F1320">
        <v>19</v>
      </c>
      <c r="G1320">
        <v>18</v>
      </c>
      <c r="H1320">
        <v>61</v>
      </c>
      <c r="I1320">
        <v>85</v>
      </c>
      <c r="J1320">
        <v>2015</v>
      </c>
      <c r="K1320">
        <v>11</v>
      </c>
    </row>
    <row r="1321" spans="1:11">
      <c r="A1321" t="s">
        <v>191</v>
      </c>
      <c r="B1321">
        <v>2015</v>
      </c>
      <c r="C1321">
        <v>12</v>
      </c>
      <c r="D1321" t="s">
        <v>29</v>
      </c>
      <c r="E1321">
        <v>56</v>
      </c>
      <c r="F1321">
        <v>13</v>
      </c>
      <c r="G1321">
        <v>17</v>
      </c>
      <c r="H1321">
        <v>62</v>
      </c>
      <c r="I1321">
        <v>83</v>
      </c>
      <c r="J1321">
        <v>2015</v>
      </c>
      <c r="K1321">
        <v>12</v>
      </c>
    </row>
    <row r="1322" spans="1:11">
      <c r="A1322" t="s">
        <v>72</v>
      </c>
      <c r="B1322">
        <v>2006</v>
      </c>
      <c r="C1322">
        <v>1</v>
      </c>
      <c r="D1322" t="s">
        <v>30</v>
      </c>
      <c r="E1322">
        <v>0</v>
      </c>
      <c r="F1322">
        <v>21</v>
      </c>
      <c r="G1322">
        <v>21</v>
      </c>
      <c r="H1322">
        <v>42</v>
      </c>
      <c r="I1322">
        <v>42</v>
      </c>
      <c r="J1322">
        <v>2006</v>
      </c>
      <c r="K1322">
        <v>1</v>
      </c>
    </row>
    <row r="1323" spans="1:11">
      <c r="A1323" t="s">
        <v>73</v>
      </c>
      <c r="B1323">
        <v>2006</v>
      </c>
      <c r="C1323">
        <v>2</v>
      </c>
      <c r="D1323" t="s">
        <v>30</v>
      </c>
      <c r="E1323">
        <v>43</v>
      </c>
      <c r="F1323">
        <v>0</v>
      </c>
      <c r="G1323">
        <v>0</v>
      </c>
      <c r="H1323">
        <v>65</v>
      </c>
      <c r="I1323">
        <v>0</v>
      </c>
      <c r="J1323">
        <v>2006</v>
      </c>
      <c r="K1323">
        <v>2</v>
      </c>
    </row>
    <row r="1324" spans="1:11">
      <c r="A1324" t="s">
        <v>74</v>
      </c>
      <c r="B1324">
        <v>2006</v>
      </c>
      <c r="C1324">
        <v>3</v>
      </c>
      <c r="D1324" t="s">
        <v>30</v>
      </c>
      <c r="E1324">
        <v>36</v>
      </c>
      <c r="F1324">
        <v>0</v>
      </c>
      <c r="G1324">
        <v>18</v>
      </c>
      <c r="H1324">
        <v>18</v>
      </c>
      <c r="I1324">
        <v>36</v>
      </c>
      <c r="J1324">
        <v>2006</v>
      </c>
      <c r="K1324">
        <v>3</v>
      </c>
    </row>
    <row r="1325" spans="1:11">
      <c r="A1325" t="s">
        <v>75</v>
      </c>
      <c r="B1325">
        <v>2006</v>
      </c>
      <c r="C1325">
        <v>4</v>
      </c>
      <c r="D1325" t="s">
        <v>30</v>
      </c>
      <c r="E1325">
        <v>19</v>
      </c>
      <c r="F1325">
        <v>19</v>
      </c>
      <c r="G1325">
        <v>37</v>
      </c>
      <c r="H1325">
        <v>19</v>
      </c>
      <c r="I1325">
        <v>19</v>
      </c>
      <c r="J1325">
        <v>2006</v>
      </c>
      <c r="K1325">
        <v>4</v>
      </c>
    </row>
    <row r="1326" spans="1:11">
      <c r="A1326" t="s">
        <v>76</v>
      </c>
      <c r="B1326">
        <v>2006</v>
      </c>
      <c r="C1326">
        <v>5</v>
      </c>
      <c r="D1326" t="s">
        <v>30</v>
      </c>
      <c r="E1326">
        <v>18</v>
      </c>
      <c r="F1326">
        <v>18</v>
      </c>
      <c r="G1326">
        <v>36</v>
      </c>
      <c r="H1326">
        <v>18</v>
      </c>
      <c r="I1326">
        <v>18</v>
      </c>
      <c r="J1326">
        <v>2006</v>
      </c>
      <c r="K1326">
        <v>5</v>
      </c>
    </row>
    <row r="1327" spans="1:11">
      <c r="A1327" t="s">
        <v>77</v>
      </c>
      <c r="B1327">
        <v>2006</v>
      </c>
      <c r="C1327">
        <v>6</v>
      </c>
      <c r="D1327" t="s">
        <v>30</v>
      </c>
      <c r="E1327">
        <v>19</v>
      </c>
      <c r="F1327">
        <v>0</v>
      </c>
      <c r="G1327">
        <v>0</v>
      </c>
      <c r="H1327">
        <v>38</v>
      </c>
      <c r="I1327">
        <v>0</v>
      </c>
      <c r="J1327">
        <v>2006</v>
      </c>
      <c r="K1327">
        <v>6</v>
      </c>
    </row>
    <row r="1328" spans="1:11">
      <c r="A1328" t="s">
        <v>78</v>
      </c>
      <c r="B1328">
        <v>2006</v>
      </c>
      <c r="C1328">
        <v>7</v>
      </c>
      <c r="D1328" t="s">
        <v>30</v>
      </c>
      <c r="E1328">
        <v>18</v>
      </c>
      <c r="F1328">
        <v>18</v>
      </c>
      <c r="G1328">
        <v>71</v>
      </c>
      <c r="H1328">
        <v>0</v>
      </c>
      <c r="I1328">
        <v>35</v>
      </c>
      <c r="J1328">
        <v>2006</v>
      </c>
      <c r="K1328">
        <v>7</v>
      </c>
    </row>
    <row r="1329" spans="1:11">
      <c r="A1329" t="s">
        <v>79</v>
      </c>
      <c r="B1329">
        <v>2006</v>
      </c>
      <c r="C1329">
        <v>8</v>
      </c>
      <c r="D1329" t="s">
        <v>30</v>
      </c>
      <c r="E1329">
        <v>0</v>
      </c>
      <c r="F1329">
        <v>33</v>
      </c>
      <c r="G1329">
        <v>33</v>
      </c>
      <c r="H1329">
        <v>33</v>
      </c>
      <c r="I1329">
        <v>16</v>
      </c>
      <c r="J1329">
        <v>2006</v>
      </c>
      <c r="K1329">
        <v>8</v>
      </c>
    </row>
    <row r="1330" spans="1:11">
      <c r="A1330" t="s">
        <v>80</v>
      </c>
      <c r="B1330">
        <v>2006</v>
      </c>
      <c r="C1330">
        <v>9</v>
      </c>
      <c r="D1330" t="s">
        <v>30</v>
      </c>
      <c r="E1330">
        <v>0</v>
      </c>
      <c r="F1330">
        <v>16</v>
      </c>
      <c r="G1330">
        <v>65</v>
      </c>
      <c r="H1330">
        <v>16</v>
      </c>
      <c r="I1330">
        <v>16</v>
      </c>
      <c r="J1330">
        <v>2006</v>
      </c>
      <c r="K1330">
        <v>9</v>
      </c>
    </row>
    <row r="1331" spans="1:11">
      <c r="A1331" t="s">
        <v>81</v>
      </c>
      <c r="B1331">
        <v>2006</v>
      </c>
      <c r="C1331">
        <v>10</v>
      </c>
      <c r="D1331" t="s">
        <v>30</v>
      </c>
      <c r="E1331">
        <v>47</v>
      </c>
      <c r="F1331">
        <v>0</v>
      </c>
      <c r="G1331">
        <v>31</v>
      </c>
      <c r="H1331">
        <v>0</v>
      </c>
      <c r="I1331">
        <v>0</v>
      </c>
      <c r="J1331">
        <v>2006</v>
      </c>
      <c r="K1331">
        <v>10</v>
      </c>
    </row>
    <row r="1332" spans="1:11">
      <c r="A1332" t="s">
        <v>82</v>
      </c>
      <c r="B1332">
        <v>2006</v>
      </c>
      <c r="C1332">
        <v>11</v>
      </c>
      <c r="D1332" t="s">
        <v>30</v>
      </c>
      <c r="E1332">
        <v>30</v>
      </c>
      <c r="F1332">
        <v>0</v>
      </c>
      <c r="G1332">
        <v>15</v>
      </c>
      <c r="H1332">
        <v>15</v>
      </c>
      <c r="I1332">
        <v>0</v>
      </c>
      <c r="J1332">
        <v>2006</v>
      </c>
      <c r="K1332">
        <v>11</v>
      </c>
    </row>
    <row r="1333" spans="1:11">
      <c r="A1333" t="s">
        <v>83</v>
      </c>
      <c r="B1333">
        <v>2006</v>
      </c>
      <c r="C1333">
        <v>12</v>
      </c>
      <c r="D1333" t="s">
        <v>30</v>
      </c>
      <c r="E1333">
        <v>15</v>
      </c>
      <c r="F1333">
        <v>30</v>
      </c>
      <c r="G1333">
        <v>30</v>
      </c>
      <c r="H1333">
        <v>0</v>
      </c>
      <c r="I1333">
        <v>0</v>
      </c>
      <c r="J1333">
        <v>2006</v>
      </c>
      <c r="K1333">
        <v>12</v>
      </c>
    </row>
    <row r="1334" spans="1:11">
      <c r="A1334" t="s">
        <v>84</v>
      </c>
      <c r="B1334">
        <v>2007</v>
      </c>
      <c r="C1334">
        <v>1</v>
      </c>
      <c r="D1334" t="s">
        <v>30</v>
      </c>
      <c r="E1334">
        <v>14</v>
      </c>
      <c r="F1334">
        <v>0</v>
      </c>
      <c r="G1334">
        <v>96</v>
      </c>
      <c r="H1334">
        <v>0</v>
      </c>
      <c r="I1334">
        <v>0</v>
      </c>
      <c r="J1334">
        <v>2007</v>
      </c>
      <c r="K1334">
        <v>1</v>
      </c>
    </row>
    <row r="1335" spans="1:11">
      <c r="A1335" t="s">
        <v>85</v>
      </c>
      <c r="B1335">
        <v>2007</v>
      </c>
      <c r="C1335">
        <v>2</v>
      </c>
      <c r="D1335" t="s">
        <v>30</v>
      </c>
      <c r="E1335">
        <v>29</v>
      </c>
      <c r="F1335">
        <v>0</v>
      </c>
      <c r="G1335">
        <v>29</v>
      </c>
      <c r="H1335">
        <v>29</v>
      </c>
      <c r="I1335">
        <v>15</v>
      </c>
      <c r="J1335">
        <v>2007</v>
      </c>
      <c r="K1335">
        <v>2</v>
      </c>
    </row>
    <row r="1336" spans="1:11">
      <c r="A1336" t="s">
        <v>86</v>
      </c>
      <c r="B1336">
        <v>2007</v>
      </c>
      <c r="C1336">
        <v>3</v>
      </c>
      <c r="D1336" t="s">
        <v>30</v>
      </c>
      <c r="E1336">
        <v>13</v>
      </c>
      <c r="F1336">
        <v>26</v>
      </c>
      <c r="G1336">
        <v>13</v>
      </c>
      <c r="H1336">
        <v>13</v>
      </c>
      <c r="I1336">
        <v>39</v>
      </c>
      <c r="J1336">
        <v>2007</v>
      </c>
      <c r="K1336">
        <v>3</v>
      </c>
    </row>
    <row r="1337" spans="1:11">
      <c r="A1337" t="s">
        <v>87</v>
      </c>
      <c r="B1337">
        <v>2007</v>
      </c>
      <c r="C1337">
        <v>4</v>
      </c>
      <c r="D1337" t="s">
        <v>30</v>
      </c>
      <c r="E1337">
        <v>26</v>
      </c>
      <c r="F1337">
        <v>13</v>
      </c>
      <c r="G1337">
        <v>38</v>
      </c>
      <c r="H1337">
        <v>26</v>
      </c>
      <c r="I1337">
        <v>13</v>
      </c>
      <c r="J1337">
        <v>2007</v>
      </c>
      <c r="K1337">
        <v>4</v>
      </c>
    </row>
    <row r="1338" spans="1:11">
      <c r="A1338" t="s">
        <v>88</v>
      </c>
      <c r="B1338">
        <v>2007</v>
      </c>
      <c r="C1338">
        <v>5</v>
      </c>
      <c r="D1338" t="s">
        <v>30</v>
      </c>
      <c r="E1338">
        <v>23</v>
      </c>
      <c r="F1338">
        <v>23</v>
      </c>
      <c r="G1338">
        <v>12</v>
      </c>
      <c r="H1338">
        <v>12</v>
      </c>
      <c r="I1338">
        <v>12</v>
      </c>
      <c r="J1338">
        <v>2007</v>
      </c>
      <c r="K1338">
        <v>5</v>
      </c>
    </row>
    <row r="1339" spans="1:11">
      <c r="A1339" t="s">
        <v>89</v>
      </c>
      <c r="B1339">
        <v>2007</v>
      </c>
      <c r="C1339">
        <v>6</v>
      </c>
      <c r="D1339" t="s">
        <v>30</v>
      </c>
      <c r="E1339">
        <v>12</v>
      </c>
      <c r="F1339">
        <v>12</v>
      </c>
      <c r="G1339">
        <v>37</v>
      </c>
      <c r="H1339">
        <v>12</v>
      </c>
      <c r="I1339">
        <v>12</v>
      </c>
      <c r="J1339">
        <v>2007</v>
      </c>
      <c r="K1339">
        <v>6</v>
      </c>
    </row>
    <row r="1340" spans="1:11">
      <c r="A1340" t="s">
        <v>90</v>
      </c>
      <c r="B1340">
        <v>2007</v>
      </c>
      <c r="C1340">
        <v>7</v>
      </c>
      <c r="D1340" t="s">
        <v>30</v>
      </c>
      <c r="E1340">
        <v>0</v>
      </c>
      <c r="F1340">
        <v>0</v>
      </c>
      <c r="G1340">
        <v>73</v>
      </c>
      <c r="H1340">
        <v>24</v>
      </c>
      <c r="I1340">
        <v>12</v>
      </c>
      <c r="J1340">
        <v>2007</v>
      </c>
      <c r="K1340">
        <v>7</v>
      </c>
    </row>
    <row r="1341" spans="1:11">
      <c r="A1341" t="s">
        <v>91</v>
      </c>
      <c r="B1341">
        <v>2007</v>
      </c>
      <c r="C1341">
        <v>8</v>
      </c>
      <c r="D1341" t="s">
        <v>30</v>
      </c>
      <c r="E1341">
        <v>0</v>
      </c>
      <c r="F1341">
        <v>0</v>
      </c>
      <c r="G1341">
        <v>70</v>
      </c>
      <c r="H1341">
        <v>47</v>
      </c>
      <c r="I1341">
        <v>0</v>
      </c>
      <c r="J1341">
        <v>2007</v>
      </c>
      <c r="K1341">
        <v>8</v>
      </c>
    </row>
    <row r="1342" spans="1:11">
      <c r="A1342" t="s">
        <v>92</v>
      </c>
      <c r="B1342">
        <v>2007</v>
      </c>
      <c r="C1342">
        <v>9</v>
      </c>
      <c r="D1342" t="s">
        <v>30</v>
      </c>
      <c r="E1342">
        <v>0</v>
      </c>
      <c r="F1342">
        <v>24</v>
      </c>
      <c r="G1342">
        <v>47</v>
      </c>
      <c r="H1342">
        <v>12</v>
      </c>
      <c r="I1342">
        <v>24</v>
      </c>
      <c r="J1342">
        <v>2007</v>
      </c>
      <c r="K1342">
        <v>9</v>
      </c>
    </row>
    <row r="1343" spans="1:11">
      <c r="A1343" t="s">
        <v>93</v>
      </c>
      <c r="B1343">
        <v>2007</v>
      </c>
      <c r="C1343">
        <v>10</v>
      </c>
      <c r="D1343" t="s">
        <v>30</v>
      </c>
      <c r="E1343">
        <v>22</v>
      </c>
      <c r="F1343">
        <v>11</v>
      </c>
      <c r="G1343">
        <v>11</v>
      </c>
      <c r="H1343">
        <v>11</v>
      </c>
      <c r="I1343">
        <v>33</v>
      </c>
      <c r="J1343">
        <v>2007</v>
      </c>
      <c r="K1343">
        <v>10</v>
      </c>
    </row>
    <row r="1344" spans="1:11">
      <c r="A1344" t="s">
        <v>94</v>
      </c>
      <c r="B1344">
        <v>2007</v>
      </c>
      <c r="C1344">
        <v>11</v>
      </c>
      <c r="D1344" t="s">
        <v>30</v>
      </c>
      <c r="E1344">
        <v>44</v>
      </c>
      <c r="F1344">
        <v>11</v>
      </c>
      <c r="G1344">
        <v>55</v>
      </c>
      <c r="H1344">
        <v>0</v>
      </c>
      <c r="I1344">
        <v>33</v>
      </c>
      <c r="J1344">
        <v>2007</v>
      </c>
      <c r="K1344">
        <v>11</v>
      </c>
    </row>
    <row r="1345" spans="1:11">
      <c r="A1345" t="s">
        <v>95</v>
      </c>
      <c r="B1345">
        <v>2007</v>
      </c>
      <c r="C1345">
        <v>12</v>
      </c>
      <c r="D1345" t="s">
        <v>30</v>
      </c>
      <c r="E1345">
        <v>45</v>
      </c>
      <c r="F1345">
        <v>45</v>
      </c>
      <c r="G1345">
        <v>56</v>
      </c>
      <c r="H1345">
        <v>11</v>
      </c>
      <c r="I1345">
        <v>11</v>
      </c>
      <c r="J1345">
        <v>2007</v>
      </c>
      <c r="K1345">
        <v>12</v>
      </c>
    </row>
    <row r="1346" spans="1:11">
      <c r="A1346" t="s">
        <v>96</v>
      </c>
      <c r="B1346">
        <v>2008</v>
      </c>
      <c r="C1346">
        <v>1</v>
      </c>
      <c r="D1346" t="s">
        <v>30</v>
      </c>
      <c r="E1346">
        <v>21</v>
      </c>
      <c r="F1346">
        <v>10</v>
      </c>
      <c r="G1346">
        <v>0</v>
      </c>
      <c r="H1346">
        <v>41</v>
      </c>
      <c r="I1346">
        <v>10</v>
      </c>
      <c r="J1346">
        <v>2008</v>
      </c>
      <c r="K1346">
        <v>1</v>
      </c>
    </row>
    <row r="1347" spans="1:11">
      <c r="A1347" t="s">
        <v>97</v>
      </c>
      <c r="B1347">
        <v>2008</v>
      </c>
      <c r="C1347">
        <v>2</v>
      </c>
      <c r="D1347" t="s">
        <v>30</v>
      </c>
      <c r="E1347">
        <v>11</v>
      </c>
      <c r="F1347">
        <v>0</v>
      </c>
      <c r="G1347">
        <v>11</v>
      </c>
      <c r="H1347">
        <v>0</v>
      </c>
      <c r="I1347">
        <v>21</v>
      </c>
      <c r="J1347">
        <v>2008</v>
      </c>
      <c r="K1347">
        <v>2</v>
      </c>
    </row>
    <row r="1348" spans="1:11">
      <c r="A1348" t="s">
        <v>98</v>
      </c>
      <c r="B1348">
        <v>2008</v>
      </c>
      <c r="C1348">
        <v>3</v>
      </c>
      <c r="D1348" t="s">
        <v>30</v>
      </c>
      <c r="E1348">
        <v>10</v>
      </c>
      <c r="F1348">
        <v>10</v>
      </c>
      <c r="G1348">
        <v>21</v>
      </c>
      <c r="H1348">
        <v>0</v>
      </c>
      <c r="I1348">
        <v>21</v>
      </c>
      <c r="J1348">
        <v>2008</v>
      </c>
      <c r="K1348">
        <v>3</v>
      </c>
    </row>
    <row r="1349" spans="1:11">
      <c r="A1349" t="s">
        <v>99</v>
      </c>
      <c r="B1349">
        <v>2008</v>
      </c>
      <c r="C1349">
        <v>4</v>
      </c>
      <c r="D1349" t="s">
        <v>30</v>
      </c>
      <c r="E1349">
        <v>0</v>
      </c>
      <c r="F1349">
        <v>10</v>
      </c>
      <c r="G1349">
        <v>70</v>
      </c>
      <c r="H1349">
        <v>10</v>
      </c>
      <c r="I1349">
        <v>20</v>
      </c>
      <c r="J1349">
        <v>2008</v>
      </c>
      <c r="K1349">
        <v>4</v>
      </c>
    </row>
    <row r="1350" spans="1:11">
      <c r="A1350" t="s">
        <v>100</v>
      </c>
      <c r="B1350">
        <v>2008</v>
      </c>
      <c r="C1350">
        <v>5</v>
      </c>
      <c r="D1350" t="s">
        <v>30</v>
      </c>
      <c r="E1350">
        <v>20</v>
      </c>
      <c r="F1350">
        <v>20</v>
      </c>
      <c r="G1350">
        <v>41</v>
      </c>
      <c r="H1350">
        <v>0</v>
      </c>
      <c r="I1350">
        <v>41</v>
      </c>
      <c r="J1350">
        <v>2008</v>
      </c>
      <c r="K1350">
        <v>5</v>
      </c>
    </row>
    <row r="1351" spans="1:11">
      <c r="A1351" t="s">
        <v>101</v>
      </c>
      <c r="B1351">
        <v>2008</v>
      </c>
      <c r="C1351">
        <v>6</v>
      </c>
      <c r="D1351" t="s">
        <v>30</v>
      </c>
      <c r="E1351">
        <v>34</v>
      </c>
      <c r="F1351">
        <v>45</v>
      </c>
      <c r="G1351">
        <v>78</v>
      </c>
      <c r="H1351">
        <v>34</v>
      </c>
      <c r="I1351">
        <v>0</v>
      </c>
      <c r="J1351">
        <v>2008</v>
      </c>
      <c r="K1351">
        <v>6</v>
      </c>
    </row>
    <row r="1352" spans="1:11">
      <c r="A1352" t="s">
        <v>102</v>
      </c>
      <c r="B1352">
        <v>2008</v>
      </c>
      <c r="C1352">
        <v>7</v>
      </c>
      <c r="D1352" t="s">
        <v>30</v>
      </c>
      <c r="E1352">
        <v>32</v>
      </c>
      <c r="F1352">
        <v>0</v>
      </c>
      <c r="G1352">
        <v>53</v>
      </c>
      <c r="H1352">
        <v>42</v>
      </c>
      <c r="I1352">
        <v>0</v>
      </c>
      <c r="J1352">
        <v>2008</v>
      </c>
      <c r="K1352">
        <v>7</v>
      </c>
    </row>
    <row r="1353" spans="1:11">
      <c r="A1353" t="s">
        <v>103</v>
      </c>
      <c r="B1353">
        <v>2008</v>
      </c>
      <c r="C1353">
        <v>8</v>
      </c>
      <c r="D1353" t="s">
        <v>30</v>
      </c>
      <c r="E1353">
        <v>11</v>
      </c>
      <c r="F1353">
        <v>21</v>
      </c>
      <c r="G1353">
        <v>53</v>
      </c>
      <c r="H1353">
        <v>11</v>
      </c>
      <c r="I1353">
        <v>43</v>
      </c>
      <c r="J1353">
        <v>2008</v>
      </c>
      <c r="K1353">
        <v>8</v>
      </c>
    </row>
    <row r="1354" spans="1:11">
      <c r="A1354" t="s">
        <v>104</v>
      </c>
      <c r="B1354">
        <v>2008</v>
      </c>
      <c r="C1354">
        <v>9</v>
      </c>
      <c r="D1354" t="s">
        <v>30</v>
      </c>
      <c r="E1354">
        <v>10</v>
      </c>
      <c r="F1354">
        <v>10</v>
      </c>
      <c r="G1354">
        <v>51</v>
      </c>
      <c r="H1354">
        <v>10</v>
      </c>
      <c r="I1354">
        <v>0</v>
      </c>
      <c r="J1354">
        <v>2008</v>
      </c>
      <c r="K1354">
        <v>9</v>
      </c>
    </row>
    <row r="1355" spans="1:11">
      <c r="A1355" t="s">
        <v>105</v>
      </c>
      <c r="B1355">
        <v>2008</v>
      </c>
      <c r="C1355">
        <v>10</v>
      </c>
      <c r="D1355" t="s">
        <v>30</v>
      </c>
      <c r="E1355">
        <v>28</v>
      </c>
      <c r="F1355">
        <v>28</v>
      </c>
      <c r="G1355">
        <v>9</v>
      </c>
      <c r="H1355">
        <v>9</v>
      </c>
      <c r="I1355">
        <v>9</v>
      </c>
      <c r="J1355">
        <v>2008</v>
      </c>
      <c r="K1355">
        <v>10</v>
      </c>
    </row>
    <row r="1356" spans="1:11">
      <c r="A1356" t="s">
        <v>106</v>
      </c>
      <c r="B1356">
        <v>2008</v>
      </c>
      <c r="C1356">
        <v>11</v>
      </c>
      <c r="D1356" t="s">
        <v>30</v>
      </c>
      <c r="E1356">
        <v>51</v>
      </c>
      <c r="F1356">
        <v>21</v>
      </c>
      <c r="G1356">
        <v>31</v>
      </c>
      <c r="H1356">
        <v>51</v>
      </c>
      <c r="I1356">
        <v>10</v>
      </c>
      <c r="J1356">
        <v>2008</v>
      </c>
      <c r="K1356">
        <v>11</v>
      </c>
    </row>
    <row r="1357" spans="1:11">
      <c r="A1357" t="s">
        <v>107</v>
      </c>
      <c r="B1357">
        <v>2008</v>
      </c>
      <c r="C1357">
        <v>12</v>
      </c>
      <c r="D1357" t="s">
        <v>30</v>
      </c>
      <c r="E1357">
        <v>10</v>
      </c>
      <c r="F1357">
        <v>30</v>
      </c>
      <c r="G1357">
        <v>91</v>
      </c>
      <c r="H1357">
        <v>20</v>
      </c>
      <c r="I1357">
        <v>10</v>
      </c>
      <c r="J1357">
        <v>2008</v>
      </c>
      <c r="K1357">
        <v>12</v>
      </c>
    </row>
    <row r="1358" spans="1:11">
      <c r="A1358" t="s">
        <v>108</v>
      </c>
      <c r="B1358">
        <v>2009</v>
      </c>
      <c r="C1358">
        <v>1</v>
      </c>
      <c r="D1358" t="s">
        <v>30</v>
      </c>
      <c r="E1358">
        <v>0</v>
      </c>
      <c r="F1358">
        <v>0</v>
      </c>
      <c r="G1358">
        <v>29</v>
      </c>
      <c r="H1358">
        <v>10</v>
      </c>
      <c r="I1358">
        <v>48</v>
      </c>
      <c r="J1358">
        <v>2009</v>
      </c>
      <c r="K1358">
        <v>1</v>
      </c>
    </row>
    <row r="1359" spans="1:11">
      <c r="A1359" t="s">
        <v>109</v>
      </c>
      <c r="B1359">
        <v>2009</v>
      </c>
      <c r="C1359">
        <v>2</v>
      </c>
      <c r="D1359" t="s">
        <v>30</v>
      </c>
      <c r="E1359">
        <v>10</v>
      </c>
      <c r="F1359">
        <v>21</v>
      </c>
      <c r="G1359">
        <v>31</v>
      </c>
      <c r="H1359">
        <v>31</v>
      </c>
      <c r="I1359">
        <v>31</v>
      </c>
      <c r="J1359">
        <v>2009</v>
      </c>
      <c r="K1359">
        <v>2</v>
      </c>
    </row>
    <row r="1360" spans="1:11">
      <c r="A1360" t="s">
        <v>110</v>
      </c>
      <c r="B1360">
        <v>2009</v>
      </c>
      <c r="C1360">
        <v>3</v>
      </c>
      <c r="D1360" t="s">
        <v>30</v>
      </c>
      <c r="E1360">
        <v>36</v>
      </c>
      <c r="F1360">
        <v>0</v>
      </c>
      <c r="G1360">
        <v>18</v>
      </c>
      <c r="H1360">
        <v>9</v>
      </c>
      <c r="I1360">
        <v>27</v>
      </c>
      <c r="J1360">
        <v>2009</v>
      </c>
      <c r="K1360">
        <v>3</v>
      </c>
    </row>
    <row r="1361" spans="1:11">
      <c r="A1361" t="s">
        <v>111</v>
      </c>
      <c r="B1361">
        <v>2009</v>
      </c>
      <c r="C1361">
        <v>4</v>
      </c>
      <c r="D1361" t="s">
        <v>30</v>
      </c>
      <c r="E1361">
        <v>28</v>
      </c>
      <c r="F1361">
        <v>19</v>
      </c>
      <c r="G1361">
        <v>28</v>
      </c>
      <c r="H1361">
        <v>37</v>
      </c>
      <c r="I1361">
        <v>46</v>
      </c>
      <c r="J1361">
        <v>2009</v>
      </c>
      <c r="K1361">
        <v>4</v>
      </c>
    </row>
    <row r="1362" spans="1:11">
      <c r="A1362" t="s">
        <v>112</v>
      </c>
      <c r="B1362">
        <v>2009</v>
      </c>
      <c r="C1362">
        <v>5</v>
      </c>
      <c r="D1362" t="s">
        <v>30</v>
      </c>
      <c r="E1362">
        <v>38</v>
      </c>
      <c r="F1362">
        <v>28</v>
      </c>
      <c r="G1362">
        <v>38</v>
      </c>
      <c r="H1362">
        <v>28</v>
      </c>
      <c r="I1362">
        <v>19</v>
      </c>
      <c r="J1362">
        <v>2009</v>
      </c>
      <c r="K1362">
        <v>5</v>
      </c>
    </row>
    <row r="1363" spans="1:11">
      <c r="A1363" t="s">
        <v>113</v>
      </c>
      <c r="B1363">
        <v>2009</v>
      </c>
      <c r="C1363">
        <v>6</v>
      </c>
      <c r="D1363" t="s">
        <v>30</v>
      </c>
      <c r="E1363">
        <v>20</v>
      </c>
      <c r="F1363">
        <v>0</v>
      </c>
      <c r="G1363">
        <v>50</v>
      </c>
      <c r="H1363">
        <v>10</v>
      </c>
      <c r="I1363">
        <v>10</v>
      </c>
      <c r="J1363">
        <v>2009</v>
      </c>
      <c r="K1363">
        <v>6</v>
      </c>
    </row>
    <row r="1364" spans="1:11">
      <c r="A1364" t="s">
        <v>114</v>
      </c>
      <c r="B1364">
        <v>2009</v>
      </c>
      <c r="C1364">
        <v>7</v>
      </c>
      <c r="D1364" t="s">
        <v>30</v>
      </c>
      <c r="E1364">
        <v>10</v>
      </c>
      <c r="F1364">
        <v>39</v>
      </c>
      <c r="G1364">
        <v>48</v>
      </c>
      <c r="H1364">
        <v>48</v>
      </c>
      <c r="I1364">
        <v>10</v>
      </c>
      <c r="J1364">
        <v>2009</v>
      </c>
      <c r="K1364">
        <v>7</v>
      </c>
    </row>
    <row r="1365" spans="1:11">
      <c r="A1365" t="s">
        <v>115</v>
      </c>
      <c r="B1365">
        <v>2009</v>
      </c>
      <c r="C1365">
        <v>8</v>
      </c>
      <c r="D1365" t="s">
        <v>30</v>
      </c>
      <c r="E1365">
        <v>9</v>
      </c>
      <c r="F1365">
        <v>9</v>
      </c>
      <c r="G1365">
        <v>55</v>
      </c>
      <c r="H1365">
        <v>100</v>
      </c>
      <c r="I1365">
        <v>36</v>
      </c>
      <c r="J1365">
        <v>2009</v>
      </c>
      <c r="K1365">
        <v>8</v>
      </c>
    </row>
    <row r="1366" spans="1:11">
      <c r="A1366" t="s">
        <v>116</v>
      </c>
      <c r="B1366">
        <v>2009</v>
      </c>
      <c r="C1366">
        <v>9</v>
      </c>
      <c r="D1366" t="s">
        <v>30</v>
      </c>
      <c r="E1366">
        <v>45</v>
      </c>
      <c r="F1366">
        <v>27</v>
      </c>
      <c r="G1366">
        <v>54</v>
      </c>
      <c r="H1366">
        <v>9</v>
      </c>
      <c r="I1366">
        <v>27</v>
      </c>
      <c r="J1366">
        <v>2009</v>
      </c>
      <c r="K1366">
        <v>9</v>
      </c>
    </row>
    <row r="1367" spans="1:11">
      <c r="A1367" t="s">
        <v>117</v>
      </c>
      <c r="B1367">
        <v>2009</v>
      </c>
      <c r="C1367">
        <v>10</v>
      </c>
      <c r="D1367" t="s">
        <v>30</v>
      </c>
      <c r="E1367">
        <v>35</v>
      </c>
      <c r="F1367">
        <v>9</v>
      </c>
      <c r="G1367">
        <v>35</v>
      </c>
      <c r="H1367">
        <v>44</v>
      </c>
      <c r="I1367">
        <v>9</v>
      </c>
      <c r="J1367">
        <v>2009</v>
      </c>
      <c r="K1367">
        <v>10</v>
      </c>
    </row>
    <row r="1368" spans="1:11">
      <c r="A1368" t="s">
        <v>118</v>
      </c>
      <c r="B1368">
        <v>2009</v>
      </c>
      <c r="C1368">
        <v>11</v>
      </c>
      <c r="D1368" t="s">
        <v>30</v>
      </c>
      <c r="E1368">
        <v>45</v>
      </c>
      <c r="F1368">
        <v>27</v>
      </c>
      <c r="G1368">
        <v>45</v>
      </c>
      <c r="H1368">
        <v>54</v>
      </c>
      <c r="I1368">
        <v>27</v>
      </c>
      <c r="J1368">
        <v>2009</v>
      </c>
      <c r="K1368">
        <v>11</v>
      </c>
    </row>
    <row r="1369" spans="1:11">
      <c r="A1369" t="s">
        <v>119</v>
      </c>
      <c r="B1369">
        <v>2009</v>
      </c>
      <c r="C1369">
        <v>12</v>
      </c>
      <c r="D1369" t="s">
        <v>30</v>
      </c>
      <c r="E1369">
        <v>27</v>
      </c>
      <c r="F1369">
        <v>36</v>
      </c>
      <c r="G1369">
        <v>18</v>
      </c>
      <c r="H1369">
        <v>36</v>
      </c>
      <c r="I1369">
        <v>18</v>
      </c>
      <c r="J1369">
        <v>2009</v>
      </c>
      <c r="K1369">
        <v>12</v>
      </c>
    </row>
    <row r="1370" spans="1:11">
      <c r="A1370" t="s">
        <v>120</v>
      </c>
      <c r="B1370">
        <v>2010</v>
      </c>
      <c r="C1370">
        <v>1</v>
      </c>
      <c r="D1370" t="s">
        <v>30</v>
      </c>
      <c r="E1370">
        <v>25</v>
      </c>
      <c r="F1370">
        <v>34</v>
      </c>
      <c r="G1370">
        <v>42</v>
      </c>
      <c r="H1370">
        <v>17</v>
      </c>
      <c r="I1370">
        <v>17</v>
      </c>
      <c r="J1370">
        <v>2010</v>
      </c>
      <c r="K1370">
        <v>1</v>
      </c>
    </row>
    <row r="1371" spans="1:11">
      <c r="A1371" t="s">
        <v>121</v>
      </c>
      <c r="B1371">
        <v>2010</v>
      </c>
      <c r="C1371">
        <v>2</v>
      </c>
      <c r="D1371" t="s">
        <v>30</v>
      </c>
      <c r="E1371">
        <v>44</v>
      </c>
      <c r="F1371">
        <v>27</v>
      </c>
      <c r="G1371">
        <v>35</v>
      </c>
      <c r="H1371">
        <v>53</v>
      </c>
      <c r="I1371">
        <v>27</v>
      </c>
      <c r="J1371">
        <v>2010</v>
      </c>
      <c r="K1371">
        <v>2</v>
      </c>
    </row>
    <row r="1372" spans="1:11">
      <c r="A1372" t="s">
        <v>122</v>
      </c>
      <c r="B1372">
        <v>2010</v>
      </c>
      <c r="C1372">
        <v>3</v>
      </c>
      <c r="D1372" t="s">
        <v>30</v>
      </c>
      <c r="E1372">
        <v>25</v>
      </c>
      <c r="F1372">
        <v>34</v>
      </c>
      <c r="G1372">
        <v>34</v>
      </c>
      <c r="H1372">
        <v>42</v>
      </c>
      <c r="I1372">
        <v>25</v>
      </c>
      <c r="J1372">
        <v>2010</v>
      </c>
      <c r="K1372">
        <v>3</v>
      </c>
    </row>
    <row r="1373" spans="1:11">
      <c r="A1373" t="s">
        <v>123</v>
      </c>
      <c r="B1373">
        <v>2010</v>
      </c>
      <c r="C1373">
        <v>4</v>
      </c>
      <c r="D1373" t="s">
        <v>30</v>
      </c>
      <c r="E1373">
        <v>41</v>
      </c>
      <c r="F1373">
        <v>17</v>
      </c>
      <c r="G1373">
        <v>41</v>
      </c>
      <c r="H1373">
        <v>17</v>
      </c>
      <c r="I1373">
        <v>33</v>
      </c>
      <c r="J1373">
        <v>2010</v>
      </c>
      <c r="K1373">
        <v>4</v>
      </c>
    </row>
    <row r="1374" spans="1:11">
      <c r="A1374" t="s">
        <v>124</v>
      </c>
      <c r="B1374">
        <v>2010</v>
      </c>
      <c r="C1374">
        <v>5</v>
      </c>
      <c r="D1374" t="s">
        <v>30</v>
      </c>
      <c r="E1374">
        <v>26</v>
      </c>
      <c r="F1374">
        <v>17</v>
      </c>
      <c r="G1374">
        <v>51</v>
      </c>
      <c r="H1374">
        <v>60</v>
      </c>
      <c r="I1374">
        <v>9</v>
      </c>
      <c r="J1374">
        <v>2010</v>
      </c>
      <c r="K1374">
        <v>5</v>
      </c>
    </row>
    <row r="1375" spans="1:11">
      <c r="A1375" t="s">
        <v>125</v>
      </c>
      <c r="B1375">
        <v>2010</v>
      </c>
      <c r="C1375">
        <v>6</v>
      </c>
      <c r="D1375" t="s">
        <v>30</v>
      </c>
      <c r="E1375">
        <v>9</v>
      </c>
      <c r="F1375">
        <v>0</v>
      </c>
      <c r="G1375">
        <v>55</v>
      </c>
      <c r="H1375">
        <v>64</v>
      </c>
      <c r="I1375">
        <v>28</v>
      </c>
      <c r="J1375">
        <v>2010</v>
      </c>
      <c r="K1375">
        <v>6</v>
      </c>
    </row>
    <row r="1376" spans="1:11">
      <c r="A1376" t="s">
        <v>126</v>
      </c>
      <c r="B1376">
        <v>2010</v>
      </c>
      <c r="C1376">
        <v>7</v>
      </c>
      <c r="D1376" t="s">
        <v>30</v>
      </c>
      <c r="E1376">
        <v>24</v>
      </c>
      <c r="F1376">
        <v>8</v>
      </c>
      <c r="G1376">
        <v>33</v>
      </c>
      <c r="H1376">
        <v>16</v>
      </c>
      <c r="I1376">
        <v>24</v>
      </c>
      <c r="J1376">
        <v>2010</v>
      </c>
      <c r="K1376">
        <v>7</v>
      </c>
    </row>
    <row r="1377" spans="1:11">
      <c r="A1377" t="s">
        <v>127</v>
      </c>
      <c r="B1377">
        <v>2010</v>
      </c>
      <c r="C1377">
        <v>8</v>
      </c>
      <c r="D1377" t="s">
        <v>30</v>
      </c>
      <c r="E1377">
        <v>32</v>
      </c>
      <c r="F1377">
        <v>40</v>
      </c>
      <c r="G1377">
        <v>32</v>
      </c>
      <c r="H1377">
        <v>40</v>
      </c>
      <c r="I1377">
        <v>8</v>
      </c>
      <c r="J1377">
        <v>2010</v>
      </c>
      <c r="K1377">
        <v>8</v>
      </c>
    </row>
    <row r="1378" spans="1:11">
      <c r="A1378" t="s">
        <v>128</v>
      </c>
      <c r="B1378">
        <v>2010</v>
      </c>
      <c r="C1378">
        <v>9</v>
      </c>
      <c r="D1378" t="s">
        <v>30</v>
      </c>
      <c r="E1378">
        <v>16</v>
      </c>
      <c r="F1378">
        <v>8</v>
      </c>
      <c r="G1378">
        <v>31</v>
      </c>
      <c r="H1378">
        <v>31</v>
      </c>
      <c r="I1378">
        <v>31</v>
      </c>
      <c r="J1378">
        <v>2010</v>
      </c>
      <c r="K1378">
        <v>9</v>
      </c>
    </row>
    <row r="1379" spans="1:11">
      <c r="A1379" t="s">
        <v>129</v>
      </c>
      <c r="B1379">
        <v>2010</v>
      </c>
      <c r="C1379">
        <v>10</v>
      </c>
      <c r="D1379" t="s">
        <v>30</v>
      </c>
      <c r="E1379">
        <v>15</v>
      </c>
      <c r="F1379">
        <v>0</v>
      </c>
      <c r="G1379">
        <v>37</v>
      </c>
      <c r="H1379">
        <v>89</v>
      </c>
      <c r="I1379">
        <v>37</v>
      </c>
      <c r="J1379">
        <v>2010</v>
      </c>
      <c r="K1379">
        <v>10</v>
      </c>
    </row>
    <row r="1380" spans="1:11">
      <c r="A1380" t="s">
        <v>130</v>
      </c>
      <c r="B1380">
        <v>2010</v>
      </c>
      <c r="C1380">
        <v>11</v>
      </c>
      <c r="D1380" t="s">
        <v>30</v>
      </c>
      <c r="E1380">
        <v>15</v>
      </c>
      <c r="F1380">
        <v>30</v>
      </c>
      <c r="G1380">
        <v>15</v>
      </c>
      <c r="H1380">
        <v>22</v>
      </c>
      <c r="I1380">
        <v>15</v>
      </c>
      <c r="J1380">
        <v>2010</v>
      </c>
      <c r="K1380">
        <v>11</v>
      </c>
    </row>
    <row r="1381" spans="1:11">
      <c r="A1381" t="s">
        <v>131</v>
      </c>
      <c r="B1381">
        <v>2010</v>
      </c>
      <c r="C1381">
        <v>12</v>
      </c>
      <c r="D1381" t="s">
        <v>30</v>
      </c>
      <c r="E1381">
        <v>22</v>
      </c>
      <c r="F1381">
        <v>22</v>
      </c>
      <c r="G1381">
        <v>51</v>
      </c>
      <c r="H1381">
        <v>15</v>
      </c>
      <c r="I1381">
        <v>15</v>
      </c>
      <c r="J1381">
        <v>2010</v>
      </c>
      <c r="K1381">
        <v>12</v>
      </c>
    </row>
    <row r="1382" spans="1:11">
      <c r="A1382" t="s">
        <v>132</v>
      </c>
      <c r="B1382">
        <v>2011</v>
      </c>
      <c r="C1382">
        <v>1</v>
      </c>
      <c r="D1382" t="s">
        <v>30</v>
      </c>
      <c r="E1382">
        <v>5</v>
      </c>
      <c r="F1382">
        <v>24</v>
      </c>
      <c r="G1382">
        <v>62</v>
      </c>
      <c r="H1382">
        <v>33</v>
      </c>
      <c r="I1382">
        <v>14</v>
      </c>
      <c r="J1382">
        <v>2011</v>
      </c>
      <c r="K1382">
        <v>1</v>
      </c>
    </row>
    <row r="1383" spans="1:11">
      <c r="A1383" t="s">
        <v>133</v>
      </c>
      <c r="B1383">
        <v>2011</v>
      </c>
      <c r="C1383">
        <v>2</v>
      </c>
      <c r="D1383" t="s">
        <v>30</v>
      </c>
      <c r="E1383">
        <v>40</v>
      </c>
      <c r="F1383">
        <v>25</v>
      </c>
      <c r="G1383">
        <v>81</v>
      </c>
      <c r="H1383">
        <v>15</v>
      </c>
      <c r="I1383">
        <v>45</v>
      </c>
      <c r="J1383">
        <v>2011</v>
      </c>
      <c r="K1383">
        <v>2</v>
      </c>
    </row>
    <row r="1384" spans="1:11">
      <c r="A1384" t="s">
        <v>134</v>
      </c>
      <c r="B1384">
        <v>2011</v>
      </c>
      <c r="C1384">
        <v>3</v>
      </c>
      <c r="D1384" t="s">
        <v>30</v>
      </c>
      <c r="E1384">
        <v>23</v>
      </c>
      <c r="F1384">
        <v>23</v>
      </c>
      <c r="G1384">
        <v>18</v>
      </c>
      <c r="H1384">
        <v>41</v>
      </c>
      <c r="I1384">
        <v>23</v>
      </c>
      <c r="J1384">
        <v>2011</v>
      </c>
      <c r="K1384">
        <v>3</v>
      </c>
    </row>
    <row r="1385" spans="1:11">
      <c r="A1385" t="s">
        <v>135</v>
      </c>
      <c r="B1385">
        <v>2011</v>
      </c>
      <c r="C1385">
        <v>4</v>
      </c>
      <c r="D1385" t="s">
        <v>30</v>
      </c>
      <c r="E1385">
        <v>23</v>
      </c>
      <c r="F1385">
        <v>27</v>
      </c>
      <c r="G1385">
        <v>32</v>
      </c>
      <c r="H1385">
        <v>27</v>
      </c>
      <c r="I1385">
        <v>23</v>
      </c>
      <c r="J1385">
        <v>2011</v>
      </c>
      <c r="K1385">
        <v>4</v>
      </c>
    </row>
    <row r="1386" spans="1:11">
      <c r="A1386" t="s">
        <v>136</v>
      </c>
      <c r="B1386">
        <v>2011</v>
      </c>
      <c r="C1386">
        <v>5</v>
      </c>
      <c r="D1386" t="s">
        <v>30</v>
      </c>
      <c r="E1386">
        <v>23</v>
      </c>
      <c r="F1386">
        <v>23</v>
      </c>
      <c r="G1386">
        <v>60</v>
      </c>
      <c r="H1386">
        <v>32</v>
      </c>
      <c r="I1386">
        <v>18</v>
      </c>
      <c r="J1386">
        <v>2011</v>
      </c>
      <c r="K1386">
        <v>5</v>
      </c>
    </row>
    <row r="1387" spans="1:11">
      <c r="A1387" t="s">
        <v>137</v>
      </c>
      <c r="B1387">
        <v>2011</v>
      </c>
      <c r="C1387">
        <v>6</v>
      </c>
      <c r="D1387" t="s">
        <v>30</v>
      </c>
      <c r="E1387">
        <v>25</v>
      </c>
      <c r="F1387">
        <v>20</v>
      </c>
      <c r="G1387">
        <v>34</v>
      </c>
      <c r="H1387">
        <v>49</v>
      </c>
      <c r="I1387">
        <v>54</v>
      </c>
      <c r="J1387">
        <v>2011</v>
      </c>
      <c r="K1387">
        <v>6</v>
      </c>
    </row>
    <row r="1388" spans="1:11">
      <c r="A1388" t="s">
        <v>138</v>
      </c>
      <c r="B1388">
        <v>2011</v>
      </c>
      <c r="C1388">
        <v>7</v>
      </c>
      <c r="D1388" t="s">
        <v>30</v>
      </c>
      <c r="E1388">
        <v>42</v>
      </c>
      <c r="F1388">
        <v>33</v>
      </c>
      <c r="G1388">
        <v>71</v>
      </c>
      <c r="H1388">
        <v>42</v>
      </c>
      <c r="I1388">
        <v>61</v>
      </c>
      <c r="J1388">
        <v>2011</v>
      </c>
      <c r="K1388">
        <v>7</v>
      </c>
    </row>
    <row r="1389" spans="1:11">
      <c r="A1389" t="s">
        <v>139</v>
      </c>
      <c r="B1389">
        <v>2011</v>
      </c>
      <c r="C1389">
        <v>8</v>
      </c>
      <c r="D1389" t="s">
        <v>30</v>
      </c>
      <c r="E1389">
        <v>30</v>
      </c>
      <c r="F1389">
        <v>9</v>
      </c>
      <c r="G1389">
        <v>61</v>
      </c>
      <c r="H1389">
        <v>48</v>
      </c>
      <c r="I1389">
        <v>39</v>
      </c>
      <c r="J1389">
        <v>2011</v>
      </c>
      <c r="K1389">
        <v>8</v>
      </c>
    </row>
    <row r="1390" spans="1:11">
      <c r="A1390" t="s">
        <v>140</v>
      </c>
      <c r="B1390">
        <v>2011</v>
      </c>
      <c r="C1390">
        <v>9</v>
      </c>
      <c r="D1390" t="s">
        <v>30</v>
      </c>
      <c r="E1390">
        <v>36</v>
      </c>
      <c r="F1390">
        <v>27</v>
      </c>
      <c r="G1390">
        <v>40</v>
      </c>
      <c r="H1390">
        <v>54</v>
      </c>
      <c r="I1390">
        <v>31</v>
      </c>
      <c r="J1390">
        <v>2011</v>
      </c>
      <c r="K1390">
        <v>9</v>
      </c>
    </row>
    <row r="1391" spans="1:11">
      <c r="A1391" t="s">
        <v>141</v>
      </c>
      <c r="B1391">
        <v>2011</v>
      </c>
      <c r="C1391">
        <v>10</v>
      </c>
      <c r="D1391" t="s">
        <v>30</v>
      </c>
      <c r="E1391">
        <v>0</v>
      </c>
      <c r="F1391">
        <v>25</v>
      </c>
      <c r="G1391">
        <v>59</v>
      </c>
      <c r="H1391">
        <v>63</v>
      </c>
      <c r="I1391">
        <v>50</v>
      </c>
      <c r="J1391">
        <v>2011</v>
      </c>
      <c r="K1391">
        <v>10</v>
      </c>
    </row>
    <row r="1392" spans="1:11">
      <c r="A1392" t="s">
        <v>142</v>
      </c>
      <c r="B1392">
        <v>2011</v>
      </c>
      <c r="C1392">
        <v>11</v>
      </c>
      <c r="D1392" t="s">
        <v>30</v>
      </c>
      <c r="E1392">
        <v>38</v>
      </c>
      <c r="F1392">
        <v>25</v>
      </c>
      <c r="G1392">
        <v>25</v>
      </c>
      <c r="H1392">
        <v>42</v>
      </c>
      <c r="I1392">
        <v>30</v>
      </c>
      <c r="J1392">
        <v>2011</v>
      </c>
      <c r="K1392">
        <v>11</v>
      </c>
    </row>
    <row r="1393" spans="1:11">
      <c r="A1393" t="s">
        <v>143</v>
      </c>
      <c r="B1393">
        <v>2011</v>
      </c>
      <c r="C1393">
        <v>12</v>
      </c>
      <c r="D1393" t="s">
        <v>30</v>
      </c>
      <c r="E1393">
        <v>17</v>
      </c>
      <c r="F1393">
        <v>8</v>
      </c>
      <c r="G1393">
        <v>25</v>
      </c>
      <c r="H1393">
        <v>41</v>
      </c>
      <c r="I1393">
        <v>37</v>
      </c>
      <c r="J1393">
        <v>2011</v>
      </c>
      <c r="K1393">
        <v>12</v>
      </c>
    </row>
    <row r="1394" spans="1:11">
      <c r="A1394" t="s">
        <v>144</v>
      </c>
      <c r="B1394">
        <v>2012</v>
      </c>
      <c r="C1394">
        <v>1</v>
      </c>
      <c r="D1394" t="s">
        <v>30</v>
      </c>
      <c r="E1394">
        <v>46</v>
      </c>
      <c r="F1394">
        <v>39</v>
      </c>
      <c r="G1394">
        <v>35</v>
      </c>
      <c r="H1394">
        <v>50</v>
      </c>
      <c r="I1394">
        <v>54</v>
      </c>
      <c r="J1394">
        <v>2012</v>
      </c>
      <c r="K1394">
        <v>1</v>
      </c>
    </row>
    <row r="1395" spans="1:11">
      <c r="A1395" t="s">
        <v>145</v>
      </c>
      <c r="B1395">
        <v>2012</v>
      </c>
      <c r="C1395">
        <v>2</v>
      </c>
      <c r="D1395" t="s">
        <v>30</v>
      </c>
      <c r="E1395">
        <v>24</v>
      </c>
      <c r="F1395">
        <v>8</v>
      </c>
      <c r="G1395">
        <v>44</v>
      </c>
      <c r="H1395">
        <v>40</v>
      </c>
      <c r="I1395">
        <v>36</v>
      </c>
      <c r="J1395">
        <v>2012</v>
      </c>
      <c r="K1395">
        <v>2</v>
      </c>
    </row>
    <row r="1396" spans="1:11">
      <c r="A1396" t="s">
        <v>146</v>
      </c>
      <c r="B1396">
        <v>2012</v>
      </c>
      <c r="C1396">
        <v>3</v>
      </c>
      <c r="D1396" t="s">
        <v>30</v>
      </c>
      <c r="E1396">
        <v>7</v>
      </c>
      <c r="F1396">
        <v>19</v>
      </c>
      <c r="G1396">
        <v>45</v>
      </c>
      <c r="H1396">
        <v>49</v>
      </c>
      <c r="I1396">
        <v>45</v>
      </c>
      <c r="J1396">
        <v>2012</v>
      </c>
      <c r="K1396">
        <v>3</v>
      </c>
    </row>
    <row r="1397" spans="1:11">
      <c r="A1397" t="s">
        <v>147</v>
      </c>
      <c r="B1397">
        <v>2012</v>
      </c>
      <c r="C1397">
        <v>4</v>
      </c>
      <c r="D1397" t="s">
        <v>30</v>
      </c>
      <c r="E1397">
        <v>12</v>
      </c>
      <c r="F1397">
        <v>8</v>
      </c>
      <c r="G1397">
        <v>27</v>
      </c>
      <c r="H1397">
        <v>50</v>
      </c>
      <c r="I1397">
        <v>31</v>
      </c>
      <c r="J1397">
        <v>2012</v>
      </c>
      <c r="K1397">
        <v>4</v>
      </c>
    </row>
    <row r="1398" spans="1:11">
      <c r="A1398" t="s">
        <v>148</v>
      </c>
      <c r="B1398">
        <v>2012</v>
      </c>
      <c r="C1398">
        <v>5</v>
      </c>
      <c r="D1398" t="s">
        <v>30</v>
      </c>
      <c r="E1398">
        <v>23</v>
      </c>
      <c r="F1398">
        <v>4</v>
      </c>
      <c r="G1398">
        <v>68</v>
      </c>
      <c r="H1398">
        <v>23</v>
      </c>
      <c r="I1398">
        <v>42</v>
      </c>
      <c r="J1398">
        <v>2012</v>
      </c>
      <c r="K1398">
        <v>5</v>
      </c>
    </row>
    <row r="1399" spans="1:11">
      <c r="A1399" t="s">
        <v>149</v>
      </c>
      <c r="B1399">
        <v>2012</v>
      </c>
      <c r="C1399">
        <v>6</v>
      </c>
      <c r="D1399" t="s">
        <v>30</v>
      </c>
      <c r="E1399">
        <v>19</v>
      </c>
      <c r="F1399">
        <v>11</v>
      </c>
      <c r="G1399">
        <v>71</v>
      </c>
      <c r="H1399">
        <v>41</v>
      </c>
      <c r="I1399">
        <v>33</v>
      </c>
      <c r="J1399">
        <v>2012</v>
      </c>
      <c r="K1399">
        <v>6</v>
      </c>
    </row>
    <row r="1400" spans="1:11">
      <c r="A1400" t="s">
        <v>150</v>
      </c>
      <c r="B1400">
        <v>2012</v>
      </c>
      <c r="C1400">
        <v>7</v>
      </c>
      <c r="D1400" t="s">
        <v>30</v>
      </c>
      <c r="E1400">
        <v>10</v>
      </c>
      <c r="F1400">
        <v>20</v>
      </c>
      <c r="G1400">
        <v>27</v>
      </c>
      <c r="H1400">
        <v>44</v>
      </c>
      <c r="I1400">
        <v>34</v>
      </c>
      <c r="J1400">
        <v>2012</v>
      </c>
      <c r="K1400">
        <v>7</v>
      </c>
    </row>
    <row r="1401" spans="1:11">
      <c r="A1401" t="s">
        <v>151</v>
      </c>
      <c r="B1401">
        <v>2012</v>
      </c>
      <c r="C1401">
        <v>8</v>
      </c>
      <c r="D1401" t="s">
        <v>30</v>
      </c>
      <c r="E1401">
        <v>16</v>
      </c>
      <c r="F1401">
        <v>19</v>
      </c>
      <c r="G1401">
        <v>76</v>
      </c>
      <c r="H1401">
        <v>67</v>
      </c>
      <c r="I1401">
        <v>32</v>
      </c>
      <c r="J1401">
        <v>2012</v>
      </c>
      <c r="K1401">
        <v>8</v>
      </c>
    </row>
    <row r="1402" spans="1:11">
      <c r="A1402" t="s">
        <v>152</v>
      </c>
      <c r="B1402">
        <v>2012</v>
      </c>
      <c r="C1402">
        <v>9</v>
      </c>
      <c r="D1402" t="s">
        <v>30</v>
      </c>
      <c r="E1402">
        <v>29</v>
      </c>
      <c r="F1402">
        <v>19</v>
      </c>
      <c r="G1402">
        <v>68</v>
      </c>
      <c r="H1402">
        <v>55</v>
      </c>
      <c r="I1402">
        <v>45</v>
      </c>
      <c r="J1402">
        <v>2012</v>
      </c>
      <c r="K1402">
        <v>9</v>
      </c>
    </row>
    <row r="1403" spans="1:11">
      <c r="A1403" t="s">
        <v>153</v>
      </c>
      <c r="B1403">
        <v>2012</v>
      </c>
      <c r="C1403">
        <v>10</v>
      </c>
      <c r="D1403" t="s">
        <v>30</v>
      </c>
      <c r="E1403">
        <v>28</v>
      </c>
      <c r="F1403">
        <v>3</v>
      </c>
      <c r="G1403">
        <v>49</v>
      </c>
      <c r="H1403">
        <v>49</v>
      </c>
      <c r="I1403">
        <v>35</v>
      </c>
      <c r="J1403">
        <v>2012</v>
      </c>
      <c r="K1403">
        <v>10</v>
      </c>
    </row>
    <row r="1404" spans="1:11">
      <c r="A1404" t="s">
        <v>154</v>
      </c>
      <c r="B1404">
        <v>2012</v>
      </c>
      <c r="C1404">
        <v>11</v>
      </c>
      <c r="D1404" t="s">
        <v>30</v>
      </c>
      <c r="E1404">
        <v>36</v>
      </c>
      <c r="F1404">
        <v>0</v>
      </c>
      <c r="G1404">
        <v>46</v>
      </c>
      <c r="H1404">
        <v>50</v>
      </c>
      <c r="I1404">
        <v>21</v>
      </c>
      <c r="J1404">
        <v>2012</v>
      </c>
      <c r="K1404">
        <v>11</v>
      </c>
    </row>
    <row r="1405" spans="1:11">
      <c r="A1405" t="s">
        <v>155</v>
      </c>
      <c r="B1405">
        <v>2012</v>
      </c>
      <c r="C1405">
        <v>12</v>
      </c>
      <c r="D1405" t="s">
        <v>30</v>
      </c>
      <c r="E1405">
        <v>18</v>
      </c>
      <c r="F1405">
        <v>7</v>
      </c>
      <c r="G1405">
        <v>50</v>
      </c>
      <c r="H1405">
        <v>21</v>
      </c>
      <c r="I1405">
        <v>43</v>
      </c>
      <c r="J1405">
        <v>2012</v>
      </c>
      <c r="K1405">
        <v>12</v>
      </c>
    </row>
    <row r="1406" spans="1:11">
      <c r="A1406" t="s">
        <v>156</v>
      </c>
      <c r="B1406">
        <v>2013</v>
      </c>
      <c r="C1406">
        <v>1</v>
      </c>
      <c r="D1406" t="s">
        <v>30</v>
      </c>
      <c r="E1406">
        <v>13</v>
      </c>
      <c r="F1406">
        <v>36</v>
      </c>
      <c r="G1406">
        <v>62</v>
      </c>
      <c r="H1406">
        <v>36</v>
      </c>
      <c r="I1406">
        <v>29</v>
      </c>
      <c r="J1406">
        <v>2013</v>
      </c>
      <c r="K1406">
        <v>1</v>
      </c>
    </row>
    <row r="1407" spans="1:11">
      <c r="A1407" t="s">
        <v>157</v>
      </c>
      <c r="B1407">
        <v>2013</v>
      </c>
      <c r="C1407">
        <v>2</v>
      </c>
      <c r="D1407" t="s">
        <v>30</v>
      </c>
      <c r="E1407">
        <v>17</v>
      </c>
      <c r="F1407">
        <v>24</v>
      </c>
      <c r="G1407">
        <v>39</v>
      </c>
      <c r="H1407">
        <v>31</v>
      </c>
      <c r="I1407">
        <v>21</v>
      </c>
      <c r="J1407">
        <v>2013</v>
      </c>
      <c r="K1407">
        <v>2</v>
      </c>
    </row>
    <row r="1408" spans="1:11">
      <c r="A1408" t="s">
        <v>158</v>
      </c>
      <c r="B1408">
        <v>2013</v>
      </c>
      <c r="C1408">
        <v>3</v>
      </c>
      <c r="D1408" t="s">
        <v>30</v>
      </c>
      <c r="E1408">
        <v>28</v>
      </c>
      <c r="F1408">
        <v>28</v>
      </c>
      <c r="G1408">
        <v>47</v>
      </c>
      <c r="H1408">
        <v>34</v>
      </c>
      <c r="I1408">
        <v>38</v>
      </c>
      <c r="J1408">
        <v>2013</v>
      </c>
      <c r="K1408">
        <v>3</v>
      </c>
    </row>
    <row r="1409" spans="1:11">
      <c r="A1409" t="s">
        <v>159</v>
      </c>
      <c r="B1409">
        <v>2013</v>
      </c>
      <c r="C1409">
        <v>4</v>
      </c>
      <c r="D1409" t="s">
        <v>30</v>
      </c>
      <c r="E1409">
        <v>3</v>
      </c>
      <c r="F1409">
        <v>16</v>
      </c>
      <c r="G1409">
        <v>39</v>
      </c>
      <c r="H1409">
        <v>36</v>
      </c>
      <c r="I1409">
        <v>39</v>
      </c>
      <c r="J1409">
        <v>2013</v>
      </c>
      <c r="K1409">
        <v>4</v>
      </c>
    </row>
    <row r="1410" spans="1:11">
      <c r="A1410" t="s">
        <v>160</v>
      </c>
      <c r="B1410">
        <v>2013</v>
      </c>
      <c r="C1410">
        <v>5</v>
      </c>
      <c r="D1410" t="s">
        <v>30</v>
      </c>
      <c r="E1410">
        <v>27</v>
      </c>
      <c r="F1410">
        <v>24</v>
      </c>
      <c r="G1410">
        <v>39</v>
      </c>
      <c r="H1410">
        <v>36</v>
      </c>
      <c r="I1410">
        <v>12</v>
      </c>
      <c r="J1410">
        <v>2013</v>
      </c>
      <c r="K1410">
        <v>5</v>
      </c>
    </row>
    <row r="1411" spans="1:11">
      <c r="A1411" t="s">
        <v>161</v>
      </c>
      <c r="B1411">
        <v>2013</v>
      </c>
      <c r="C1411">
        <v>6</v>
      </c>
      <c r="D1411" t="s">
        <v>30</v>
      </c>
      <c r="E1411">
        <v>19</v>
      </c>
      <c r="F1411">
        <v>6</v>
      </c>
      <c r="G1411">
        <v>42</v>
      </c>
      <c r="H1411">
        <v>45</v>
      </c>
      <c r="I1411">
        <v>19</v>
      </c>
      <c r="J1411">
        <v>2013</v>
      </c>
      <c r="K1411">
        <v>6</v>
      </c>
    </row>
    <row r="1412" spans="1:11">
      <c r="A1412" t="s">
        <v>162</v>
      </c>
      <c r="B1412">
        <v>2013</v>
      </c>
      <c r="C1412">
        <v>7</v>
      </c>
      <c r="D1412" t="s">
        <v>30</v>
      </c>
      <c r="E1412">
        <v>35</v>
      </c>
      <c r="F1412">
        <v>15</v>
      </c>
      <c r="G1412">
        <v>32</v>
      </c>
      <c r="H1412">
        <v>44</v>
      </c>
      <c r="I1412">
        <v>29</v>
      </c>
      <c r="J1412">
        <v>2013</v>
      </c>
      <c r="K1412">
        <v>7</v>
      </c>
    </row>
    <row r="1413" spans="1:11">
      <c r="A1413" t="s">
        <v>163</v>
      </c>
      <c r="B1413">
        <v>2013</v>
      </c>
      <c r="C1413">
        <v>8</v>
      </c>
      <c r="D1413" t="s">
        <v>30</v>
      </c>
      <c r="E1413">
        <v>26</v>
      </c>
      <c r="F1413">
        <v>14</v>
      </c>
      <c r="G1413">
        <v>29</v>
      </c>
      <c r="H1413">
        <v>43</v>
      </c>
      <c r="I1413">
        <v>17</v>
      </c>
      <c r="J1413">
        <v>2013</v>
      </c>
      <c r="K1413">
        <v>8</v>
      </c>
    </row>
    <row r="1414" spans="1:11">
      <c r="A1414" t="s">
        <v>164</v>
      </c>
      <c r="B1414">
        <v>2013</v>
      </c>
      <c r="C1414">
        <v>9</v>
      </c>
      <c r="D1414" t="s">
        <v>30</v>
      </c>
      <c r="E1414">
        <v>21</v>
      </c>
      <c r="F1414">
        <v>3</v>
      </c>
      <c r="G1414">
        <v>27</v>
      </c>
      <c r="H1414">
        <v>41</v>
      </c>
      <c r="I1414">
        <v>33</v>
      </c>
      <c r="J1414">
        <v>2013</v>
      </c>
      <c r="K1414">
        <v>9</v>
      </c>
    </row>
    <row r="1415" spans="1:11">
      <c r="A1415" t="s">
        <v>165</v>
      </c>
      <c r="B1415">
        <v>2013</v>
      </c>
      <c r="C1415">
        <v>10</v>
      </c>
      <c r="D1415" t="s">
        <v>30</v>
      </c>
      <c r="E1415">
        <v>31</v>
      </c>
      <c r="F1415">
        <v>9</v>
      </c>
      <c r="G1415">
        <v>40</v>
      </c>
      <c r="H1415">
        <v>43</v>
      </c>
      <c r="I1415">
        <v>28</v>
      </c>
      <c r="J1415">
        <v>2013</v>
      </c>
      <c r="K1415">
        <v>10</v>
      </c>
    </row>
    <row r="1416" spans="1:11">
      <c r="A1416" t="s">
        <v>166</v>
      </c>
      <c r="B1416">
        <v>2013</v>
      </c>
      <c r="C1416">
        <v>11</v>
      </c>
      <c r="D1416" t="s">
        <v>30</v>
      </c>
      <c r="E1416">
        <v>30</v>
      </c>
      <c r="F1416">
        <v>11</v>
      </c>
      <c r="G1416">
        <v>30</v>
      </c>
      <c r="H1416">
        <v>49</v>
      </c>
      <c r="I1416">
        <v>41</v>
      </c>
      <c r="J1416">
        <v>2013</v>
      </c>
      <c r="K1416">
        <v>11</v>
      </c>
    </row>
    <row r="1417" spans="1:11">
      <c r="A1417" t="s">
        <v>167</v>
      </c>
      <c r="B1417">
        <v>2013</v>
      </c>
      <c r="C1417">
        <v>12</v>
      </c>
      <c r="D1417" t="s">
        <v>30</v>
      </c>
      <c r="E1417">
        <v>23</v>
      </c>
      <c r="F1417">
        <v>17</v>
      </c>
      <c r="G1417">
        <v>49</v>
      </c>
      <c r="H1417">
        <v>67</v>
      </c>
      <c r="I1417">
        <v>43</v>
      </c>
      <c r="J1417">
        <v>2013</v>
      </c>
      <c r="K1417">
        <v>12</v>
      </c>
    </row>
    <row r="1418" spans="1:11">
      <c r="A1418" t="s">
        <v>168</v>
      </c>
      <c r="B1418">
        <v>2014</v>
      </c>
      <c r="C1418">
        <v>1</v>
      </c>
      <c r="D1418" t="s">
        <v>30</v>
      </c>
      <c r="E1418">
        <v>18</v>
      </c>
      <c r="F1418">
        <v>15</v>
      </c>
      <c r="G1418">
        <v>36</v>
      </c>
      <c r="H1418">
        <v>43</v>
      </c>
      <c r="I1418">
        <v>25</v>
      </c>
      <c r="J1418">
        <v>2014</v>
      </c>
      <c r="K1418">
        <v>1</v>
      </c>
    </row>
    <row r="1419" spans="1:11">
      <c r="A1419" t="s">
        <v>169</v>
      </c>
      <c r="B1419">
        <v>2014</v>
      </c>
      <c r="C1419">
        <v>2</v>
      </c>
      <c r="D1419" t="s">
        <v>30</v>
      </c>
      <c r="E1419">
        <v>84</v>
      </c>
      <c r="F1419">
        <v>17</v>
      </c>
      <c r="G1419">
        <v>34</v>
      </c>
      <c r="H1419">
        <v>59</v>
      </c>
      <c r="I1419">
        <v>25</v>
      </c>
      <c r="J1419">
        <v>2014</v>
      </c>
      <c r="K1419">
        <v>2</v>
      </c>
    </row>
    <row r="1420" spans="1:11">
      <c r="A1420" t="s">
        <v>170</v>
      </c>
      <c r="B1420">
        <v>2014</v>
      </c>
      <c r="C1420">
        <v>3</v>
      </c>
      <c r="D1420" t="s">
        <v>30</v>
      </c>
      <c r="E1420">
        <v>14</v>
      </c>
      <c r="F1420">
        <v>14</v>
      </c>
      <c r="G1420">
        <v>34</v>
      </c>
      <c r="H1420">
        <v>54</v>
      </c>
      <c r="I1420">
        <v>40</v>
      </c>
      <c r="J1420">
        <v>2014</v>
      </c>
      <c r="K1420">
        <v>3</v>
      </c>
    </row>
    <row r="1421" spans="1:11">
      <c r="A1421" t="s">
        <v>171</v>
      </c>
      <c r="B1421">
        <v>2014</v>
      </c>
      <c r="C1421">
        <v>4</v>
      </c>
      <c r="D1421" t="s">
        <v>30</v>
      </c>
      <c r="E1421">
        <v>18</v>
      </c>
      <c r="F1421">
        <v>15</v>
      </c>
      <c r="G1421">
        <v>30</v>
      </c>
      <c r="H1421">
        <v>36</v>
      </c>
      <c r="I1421">
        <v>30</v>
      </c>
      <c r="J1421">
        <v>2014</v>
      </c>
      <c r="K1421">
        <v>4</v>
      </c>
    </row>
    <row r="1422" spans="1:11">
      <c r="A1422" t="s">
        <v>172</v>
      </c>
      <c r="B1422">
        <v>2014</v>
      </c>
      <c r="C1422">
        <v>5</v>
      </c>
      <c r="D1422" t="s">
        <v>30</v>
      </c>
      <c r="E1422">
        <v>38</v>
      </c>
      <c r="F1422">
        <v>9</v>
      </c>
      <c r="G1422">
        <v>35</v>
      </c>
      <c r="H1422">
        <v>53</v>
      </c>
      <c r="I1422">
        <v>50</v>
      </c>
      <c r="J1422">
        <v>2014</v>
      </c>
      <c r="K1422">
        <v>5</v>
      </c>
    </row>
    <row r="1423" spans="1:11">
      <c r="A1423" t="s">
        <v>173</v>
      </c>
      <c r="B1423">
        <v>2014</v>
      </c>
      <c r="C1423">
        <v>6</v>
      </c>
      <c r="D1423" t="s">
        <v>30</v>
      </c>
      <c r="E1423">
        <v>20</v>
      </c>
      <c r="F1423">
        <v>10</v>
      </c>
      <c r="G1423">
        <v>38</v>
      </c>
      <c r="H1423">
        <v>27</v>
      </c>
      <c r="I1423">
        <v>41</v>
      </c>
      <c r="J1423">
        <v>2014</v>
      </c>
      <c r="K1423">
        <v>6</v>
      </c>
    </row>
    <row r="1424" spans="1:11">
      <c r="A1424" t="s">
        <v>174</v>
      </c>
      <c r="B1424">
        <v>2014</v>
      </c>
      <c r="C1424">
        <v>7</v>
      </c>
      <c r="D1424" t="s">
        <v>30</v>
      </c>
      <c r="E1424">
        <v>41</v>
      </c>
      <c r="F1424">
        <v>3</v>
      </c>
      <c r="G1424">
        <v>32</v>
      </c>
      <c r="H1424">
        <v>32</v>
      </c>
      <c r="I1424">
        <v>41</v>
      </c>
      <c r="J1424">
        <v>2014</v>
      </c>
      <c r="K1424">
        <v>7</v>
      </c>
    </row>
    <row r="1425" spans="1:11">
      <c r="A1425" t="s">
        <v>175</v>
      </c>
      <c r="B1425">
        <v>2014</v>
      </c>
      <c r="C1425">
        <v>8</v>
      </c>
      <c r="D1425" t="s">
        <v>30</v>
      </c>
      <c r="E1425">
        <v>40</v>
      </c>
      <c r="F1425">
        <v>5</v>
      </c>
      <c r="G1425">
        <v>35</v>
      </c>
      <c r="H1425">
        <v>41</v>
      </c>
      <c r="I1425">
        <v>62</v>
      </c>
      <c r="J1425">
        <v>2014</v>
      </c>
      <c r="K1425">
        <v>8</v>
      </c>
    </row>
    <row r="1426" spans="1:11">
      <c r="A1426" t="s">
        <v>176</v>
      </c>
      <c r="B1426">
        <v>2014</v>
      </c>
      <c r="C1426">
        <v>9</v>
      </c>
      <c r="D1426" t="s">
        <v>30</v>
      </c>
      <c r="E1426">
        <v>27</v>
      </c>
      <c r="F1426">
        <v>22</v>
      </c>
      <c r="G1426">
        <v>31</v>
      </c>
      <c r="H1426">
        <v>30</v>
      </c>
      <c r="I1426">
        <v>48</v>
      </c>
      <c r="J1426">
        <v>2014</v>
      </c>
      <c r="K1426">
        <v>9</v>
      </c>
    </row>
    <row r="1427" spans="1:11">
      <c r="A1427" t="s">
        <v>177</v>
      </c>
      <c r="B1427">
        <v>2014</v>
      </c>
      <c r="C1427">
        <v>10</v>
      </c>
      <c r="D1427" t="s">
        <v>30</v>
      </c>
      <c r="E1427">
        <v>48</v>
      </c>
      <c r="F1427">
        <v>14</v>
      </c>
      <c r="G1427">
        <v>43</v>
      </c>
      <c r="H1427">
        <v>49</v>
      </c>
      <c r="I1427">
        <v>51</v>
      </c>
      <c r="J1427">
        <v>2014</v>
      </c>
      <c r="K1427">
        <v>10</v>
      </c>
    </row>
    <row r="1428" spans="1:11">
      <c r="A1428" t="s">
        <v>178</v>
      </c>
      <c r="B1428">
        <v>2014</v>
      </c>
      <c r="C1428">
        <v>11</v>
      </c>
      <c r="D1428" t="s">
        <v>30</v>
      </c>
      <c r="E1428">
        <v>38</v>
      </c>
      <c r="F1428">
        <v>15</v>
      </c>
      <c r="G1428">
        <v>34</v>
      </c>
      <c r="H1428">
        <v>25</v>
      </c>
      <c r="I1428">
        <v>32</v>
      </c>
      <c r="J1428">
        <v>2014</v>
      </c>
      <c r="K1428">
        <v>11</v>
      </c>
    </row>
    <row r="1429" spans="1:11">
      <c r="A1429" t="s">
        <v>179</v>
      </c>
      <c r="B1429">
        <v>2014</v>
      </c>
      <c r="C1429">
        <v>12</v>
      </c>
      <c r="D1429" t="s">
        <v>30</v>
      </c>
      <c r="E1429">
        <v>40</v>
      </c>
      <c r="F1429">
        <v>12</v>
      </c>
      <c r="G1429">
        <v>29</v>
      </c>
      <c r="H1429">
        <v>54</v>
      </c>
      <c r="I1429">
        <v>40</v>
      </c>
      <c r="J1429">
        <v>2014</v>
      </c>
      <c r="K1429">
        <v>12</v>
      </c>
    </row>
    <row r="1430" spans="1:11">
      <c r="A1430" t="s">
        <v>180</v>
      </c>
      <c r="B1430">
        <v>2015</v>
      </c>
      <c r="C1430">
        <v>1</v>
      </c>
      <c r="D1430" t="s">
        <v>30</v>
      </c>
      <c r="E1430">
        <v>28</v>
      </c>
      <c r="F1430">
        <v>16</v>
      </c>
      <c r="G1430">
        <v>32</v>
      </c>
      <c r="H1430">
        <v>46</v>
      </c>
      <c r="I1430">
        <v>60</v>
      </c>
      <c r="J1430">
        <v>2015</v>
      </c>
      <c r="K1430">
        <v>1</v>
      </c>
    </row>
    <row r="1431" spans="1:11">
      <c r="A1431" t="s">
        <v>181</v>
      </c>
      <c r="B1431">
        <v>2015</v>
      </c>
      <c r="C1431">
        <v>2</v>
      </c>
      <c r="D1431" t="s">
        <v>30</v>
      </c>
      <c r="E1431">
        <v>48</v>
      </c>
      <c r="F1431">
        <v>14</v>
      </c>
      <c r="G1431">
        <v>26</v>
      </c>
      <c r="H1431">
        <v>26</v>
      </c>
      <c r="I1431">
        <v>21</v>
      </c>
      <c r="J1431">
        <v>2015</v>
      </c>
      <c r="K1431">
        <v>2</v>
      </c>
    </row>
    <row r="1432" spans="1:11">
      <c r="A1432" t="s">
        <v>182</v>
      </c>
      <c r="B1432">
        <v>2015</v>
      </c>
      <c r="C1432">
        <v>3</v>
      </c>
      <c r="D1432" t="s">
        <v>30</v>
      </c>
      <c r="E1432">
        <v>48</v>
      </c>
      <c r="F1432">
        <v>17</v>
      </c>
      <c r="G1432">
        <v>34</v>
      </c>
      <c r="H1432">
        <v>36</v>
      </c>
      <c r="I1432">
        <v>42</v>
      </c>
      <c r="J1432">
        <v>2015</v>
      </c>
      <c r="K1432">
        <v>3</v>
      </c>
    </row>
    <row r="1433" spans="1:11">
      <c r="A1433" t="s">
        <v>183</v>
      </c>
      <c r="B1433">
        <v>2015</v>
      </c>
      <c r="C1433">
        <v>4</v>
      </c>
      <c r="D1433" t="s">
        <v>30</v>
      </c>
      <c r="E1433">
        <v>45</v>
      </c>
      <c r="F1433">
        <v>15</v>
      </c>
      <c r="G1433">
        <v>32</v>
      </c>
      <c r="H1433">
        <v>69</v>
      </c>
      <c r="I1433">
        <v>32</v>
      </c>
      <c r="J1433">
        <v>2015</v>
      </c>
      <c r="K1433">
        <v>4</v>
      </c>
    </row>
    <row r="1434" spans="1:11">
      <c r="A1434" t="s">
        <v>184</v>
      </c>
      <c r="B1434">
        <v>2015</v>
      </c>
      <c r="C1434">
        <v>5</v>
      </c>
      <c r="D1434" t="s">
        <v>30</v>
      </c>
      <c r="E1434">
        <v>40</v>
      </c>
      <c r="F1434">
        <v>31</v>
      </c>
      <c r="G1434">
        <v>40</v>
      </c>
      <c r="H1434">
        <v>43</v>
      </c>
      <c r="I1434">
        <v>47</v>
      </c>
      <c r="J1434">
        <v>2015</v>
      </c>
      <c r="K1434">
        <v>5</v>
      </c>
    </row>
    <row r="1435" spans="1:11">
      <c r="A1435" t="s">
        <v>185</v>
      </c>
      <c r="B1435">
        <v>2015</v>
      </c>
      <c r="C1435">
        <v>6</v>
      </c>
      <c r="D1435" t="s">
        <v>30</v>
      </c>
      <c r="E1435">
        <v>17</v>
      </c>
      <c r="F1435">
        <v>8</v>
      </c>
      <c r="G1435">
        <v>22</v>
      </c>
      <c r="H1435">
        <v>39</v>
      </c>
      <c r="I1435">
        <v>30</v>
      </c>
      <c r="J1435">
        <v>2015</v>
      </c>
      <c r="K1435">
        <v>6</v>
      </c>
    </row>
    <row r="1436" spans="1:11">
      <c r="A1436" t="s">
        <v>186</v>
      </c>
      <c r="B1436">
        <v>2015</v>
      </c>
      <c r="C1436">
        <v>7</v>
      </c>
      <c r="D1436" t="s">
        <v>30</v>
      </c>
      <c r="E1436">
        <v>26</v>
      </c>
      <c r="F1436">
        <v>13</v>
      </c>
      <c r="G1436">
        <v>33</v>
      </c>
      <c r="H1436">
        <v>29</v>
      </c>
      <c r="I1436">
        <v>46</v>
      </c>
      <c r="J1436">
        <v>2015</v>
      </c>
      <c r="K1436">
        <v>7</v>
      </c>
    </row>
    <row r="1437" spans="1:11">
      <c r="A1437" t="s">
        <v>187</v>
      </c>
      <c r="B1437">
        <v>2015</v>
      </c>
      <c r="C1437">
        <v>8</v>
      </c>
      <c r="D1437" t="s">
        <v>30</v>
      </c>
      <c r="E1437">
        <v>32</v>
      </c>
      <c r="F1437">
        <v>28</v>
      </c>
      <c r="G1437">
        <v>13</v>
      </c>
      <c r="H1437">
        <v>63</v>
      </c>
      <c r="I1437">
        <v>28</v>
      </c>
      <c r="J1437">
        <v>2015</v>
      </c>
      <c r="K1437">
        <v>8</v>
      </c>
    </row>
    <row r="1438" spans="1:11">
      <c r="A1438" t="s">
        <v>188</v>
      </c>
      <c r="B1438">
        <v>2015</v>
      </c>
      <c r="C1438">
        <v>9</v>
      </c>
      <c r="D1438" t="s">
        <v>30</v>
      </c>
      <c r="E1438">
        <v>32</v>
      </c>
      <c r="F1438">
        <v>10</v>
      </c>
      <c r="G1438">
        <v>32</v>
      </c>
      <c r="H1438">
        <v>54</v>
      </c>
      <c r="I1438">
        <v>41</v>
      </c>
      <c r="J1438">
        <v>2015</v>
      </c>
      <c r="K1438">
        <v>9</v>
      </c>
    </row>
    <row r="1439" spans="1:11">
      <c r="A1439" t="s">
        <v>189</v>
      </c>
      <c r="B1439">
        <v>2015</v>
      </c>
      <c r="C1439">
        <v>10</v>
      </c>
      <c r="D1439" t="s">
        <v>30</v>
      </c>
      <c r="E1439">
        <v>16</v>
      </c>
      <c r="F1439">
        <v>3</v>
      </c>
      <c r="G1439">
        <v>22</v>
      </c>
      <c r="H1439">
        <v>47</v>
      </c>
      <c r="I1439">
        <v>31</v>
      </c>
      <c r="J1439">
        <v>2015</v>
      </c>
      <c r="K1439">
        <v>10</v>
      </c>
    </row>
    <row r="1440" spans="1:11">
      <c r="A1440" t="s">
        <v>190</v>
      </c>
      <c r="B1440">
        <v>2015</v>
      </c>
      <c r="C1440">
        <v>11</v>
      </c>
      <c r="D1440" t="s">
        <v>30</v>
      </c>
      <c r="E1440">
        <v>42</v>
      </c>
      <c r="F1440">
        <v>3</v>
      </c>
      <c r="G1440">
        <v>23</v>
      </c>
      <c r="H1440">
        <v>32</v>
      </c>
      <c r="I1440">
        <v>26</v>
      </c>
      <c r="J1440">
        <v>2015</v>
      </c>
      <c r="K1440">
        <v>11</v>
      </c>
    </row>
    <row r="1441" spans="1:11">
      <c r="A1441" t="s">
        <v>191</v>
      </c>
      <c r="B1441">
        <v>2015</v>
      </c>
      <c r="C1441">
        <v>12</v>
      </c>
      <c r="D1441" t="s">
        <v>30</v>
      </c>
      <c r="E1441">
        <v>44</v>
      </c>
      <c r="F1441">
        <v>19</v>
      </c>
      <c r="G1441">
        <v>35</v>
      </c>
      <c r="H1441">
        <v>54</v>
      </c>
      <c r="I1441">
        <v>32</v>
      </c>
      <c r="J1441">
        <v>2015</v>
      </c>
      <c r="K1441">
        <v>12</v>
      </c>
    </row>
    <row r="1442" spans="1:11">
      <c r="A1442" t="s">
        <v>72</v>
      </c>
      <c r="B1442">
        <v>2006</v>
      </c>
      <c r="C1442">
        <v>1</v>
      </c>
      <c r="D1442" t="s">
        <v>31</v>
      </c>
      <c r="E1442">
        <v>23</v>
      </c>
      <c r="F1442">
        <v>0</v>
      </c>
      <c r="G1442">
        <v>0</v>
      </c>
      <c r="H1442">
        <v>23</v>
      </c>
      <c r="I1442">
        <v>94</v>
      </c>
      <c r="J1442">
        <v>2006</v>
      </c>
      <c r="K1442">
        <v>1</v>
      </c>
    </row>
    <row r="1443" spans="1:11">
      <c r="A1443" t="s">
        <v>73</v>
      </c>
      <c r="B1443">
        <v>2006</v>
      </c>
      <c r="C1443">
        <v>2</v>
      </c>
      <c r="D1443" t="s">
        <v>31</v>
      </c>
      <c r="E1443">
        <v>74</v>
      </c>
      <c r="F1443">
        <v>25</v>
      </c>
      <c r="G1443">
        <v>0</v>
      </c>
      <c r="H1443">
        <v>0</v>
      </c>
      <c r="I1443">
        <v>0</v>
      </c>
      <c r="J1443">
        <v>2006</v>
      </c>
      <c r="K1443">
        <v>2</v>
      </c>
    </row>
    <row r="1444" spans="1:11">
      <c r="A1444" t="s">
        <v>74</v>
      </c>
      <c r="B1444">
        <v>2006</v>
      </c>
      <c r="C1444">
        <v>3</v>
      </c>
      <c r="D1444" t="s">
        <v>31</v>
      </c>
      <c r="E1444">
        <v>43</v>
      </c>
      <c r="F1444">
        <v>0</v>
      </c>
      <c r="G1444">
        <v>43</v>
      </c>
      <c r="H1444">
        <v>0</v>
      </c>
      <c r="I1444">
        <v>22</v>
      </c>
      <c r="J1444">
        <v>2006</v>
      </c>
      <c r="K1444">
        <v>3</v>
      </c>
    </row>
    <row r="1445" spans="1:11">
      <c r="A1445" t="s">
        <v>75</v>
      </c>
      <c r="B1445">
        <v>2006</v>
      </c>
      <c r="C1445">
        <v>4</v>
      </c>
      <c r="D1445" t="s">
        <v>31</v>
      </c>
      <c r="E1445">
        <v>45</v>
      </c>
      <c r="F1445">
        <v>0</v>
      </c>
      <c r="G1445">
        <v>23</v>
      </c>
      <c r="H1445">
        <v>0</v>
      </c>
      <c r="I1445">
        <v>23</v>
      </c>
      <c r="J1445">
        <v>2006</v>
      </c>
      <c r="K1445">
        <v>4</v>
      </c>
    </row>
    <row r="1446" spans="1:11">
      <c r="A1446" t="s">
        <v>76</v>
      </c>
      <c r="B1446">
        <v>2006</v>
      </c>
      <c r="C1446">
        <v>5</v>
      </c>
      <c r="D1446" t="s">
        <v>31</v>
      </c>
      <c r="E1446">
        <v>0</v>
      </c>
      <c r="F1446">
        <v>22</v>
      </c>
      <c r="G1446">
        <v>22</v>
      </c>
      <c r="H1446">
        <v>0</v>
      </c>
      <c r="I1446">
        <v>22</v>
      </c>
      <c r="J1446">
        <v>2006</v>
      </c>
      <c r="K1446">
        <v>5</v>
      </c>
    </row>
    <row r="1447" spans="1:11">
      <c r="A1447" t="s">
        <v>77</v>
      </c>
      <c r="B1447">
        <v>2006</v>
      </c>
      <c r="C1447">
        <v>6</v>
      </c>
      <c r="D1447" t="s">
        <v>31</v>
      </c>
      <c r="E1447">
        <v>0</v>
      </c>
      <c r="F1447">
        <v>25</v>
      </c>
      <c r="G1447">
        <v>0</v>
      </c>
      <c r="H1447">
        <v>25</v>
      </c>
      <c r="I1447">
        <v>49</v>
      </c>
      <c r="J1447">
        <v>2006</v>
      </c>
      <c r="K1447">
        <v>6</v>
      </c>
    </row>
    <row r="1448" spans="1:11">
      <c r="A1448" t="s">
        <v>78</v>
      </c>
      <c r="B1448">
        <v>2006</v>
      </c>
      <c r="C1448">
        <v>7</v>
      </c>
      <c r="D1448" t="s">
        <v>31</v>
      </c>
      <c r="E1448">
        <v>23</v>
      </c>
      <c r="F1448">
        <v>0</v>
      </c>
      <c r="G1448">
        <v>23</v>
      </c>
      <c r="H1448">
        <v>0</v>
      </c>
      <c r="I1448">
        <v>23</v>
      </c>
      <c r="J1448">
        <v>2006</v>
      </c>
      <c r="K1448">
        <v>7</v>
      </c>
    </row>
    <row r="1449" spans="1:11">
      <c r="A1449" t="s">
        <v>79</v>
      </c>
      <c r="B1449">
        <v>2006</v>
      </c>
      <c r="C1449">
        <v>8</v>
      </c>
      <c r="D1449" t="s">
        <v>31</v>
      </c>
      <c r="E1449">
        <v>0</v>
      </c>
      <c r="F1449">
        <v>0</v>
      </c>
      <c r="G1449">
        <v>0</v>
      </c>
      <c r="H1449">
        <v>0</v>
      </c>
      <c r="I1449">
        <v>21</v>
      </c>
      <c r="J1449">
        <v>2006</v>
      </c>
      <c r="K1449">
        <v>8</v>
      </c>
    </row>
    <row r="1450" spans="1:11">
      <c r="A1450" t="s">
        <v>80</v>
      </c>
      <c r="B1450">
        <v>2006</v>
      </c>
      <c r="C1450">
        <v>9</v>
      </c>
      <c r="D1450" t="s">
        <v>31</v>
      </c>
      <c r="E1450">
        <v>0</v>
      </c>
      <c r="F1450">
        <v>40</v>
      </c>
      <c r="G1450">
        <v>0</v>
      </c>
      <c r="H1450">
        <v>20</v>
      </c>
      <c r="I1450">
        <v>20</v>
      </c>
      <c r="J1450">
        <v>2006</v>
      </c>
      <c r="K1450">
        <v>9</v>
      </c>
    </row>
    <row r="1451" spans="1:11">
      <c r="A1451" t="s">
        <v>81</v>
      </c>
      <c r="B1451">
        <v>2006</v>
      </c>
      <c r="C1451">
        <v>10</v>
      </c>
      <c r="D1451" t="s">
        <v>31</v>
      </c>
      <c r="E1451">
        <v>0</v>
      </c>
      <c r="F1451">
        <v>18</v>
      </c>
      <c r="G1451">
        <v>18</v>
      </c>
      <c r="H1451">
        <v>18</v>
      </c>
      <c r="I1451">
        <v>55</v>
      </c>
      <c r="J1451">
        <v>2006</v>
      </c>
      <c r="K1451">
        <v>10</v>
      </c>
    </row>
    <row r="1452" spans="1:11">
      <c r="A1452" t="s">
        <v>82</v>
      </c>
      <c r="B1452">
        <v>2006</v>
      </c>
      <c r="C1452">
        <v>11</v>
      </c>
      <c r="D1452" t="s">
        <v>31</v>
      </c>
      <c r="E1452">
        <v>18</v>
      </c>
      <c r="F1452">
        <v>18</v>
      </c>
      <c r="G1452">
        <v>36</v>
      </c>
      <c r="H1452">
        <v>0</v>
      </c>
      <c r="I1452">
        <v>53</v>
      </c>
      <c r="J1452">
        <v>2006</v>
      </c>
      <c r="K1452">
        <v>11</v>
      </c>
    </row>
    <row r="1453" spans="1:11">
      <c r="A1453" t="s">
        <v>83</v>
      </c>
      <c r="B1453">
        <v>2006</v>
      </c>
      <c r="C1453">
        <v>12</v>
      </c>
      <c r="D1453" t="s">
        <v>31</v>
      </c>
      <c r="E1453">
        <v>36</v>
      </c>
      <c r="F1453">
        <v>18</v>
      </c>
      <c r="G1453">
        <v>0</v>
      </c>
      <c r="H1453">
        <v>18</v>
      </c>
      <c r="I1453">
        <v>71</v>
      </c>
      <c r="J1453">
        <v>2006</v>
      </c>
      <c r="K1453">
        <v>12</v>
      </c>
    </row>
    <row r="1454" spans="1:11">
      <c r="A1454" t="s">
        <v>84</v>
      </c>
      <c r="B1454">
        <v>2007</v>
      </c>
      <c r="C1454">
        <v>1</v>
      </c>
      <c r="D1454" t="s">
        <v>31</v>
      </c>
      <c r="E1454">
        <v>16</v>
      </c>
      <c r="F1454">
        <v>0</v>
      </c>
      <c r="G1454">
        <v>16</v>
      </c>
      <c r="H1454">
        <v>0</v>
      </c>
      <c r="I1454">
        <v>47</v>
      </c>
      <c r="J1454">
        <v>2007</v>
      </c>
      <c r="K1454">
        <v>1</v>
      </c>
    </row>
    <row r="1455" spans="1:11">
      <c r="A1455" t="s">
        <v>85</v>
      </c>
      <c r="B1455">
        <v>2007</v>
      </c>
      <c r="C1455">
        <v>2</v>
      </c>
      <c r="D1455" t="s">
        <v>31</v>
      </c>
      <c r="E1455">
        <v>16</v>
      </c>
      <c r="F1455">
        <v>0</v>
      </c>
      <c r="G1455">
        <v>16</v>
      </c>
      <c r="H1455">
        <v>16</v>
      </c>
      <c r="I1455">
        <v>64</v>
      </c>
      <c r="J1455">
        <v>2007</v>
      </c>
      <c r="K1455">
        <v>2</v>
      </c>
    </row>
    <row r="1456" spans="1:11">
      <c r="A1456" t="s">
        <v>86</v>
      </c>
      <c r="B1456">
        <v>2007</v>
      </c>
      <c r="C1456">
        <v>3</v>
      </c>
      <c r="D1456" t="s">
        <v>31</v>
      </c>
      <c r="E1456">
        <v>30</v>
      </c>
      <c r="F1456">
        <v>15</v>
      </c>
      <c r="G1456">
        <v>0</v>
      </c>
      <c r="H1456">
        <v>0</v>
      </c>
      <c r="I1456">
        <v>45</v>
      </c>
      <c r="J1456">
        <v>2007</v>
      </c>
      <c r="K1456">
        <v>3</v>
      </c>
    </row>
    <row r="1457" spans="1:11">
      <c r="A1457" t="s">
        <v>87</v>
      </c>
      <c r="B1457">
        <v>2007</v>
      </c>
      <c r="C1457">
        <v>4</v>
      </c>
      <c r="D1457" t="s">
        <v>31</v>
      </c>
      <c r="E1457">
        <v>45</v>
      </c>
      <c r="F1457">
        <v>15</v>
      </c>
      <c r="G1457">
        <v>45</v>
      </c>
      <c r="H1457">
        <v>0</v>
      </c>
      <c r="I1457">
        <v>15</v>
      </c>
      <c r="J1457">
        <v>2007</v>
      </c>
      <c r="K1457">
        <v>4</v>
      </c>
    </row>
    <row r="1458" spans="1:11">
      <c r="A1458" t="s">
        <v>88</v>
      </c>
      <c r="B1458">
        <v>2007</v>
      </c>
      <c r="C1458">
        <v>5</v>
      </c>
      <c r="D1458" t="s">
        <v>31</v>
      </c>
      <c r="E1458">
        <v>14</v>
      </c>
      <c r="F1458">
        <v>0</v>
      </c>
      <c r="G1458">
        <v>14</v>
      </c>
      <c r="H1458">
        <v>0</v>
      </c>
      <c r="I1458">
        <v>41</v>
      </c>
      <c r="J1458">
        <v>2007</v>
      </c>
      <c r="K1458">
        <v>5</v>
      </c>
    </row>
    <row r="1459" spans="1:11">
      <c r="A1459" t="s">
        <v>89</v>
      </c>
      <c r="B1459">
        <v>2007</v>
      </c>
      <c r="C1459">
        <v>6</v>
      </c>
      <c r="D1459" t="s">
        <v>31</v>
      </c>
      <c r="E1459">
        <v>30</v>
      </c>
      <c r="F1459">
        <v>15</v>
      </c>
      <c r="G1459">
        <v>45</v>
      </c>
      <c r="H1459">
        <v>30</v>
      </c>
      <c r="I1459">
        <v>45</v>
      </c>
      <c r="J1459">
        <v>2007</v>
      </c>
      <c r="K1459">
        <v>6</v>
      </c>
    </row>
    <row r="1460" spans="1:11">
      <c r="A1460" t="s">
        <v>90</v>
      </c>
      <c r="B1460">
        <v>2007</v>
      </c>
      <c r="C1460">
        <v>7</v>
      </c>
      <c r="D1460" t="s">
        <v>31</v>
      </c>
      <c r="E1460">
        <v>14</v>
      </c>
      <c r="F1460">
        <v>29</v>
      </c>
      <c r="G1460">
        <v>29</v>
      </c>
      <c r="H1460">
        <v>29</v>
      </c>
      <c r="I1460">
        <v>14</v>
      </c>
      <c r="J1460">
        <v>2007</v>
      </c>
      <c r="K1460">
        <v>7</v>
      </c>
    </row>
    <row r="1461" spans="1:11">
      <c r="A1461" t="s">
        <v>91</v>
      </c>
      <c r="B1461">
        <v>2007</v>
      </c>
      <c r="C1461">
        <v>8</v>
      </c>
      <c r="D1461" t="s">
        <v>31</v>
      </c>
      <c r="E1461">
        <v>14</v>
      </c>
      <c r="F1461">
        <v>14</v>
      </c>
      <c r="G1461">
        <v>0</v>
      </c>
      <c r="H1461">
        <v>0</v>
      </c>
      <c r="I1461">
        <v>14</v>
      </c>
      <c r="J1461">
        <v>2007</v>
      </c>
      <c r="K1461">
        <v>8</v>
      </c>
    </row>
    <row r="1462" spans="1:11">
      <c r="A1462" t="s">
        <v>92</v>
      </c>
      <c r="B1462">
        <v>2007</v>
      </c>
      <c r="C1462">
        <v>9</v>
      </c>
      <c r="D1462" t="s">
        <v>31</v>
      </c>
      <c r="E1462">
        <v>27</v>
      </c>
      <c r="F1462">
        <v>0</v>
      </c>
      <c r="G1462">
        <v>13</v>
      </c>
      <c r="H1462">
        <v>0</v>
      </c>
      <c r="I1462">
        <v>54</v>
      </c>
      <c r="J1462">
        <v>2007</v>
      </c>
      <c r="K1462">
        <v>9</v>
      </c>
    </row>
    <row r="1463" spans="1:11">
      <c r="A1463" t="s">
        <v>93</v>
      </c>
      <c r="B1463">
        <v>2007</v>
      </c>
      <c r="C1463">
        <v>10</v>
      </c>
      <c r="D1463" t="s">
        <v>31</v>
      </c>
      <c r="E1463">
        <v>12</v>
      </c>
      <c r="F1463">
        <v>24</v>
      </c>
      <c r="G1463">
        <v>12</v>
      </c>
      <c r="H1463">
        <v>12</v>
      </c>
      <c r="I1463">
        <v>24</v>
      </c>
      <c r="J1463">
        <v>2007</v>
      </c>
      <c r="K1463">
        <v>10</v>
      </c>
    </row>
    <row r="1464" spans="1:11">
      <c r="A1464" t="s">
        <v>94</v>
      </c>
      <c r="B1464">
        <v>2007</v>
      </c>
      <c r="C1464">
        <v>11</v>
      </c>
      <c r="D1464" t="s">
        <v>31</v>
      </c>
      <c r="E1464">
        <v>12</v>
      </c>
      <c r="F1464">
        <v>36</v>
      </c>
      <c r="G1464">
        <v>36</v>
      </c>
      <c r="H1464">
        <v>12</v>
      </c>
      <c r="I1464">
        <v>48</v>
      </c>
      <c r="J1464">
        <v>2007</v>
      </c>
      <c r="K1464">
        <v>11</v>
      </c>
    </row>
    <row r="1465" spans="1:11">
      <c r="A1465" t="s">
        <v>95</v>
      </c>
      <c r="B1465">
        <v>2007</v>
      </c>
      <c r="C1465">
        <v>12</v>
      </c>
      <c r="D1465" t="s">
        <v>31</v>
      </c>
      <c r="E1465">
        <v>61</v>
      </c>
      <c r="F1465">
        <v>12</v>
      </c>
      <c r="G1465">
        <v>24</v>
      </c>
      <c r="H1465">
        <v>0</v>
      </c>
      <c r="I1465">
        <v>12</v>
      </c>
      <c r="J1465">
        <v>2007</v>
      </c>
      <c r="K1465">
        <v>12</v>
      </c>
    </row>
    <row r="1466" spans="1:11">
      <c r="A1466" t="s">
        <v>96</v>
      </c>
      <c r="B1466">
        <v>2008</v>
      </c>
      <c r="C1466">
        <v>1</v>
      </c>
      <c r="D1466" t="s">
        <v>31</v>
      </c>
      <c r="E1466">
        <v>34</v>
      </c>
      <c r="F1466">
        <v>11</v>
      </c>
      <c r="G1466">
        <v>11</v>
      </c>
      <c r="H1466">
        <v>11</v>
      </c>
      <c r="I1466">
        <v>56</v>
      </c>
      <c r="J1466">
        <v>2008</v>
      </c>
      <c r="K1466">
        <v>1</v>
      </c>
    </row>
    <row r="1467" spans="1:11">
      <c r="A1467" t="s">
        <v>97</v>
      </c>
      <c r="B1467">
        <v>2008</v>
      </c>
      <c r="C1467">
        <v>2</v>
      </c>
      <c r="D1467" t="s">
        <v>31</v>
      </c>
      <c r="E1467">
        <v>45</v>
      </c>
      <c r="F1467">
        <v>23</v>
      </c>
      <c r="G1467">
        <v>11</v>
      </c>
      <c r="H1467">
        <v>23</v>
      </c>
      <c r="I1467">
        <v>45</v>
      </c>
      <c r="J1467">
        <v>2008</v>
      </c>
      <c r="K1467">
        <v>2</v>
      </c>
    </row>
    <row r="1468" spans="1:11">
      <c r="A1468" t="s">
        <v>98</v>
      </c>
      <c r="B1468">
        <v>2008</v>
      </c>
      <c r="C1468">
        <v>3</v>
      </c>
      <c r="D1468" t="s">
        <v>31</v>
      </c>
      <c r="E1468">
        <v>11</v>
      </c>
      <c r="F1468">
        <v>11</v>
      </c>
      <c r="G1468">
        <v>33</v>
      </c>
      <c r="H1468">
        <v>11</v>
      </c>
      <c r="I1468">
        <v>88</v>
      </c>
      <c r="J1468">
        <v>2008</v>
      </c>
      <c r="K1468">
        <v>3</v>
      </c>
    </row>
    <row r="1469" spans="1:11">
      <c r="A1469" t="s">
        <v>99</v>
      </c>
      <c r="B1469">
        <v>2008</v>
      </c>
      <c r="C1469">
        <v>4</v>
      </c>
      <c r="D1469" t="s">
        <v>31</v>
      </c>
      <c r="E1469">
        <v>22</v>
      </c>
      <c r="F1469">
        <v>45</v>
      </c>
      <c r="G1469">
        <v>11</v>
      </c>
      <c r="H1469">
        <v>22</v>
      </c>
      <c r="I1469">
        <v>56</v>
      </c>
      <c r="J1469">
        <v>2008</v>
      </c>
      <c r="K1469">
        <v>4</v>
      </c>
    </row>
    <row r="1470" spans="1:11">
      <c r="A1470" t="s">
        <v>100</v>
      </c>
      <c r="B1470">
        <v>2008</v>
      </c>
      <c r="C1470">
        <v>5</v>
      </c>
      <c r="D1470" t="s">
        <v>31</v>
      </c>
      <c r="E1470">
        <v>58</v>
      </c>
      <c r="F1470">
        <v>12</v>
      </c>
      <c r="G1470">
        <v>12</v>
      </c>
      <c r="H1470">
        <v>23</v>
      </c>
      <c r="I1470">
        <v>47</v>
      </c>
      <c r="J1470">
        <v>2008</v>
      </c>
      <c r="K1470">
        <v>5</v>
      </c>
    </row>
    <row r="1471" spans="1:11">
      <c r="A1471" t="s">
        <v>101</v>
      </c>
      <c r="B1471">
        <v>2008</v>
      </c>
      <c r="C1471">
        <v>6</v>
      </c>
      <c r="D1471" t="s">
        <v>31</v>
      </c>
      <c r="E1471">
        <v>13</v>
      </c>
      <c r="F1471">
        <v>13</v>
      </c>
      <c r="G1471">
        <v>26</v>
      </c>
      <c r="H1471">
        <v>13</v>
      </c>
      <c r="I1471">
        <v>13</v>
      </c>
      <c r="J1471">
        <v>2008</v>
      </c>
      <c r="K1471">
        <v>6</v>
      </c>
    </row>
    <row r="1472" spans="1:11">
      <c r="A1472" t="s">
        <v>102</v>
      </c>
      <c r="B1472">
        <v>2008</v>
      </c>
      <c r="C1472">
        <v>7</v>
      </c>
      <c r="D1472" t="s">
        <v>31</v>
      </c>
      <c r="E1472">
        <v>25</v>
      </c>
      <c r="F1472">
        <v>12</v>
      </c>
      <c r="G1472">
        <v>0</v>
      </c>
      <c r="H1472">
        <v>12</v>
      </c>
      <c r="I1472">
        <v>37</v>
      </c>
      <c r="J1472">
        <v>2008</v>
      </c>
      <c r="K1472">
        <v>7</v>
      </c>
    </row>
    <row r="1473" spans="1:11">
      <c r="A1473" t="s">
        <v>103</v>
      </c>
      <c r="B1473">
        <v>2008</v>
      </c>
      <c r="C1473">
        <v>8</v>
      </c>
      <c r="D1473" t="s">
        <v>31</v>
      </c>
      <c r="E1473">
        <v>12</v>
      </c>
      <c r="F1473">
        <v>0</v>
      </c>
      <c r="G1473">
        <v>25</v>
      </c>
      <c r="H1473">
        <v>12</v>
      </c>
      <c r="I1473">
        <v>25</v>
      </c>
      <c r="J1473">
        <v>2008</v>
      </c>
      <c r="K1473">
        <v>8</v>
      </c>
    </row>
    <row r="1474" spans="1:11">
      <c r="A1474" t="s">
        <v>104</v>
      </c>
      <c r="B1474">
        <v>2008</v>
      </c>
      <c r="C1474">
        <v>9</v>
      </c>
      <c r="D1474" t="s">
        <v>31</v>
      </c>
      <c r="E1474">
        <v>11</v>
      </c>
      <c r="F1474">
        <v>11</v>
      </c>
      <c r="G1474">
        <v>45</v>
      </c>
      <c r="H1474">
        <v>23</v>
      </c>
      <c r="I1474">
        <v>11</v>
      </c>
      <c r="J1474">
        <v>2008</v>
      </c>
      <c r="K1474">
        <v>9</v>
      </c>
    </row>
    <row r="1475" spans="1:11">
      <c r="A1475" t="s">
        <v>105</v>
      </c>
      <c r="B1475">
        <v>2008</v>
      </c>
      <c r="C1475">
        <v>10</v>
      </c>
      <c r="D1475" t="s">
        <v>31</v>
      </c>
      <c r="E1475">
        <v>31</v>
      </c>
      <c r="F1475">
        <v>21</v>
      </c>
      <c r="G1475">
        <v>42</v>
      </c>
      <c r="H1475">
        <v>31</v>
      </c>
      <c r="I1475">
        <v>42</v>
      </c>
      <c r="J1475">
        <v>2008</v>
      </c>
      <c r="K1475">
        <v>10</v>
      </c>
    </row>
    <row r="1476" spans="1:11">
      <c r="A1476" t="s">
        <v>106</v>
      </c>
      <c r="B1476">
        <v>2008</v>
      </c>
      <c r="C1476">
        <v>11</v>
      </c>
      <c r="D1476" t="s">
        <v>31</v>
      </c>
      <c r="E1476">
        <v>35</v>
      </c>
      <c r="F1476">
        <v>0</v>
      </c>
      <c r="G1476">
        <v>12</v>
      </c>
      <c r="H1476">
        <v>0</v>
      </c>
      <c r="I1476">
        <v>82</v>
      </c>
      <c r="J1476">
        <v>2008</v>
      </c>
      <c r="K1476">
        <v>11</v>
      </c>
    </row>
    <row r="1477" spans="1:11">
      <c r="A1477" t="s">
        <v>107</v>
      </c>
      <c r="B1477">
        <v>2008</v>
      </c>
      <c r="C1477">
        <v>12</v>
      </c>
      <c r="D1477" t="s">
        <v>31</v>
      </c>
      <c r="E1477">
        <v>57</v>
      </c>
      <c r="F1477">
        <v>0</v>
      </c>
      <c r="G1477">
        <v>23</v>
      </c>
      <c r="H1477">
        <v>11</v>
      </c>
      <c r="I1477">
        <v>34</v>
      </c>
      <c r="J1477">
        <v>2008</v>
      </c>
      <c r="K1477">
        <v>12</v>
      </c>
    </row>
    <row r="1478" spans="1:11">
      <c r="A1478" t="s">
        <v>108</v>
      </c>
      <c r="B1478">
        <v>2009</v>
      </c>
      <c r="C1478">
        <v>1</v>
      </c>
      <c r="D1478" t="s">
        <v>31</v>
      </c>
      <c r="E1478">
        <v>54</v>
      </c>
      <c r="F1478">
        <v>21</v>
      </c>
      <c r="G1478">
        <v>21</v>
      </c>
      <c r="H1478">
        <v>11</v>
      </c>
      <c r="I1478">
        <v>54</v>
      </c>
      <c r="J1478">
        <v>2009</v>
      </c>
      <c r="K1478">
        <v>1</v>
      </c>
    </row>
    <row r="1479" spans="1:11">
      <c r="A1479" t="s">
        <v>109</v>
      </c>
      <c r="B1479">
        <v>2009</v>
      </c>
      <c r="C1479">
        <v>2</v>
      </c>
      <c r="D1479" t="s">
        <v>31</v>
      </c>
      <c r="E1479">
        <v>11</v>
      </c>
      <c r="F1479">
        <v>56</v>
      </c>
      <c r="G1479">
        <v>33</v>
      </c>
      <c r="H1479">
        <v>22</v>
      </c>
      <c r="I1479">
        <v>44</v>
      </c>
      <c r="J1479">
        <v>2009</v>
      </c>
      <c r="K1479">
        <v>2</v>
      </c>
    </row>
    <row r="1480" spans="1:11">
      <c r="A1480" t="s">
        <v>110</v>
      </c>
      <c r="B1480">
        <v>2009</v>
      </c>
      <c r="C1480">
        <v>3</v>
      </c>
      <c r="D1480" t="s">
        <v>31</v>
      </c>
      <c r="E1480">
        <v>20</v>
      </c>
      <c r="F1480">
        <v>20</v>
      </c>
      <c r="G1480">
        <v>30</v>
      </c>
      <c r="H1480">
        <v>40</v>
      </c>
      <c r="I1480">
        <v>20</v>
      </c>
      <c r="J1480">
        <v>2009</v>
      </c>
      <c r="K1480">
        <v>3</v>
      </c>
    </row>
    <row r="1481" spans="1:11">
      <c r="A1481" t="s">
        <v>111</v>
      </c>
      <c r="B1481">
        <v>2009</v>
      </c>
      <c r="C1481">
        <v>4</v>
      </c>
      <c r="D1481" t="s">
        <v>31</v>
      </c>
      <c r="E1481">
        <v>11</v>
      </c>
      <c r="F1481">
        <v>32</v>
      </c>
      <c r="G1481">
        <v>21</v>
      </c>
      <c r="H1481">
        <v>32</v>
      </c>
      <c r="I1481">
        <v>32</v>
      </c>
      <c r="J1481">
        <v>2009</v>
      </c>
      <c r="K1481">
        <v>4</v>
      </c>
    </row>
    <row r="1482" spans="1:11">
      <c r="A1482" t="s">
        <v>112</v>
      </c>
      <c r="B1482">
        <v>2009</v>
      </c>
      <c r="C1482">
        <v>5</v>
      </c>
      <c r="D1482" t="s">
        <v>31</v>
      </c>
      <c r="E1482">
        <v>22</v>
      </c>
      <c r="F1482">
        <v>0</v>
      </c>
      <c r="G1482">
        <v>11</v>
      </c>
      <c r="H1482">
        <v>55</v>
      </c>
      <c r="I1482">
        <v>77</v>
      </c>
      <c r="J1482">
        <v>2009</v>
      </c>
      <c r="K1482">
        <v>5</v>
      </c>
    </row>
    <row r="1483" spans="1:11">
      <c r="A1483" t="s">
        <v>113</v>
      </c>
      <c r="B1483">
        <v>2009</v>
      </c>
      <c r="C1483">
        <v>6</v>
      </c>
      <c r="D1483" t="s">
        <v>31</v>
      </c>
      <c r="E1483">
        <v>12</v>
      </c>
      <c r="F1483">
        <v>0</v>
      </c>
      <c r="G1483">
        <v>23</v>
      </c>
      <c r="H1483">
        <v>0</v>
      </c>
      <c r="I1483">
        <v>58</v>
      </c>
      <c r="J1483">
        <v>2009</v>
      </c>
      <c r="K1483">
        <v>6</v>
      </c>
    </row>
    <row r="1484" spans="1:11">
      <c r="A1484" t="s">
        <v>114</v>
      </c>
      <c r="B1484">
        <v>2009</v>
      </c>
      <c r="C1484">
        <v>7</v>
      </c>
      <c r="D1484" t="s">
        <v>31</v>
      </c>
      <c r="E1484">
        <v>12</v>
      </c>
      <c r="F1484">
        <v>36</v>
      </c>
      <c r="G1484">
        <v>49</v>
      </c>
      <c r="H1484">
        <v>36</v>
      </c>
      <c r="I1484">
        <v>36</v>
      </c>
      <c r="J1484">
        <v>2009</v>
      </c>
      <c r="K1484">
        <v>7</v>
      </c>
    </row>
    <row r="1485" spans="1:11">
      <c r="A1485" t="s">
        <v>115</v>
      </c>
      <c r="B1485">
        <v>2009</v>
      </c>
      <c r="C1485">
        <v>8</v>
      </c>
      <c r="D1485" t="s">
        <v>31</v>
      </c>
      <c r="E1485">
        <v>0</v>
      </c>
      <c r="F1485">
        <v>37</v>
      </c>
      <c r="G1485">
        <v>25</v>
      </c>
      <c r="H1485">
        <v>25</v>
      </c>
      <c r="I1485">
        <v>12</v>
      </c>
      <c r="J1485">
        <v>2009</v>
      </c>
      <c r="K1485">
        <v>8</v>
      </c>
    </row>
    <row r="1486" spans="1:11">
      <c r="A1486" t="s">
        <v>116</v>
      </c>
      <c r="B1486">
        <v>2009</v>
      </c>
      <c r="C1486">
        <v>9</v>
      </c>
      <c r="D1486" t="s">
        <v>31</v>
      </c>
      <c r="E1486">
        <v>0</v>
      </c>
      <c r="F1486">
        <v>12</v>
      </c>
      <c r="G1486">
        <v>12</v>
      </c>
      <c r="H1486">
        <v>0</v>
      </c>
      <c r="I1486">
        <v>59</v>
      </c>
      <c r="J1486">
        <v>2009</v>
      </c>
      <c r="K1486">
        <v>9</v>
      </c>
    </row>
    <row r="1487" spans="1:11">
      <c r="A1487" t="s">
        <v>117</v>
      </c>
      <c r="B1487">
        <v>2009</v>
      </c>
      <c r="C1487">
        <v>10</v>
      </c>
      <c r="D1487" t="s">
        <v>31</v>
      </c>
      <c r="E1487">
        <v>11</v>
      </c>
      <c r="F1487">
        <v>11</v>
      </c>
      <c r="G1487">
        <v>22</v>
      </c>
      <c r="H1487">
        <v>22</v>
      </c>
      <c r="I1487">
        <v>22</v>
      </c>
      <c r="J1487">
        <v>2009</v>
      </c>
      <c r="K1487">
        <v>10</v>
      </c>
    </row>
    <row r="1488" spans="1:11">
      <c r="A1488" t="s">
        <v>118</v>
      </c>
      <c r="B1488">
        <v>2009</v>
      </c>
      <c r="C1488">
        <v>11</v>
      </c>
      <c r="D1488" t="s">
        <v>31</v>
      </c>
      <c r="E1488">
        <v>36</v>
      </c>
      <c r="F1488">
        <v>12</v>
      </c>
      <c r="G1488">
        <v>24</v>
      </c>
      <c r="H1488">
        <v>24</v>
      </c>
      <c r="I1488">
        <v>24</v>
      </c>
      <c r="J1488">
        <v>2009</v>
      </c>
      <c r="K1488">
        <v>11</v>
      </c>
    </row>
    <row r="1489" spans="1:11">
      <c r="A1489" t="s">
        <v>119</v>
      </c>
      <c r="B1489">
        <v>2009</v>
      </c>
      <c r="C1489">
        <v>12</v>
      </c>
      <c r="D1489" t="s">
        <v>31</v>
      </c>
      <c r="E1489">
        <v>33</v>
      </c>
      <c r="F1489">
        <v>33</v>
      </c>
      <c r="G1489">
        <v>11</v>
      </c>
      <c r="H1489">
        <v>22</v>
      </c>
      <c r="I1489">
        <v>22</v>
      </c>
      <c r="J1489">
        <v>2009</v>
      </c>
      <c r="K1489">
        <v>12</v>
      </c>
    </row>
    <row r="1490" spans="1:11">
      <c r="A1490" t="s">
        <v>120</v>
      </c>
      <c r="B1490">
        <v>2010</v>
      </c>
      <c r="C1490">
        <v>1</v>
      </c>
      <c r="D1490" t="s">
        <v>31</v>
      </c>
      <c r="E1490">
        <v>31</v>
      </c>
      <c r="F1490">
        <v>41</v>
      </c>
      <c r="G1490">
        <v>61</v>
      </c>
      <c r="H1490">
        <v>20</v>
      </c>
      <c r="I1490">
        <v>51</v>
      </c>
      <c r="J1490">
        <v>2010</v>
      </c>
      <c r="K1490">
        <v>1</v>
      </c>
    </row>
    <row r="1491" spans="1:11">
      <c r="A1491" t="s">
        <v>121</v>
      </c>
      <c r="B1491">
        <v>2010</v>
      </c>
      <c r="C1491">
        <v>2</v>
      </c>
      <c r="D1491" t="s">
        <v>31</v>
      </c>
      <c r="E1491">
        <v>32</v>
      </c>
      <c r="F1491">
        <v>31</v>
      </c>
      <c r="G1491">
        <v>21</v>
      </c>
      <c r="H1491">
        <v>21</v>
      </c>
      <c r="I1491">
        <v>53</v>
      </c>
      <c r="J1491">
        <v>2010</v>
      </c>
      <c r="K1491">
        <v>2</v>
      </c>
    </row>
    <row r="1492" spans="1:11">
      <c r="A1492" t="s">
        <v>122</v>
      </c>
      <c r="B1492">
        <v>2010</v>
      </c>
      <c r="C1492">
        <v>3</v>
      </c>
      <c r="D1492" t="s">
        <v>31</v>
      </c>
      <c r="E1492">
        <v>19</v>
      </c>
      <c r="F1492">
        <v>19</v>
      </c>
      <c r="G1492">
        <v>29</v>
      </c>
      <c r="H1492">
        <v>0</v>
      </c>
      <c r="I1492">
        <v>19</v>
      </c>
      <c r="J1492">
        <v>2010</v>
      </c>
      <c r="K1492">
        <v>3</v>
      </c>
    </row>
    <row r="1493" spans="1:11">
      <c r="A1493" t="s">
        <v>123</v>
      </c>
      <c r="B1493">
        <v>2010</v>
      </c>
      <c r="C1493">
        <v>4</v>
      </c>
      <c r="D1493" t="s">
        <v>31</v>
      </c>
      <c r="E1493">
        <v>31</v>
      </c>
      <c r="F1493">
        <v>42</v>
      </c>
      <c r="G1493">
        <v>31</v>
      </c>
      <c r="H1493">
        <v>31</v>
      </c>
      <c r="I1493">
        <v>63</v>
      </c>
      <c r="J1493">
        <v>2010</v>
      </c>
      <c r="K1493">
        <v>4</v>
      </c>
    </row>
    <row r="1494" spans="1:11">
      <c r="A1494" t="s">
        <v>124</v>
      </c>
      <c r="B1494">
        <v>2010</v>
      </c>
      <c r="C1494">
        <v>5</v>
      </c>
      <c r="D1494" t="s">
        <v>31</v>
      </c>
      <c r="E1494">
        <v>24</v>
      </c>
      <c r="F1494">
        <v>24</v>
      </c>
      <c r="G1494">
        <v>0</v>
      </c>
      <c r="H1494">
        <v>12</v>
      </c>
      <c r="I1494">
        <v>24</v>
      </c>
      <c r="J1494">
        <v>2010</v>
      </c>
      <c r="K1494">
        <v>5</v>
      </c>
    </row>
    <row r="1495" spans="1:11">
      <c r="A1495" t="s">
        <v>125</v>
      </c>
      <c r="B1495">
        <v>2010</v>
      </c>
      <c r="C1495">
        <v>6</v>
      </c>
      <c r="D1495" t="s">
        <v>31</v>
      </c>
      <c r="E1495">
        <v>13</v>
      </c>
      <c r="F1495">
        <v>25</v>
      </c>
      <c r="G1495">
        <v>25</v>
      </c>
      <c r="H1495">
        <v>0</v>
      </c>
      <c r="I1495">
        <v>76</v>
      </c>
      <c r="J1495">
        <v>2010</v>
      </c>
      <c r="K1495">
        <v>6</v>
      </c>
    </row>
    <row r="1496" spans="1:11">
      <c r="A1496" t="s">
        <v>126</v>
      </c>
      <c r="B1496">
        <v>2010</v>
      </c>
      <c r="C1496">
        <v>7</v>
      </c>
      <c r="D1496" t="s">
        <v>31</v>
      </c>
      <c r="E1496">
        <v>12</v>
      </c>
      <c r="F1496">
        <v>25</v>
      </c>
      <c r="G1496">
        <v>25</v>
      </c>
      <c r="H1496">
        <v>12</v>
      </c>
      <c r="I1496">
        <v>37</v>
      </c>
      <c r="J1496">
        <v>2010</v>
      </c>
      <c r="K1496">
        <v>7</v>
      </c>
    </row>
    <row r="1497" spans="1:11">
      <c r="A1497" t="s">
        <v>127</v>
      </c>
      <c r="B1497">
        <v>2010</v>
      </c>
      <c r="C1497">
        <v>8</v>
      </c>
      <c r="D1497" t="s">
        <v>31</v>
      </c>
      <c r="E1497">
        <v>22</v>
      </c>
      <c r="F1497">
        <v>22</v>
      </c>
      <c r="G1497">
        <v>33</v>
      </c>
      <c r="H1497">
        <v>44</v>
      </c>
      <c r="I1497">
        <v>55</v>
      </c>
      <c r="J1497">
        <v>2010</v>
      </c>
      <c r="K1497">
        <v>8</v>
      </c>
    </row>
    <row r="1498" spans="1:11">
      <c r="A1498" t="s">
        <v>128</v>
      </c>
      <c r="B1498">
        <v>2010</v>
      </c>
      <c r="C1498">
        <v>9</v>
      </c>
      <c r="D1498" t="s">
        <v>31</v>
      </c>
      <c r="E1498">
        <v>20</v>
      </c>
      <c r="F1498">
        <v>0</v>
      </c>
      <c r="G1498">
        <v>10</v>
      </c>
      <c r="H1498">
        <v>20</v>
      </c>
      <c r="I1498">
        <v>51</v>
      </c>
      <c r="J1498">
        <v>2010</v>
      </c>
      <c r="K1498">
        <v>9</v>
      </c>
    </row>
    <row r="1499" spans="1:11">
      <c r="A1499" t="s">
        <v>129</v>
      </c>
      <c r="B1499">
        <v>2010</v>
      </c>
      <c r="C1499">
        <v>10</v>
      </c>
      <c r="D1499" t="s">
        <v>31</v>
      </c>
      <c r="E1499">
        <v>28</v>
      </c>
      <c r="F1499">
        <v>9</v>
      </c>
      <c r="G1499">
        <v>37</v>
      </c>
      <c r="H1499">
        <v>18</v>
      </c>
      <c r="I1499">
        <v>55</v>
      </c>
      <c r="J1499">
        <v>2010</v>
      </c>
      <c r="K1499">
        <v>10</v>
      </c>
    </row>
    <row r="1500" spans="1:11">
      <c r="A1500" t="s">
        <v>130</v>
      </c>
      <c r="B1500">
        <v>2010</v>
      </c>
      <c r="C1500">
        <v>11</v>
      </c>
      <c r="D1500" t="s">
        <v>31</v>
      </c>
      <c r="E1500">
        <v>0</v>
      </c>
      <c r="F1500">
        <v>9</v>
      </c>
      <c r="G1500">
        <v>26</v>
      </c>
      <c r="H1500">
        <v>17</v>
      </c>
      <c r="I1500">
        <v>87</v>
      </c>
      <c r="J1500">
        <v>2010</v>
      </c>
      <c r="K1500">
        <v>11</v>
      </c>
    </row>
    <row r="1501" spans="1:11">
      <c r="A1501" t="s">
        <v>131</v>
      </c>
      <c r="B1501">
        <v>2010</v>
      </c>
      <c r="C1501">
        <v>12</v>
      </c>
      <c r="D1501" t="s">
        <v>31</v>
      </c>
      <c r="E1501">
        <v>34</v>
      </c>
      <c r="F1501">
        <v>26</v>
      </c>
      <c r="G1501">
        <v>26</v>
      </c>
      <c r="H1501">
        <v>26</v>
      </c>
      <c r="I1501">
        <v>43</v>
      </c>
      <c r="J1501">
        <v>2010</v>
      </c>
      <c r="K1501">
        <v>12</v>
      </c>
    </row>
    <row r="1502" spans="1:11">
      <c r="A1502" t="s">
        <v>132</v>
      </c>
      <c r="B1502">
        <v>2011</v>
      </c>
      <c r="C1502">
        <v>1</v>
      </c>
      <c r="D1502" t="s">
        <v>31</v>
      </c>
      <c r="E1502">
        <v>24</v>
      </c>
      <c r="F1502">
        <v>19</v>
      </c>
      <c r="G1502">
        <v>24</v>
      </c>
      <c r="H1502">
        <v>33</v>
      </c>
      <c r="I1502">
        <v>66</v>
      </c>
      <c r="J1502">
        <v>2011</v>
      </c>
      <c r="K1502">
        <v>1</v>
      </c>
    </row>
    <row r="1503" spans="1:11">
      <c r="A1503" t="s">
        <v>133</v>
      </c>
      <c r="B1503">
        <v>2011</v>
      </c>
      <c r="C1503">
        <v>2</v>
      </c>
      <c r="D1503" t="s">
        <v>31</v>
      </c>
      <c r="E1503">
        <v>35</v>
      </c>
      <c r="F1503">
        <v>15</v>
      </c>
      <c r="G1503">
        <v>15</v>
      </c>
      <c r="H1503">
        <v>20</v>
      </c>
      <c r="I1503">
        <v>80</v>
      </c>
      <c r="J1503">
        <v>2011</v>
      </c>
      <c r="K1503">
        <v>2</v>
      </c>
    </row>
    <row r="1504" spans="1:11">
      <c r="A1504" t="s">
        <v>134</v>
      </c>
      <c r="B1504">
        <v>2011</v>
      </c>
      <c r="C1504">
        <v>3</v>
      </c>
      <c r="D1504" t="s">
        <v>31</v>
      </c>
      <c r="E1504">
        <v>18</v>
      </c>
      <c r="F1504">
        <v>27</v>
      </c>
      <c r="G1504">
        <v>18</v>
      </c>
      <c r="H1504">
        <v>9</v>
      </c>
      <c r="I1504">
        <v>81</v>
      </c>
      <c r="J1504">
        <v>2011</v>
      </c>
      <c r="K1504">
        <v>3</v>
      </c>
    </row>
    <row r="1505" spans="1:11">
      <c r="A1505" t="s">
        <v>135</v>
      </c>
      <c r="B1505">
        <v>2011</v>
      </c>
      <c r="C1505">
        <v>4</v>
      </c>
      <c r="D1505" t="s">
        <v>31</v>
      </c>
      <c r="E1505">
        <v>5</v>
      </c>
      <c r="F1505">
        <v>28</v>
      </c>
      <c r="G1505">
        <v>14</v>
      </c>
      <c r="H1505">
        <v>23</v>
      </c>
      <c r="I1505">
        <v>94</v>
      </c>
      <c r="J1505">
        <v>2011</v>
      </c>
      <c r="K1505">
        <v>4</v>
      </c>
    </row>
    <row r="1506" spans="1:11">
      <c r="A1506" t="s">
        <v>136</v>
      </c>
      <c r="B1506">
        <v>2011</v>
      </c>
      <c r="C1506">
        <v>5</v>
      </c>
      <c r="D1506" t="s">
        <v>31</v>
      </c>
      <c r="E1506">
        <v>23</v>
      </c>
      <c r="F1506">
        <v>37</v>
      </c>
      <c r="G1506">
        <v>19</v>
      </c>
      <c r="H1506">
        <v>33</v>
      </c>
      <c r="I1506">
        <v>65</v>
      </c>
      <c r="J1506">
        <v>2011</v>
      </c>
      <c r="K1506">
        <v>5</v>
      </c>
    </row>
    <row r="1507" spans="1:11">
      <c r="A1507" t="s">
        <v>137</v>
      </c>
      <c r="B1507">
        <v>2011</v>
      </c>
      <c r="C1507">
        <v>6</v>
      </c>
      <c r="D1507" t="s">
        <v>31</v>
      </c>
      <c r="E1507">
        <v>15</v>
      </c>
      <c r="F1507">
        <v>5</v>
      </c>
      <c r="G1507">
        <v>10</v>
      </c>
      <c r="H1507">
        <v>10</v>
      </c>
      <c r="I1507">
        <v>61</v>
      </c>
      <c r="J1507">
        <v>2011</v>
      </c>
      <c r="K1507">
        <v>6</v>
      </c>
    </row>
    <row r="1508" spans="1:11">
      <c r="A1508" t="s">
        <v>138</v>
      </c>
      <c r="B1508">
        <v>2011</v>
      </c>
      <c r="C1508">
        <v>7</v>
      </c>
      <c r="D1508" t="s">
        <v>31</v>
      </c>
      <c r="E1508">
        <v>26</v>
      </c>
      <c r="F1508">
        <v>21</v>
      </c>
      <c r="G1508">
        <v>10</v>
      </c>
      <c r="H1508">
        <v>26</v>
      </c>
      <c r="I1508">
        <v>62</v>
      </c>
      <c r="J1508">
        <v>2011</v>
      </c>
      <c r="K1508">
        <v>7</v>
      </c>
    </row>
    <row r="1509" spans="1:11">
      <c r="A1509" t="s">
        <v>139</v>
      </c>
      <c r="B1509">
        <v>2011</v>
      </c>
      <c r="C1509">
        <v>8</v>
      </c>
      <c r="D1509" t="s">
        <v>31</v>
      </c>
      <c r="E1509">
        <v>24</v>
      </c>
      <c r="F1509">
        <v>14</v>
      </c>
      <c r="G1509">
        <v>24</v>
      </c>
      <c r="H1509">
        <v>38</v>
      </c>
      <c r="I1509">
        <v>47</v>
      </c>
      <c r="J1509">
        <v>2011</v>
      </c>
      <c r="K1509">
        <v>8</v>
      </c>
    </row>
    <row r="1510" spans="1:11">
      <c r="A1510" t="s">
        <v>140</v>
      </c>
      <c r="B1510">
        <v>2011</v>
      </c>
      <c r="C1510">
        <v>9</v>
      </c>
      <c r="D1510" t="s">
        <v>31</v>
      </c>
      <c r="E1510">
        <v>23</v>
      </c>
      <c r="F1510">
        <v>5</v>
      </c>
      <c r="G1510">
        <v>32</v>
      </c>
      <c r="H1510">
        <v>28</v>
      </c>
      <c r="I1510">
        <v>92</v>
      </c>
      <c r="J1510">
        <v>2011</v>
      </c>
      <c r="K1510">
        <v>9</v>
      </c>
    </row>
    <row r="1511" spans="1:11">
      <c r="A1511" t="s">
        <v>141</v>
      </c>
      <c r="B1511">
        <v>2011</v>
      </c>
      <c r="C1511">
        <v>10</v>
      </c>
      <c r="D1511" t="s">
        <v>31</v>
      </c>
      <c r="E1511">
        <v>26</v>
      </c>
      <c r="F1511">
        <v>9</v>
      </c>
      <c r="G1511">
        <v>26</v>
      </c>
      <c r="H1511">
        <v>26</v>
      </c>
      <c r="I1511">
        <v>73</v>
      </c>
      <c r="J1511">
        <v>2011</v>
      </c>
      <c r="K1511">
        <v>10</v>
      </c>
    </row>
    <row r="1512" spans="1:11">
      <c r="A1512" t="s">
        <v>142</v>
      </c>
      <c r="B1512">
        <v>2011</v>
      </c>
      <c r="C1512">
        <v>11</v>
      </c>
      <c r="D1512" t="s">
        <v>31</v>
      </c>
      <c r="E1512">
        <v>13</v>
      </c>
      <c r="F1512">
        <v>30</v>
      </c>
      <c r="G1512">
        <v>9</v>
      </c>
      <c r="H1512">
        <v>26</v>
      </c>
      <c r="I1512">
        <v>94</v>
      </c>
      <c r="J1512">
        <v>2011</v>
      </c>
      <c r="K1512">
        <v>11</v>
      </c>
    </row>
    <row r="1513" spans="1:11">
      <c r="A1513" t="s">
        <v>143</v>
      </c>
      <c r="B1513">
        <v>2011</v>
      </c>
      <c r="C1513">
        <v>12</v>
      </c>
      <c r="D1513" t="s">
        <v>31</v>
      </c>
      <c r="E1513">
        <v>38</v>
      </c>
      <c r="F1513">
        <v>13</v>
      </c>
      <c r="G1513">
        <v>29</v>
      </c>
      <c r="H1513">
        <v>54</v>
      </c>
      <c r="I1513">
        <v>75</v>
      </c>
      <c r="J1513">
        <v>2011</v>
      </c>
      <c r="K1513">
        <v>12</v>
      </c>
    </row>
    <row r="1514" spans="1:11">
      <c r="A1514" t="s">
        <v>144</v>
      </c>
      <c r="B1514">
        <v>2012</v>
      </c>
      <c r="C1514">
        <v>1</v>
      </c>
      <c r="D1514" t="s">
        <v>31</v>
      </c>
      <c r="E1514">
        <v>23</v>
      </c>
      <c r="F1514">
        <v>11</v>
      </c>
      <c r="G1514">
        <v>23</v>
      </c>
      <c r="H1514">
        <v>23</v>
      </c>
      <c r="I1514">
        <v>61</v>
      </c>
      <c r="J1514">
        <v>2012</v>
      </c>
      <c r="K1514">
        <v>1</v>
      </c>
    </row>
    <row r="1515" spans="1:11">
      <c r="A1515" t="s">
        <v>145</v>
      </c>
      <c r="B1515">
        <v>2012</v>
      </c>
      <c r="C1515">
        <v>2</v>
      </c>
      <c r="D1515" t="s">
        <v>31</v>
      </c>
      <c r="E1515">
        <v>19</v>
      </c>
      <c r="F1515">
        <v>4</v>
      </c>
      <c r="G1515">
        <v>12</v>
      </c>
      <c r="H1515">
        <v>23</v>
      </c>
      <c r="I1515">
        <v>70</v>
      </c>
      <c r="J1515">
        <v>2012</v>
      </c>
      <c r="K1515">
        <v>2</v>
      </c>
    </row>
    <row r="1516" spans="1:11">
      <c r="A1516" t="s">
        <v>146</v>
      </c>
      <c r="B1516">
        <v>2012</v>
      </c>
      <c r="C1516">
        <v>3</v>
      </c>
      <c r="D1516" t="s">
        <v>31</v>
      </c>
      <c r="E1516">
        <v>38</v>
      </c>
      <c r="F1516">
        <v>19</v>
      </c>
      <c r="G1516">
        <v>19</v>
      </c>
      <c r="H1516">
        <v>30</v>
      </c>
      <c r="I1516">
        <v>79</v>
      </c>
      <c r="J1516">
        <v>2012</v>
      </c>
      <c r="K1516">
        <v>3</v>
      </c>
    </row>
    <row r="1517" spans="1:11">
      <c r="A1517" t="s">
        <v>147</v>
      </c>
      <c r="B1517">
        <v>2012</v>
      </c>
      <c r="C1517">
        <v>4</v>
      </c>
      <c r="D1517" t="s">
        <v>31</v>
      </c>
      <c r="E1517">
        <v>32</v>
      </c>
      <c r="F1517">
        <v>8</v>
      </c>
      <c r="G1517">
        <v>8</v>
      </c>
      <c r="H1517">
        <v>45</v>
      </c>
      <c r="I1517">
        <v>65</v>
      </c>
      <c r="J1517">
        <v>2012</v>
      </c>
      <c r="K1517">
        <v>4</v>
      </c>
    </row>
    <row r="1518" spans="1:11">
      <c r="A1518" t="s">
        <v>148</v>
      </c>
      <c r="B1518">
        <v>2012</v>
      </c>
      <c r="C1518">
        <v>5</v>
      </c>
      <c r="D1518" t="s">
        <v>31</v>
      </c>
      <c r="E1518">
        <v>27</v>
      </c>
      <c r="F1518">
        <v>4</v>
      </c>
      <c r="G1518">
        <v>27</v>
      </c>
      <c r="H1518">
        <v>24</v>
      </c>
      <c r="I1518">
        <v>63</v>
      </c>
      <c r="J1518">
        <v>2012</v>
      </c>
      <c r="K1518">
        <v>5</v>
      </c>
    </row>
    <row r="1519" spans="1:11">
      <c r="A1519" t="s">
        <v>149</v>
      </c>
      <c r="B1519">
        <v>2012</v>
      </c>
      <c r="C1519">
        <v>6</v>
      </c>
      <c r="D1519" t="s">
        <v>31</v>
      </c>
      <c r="E1519">
        <v>17</v>
      </c>
      <c r="F1519">
        <v>26</v>
      </c>
      <c r="G1519">
        <v>9</v>
      </c>
      <c r="H1519">
        <v>21</v>
      </c>
      <c r="I1519">
        <v>81</v>
      </c>
      <c r="J1519">
        <v>2012</v>
      </c>
      <c r="K1519">
        <v>6</v>
      </c>
    </row>
    <row r="1520" spans="1:11">
      <c r="A1520" t="s">
        <v>150</v>
      </c>
      <c r="B1520">
        <v>2012</v>
      </c>
      <c r="C1520">
        <v>7</v>
      </c>
      <c r="D1520" t="s">
        <v>31</v>
      </c>
      <c r="E1520">
        <v>29</v>
      </c>
      <c r="F1520">
        <v>4</v>
      </c>
      <c r="G1520">
        <v>20</v>
      </c>
      <c r="H1520">
        <v>41</v>
      </c>
      <c r="I1520">
        <v>61</v>
      </c>
      <c r="J1520">
        <v>2012</v>
      </c>
      <c r="K1520">
        <v>7</v>
      </c>
    </row>
    <row r="1521" spans="1:11">
      <c r="A1521" t="s">
        <v>151</v>
      </c>
      <c r="B1521">
        <v>2012</v>
      </c>
      <c r="C1521">
        <v>8</v>
      </c>
      <c r="D1521" t="s">
        <v>31</v>
      </c>
      <c r="E1521">
        <v>8</v>
      </c>
      <c r="F1521">
        <v>8</v>
      </c>
      <c r="G1521">
        <v>4</v>
      </c>
      <c r="H1521">
        <v>20</v>
      </c>
      <c r="I1521">
        <v>63</v>
      </c>
      <c r="J1521">
        <v>2012</v>
      </c>
      <c r="K1521">
        <v>8</v>
      </c>
    </row>
    <row r="1522" spans="1:11">
      <c r="A1522" t="s">
        <v>152</v>
      </c>
      <c r="B1522">
        <v>2012</v>
      </c>
      <c r="C1522">
        <v>9</v>
      </c>
      <c r="D1522" t="s">
        <v>31</v>
      </c>
      <c r="E1522">
        <v>31</v>
      </c>
      <c r="F1522">
        <v>16</v>
      </c>
      <c r="G1522">
        <v>23</v>
      </c>
      <c r="H1522">
        <v>59</v>
      </c>
      <c r="I1522">
        <v>43</v>
      </c>
      <c r="J1522">
        <v>2012</v>
      </c>
      <c r="K1522">
        <v>9</v>
      </c>
    </row>
    <row r="1523" spans="1:11">
      <c r="A1523" t="s">
        <v>153</v>
      </c>
      <c r="B1523">
        <v>2012</v>
      </c>
      <c r="C1523">
        <v>10</v>
      </c>
      <c r="D1523" t="s">
        <v>31</v>
      </c>
      <c r="E1523">
        <v>17</v>
      </c>
      <c r="F1523">
        <v>3</v>
      </c>
      <c r="G1523">
        <v>24</v>
      </c>
      <c r="H1523">
        <v>41</v>
      </c>
      <c r="I1523">
        <v>55</v>
      </c>
      <c r="J1523">
        <v>2012</v>
      </c>
      <c r="K1523">
        <v>10</v>
      </c>
    </row>
    <row r="1524" spans="1:11">
      <c r="A1524" t="s">
        <v>154</v>
      </c>
      <c r="B1524">
        <v>2012</v>
      </c>
      <c r="C1524">
        <v>11</v>
      </c>
      <c r="D1524" t="s">
        <v>31</v>
      </c>
      <c r="E1524">
        <v>24</v>
      </c>
      <c r="F1524">
        <v>17</v>
      </c>
      <c r="G1524">
        <v>17</v>
      </c>
      <c r="H1524">
        <v>48</v>
      </c>
      <c r="I1524">
        <v>73</v>
      </c>
      <c r="J1524">
        <v>2012</v>
      </c>
      <c r="K1524">
        <v>11</v>
      </c>
    </row>
    <row r="1525" spans="1:11">
      <c r="A1525" t="s">
        <v>155</v>
      </c>
      <c r="B1525">
        <v>2012</v>
      </c>
      <c r="C1525">
        <v>12</v>
      </c>
      <c r="D1525" t="s">
        <v>31</v>
      </c>
      <c r="E1525">
        <v>37</v>
      </c>
      <c r="F1525">
        <v>14</v>
      </c>
      <c r="G1525">
        <v>10</v>
      </c>
      <c r="H1525">
        <v>31</v>
      </c>
      <c r="I1525">
        <v>68</v>
      </c>
      <c r="J1525">
        <v>2012</v>
      </c>
      <c r="K1525">
        <v>12</v>
      </c>
    </row>
    <row r="1526" spans="1:11">
      <c r="A1526" t="s">
        <v>156</v>
      </c>
      <c r="B1526">
        <v>2013</v>
      </c>
      <c r="C1526">
        <v>1</v>
      </c>
      <c r="D1526" t="s">
        <v>31</v>
      </c>
      <c r="E1526">
        <v>16</v>
      </c>
      <c r="F1526">
        <v>6</v>
      </c>
      <c r="G1526">
        <v>13</v>
      </c>
      <c r="H1526">
        <v>34</v>
      </c>
      <c r="I1526">
        <v>56</v>
      </c>
      <c r="J1526">
        <v>2013</v>
      </c>
      <c r="K1526">
        <v>1</v>
      </c>
    </row>
    <row r="1527" spans="1:11">
      <c r="A1527" t="s">
        <v>157</v>
      </c>
      <c r="B1527">
        <v>2013</v>
      </c>
      <c r="C1527">
        <v>2</v>
      </c>
      <c r="D1527" t="s">
        <v>31</v>
      </c>
      <c r="E1527">
        <v>30</v>
      </c>
      <c r="F1527">
        <v>7</v>
      </c>
      <c r="G1527">
        <v>10</v>
      </c>
      <c r="H1527">
        <v>13</v>
      </c>
      <c r="I1527">
        <v>47</v>
      </c>
      <c r="J1527">
        <v>2013</v>
      </c>
      <c r="K1527">
        <v>2</v>
      </c>
    </row>
    <row r="1528" spans="1:11">
      <c r="A1528" t="s">
        <v>158</v>
      </c>
      <c r="B1528">
        <v>2013</v>
      </c>
      <c r="C1528">
        <v>3</v>
      </c>
      <c r="D1528" t="s">
        <v>31</v>
      </c>
      <c r="E1528">
        <v>19</v>
      </c>
      <c r="F1528">
        <v>22</v>
      </c>
      <c r="G1528">
        <v>19</v>
      </c>
      <c r="H1528">
        <v>44</v>
      </c>
      <c r="I1528">
        <v>51</v>
      </c>
      <c r="J1528">
        <v>2013</v>
      </c>
      <c r="K1528">
        <v>3</v>
      </c>
    </row>
    <row r="1529" spans="1:11">
      <c r="A1529" t="s">
        <v>159</v>
      </c>
      <c r="B1529">
        <v>2013</v>
      </c>
      <c r="C1529">
        <v>4</v>
      </c>
      <c r="D1529" t="s">
        <v>31</v>
      </c>
      <c r="E1529">
        <v>19</v>
      </c>
      <c r="F1529">
        <v>19</v>
      </c>
      <c r="G1529">
        <v>23</v>
      </c>
      <c r="H1529">
        <v>26</v>
      </c>
      <c r="I1529">
        <v>45</v>
      </c>
      <c r="J1529">
        <v>2013</v>
      </c>
      <c r="K1529">
        <v>4</v>
      </c>
    </row>
    <row r="1530" spans="1:11">
      <c r="A1530" t="s">
        <v>160</v>
      </c>
      <c r="B1530">
        <v>2013</v>
      </c>
      <c r="C1530">
        <v>5</v>
      </c>
      <c r="D1530" t="s">
        <v>31</v>
      </c>
      <c r="E1530">
        <v>10</v>
      </c>
      <c r="F1530">
        <v>7</v>
      </c>
      <c r="G1530">
        <v>26</v>
      </c>
      <c r="H1530">
        <v>20</v>
      </c>
      <c r="I1530">
        <v>69</v>
      </c>
      <c r="J1530">
        <v>2013</v>
      </c>
      <c r="K1530">
        <v>5</v>
      </c>
    </row>
    <row r="1531" spans="1:11">
      <c r="A1531" t="s">
        <v>161</v>
      </c>
      <c r="B1531">
        <v>2013</v>
      </c>
      <c r="C1531">
        <v>6</v>
      </c>
      <c r="D1531" t="s">
        <v>31</v>
      </c>
      <c r="E1531">
        <v>36</v>
      </c>
      <c r="F1531">
        <v>36</v>
      </c>
      <c r="G1531">
        <v>18</v>
      </c>
      <c r="H1531">
        <v>72</v>
      </c>
      <c r="I1531">
        <v>79</v>
      </c>
      <c r="J1531">
        <v>2013</v>
      </c>
      <c r="K1531">
        <v>6</v>
      </c>
    </row>
    <row r="1532" spans="1:11">
      <c r="A1532" t="s">
        <v>162</v>
      </c>
      <c r="B1532">
        <v>2013</v>
      </c>
      <c r="C1532">
        <v>7</v>
      </c>
      <c r="D1532" t="s">
        <v>31</v>
      </c>
      <c r="E1532">
        <v>30</v>
      </c>
      <c r="F1532">
        <v>10</v>
      </c>
      <c r="G1532">
        <v>10</v>
      </c>
      <c r="H1532">
        <v>40</v>
      </c>
      <c r="I1532">
        <v>64</v>
      </c>
      <c r="J1532">
        <v>2013</v>
      </c>
      <c r="K1532">
        <v>7</v>
      </c>
    </row>
    <row r="1533" spans="1:11">
      <c r="A1533" t="s">
        <v>163</v>
      </c>
      <c r="B1533">
        <v>2013</v>
      </c>
      <c r="C1533">
        <v>8</v>
      </c>
      <c r="D1533" t="s">
        <v>31</v>
      </c>
      <c r="E1533">
        <v>37</v>
      </c>
      <c r="F1533">
        <v>20</v>
      </c>
      <c r="G1533">
        <v>23</v>
      </c>
      <c r="H1533">
        <v>40</v>
      </c>
      <c r="I1533">
        <v>100</v>
      </c>
      <c r="J1533">
        <v>2013</v>
      </c>
      <c r="K1533">
        <v>8</v>
      </c>
    </row>
    <row r="1534" spans="1:11">
      <c r="A1534" t="s">
        <v>164</v>
      </c>
      <c r="B1534">
        <v>2013</v>
      </c>
      <c r="C1534">
        <v>9</v>
      </c>
      <c r="D1534" t="s">
        <v>31</v>
      </c>
      <c r="E1534">
        <v>6</v>
      </c>
      <c r="F1534">
        <v>12</v>
      </c>
      <c r="G1534">
        <v>12</v>
      </c>
      <c r="H1534">
        <v>40</v>
      </c>
      <c r="I1534">
        <v>75</v>
      </c>
      <c r="J1534">
        <v>2013</v>
      </c>
      <c r="K1534">
        <v>9</v>
      </c>
    </row>
    <row r="1535" spans="1:11">
      <c r="A1535" t="s">
        <v>165</v>
      </c>
      <c r="B1535">
        <v>2013</v>
      </c>
      <c r="C1535">
        <v>10</v>
      </c>
      <c r="D1535" t="s">
        <v>31</v>
      </c>
      <c r="E1535">
        <v>41</v>
      </c>
      <c r="F1535">
        <v>6</v>
      </c>
      <c r="G1535">
        <v>6</v>
      </c>
      <c r="H1535">
        <v>18</v>
      </c>
      <c r="I1535">
        <v>65</v>
      </c>
      <c r="J1535">
        <v>2013</v>
      </c>
      <c r="K1535">
        <v>10</v>
      </c>
    </row>
    <row r="1536" spans="1:11">
      <c r="A1536" t="s">
        <v>166</v>
      </c>
      <c r="B1536">
        <v>2013</v>
      </c>
      <c r="C1536">
        <v>11</v>
      </c>
      <c r="D1536" t="s">
        <v>31</v>
      </c>
      <c r="E1536">
        <v>33</v>
      </c>
      <c r="F1536">
        <v>9</v>
      </c>
      <c r="G1536">
        <v>24</v>
      </c>
      <c r="H1536">
        <v>24</v>
      </c>
      <c r="I1536">
        <v>79</v>
      </c>
      <c r="J1536">
        <v>2013</v>
      </c>
      <c r="K1536">
        <v>11</v>
      </c>
    </row>
    <row r="1537" spans="1:11">
      <c r="A1537" t="s">
        <v>167</v>
      </c>
      <c r="B1537">
        <v>2013</v>
      </c>
      <c r="C1537">
        <v>12</v>
      </c>
      <c r="D1537" t="s">
        <v>31</v>
      </c>
      <c r="E1537">
        <v>11</v>
      </c>
      <c r="F1537">
        <v>14</v>
      </c>
      <c r="G1537">
        <v>3</v>
      </c>
      <c r="H1537">
        <v>37</v>
      </c>
      <c r="I1537">
        <v>57</v>
      </c>
      <c r="J1537">
        <v>2013</v>
      </c>
      <c r="K1537">
        <v>12</v>
      </c>
    </row>
    <row r="1538" spans="1:11">
      <c r="A1538" t="s">
        <v>168</v>
      </c>
      <c r="B1538">
        <v>2014</v>
      </c>
      <c r="C1538">
        <v>1</v>
      </c>
      <c r="D1538" t="s">
        <v>31</v>
      </c>
      <c r="E1538">
        <v>19</v>
      </c>
      <c r="F1538">
        <v>8</v>
      </c>
      <c r="G1538">
        <v>11</v>
      </c>
      <c r="H1538">
        <v>48</v>
      </c>
      <c r="I1538">
        <v>43</v>
      </c>
      <c r="J1538">
        <v>2014</v>
      </c>
      <c r="K1538">
        <v>1</v>
      </c>
    </row>
    <row r="1539" spans="1:11">
      <c r="A1539" t="s">
        <v>169</v>
      </c>
      <c r="B1539">
        <v>2014</v>
      </c>
      <c r="C1539">
        <v>2</v>
      </c>
      <c r="D1539" t="s">
        <v>31</v>
      </c>
      <c r="E1539">
        <v>33</v>
      </c>
      <c r="F1539">
        <v>15</v>
      </c>
      <c r="G1539">
        <v>9</v>
      </c>
      <c r="H1539">
        <v>30</v>
      </c>
      <c r="I1539">
        <v>60</v>
      </c>
      <c r="J1539">
        <v>2014</v>
      </c>
      <c r="K1539">
        <v>2</v>
      </c>
    </row>
    <row r="1540" spans="1:11">
      <c r="A1540" t="s">
        <v>170</v>
      </c>
      <c r="B1540">
        <v>2014</v>
      </c>
      <c r="C1540">
        <v>3</v>
      </c>
      <c r="D1540" t="s">
        <v>31</v>
      </c>
      <c r="E1540">
        <v>34</v>
      </c>
      <c r="F1540">
        <v>16</v>
      </c>
      <c r="G1540">
        <v>18</v>
      </c>
      <c r="H1540">
        <v>29</v>
      </c>
      <c r="I1540">
        <v>68</v>
      </c>
      <c r="J1540">
        <v>2014</v>
      </c>
      <c r="K1540">
        <v>3</v>
      </c>
    </row>
    <row r="1541" spans="1:11">
      <c r="A1541" t="s">
        <v>171</v>
      </c>
      <c r="B1541">
        <v>2014</v>
      </c>
      <c r="C1541">
        <v>4</v>
      </c>
      <c r="D1541" t="s">
        <v>31</v>
      </c>
      <c r="E1541">
        <v>39</v>
      </c>
      <c r="F1541">
        <v>20</v>
      </c>
      <c r="G1541">
        <v>11</v>
      </c>
      <c r="H1541">
        <v>31</v>
      </c>
      <c r="I1541">
        <v>81</v>
      </c>
      <c r="J1541">
        <v>2014</v>
      </c>
      <c r="K1541">
        <v>4</v>
      </c>
    </row>
    <row r="1542" spans="1:11">
      <c r="A1542" t="s">
        <v>172</v>
      </c>
      <c r="B1542">
        <v>2014</v>
      </c>
      <c r="C1542">
        <v>5</v>
      </c>
      <c r="D1542" t="s">
        <v>31</v>
      </c>
      <c r="E1542">
        <v>38</v>
      </c>
      <c r="F1542">
        <v>21</v>
      </c>
      <c r="G1542">
        <v>6</v>
      </c>
      <c r="H1542">
        <v>53</v>
      </c>
      <c r="I1542">
        <v>68</v>
      </c>
      <c r="J1542">
        <v>2014</v>
      </c>
      <c r="K1542">
        <v>5</v>
      </c>
    </row>
    <row r="1543" spans="1:11">
      <c r="A1543" t="s">
        <v>173</v>
      </c>
      <c r="B1543">
        <v>2014</v>
      </c>
      <c r="C1543">
        <v>6</v>
      </c>
      <c r="D1543" t="s">
        <v>31</v>
      </c>
      <c r="E1543">
        <v>28</v>
      </c>
      <c r="F1543">
        <v>10</v>
      </c>
      <c r="G1543">
        <v>21</v>
      </c>
      <c r="H1543">
        <v>45</v>
      </c>
      <c r="I1543">
        <v>52</v>
      </c>
      <c r="J1543">
        <v>2014</v>
      </c>
      <c r="K1543">
        <v>6</v>
      </c>
    </row>
    <row r="1544" spans="1:11">
      <c r="A1544" t="s">
        <v>174</v>
      </c>
      <c r="B1544">
        <v>2014</v>
      </c>
      <c r="C1544">
        <v>7</v>
      </c>
      <c r="D1544" t="s">
        <v>31</v>
      </c>
      <c r="E1544">
        <v>41</v>
      </c>
      <c r="F1544">
        <v>17</v>
      </c>
      <c r="G1544">
        <v>7</v>
      </c>
      <c r="H1544">
        <v>37</v>
      </c>
      <c r="I1544">
        <v>78</v>
      </c>
      <c r="J1544">
        <v>2014</v>
      </c>
      <c r="K1544">
        <v>7</v>
      </c>
    </row>
    <row r="1545" spans="1:11">
      <c r="A1545" t="s">
        <v>175</v>
      </c>
      <c r="B1545">
        <v>2014</v>
      </c>
      <c r="C1545">
        <v>8</v>
      </c>
      <c r="D1545" t="s">
        <v>31</v>
      </c>
      <c r="E1545">
        <v>27</v>
      </c>
      <c r="F1545">
        <v>3</v>
      </c>
      <c r="G1545">
        <v>27</v>
      </c>
      <c r="H1545">
        <v>47</v>
      </c>
      <c r="I1545">
        <v>88</v>
      </c>
      <c r="J1545">
        <v>2014</v>
      </c>
      <c r="K1545">
        <v>8</v>
      </c>
    </row>
    <row r="1546" spans="1:11">
      <c r="A1546" t="s">
        <v>176</v>
      </c>
      <c r="B1546">
        <v>2014</v>
      </c>
      <c r="C1546">
        <v>9</v>
      </c>
      <c r="D1546" t="s">
        <v>31</v>
      </c>
      <c r="E1546">
        <v>22</v>
      </c>
      <c r="F1546">
        <v>3</v>
      </c>
      <c r="G1546">
        <v>19</v>
      </c>
      <c r="H1546">
        <v>47</v>
      </c>
      <c r="I1546">
        <v>59</v>
      </c>
      <c r="J1546">
        <v>2014</v>
      </c>
      <c r="K1546">
        <v>9</v>
      </c>
    </row>
    <row r="1547" spans="1:11">
      <c r="A1547" t="s">
        <v>177</v>
      </c>
      <c r="B1547">
        <v>2014</v>
      </c>
      <c r="C1547">
        <v>10</v>
      </c>
      <c r="D1547" t="s">
        <v>31</v>
      </c>
      <c r="E1547">
        <v>33</v>
      </c>
      <c r="F1547">
        <v>3</v>
      </c>
      <c r="G1547">
        <v>15</v>
      </c>
      <c r="H1547">
        <v>27</v>
      </c>
      <c r="I1547">
        <v>48</v>
      </c>
      <c r="J1547">
        <v>2014</v>
      </c>
      <c r="K1547">
        <v>10</v>
      </c>
    </row>
    <row r="1548" spans="1:11">
      <c r="A1548" t="s">
        <v>178</v>
      </c>
      <c r="B1548">
        <v>2014</v>
      </c>
      <c r="C1548">
        <v>11</v>
      </c>
      <c r="D1548" t="s">
        <v>31</v>
      </c>
      <c r="E1548">
        <v>35</v>
      </c>
      <c r="F1548">
        <v>9</v>
      </c>
      <c r="G1548">
        <v>35</v>
      </c>
      <c r="H1548">
        <v>35</v>
      </c>
      <c r="I1548">
        <v>50</v>
      </c>
      <c r="J1548">
        <v>2014</v>
      </c>
      <c r="K1548">
        <v>11</v>
      </c>
    </row>
    <row r="1549" spans="1:11">
      <c r="A1549" t="s">
        <v>179</v>
      </c>
      <c r="B1549">
        <v>2014</v>
      </c>
      <c r="C1549">
        <v>12</v>
      </c>
      <c r="D1549" t="s">
        <v>31</v>
      </c>
      <c r="E1549">
        <v>18</v>
      </c>
      <c r="F1549">
        <v>12</v>
      </c>
      <c r="G1549">
        <v>12</v>
      </c>
      <c r="H1549">
        <v>27</v>
      </c>
      <c r="I1549">
        <v>66</v>
      </c>
      <c r="J1549">
        <v>2014</v>
      </c>
      <c r="K1549">
        <v>12</v>
      </c>
    </row>
    <row r="1550" spans="1:11">
      <c r="A1550" t="s">
        <v>180</v>
      </c>
      <c r="B1550">
        <v>2015</v>
      </c>
      <c r="C1550">
        <v>1</v>
      </c>
      <c r="D1550" t="s">
        <v>31</v>
      </c>
      <c r="E1550">
        <v>32</v>
      </c>
      <c r="F1550">
        <v>12</v>
      </c>
      <c r="G1550">
        <v>14</v>
      </c>
      <c r="H1550">
        <v>40</v>
      </c>
      <c r="I1550">
        <v>63</v>
      </c>
      <c r="J1550">
        <v>2015</v>
      </c>
      <c r="K1550">
        <v>1</v>
      </c>
    </row>
    <row r="1551" spans="1:11">
      <c r="A1551" t="s">
        <v>181</v>
      </c>
      <c r="B1551">
        <v>2015</v>
      </c>
      <c r="C1551">
        <v>2</v>
      </c>
      <c r="D1551" t="s">
        <v>31</v>
      </c>
      <c r="E1551">
        <v>51</v>
      </c>
      <c r="F1551">
        <v>9</v>
      </c>
      <c r="G1551">
        <v>6</v>
      </c>
      <c r="H1551">
        <v>47</v>
      </c>
      <c r="I1551">
        <v>47</v>
      </c>
      <c r="J1551">
        <v>2015</v>
      </c>
      <c r="K1551">
        <v>2</v>
      </c>
    </row>
    <row r="1552" spans="1:11">
      <c r="A1552" t="s">
        <v>182</v>
      </c>
      <c r="B1552">
        <v>2015</v>
      </c>
      <c r="C1552">
        <v>3</v>
      </c>
      <c r="D1552" t="s">
        <v>31</v>
      </c>
      <c r="E1552">
        <v>27</v>
      </c>
      <c r="F1552">
        <v>24</v>
      </c>
      <c r="G1552">
        <v>21</v>
      </c>
      <c r="H1552">
        <v>36</v>
      </c>
      <c r="I1552">
        <v>63</v>
      </c>
      <c r="J1552">
        <v>2015</v>
      </c>
      <c r="K1552">
        <v>3</v>
      </c>
    </row>
    <row r="1553" spans="1:11">
      <c r="A1553" t="s">
        <v>183</v>
      </c>
      <c r="B1553">
        <v>2015</v>
      </c>
      <c r="C1553">
        <v>4</v>
      </c>
      <c r="D1553" t="s">
        <v>31</v>
      </c>
      <c r="E1553">
        <v>27</v>
      </c>
      <c r="F1553">
        <v>9</v>
      </c>
      <c r="G1553">
        <v>6</v>
      </c>
      <c r="H1553">
        <v>48</v>
      </c>
      <c r="I1553">
        <v>72</v>
      </c>
      <c r="J1553">
        <v>2015</v>
      </c>
      <c r="K1553">
        <v>4</v>
      </c>
    </row>
    <row r="1554" spans="1:11">
      <c r="A1554" t="s">
        <v>184</v>
      </c>
      <c r="B1554">
        <v>2015</v>
      </c>
      <c r="C1554">
        <v>5</v>
      </c>
      <c r="D1554" t="s">
        <v>31</v>
      </c>
      <c r="E1554">
        <v>39</v>
      </c>
      <c r="F1554">
        <v>15</v>
      </c>
      <c r="G1554">
        <v>15</v>
      </c>
      <c r="H1554">
        <v>27</v>
      </c>
      <c r="I1554">
        <v>60</v>
      </c>
      <c r="J1554">
        <v>2015</v>
      </c>
      <c r="K1554">
        <v>5</v>
      </c>
    </row>
    <row r="1555" spans="1:11">
      <c r="A1555" t="s">
        <v>185</v>
      </c>
      <c r="B1555">
        <v>2015</v>
      </c>
      <c r="C1555">
        <v>6</v>
      </c>
      <c r="D1555" t="s">
        <v>31</v>
      </c>
      <c r="E1555">
        <v>41</v>
      </c>
      <c r="F1555">
        <v>16</v>
      </c>
      <c r="G1555">
        <v>25</v>
      </c>
      <c r="H1555">
        <v>69</v>
      </c>
      <c r="I1555">
        <v>47</v>
      </c>
      <c r="J1555">
        <v>2015</v>
      </c>
      <c r="K1555">
        <v>6</v>
      </c>
    </row>
    <row r="1556" spans="1:11">
      <c r="A1556" t="s">
        <v>186</v>
      </c>
      <c r="B1556">
        <v>2015</v>
      </c>
      <c r="C1556">
        <v>7</v>
      </c>
      <c r="D1556" t="s">
        <v>31</v>
      </c>
      <c r="E1556">
        <v>42</v>
      </c>
      <c r="F1556">
        <v>14</v>
      </c>
      <c r="G1556">
        <v>14</v>
      </c>
      <c r="H1556">
        <v>42</v>
      </c>
      <c r="I1556">
        <v>62</v>
      </c>
      <c r="J1556">
        <v>2015</v>
      </c>
      <c r="K1556">
        <v>7</v>
      </c>
    </row>
    <row r="1557" spans="1:11">
      <c r="A1557" t="s">
        <v>187</v>
      </c>
      <c r="B1557">
        <v>2015</v>
      </c>
      <c r="C1557">
        <v>8</v>
      </c>
      <c r="D1557" t="s">
        <v>31</v>
      </c>
      <c r="E1557">
        <v>34</v>
      </c>
      <c r="F1557">
        <v>14</v>
      </c>
      <c r="G1557">
        <v>11</v>
      </c>
      <c r="H1557">
        <v>34</v>
      </c>
      <c r="I1557">
        <v>50</v>
      </c>
      <c r="J1557">
        <v>2015</v>
      </c>
      <c r="K1557">
        <v>8</v>
      </c>
    </row>
    <row r="1558" spans="1:11">
      <c r="A1558" t="s">
        <v>188</v>
      </c>
      <c r="B1558">
        <v>2015</v>
      </c>
      <c r="C1558">
        <v>9</v>
      </c>
      <c r="D1558" t="s">
        <v>31</v>
      </c>
      <c r="E1558">
        <v>8</v>
      </c>
      <c r="F1558">
        <v>13</v>
      </c>
      <c r="G1558">
        <v>16</v>
      </c>
      <c r="H1558">
        <v>35</v>
      </c>
      <c r="I1558">
        <v>54</v>
      </c>
      <c r="J1558">
        <v>2015</v>
      </c>
      <c r="K1558">
        <v>9</v>
      </c>
    </row>
    <row r="1559" spans="1:11">
      <c r="A1559" t="s">
        <v>189</v>
      </c>
      <c r="B1559">
        <v>2015</v>
      </c>
      <c r="C1559">
        <v>10</v>
      </c>
      <c r="D1559" t="s">
        <v>31</v>
      </c>
      <c r="E1559">
        <v>32</v>
      </c>
      <c r="F1559">
        <v>12</v>
      </c>
      <c r="G1559">
        <v>2</v>
      </c>
      <c r="H1559">
        <v>61</v>
      </c>
      <c r="I1559">
        <v>61</v>
      </c>
      <c r="J1559">
        <v>2015</v>
      </c>
      <c r="K1559">
        <v>10</v>
      </c>
    </row>
    <row r="1560" spans="1:11">
      <c r="A1560" t="s">
        <v>190</v>
      </c>
      <c r="B1560">
        <v>2015</v>
      </c>
      <c r="C1560">
        <v>11</v>
      </c>
      <c r="D1560" t="s">
        <v>31</v>
      </c>
      <c r="E1560">
        <v>47</v>
      </c>
      <c r="F1560">
        <v>10</v>
      </c>
      <c r="G1560">
        <v>12</v>
      </c>
      <c r="H1560">
        <v>34</v>
      </c>
      <c r="I1560">
        <v>54</v>
      </c>
      <c r="J1560">
        <v>2015</v>
      </c>
      <c r="K1560">
        <v>11</v>
      </c>
    </row>
    <row r="1561" spans="1:11">
      <c r="A1561" t="s">
        <v>191</v>
      </c>
      <c r="B1561">
        <v>2015</v>
      </c>
      <c r="C1561">
        <v>12</v>
      </c>
      <c r="D1561" t="s">
        <v>31</v>
      </c>
      <c r="E1561">
        <v>31</v>
      </c>
      <c r="F1561">
        <v>7</v>
      </c>
      <c r="G1561">
        <v>7</v>
      </c>
      <c r="H1561">
        <v>43</v>
      </c>
      <c r="I1561">
        <v>77</v>
      </c>
      <c r="J1561">
        <v>2015</v>
      </c>
      <c r="K1561">
        <v>12</v>
      </c>
    </row>
    <row r="1562" spans="1:11">
      <c r="A1562" t="s">
        <v>72</v>
      </c>
      <c r="B1562">
        <v>2006</v>
      </c>
      <c r="C1562">
        <v>1</v>
      </c>
      <c r="D1562" t="s">
        <v>32</v>
      </c>
      <c r="E1562">
        <v>38</v>
      </c>
      <c r="F1562">
        <v>18</v>
      </c>
      <c r="G1562">
        <v>36</v>
      </c>
      <c r="H1562">
        <v>20</v>
      </c>
      <c r="I1562">
        <v>40</v>
      </c>
      <c r="J1562">
        <v>2006</v>
      </c>
      <c r="K1562">
        <v>1</v>
      </c>
    </row>
    <row r="1563" spans="1:11">
      <c r="A1563" t="s">
        <v>73</v>
      </c>
      <c r="B1563">
        <v>2006</v>
      </c>
      <c r="C1563">
        <v>2</v>
      </c>
      <c r="D1563" t="s">
        <v>32</v>
      </c>
      <c r="E1563">
        <v>58</v>
      </c>
      <c r="F1563">
        <v>12</v>
      </c>
      <c r="G1563">
        <v>61</v>
      </c>
      <c r="H1563">
        <v>12</v>
      </c>
      <c r="I1563">
        <v>19</v>
      </c>
      <c r="J1563">
        <v>2006</v>
      </c>
      <c r="K1563">
        <v>2</v>
      </c>
    </row>
    <row r="1564" spans="1:11">
      <c r="A1564" t="s">
        <v>74</v>
      </c>
      <c r="B1564">
        <v>2006</v>
      </c>
      <c r="C1564">
        <v>3</v>
      </c>
      <c r="D1564" t="s">
        <v>32</v>
      </c>
      <c r="E1564">
        <v>44</v>
      </c>
      <c r="F1564">
        <v>12</v>
      </c>
      <c r="G1564">
        <v>42</v>
      </c>
      <c r="H1564">
        <v>12</v>
      </c>
      <c r="I1564">
        <v>16</v>
      </c>
      <c r="J1564">
        <v>2006</v>
      </c>
      <c r="K1564">
        <v>3</v>
      </c>
    </row>
    <row r="1565" spans="1:11">
      <c r="A1565" t="s">
        <v>75</v>
      </c>
      <c r="B1565">
        <v>2006</v>
      </c>
      <c r="C1565">
        <v>4</v>
      </c>
      <c r="D1565" t="s">
        <v>32</v>
      </c>
      <c r="E1565">
        <v>61</v>
      </c>
      <c r="F1565">
        <v>28</v>
      </c>
      <c r="G1565">
        <v>46</v>
      </c>
      <c r="H1565">
        <v>11</v>
      </c>
      <c r="I1565">
        <v>22</v>
      </c>
      <c r="J1565">
        <v>2006</v>
      </c>
      <c r="K1565">
        <v>4</v>
      </c>
    </row>
    <row r="1566" spans="1:11">
      <c r="A1566" t="s">
        <v>76</v>
      </c>
      <c r="B1566">
        <v>2006</v>
      </c>
      <c r="C1566">
        <v>5</v>
      </c>
      <c r="D1566" t="s">
        <v>32</v>
      </c>
      <c r="E1566">
        <v>56</v>
      </c>
      <c r="F1566">
        <v>8</v>
      </c>
      <c r="G1566">
        <v>52</v>
      </c>
      <c r="H1566">
        <v>6</v>
      </c>
      <c r="I1566">
        <v>23</v>
      </c>
      <c r="J1566">
        <v>2006</v>
      </c>
      <c r="K1566">
        <v>5</v>
      </c>
    </row>
    <row r="1567" spans="1:11">
      <c r="A1567" t="s">
        <v>77</v>
      </c>
      <c r="B1567">
        <v>2006</v>
      </c>
      <c r="C1567">
        <v>6</v>
      </c>
      <c r="D1567" t="s">
        <v>32</v>
      </c>
      <c r="E1567">
        <v>38</v>
      </c>
      <c r="F1567">
        <v>11</v>
      </c>
      <c r="G1567">
        <v>40</v>
      </c>
      <c r="H1567">
        <v>7</v>
      </c>
      <c r="I1567">
        <v>25</v>
      </c>
      <c r="J1567">
        <v>2006</v>
      </c>
      <c r="K1567">
        <v>6</v>
      </c>
    </row>
    <row r="1568" spans="1:11">
      <c r="A1568" t="s">
        <v>78</v>
      </c>
      <c r="B1568">
        <v>2006</v>
      </c>
      <c r="C1568">
        <v>7</v>
      </c>
      <c r="D1568" t="s">
        <v>32</v>
      </c>
      <c r="E1568">
        <v>28</v>
      </c>
      <c r="F1568">
        <v>13</v>
      </c>
      <c r="G1568">
        <v>35</v>
      </c>
      <c r="H1568">
        <v>4</v>
      </c>
      <c r="I1568">
        <v>26</v>
      </c>
      <c r="J1568">
        <v>2006</v>
      </c>
      <c r="K1568">
        <v>7</v>
      </c>
    </row>
    <row r="1569" spans="1:11">
      <c r="A1569" t="s">
        <v>79</v>
      </c>
      <c r="B1569">
        <v>2006</v>
      </c>
      <c r="C1569">
        <v>8</v>
      </c>
      <c r="D1569" t="s">
        <v>32</v>
      </c>
      <c r="E1569">
        <v>43</v>
      </c>
      <c r="F1569">
        <v>16</v>
      </c>
      <c r="G1569">
        <v>33</v>
      </c>
      <c r="H1569">
        <v>6</v>
      </c>
      <c r="I1569">
        <v>31</v>
      </c>
      <c r="J1569">
        <v>2006</v>
      </c>
      <c r="K1569">
        <v>8</v>
      </c>
    </row>
    <row r="1570" spans="1:11">
      <c r="A1570" t="s">
        <v>80</v>
      </c>
      <c r="B1570">
        <v>2006</v>
      </c>
      <c r="C1570">
        <v>9</v>
      </c>
      <c r="D1570" t="s">
        <v>32</v>
      </c>
      <c r="E1570">
        <v>28</v>
      </c>
      <c r="F1570">
        <v>2</v>
      </c>
      <c r="G1570">
        <v>30</v>
      </c>
      <c r="H1570">
        <v>6</v>
      </c>
      <c r="I1570">
        <v>18</v>
      </c>
      <c r="J1570">
        <v>2006</v>
      </c>
      <c r="K1570">
        <v>9</v>
      </c>
    </row>
    <row r="1571" spans="1:11">
      <c r="A1571" t="s">
        <v>81</v>
      </c>
      <c r="B1571">
        <v>2006</v>
      </c>
      <c r="C1571">
        <v>10</v>
      </c>
      <c r="D1571" t="s">
        <v>32</v>
      </c>
      <c r="E1571">
        <v>43</v>
      </c>
      <c r="F1571">
        <v>9</v>
      </c>
      <c r="G1571">
        <v>61</v>
      </c>
      <c r="H1571">
        <v>4</v>
      </c>
      <c r="I1571">
        <v>18</v>
      </c>
      <c r="J1571">
        <v>2006</v>
      </c>
      <c r="K1571">
        <v>10</v>
      </c>
    </row>
    <row r="1572" spans="1:11">
      <c r="A1572" t="s">
        <v>82</v>
      </c>
      <c r="B1572">
        <v>2006</v>
      </c>
      <c r="C1572">
        <v>11</v>
      </c>
      <c r="D1572" t="s">
        <v>32</v>
      </c>
      <c r="E1572">
        <v>30</v>
      </c>
      <c r="F1572">
        <v>16</v>
      </c>
      <c r="G1572">
        <v>37</v>
      </c>
      <c r="H1572">
        <v>11</v>
      </c>
      <c r="I1572">
        <v>32</v>
      </c>
      <c r="J1572">
        <v>2006</v>
      </c>
      <c r="K1572">
        <v>11</v>
      </c>
    </row>
    <row r="1573" spans="1:11">
      <c r="A1573" t="s">
        <v>83</v>
      </c>
      <c r="B1573">
        <v>2006</v>
      </c>
      <c r="C1573">
        <v>12</v>
      </c>
      <c r="D1573" t="s">
        <v>32</v>
      </c>
      <c r="E1573">
        <v>27</v>
      </c>
      <c r="F1573">
        <v>15</v>
      </c>
      <c r="G1573">
        <v>57</v>
      </c>
      <c r="H1573">
        <v>2</v>
      </c>
      <c r="I1573">
        <v>27</v>
      </c>
      <c r="J1573">
        <v>2006</v>
      </c>
      <c r="K1573">
        <v>12</v>
      </c>
    </row>
    <row r="1574" spans="1:11">
      <c r="A1574" t="s">
        <v>84</v>
      </c>
      <c r="B1574">
        <v>2007</v>
      </c>
      <c r="C1574">
        <v>1</v>
      </c>
      <c r="D1574" t="s">
        <v>32</v>
      </c>
      <c r="E1574">
        <v>45</v>
      </c>
      <c r="F1574">
        <v>10</v>
      </c>
      <c r="G1574">
        <v>46</v>
      </c>
      <c r="H1574">
        <v>11</v>
      </c>
      <c r="I1574">
        <v>21</v>
      </c>
      <c r="J1574">
        <v>2007</v>
      </c>
      <c r="K1574">
        <v>1</v>
      </c>
    </row>
    <row r="1575" spans="1:11">
      <c r="A1575" t="s">
        <v>85</v>
      </c>
      <c r="B1575">
        <v>2007</v>
      </c>
      <c r="C1575">
        <v>2</v>
      </c>
      <c r="D1575" t="s">
        <v>32</v>
      </c>
      <c r="E1575">
        <v>30</v>
      </c>
      <c r="F1575">
        <v>8</v>
      </c>
      <c r="G1575">
        <v>38</v>
      </c>
      <c r="H1575">
        <v>18</v>
      </c>
      <c r="I1575">
        <v>33</v>
      </c>
      <c r="J1575">
        <v>2007</v>
      </c>
      <c r="K1575">
        <v>2</v>
      </c>
    </row>
    <row r="1576" spans="1:11">
      <c r="A1576" t="s">
        <v>86</v>
      </c>
      <c r="B1576">
        <v>2007</v>
      </c>
      <c r="C1576">
        <v>3</v>
      </c>
      <c r="D1576" t="s">
        <v>32</v>
      </c>
      <c r="E1576">
        <v>41</v>
      </c>
      <c r="F1576">
        <v>11</v>
      </c>
      <c r="G1576">
        <v>35</v>
      </c>
      <c r="H1576">
        <v>18</v>
      </c>
      <c r="I1576">
        <v>23</v>
      </c>
      <c r="J1576">
        <v>2007</v>
      </c>
      <c r="K1576">
        <v>3</v>
      </c>
    </row>
    <row r="1577" spans="1:11">
      <c r="A1577" t="s">
        <v>87</v>
      </c>
      <c r="B1577">
        <v>2007</v>
      </c>
      <c r="C1577">
        <v>4</v>
      </c>
      <c r="D1577" t="s">
        <v>32</v>
      </c>
      <c r="E1577">
        <v>38</v>
      </c>
      <c r="F1577">
        <v>5</v>
      </c>
      <c r="G1577">
        <v>32</v>
      </c>
      <c r="H1577">
        <v>14</v>
      </c>
      <c r="I1577">
        <v>15</v>
      </c>
      <c r="J1577">
        <v>2007</v>
      </c>
      <c r="K1577">
        <v>4</v>
      </c>
    </row>
    <row r="1578" spans="1:11">
      <c r="A1578" t="s">
        <v>88</v>
      </c>
      <c r="B1578">
        <v>2007</v>
      </c>
      <c r="C1578">
        <v>5</v>
      </c>
      <c r="D1578" t="s">
        <v>32</v>
      </c>
      <c r="E1578">
        <v>39</v>
      </c>
      <c r="F1578">
        <v>23</v>
      </c>
      <c r="G1578">
        <v>59</v>
      </c>
      <c r="H1578">
        <v>22</v>
      </c>
      <c r="I1578">
        <v>23</v>
      </c>
      <c r="J1578">
        <v>2007</v>
      </c>
      <c r="K1578">
        <v>5</v>
      </c>
    </row>
    <row r="1579" spans="1:11">
      <c r="A1579" t="s">
        <v>89</v>
      </c>
      <c r="B1579">
        <v>2007</v>
      </c>
      <c r="C1579">
        <v>6</v>
      </c>
      <c r="D1579" t="s">
        <v>32</v>
      </c>
      <c r="E1579">
        <v>31</v>
      </c>
      <c r="F1579">
        <v>22</v>
      </c>
      <c r="G1579">
        <v>47</v>
      </c>
      <c r="H1579">
        <v>8</v>
      </c>
      <c r="I1579">
        <v>19</v>
      </c>
      <c r="J1579">
        <v>2007</v>
      </c>
      <c r="K1579">
        <v>6</v>
      </c>
    </row>
    <row r="1580" spans="1:11">
      <c r="A1580" t="s">
        <v>90</v>
      </c>
      <c r="B1580">
        <v>2007</v>
      </c>
      <c r="C1580">
        <v>7</v>
      </c>
      <c r="D1580" t="s">
        <v>32</v>
      </c>
      <c r="E1580">
        <v>40</v>
      </c>
      <c r="F1580">
        <v>16</v>
      </c>
      <c r="G1580">
        <v>45</v>
      </c>
      <c r="H1580">
        <v>10</v>
      </c>
      <c r="I1580">
        <v>27</v>
      </c>
      <c r="J1580">
        <v>2007</v>
      </c>
      <c r="K1580">
        <v>7</v>
      </c>
    </row>
    <row r="1581" spans="1:11">
      <c r="A1581" t="s">
        <v>91</v>
      </c>
      <c r="B1581">
        <v>2007</v>
      </c>
      <c r="C1581">
        <v>8</v>
      </c>
      <c r="D1581" t="s">
        <v>32</v>
      </c>
      <c r="E1581">
        <v>30</v>
      </c>
      <c r="F1581">
        <v>8</v>
      </c>
      <c r="G1581">
        <v>52</v>
      </c>
      <c r="H1581">
        <v>7</v>
      </c>
      <c r="I1581">
        <v>35</v>
      </c>
      <c r="J1581">
        <v>2007</v>
      </c>
      <c r="K1581">
        <v>8</v>
      </c>
    </row>
    <row r="1582" spans="1:11">
      <c r="A1582" t="s">
        <v>92</v>
      </c>
      <c r="B1582">
        <v>2007</v>
      </c>
      <c r="C1582">
        <v>9</v>
      </c>
      <c r="D1582" t="s">
        <v>32</v>
      </c>
      <c r="E1582">
        <v>32</v>
      </c>
      <c r="F1582">
        <v>12</v>
      </c>
      <c r="G1582">
        <v>37</v>
      </c>
      <c r="H1582">
        <v>23</v>
      </c>
      <c r="I1582">
        <v>28</v>
      </c>
      <c r="J1582">
        <v>2007</v>
      </c>
      <c r="K1582">
        <v>9</v>
      </c>
    </row>
    <row r="1583" spans="1:11">
      <c r="A1583" t="s">
        <v>93</v>
      </c>
      <c r="B1583">
        <v>2007</v>
      </c>
      <c r="C1583">
        <v>10</v>
      </c>
      <c r="D1583" t="s">
        <v>32</v>
      </c>
      <c r="E1583">
        <v>29</v>
      </c>
      <c r="F1583">
        <v>13</v>
      </c>
      <c r="G1583">
        <v>38</v>
      </c>
      <c r="H1583">
        <v>14</v>
      </c>
      <c r="I1583">
        <v>29</v>
      </c>
      <c r="J1583">
        <v>2007</v>
      </c>
      <c r="K1583">
        <v>10</v>
      </c>
    </row>
    <row r="1584" spans="1:11">
      <c r="A1584" t="s">
        <v>94</v>
      </c>
      <c r="B1584">
        <v>2007</v>
      </c>
      <c r="C1584">
        <v>11</v>
      </c>
      <c r="D1584" t="s">
        <v>32</v>
      </c>
      <c r="E1584">
        <v>48</v>
      </c>
      <c r="F1584">
        <v>9</v>
      </c>
      <c r="G1584">
        <v>30</v>
      </c>
      <c r="H1584">
        <v>17</v>
      </c>
      <c r="I1584">
        <v>21</v>
      </c>
      <c r="J1584">
        <v>2007</v>
      </c>
      <c r="K1584">
        <v>11</v>
      </c>
    </row>
    <row r="1585" spans="1:11">
      <c r="A1585" t="s">
        <v>95</v>
      </c>
      <c r="B1585">
        <v>2007</v>
      </c>
      <c r="C1585">
        <v>12</v>
      </c>
      <c r="D1585" t="s">
        <v>32</v>
      </c>
      <c r="E1585">
        <v>41</v>
      </c>
      <c r="F1585">
        <v>12</v>
      </c>
      <c r="G1585">
        <v>37</v>
      </c>
      <c r="H1585">
        <v>15</v>
      </c>
      <c r="I1585">
        <v>40</v>
      </c>
      <c r="J1585">
        <v>2007</v>
      </c>
      <c r="K1585">
        <v>12</v>
      </c>
    </row>
    <row r="1586" spans="1:11">
      <c r="A1586" t="s">
        <v>96</v>
      </c>
      <c r="B1586">
        <v>2008</v>
      </c>
      <c r="C1586">
        <v>1</v>
      </c>
      <c r="D1586" t="s">
        <v>32</v>
      </c>
      <c r="E1586">
        <v>30</v>
      </c>
      <c r="F1586">
        <v>11</v>
      </c>
      <c r="G1586">
        <v>47</v>
      </c>
      <c r="H1586">
        <v>12</v>
      </c>
      <c r="I1586">
        <v>19</v>
      </c>
      <c r="J1586">
        <v>2008</v>
      </c>
      <c r="K1586">
        <v>1</v>
      </c>
    </row>
    <row r="1587" spans="1:11">
      <c r="A1587" t="s">
        <v>97</v>
      </c>
      <c r="B1587">
        <v>2008</v>
      </c>
      <c r="C1587">
        <v>2</v>
      </c>
      <c r="D1587" t="s">
        <v>32</v>
      </c>
      <c r="E1587">
        <v>27</v>
      </c>
      <c r="F1587">
        <v>18</v>
      </c>
      <c r="G1587">
        <v>37</v>
      </c>
      <c r="H1587">
        <v>10</v>
      </c>
      <c r="I1587">
        <v>30</v>
      </c>
      <c r="J1587">
        <v>2008</v>
      </c>
      <c r="K1587">
        <v>2</v>
      </c>
    </row>
    <row r="1588" spans="1:11">
      <c r="A1588" t="s">
        <v>98</v>
      </c>
      <c r="B1588">
        <v>2008</v>
      </c>
      <c r="C1588">
        <v>3</v>
      </c>
      <c r="D1588" t="s">
        <v>32</v>
      </c>
      <c r="E1588">
        <v>31</v>
      </c>
      <c r="F1588">
        <v>10</v>
      </c>
      <c r="G1588">
        <v>49</v>
      </c>
      <c r="H1588">
        <v>9</v>
      </c>
      <c r="I1588">
        <v>26</v>
      </c>
      <c r="J1588">
        <v>2008</v>
      </c>
      <c r="K1588">
        <v>3</v>
      </c>
    </row>
    <row r="1589" spans="1:11">
      <c r="A1589" t="s">
        <v>99</v>
      </c>
      <c r="B1589">
        <v>2008</v>
      </c>
      <c r="C1589">
        <v>4</v>
      </c>
      <c r="D1589" t="s">
        <v>32</v>
      </c>
      <c r="E1589">
        <v>53</v>
      </c>
      <c r="F1589">
        <v>12</v>
      </c>
      <c r="G1589">
        <v>35</v>
      </c>
      <c r="H1589">
        <v>5</v>
      </c>
      <c r="I1589">
        <v>21</v>
      </c>
      <c r="J1589">
        <v>2008</v>
      </c>
      <c r="K1589">
        <v>4</v>
      </c>
    </row>
    <row r="1590" spans="1:11">
      <c r="A1590" t="s">
        <v>100</v>
      </c>
      <c r="B1590">
        <v>2008</v>
      </c>
      <c r="C1590">
        <v>5</v>
      </c>
      <c r="D1590" t="s">
        <v>32</v>
      </c>
      <c r="E1590">
        <v>47</v>
      </c>
      <c r="F1590">
        <v>12</v>
      </c>
      <c r="G1590">
        <v>42</v>
      </c>
      <c r="H1590">
        <v>12</v>
      </c>
      <c r="I1590">
        <v>24</v>
      </c>
      <c r="J1590">
        <v>2008</v>
      </c>
      <c r="K1590">
        <v>5</v>
      </c>
    </row>
    <row r="1591" spans="1:11">
      <c r="A1591" t="s">
        <v>101</v>
      </c>
      <c r="B1591">
        <v>2008</v>
      </c>
      <c r="C1591">
        <v>6</v>
      </c>
      <c r="D1591" t="s">
        <v>32</v>
      </c>
      <c r="E1591">
        <v>33</v>
      </c>
      <c r="F1591">
        <v>14</v>
      </c>
      <c r="G1591">
        <v>37</v>
      </c>
      <c r="H1591">
        <v>24</v>
      </c>
      <c r="I1591">
        <v>31</v>
      </c>
      <c r="J1591">
        <v>2008</v>
      </c>
      <c r="K1591">
        <v>6</v>
      </c>
    </row>
    <row r="1592" spans="1:11">
      <c r="A1592" t="s">
        <v>102</v>
      </c>
      <c r="B1592">
        <v>2008</v>
      </c>
      <c r="C1592">
        <v>7</v>
      </c>
      <c r="D1592" t="s">
        <v>32</v>
      </c>
      <c r="E1592">
        <v>34</v>
      </c>
      <c r="F1592">
        <v>10</v>
      </c>
      <c r="G1592">
        <v>31</v>
      </c>
      <c r="H1592">
        <v>12</v>
      </c>
      <c r="I1592">
        <v>30</v>
      </c>
      <c r="J1592">
        <v>2008</v>
      </c>
      <c r="K1592">
        <v>7</v>
      </c>
    </row>
    <row r="1593" spans="1:11">
      <c r="A1593" t="s">
        <v>103</v>
      </c>
      <c r="B1593">
        <v>2008</v>
      </c>
      <c r="C1593">
        <v>8</v>
      </c>
      <c r="D1593" t="s">
        <v>32</v>
      </c>
      <c r="E1593">
        <v>36</v>
      </c>
      <c r="F1593">
        <v>10</v>
      </c>
      <c r="G1593">
        <v>39</v>
      </c>
      <c r="H1593">
        <v>12</v>
      </c>
      <c r="I1593">
        <v>27</v>
      </c>
      <c r="J1593">
        <v>2008</v>
      </c>
      <c r="K1593">
        <v>8</v>
      </c>
    </row>
    <row r="1594" spans="1:11">
      <c r="A1594" t="s">
        <v>104</v>
      </c>
      <c r="B1594">
        <v>2008</v>
      </c>
      <c r="C1594">
        <v>9</v>
      </c>
      <c r="D1594" t="s">
        <v>32</v>
      </c>
      <c r="E1594">
        <v>28</v>
      </c>
      <c r="F1594">
        <v>11</v>
      </c>
      <c r="G1594">
        <v>39</v>
      </c>
      <c r="H1594">
        <v>6</v>
      </c>
      <c r="I1594">
        <v>32</v>
      </c>
      <c r="J1594">
        <v>2008</v>
      </c>
      <c r="K1594">
        <v>9</v>
      </c>
    </row>
    <row r="1595" spans="1:11">
      <c r="A1595" t="s">
        <v>105</v>
      </c>
      <c r="B1595">
        <v>2008</v>
      </c>
      <c r="C1595">
        <v>10</v>
      </c>
      <c r="D1595" t="s">
        <v>32</v>
      </c>
      <c r="E1595">
        <v>37</v>
      </c>
      <c r="F1595">
        <v>13</v>
      </c>
      <c r="G1595">
        <v>45</v>
      </c>
      <c r="H1595">
        <v>17</v>
      </c>
      <c r="I1595">
        <v>27</v>
      </c>
      <c r="J1595">
        <v>2008</v>
      </c>
      <c r="K1595">
        <v>10</v>
      </c>
    </row>
    <row r="1596" spans="1:11">
      <c r="A1596" t="s">
        <v>106</v>
      </c>
      <c r="B1596">
        <v>2008</v>
      </c>
      <c r="C1596">
        <v>11</v>
      </c>
      <c r="D1596" t="s">
        <v>32</v>
      </c>
      <c r="E1596">
        <v>43</v>
      </c>
      <c r="F1596">
        <v>15</v>
      </c>
      <c r="G1596">
        <v>54</v>
      </c>
      <c r="H1596">
        <v>10</v>
      </c>
      <c r="I1596">
        <v>21</v>
      </c>
      <c r="J1596">
        <v>2008</v>
      </c>
      <c r="K1596">
        <v>11</v>
      </c>
    </row>
    <row r="1597" spans="1:11">
      <c r="A1597" t="s">
        <v>107</v>
      </c>
      <c r="B1597">
        <v>2008</v>
      </c>
      <c r="C1597">
        <v>12</v>
      </c>
      <c r="D1597" t="s">
        <v>32</v>
      </c>
      <c r="E1597">
        <v>41</v>
      </c>
      <c r="F1597">
        <v>16</v>
      </c>
      <c r="G1597">
        <v>44</v>
      </c>
      <c r="H1597">
        <v>11</v>
      </c>
      <c r="I1597">
        <v>37</v>
      </c>
      <c r="J1597">
        <v>2008</v>
      </c>
      <c r="K1597">
        <v>12</v>
      </c>
    </row>
    <row r="1598" spans="1:11">
      <c r="A1598" t="s">
        <v>108</v>
      </c>
      <c r="B1598">
        <v>2009</v>
      </c>
      <c r="C1598">
        <v>1</v>
      </c>
      <c r="D1598" t="s">
        <v>32</v>
      </c>
      <c r="E1598">
        <v>31</v>
      </c>
      <c r="F1598">
        <v>11</v>
      </c>
      <c r="G1598">
        <v>60</v>
      </c>
      <c r="H1598">
        <v>11</v>
      </c>
      <c r="I1598">
        <v>33</v>
      </c>
      <c r="J1598">
        <v>2009</v>
      </c>
      <c r="K1598">
        <v>1</v>
      </c>
    </row>
    <row r="1599" spans="1:11">
      <c r="A1599" t="s">
        <v>109</v>
      </c>
      <c r="B1599">
        <v>2009</v>
      </c>
      <c r="C1599">
        <v>2</v>
      </c>
      <c r="D1599" t="s">
        <v>32</v>
      </c>
      <c r="E1599">
        <v>46</v>
      </c>
      <c r="F1599">
        <v>14</v>
      </c>
      <c r="G1599">
        <v>48</v>
      </c>
      <c r="H1599">
        <v>12</v>
      </c>
      <c r="I1599">
        <v>29</v>
      </c>
      <c r="J1599">
        <v>2009</v>
      </c>
      <c r="K1599">
        <v>2</v>
      </c>
    </row>
    <row r="1600" spans="1:11">
      <c r="A1600" t="s">
        <v>110</v>
      </c>
      <c r="B1600">
        <v>2009</v>
      </c>
      <c r="C1600">
        <v>3</v>
      </c>
      <c r="D1600" t="s">
        <v>32</v>
      </c>
      <c r="E1600">
        <v>45</v>
      </c>
      <c r="F1600">
        <v>9</v>
      </c>
      <c r="G1600">
        <v>49</v>
      </c>
      <c r="H1600">
        <v>17</v>
      </c>
      <c r="I1600">
        <v>36</v>
      </c>
      <c r="J1600">
        <v>2009</v>
      </c>
      <c r="K1600">
        <v>3</v>
      </c>
    </row>
    <row r="1601" spans="1:11">
      <c r="A1601" t="s">
        <v>111</v>
      </c>
      <c r="B1601">
        <v>2009</v>
      </c>
      <c r="C1601">
        <v>4</v>
      </c>
      <c r="D1601" t="s">
        <v>32</v>
      </c>
      <c r="E1601">
        <v>49</v>
      </c>
      <c r="F1601">
        <v>7</v>
      </c>
      <c r="G1601">
        <v>51</v>
      </c>
      <c r="H1601">
        <v>15</v>
      </c>
      <c r="I1601">
        <v>24</v>
      </c>
      <c r="J1601">
        <v>2009</v>
      </c>
      <c r="K1601">
        <v>4</v>
      </c>
    </row>
    <row r="1602" spans="1:11">
      <c r="A1602" t="s">
        <v>112</v>
      </c>
      <c r="B1602">
        <v>2009</v>
      </c>
      <c r="C1602">
        <v>5</v>
      </c>
      <c r="D1602" t="s">
        <v>32</v>
      </c>
      <c r="E1602">
        <v>39</v>
      </c>
      <c r="F1602">
        <v>15</v>
      </c>
      <c r="G1602">
        <v>48</v>
      </c>
      <c r="H1602">
        <v>14</v>
      </c>
      <c r="I1602">
        <v>29</v>
      </c>
      <c r="J1602">
        <v>2009</v>
      </c>
      <c r="K1602">
        <v>5</v>
      </c>
    </row>
    <row r="1603" spans="1:11">
      <c r="A1603" t="s">
        <v>113</v>
      </c>
      <c r="B1603">
        <v>2009</v>
      </c>
      <c r="C1603">
        <v>6</v>
      </c>
      <c r="D1603" t="s">
        <v>32</v>
      </c>
      <c r="E1603">
        <v>36</v>
      </c>
      <c r="F1603">
        <v>27</v>
      </c>
      <c r="G1603">
        <v>46</v>
      </c>
      <c r="H1603">
        <v>19</v>
      </c>
      <c r="I1603">
        <v>28</v>
      </c>
      <c r="J1603">
        <v>2009</v>
      </c>
      <c r="K1603">
        <v>6</v>
      </c>
    </row>
    <row r="1604" spans="1:11">
      <c r="A1604" t="s">
        <v>114</v>
      </c>
      <c r="B1604">
        <v>2009</v>
      </c>
      <c r="C1604">
        <v>7</v>
      </c>
      <c r="D1604" t="s">
        <v>32</v>
      </c>
      <c r="E1604">
        <v>38</v>
      </c>
      <c r="F1604">
        <v>12</v>
      </c>
      <c r="G1604">
        <v>45</v>
      </c>
      <c r="H1604">
        <v>11</v>
      </c>
      <c r="I1604">
        <v>30</v>
      </c>
      <c r="J1604">
        <v>2009</v>
      </c>
      <c r="K1604">
        <v>7</v>
      </c>
    </row>
    <row r="1605" spans="1:11">
      <c r="A1605" t="s">
        <v>115</v>
      </c>
      <c r="B1605">
        <v>2009</v>
      </c>
      <c r="C1605">
        <v>8</v>
      </c>
      <c r="D1605" t="s">
        <v>32</v>
      </c>
      <c r="E1605">
        <v>34</v>
      </c>
      <c r="F1605">
        <v>13</v>
      </c>
      <c r="G1605">
        <v>42</v>
      </c>
      <c r="H1605">
        <v>16</v>
      </c>
      <c r="I1605">
        <v>32</v>
      </c>
      <c r="J1605">
        <v>2009</v>
      </c>
      <c r="K1605">
        <v>8</v>
      </c>
    </row>
    <row r="1606" spans="1:11">
      <c r="A1606" t="s">
        <v>116</v>
      </c>
      <c r="B1606">
        <v>2009</v>
      </c>
      <c r="C1606">
        <v>9</v>
      </c>
      <c r="D1606" t="s">
        <v>32</v>
      </c>
      <c r="E1606">
        <v>36</v>
      </c>
      <c r="F1606">
        <v>9</v>
      </c>
      <c r="G1606">
        <v>46</v>
      </c>
      <c r="H1606">
        <v>11</v>
      </c>
      <c r="I1606">
        <v>24</v>
      </c>
      <c r="J1606">
        <v>2009</v>
      </c>
      <c r="K1606">
        <v>9</v>
      </c>
    </row>
    <row r="1607" spans="1:11">
      <c r="A1607" t="s">
        <v>117</v>
      </c>
      <c r="B1607">
        <v>2009</v>
      </c>
      <c r="C1607">
        <v>10</v>
      </c>
      <c r="D1607" t="s">
        <v>32</v>
      </c>
      <c r="E1607">
        <v>43</v>
      </c>
      <c r="F1607">
        <v>9</v>
      </c>
      <c r="G1607">
        <v>54</v>
      </c>
      <c r="H1607">
        <v>16</v>
      </c>
      <c r="I1607">
        <v>36</v>
      </c>
      <c r="J1607">
        <v>2009</v>
      </c>
      <c r="K1607">
        <v>10</v>
      </c>
    </row>
    <row r="1608" spans="1:11">
      <c r="A1608" t="s">
        <v>118</v>
      </c>
      <c r="B1608">
        <v>2009</v>
      </c>
      <c r="C1608">
        <v>11</v>
      </c>
      <c r="D1608" t="s">
        <v>32</v>
      </c>
      <c r="E1608">
        <v>32</v>
      </c>
      <c r="F1608">
        <v>17</v>
      </c>
      <c r="G1608">
        <v>54</v>
      </c>
      <c r="H1608">
        <v>15</v>
      </c>
      <c r="I1608">
        <v>30</v>
      </c>
      <c r="J1608">
        <v>2009</v>
      </c>
      <c r="K1608">
        <v>11</v>
      </c>
    </row>
    <row r="1609" spans="1:11">
      <c r="A1609" t="s">
        <v>119</v>
      </c>
      <c r="B1609">
        <v>2009</v>
      </c>
      <c r="C1609">
        <v>12</v>
      </c>
      <c r="D1609" t="s">
        <v>32</v>
      </c>
      <c r="E1609">
        <v>40</v>
      </c>
      <c r="F1609">
        <v>16</v>
      </c>
      <c r="G1609">
        <v>43</v>
      </c>
      <c r="H1609">
        <v>16</v>
      </c>
      <c r="I1609">
        <v>31</v>
      </c>
      <c r="J1609">
        <v>2009</v>
      </c>
      <c r="K1609">
        <v>12</v>
      </c>
    </row>
    <row r="1610" spans="1:11">
      <c r="A1610" t="s">
        <v>120</v>
      </c>
      <c r="B1610">
        <v>2010</v>
      </c>
      <c r="C1610">
        <v>1</v>
      </c>
      <c r="D1610" t="s">
        <v>32</v>
      </c>
      <c r="E1610">
        <v>26</v>
      </c>
      <c r="F1610">
        <v>18</v>
      </c>
      <c r="G1610">
        <v>36</v>
      </c>
      <c r="H1610">
        <v>15</v>
      </c>
      <c r="I1610">
        <v>34</v>
      </c>
      <c r="J1610">
        <v>2010</v>
      </c>
      <c r="K1610">
        <v>1</v>
      </c>
    </row>
    <row r="1611" spans="1:11">
      <c r="A1611" t="s">
        <v>121</v>
      </c>
      <c r="B1611">
        <v>2010</v>
      </c>
      <c r="C1611">
        <v>2</v>
      </c>
      <c r="D1611" t="s">
        <v>32</v>
      </c>
      <c r="E1611">
        <v>40</v>
      </c>
      <c r="F1611">
        <v>13</v>
      </c>
      <c r="G1611">
        <v>37</v>
      </c>
      <c r="H1611">
        <v>16</v>
      </c>
      <c r="I1611">
        <v>33</v>
      </c>
      <c r="J1611">
        <v>2010</v>
      </c>
      <c r="K1611">
        <v>2</v>
      </c>
    </row>
    <row r="1612" spans="1:11">
      <c r="A1612" t="s">
        <v>122</v>
      </c>
      <c r="B1612">
        <v>2010</v>
      </c>
      <c r="C1612">
        <v>3</v>
      </c>
      <c r="D1612" t="s">
        <v>32</v>
      </c>
      <c r="E1612">
        <v>31</v>
      </c>
      <c r="F1612">
        <v>19</v>
      </c>
      <c r="G1612">
        <v>46</v>
      </c>
      <c r="H1612">
        <v>21</v>
      </c>
      <c r="I1612">
        <v>43</v>
      </c>
      <c r="J1612">
        <v>2010</v>
      </c>
      <c r="K1612">
        <v>3</v>
      </c>
    </row>
    <row r="1613" spans="1:11">
      <c r="A1613" t="s">
        <v>123</v>
      </c>
      <c r="B1613">
        <v>2010</v>
      </c>
      <c r="C1613">
        <v>4</v>
      </c>
      <c r="D1613" t="s">
        <v>32</v>
      </c>
      <c r="E1613">
        <v>40</v>
      </c>
      <c r="F1613">
        <v>12</v>
      </c>
      <c r="G1613">
        <v>57</v>
      </c>
      <c r="H1613">
        <v>13</v>
      </c>
      <c r="I1613">
        <v>33</v>
      </c>
      <c r="J1613">
        <v>2010</v>
      </c>
      <c r="K1613">
        <v>4</v>
      </c>
    </row>
    <row r="1614" spans="1:11">
      <c r="A1614" t="s">
        <v>124</v>
      </c>
      <c r="B1614">
        <v>2010</v>
      </c>
      <c r="C1614">
        <v>5</v>
      </c>
      <c r="D1614" t="s">
        <v>32</v>
      </c>
      <c r="E1614">
        <v>38</v>
      </c>
      <c r="F1614">
        <v>23</v>
      </c>
      <c r="G1614">
        <v>38</v>
      </c>
      <c r="H1614">
        <v>21</v>
      </c>
      <c r="I1614">
        <v>33</v>
      </c>
      <c r="J1614">
        <v>2010</v>
      </c>
      <c r="K1614">
        <v>5</v>
      </c>
    </row>
    <row r="1615" spans="1:11">
      <c r="A1615" t="s">
        <v>125</v>
      </c>
      <c r="B1615">
        <v>2010</v>
      </c>
      <c r="C1615">
        <v>6</v>
      </c>
      <c r="D1615" t="s">
        <v>32</v>
      </c>
      <c r="E1615">
        <v>37</v>
      </c>
      <c r="F1615">
        <v>8</v>
      </c>
      <c r="G1615">
        <v>49</v>
      </c>
      <c r="H1615">
        <v>18</v>
      </c>
      <c r="I1615">
        <v>35</v>
      </c>
      <c r="J1615">
        <v>2010</v>
      </c>
      <c r="K1615">
        <v>6</v>
      </c>
    </row>
    <row r="1616" spans="1:11">
      <c r="A1616" t="s">
        <v>126</v>
      </c>
      <c r="B1616">
        <v>2010</v>
      </c>
      <c r="C1616">
        <v>7</v>
      </c>
      <c r="D1616" t="s">
        <v>32</v>
      </c>
      <c r="E1616">
        <v>39</v>
      </c>
      <c r="F1616">
        <v>12</v>
      </c>
      <c r="G1616">
        <v>75</v>
      </c>
      <c r="H1616">
        <v>21</v>
      </c>
      <c r="I1616">
        <v>34</v>
      </c>
      <c r="J1616">
        <v>2010</v>
      </c>
      <c r="K1616">
        <v>7</v>
      </c>
    </row>
    <row r="1617" spans="1:11">
      <c r="A1617" t="s">
        <v>127</v>
      </c>
      <c r="B1617">
        <v>2010</v>
      </c>
      <c r="C1617">
        <v>8</v>
      </c>
      <c r="D1617" t="s">
        <v>32</v>
      </c>
      <c r="E1617">
        <v>46</v>
      </c>
      <c r="F1617">
        <v>14</v>
      </c>
      <c r="G1617">
        <v>61</v>
      </c>
      <c r="H1617">
        <v>24</v>
      </c>
      <c r="I1617">
        <v>35</v>
      </c>
      <c r="J1617">
        <v>2010</v>
      </c>
      <c r="K1617">
        <v>8</v>
      </c>
    </row>
    <row r="1618" spans="1:11">
      <c r="A1618" t="s">
        <v>128</v>
      </c>
      <c r="B1618">
        <v>2010</v>
      </c>
      <c r="C1618">
        <v>9</v>
      </c>
      <c r="D1618" t="s">
        <v>32</v>
      </c>
      <c r="E1618">
        <v>49</v>
      </c>
      <c r="F1618">
        <v>15</v>
      </c>
      <c r="G1618">
        <v>49</v>
      </c>
      <c r="H1618">
        <v>15</v>
      </c>
      <c r="I1618">
        <v>42</v>
      </c>
      <c r="J1618">
        <v>2010</v>
      </c>
      <c r="K1618">
        <v>9</v>
      </c>
    </row>
    <row r="1619" spans="1:11">
      <c r="A1619" t="s">
        <v>129</v>
      </c>
      <c r="B1619">
        <v>2010</v>
      </c>
      <c r="C1619">
        <v>10</v>
      </c>
      <c r="D1619" t="s">
        <v>32</v>
      </c>
      <c r="E1619">
        <v>37</v>
      </c>
      <c r="F1619">
        <v>19</v>
      </c>
      <c r="G1619">
        <v>52</v>
      </c>
      <c r="H1619">
        <v>17</v>
      </c>
      <c r="I1619">
        <v>48</v>
      </c>
      <c r="J1619">
        <v>2010</v>
      </c>
      <c r="K1619">
        <v>10</v>
      </c>
    </row>
    <row r="1620" spans="1:11">
      <c r="A1620" t="s">
        <v>130</v>
      </c>
      <c r="B1620">
        <v>2010</v>
      </c>
      <c r="C1620">
        <v>11</v>
      </c>
      <c r="D1620" t="s">
        <v>32</v>
      </c>
      <c r="E1620">
        <v>54</v>
      </c>
      <c r="F1620">
        <v>11</v>
      </c>
      <c r="G1620">
        <v>45</v>
      </c>
      <c r="H1620">
        <v>12</v>
      </c>
      <c r="I1620">
        <v>32</v>
      </c>
      <c r="J1620">
        <v>2010</v>
      </c>
      <c r="K1620">
        <v>11</v>
      </c>
    </row>
    <row r="1621" spans="1:11">
      <c r="A1621" t="s">
        <v>131</v>
      </c>
      <c r="B1621">
        <v>2010</v>
      </c>
      <c r="C1621">
        <v>12</v>
      </c>
      <c r="D1621" t="s">
        <v>32</v>
      </c>
      <c r="E1621">
        <v>50</v>
      </c>
      <c r="F1621">
        <v>19</v>
      </c>
      <c r="G1621">
        <v>41</v>
      </c>
      <c r="H1621">
        <v>21</v>
      </c>
      <c r="I1621">
        <v>43</v>
      </c>
      <c r="J1621">
        <v>2010</v>
      </c>
      <c r="K1621">
        <v>12</v>
      </c>
    </row>
    <row r="1622" spans="1:11">
      <c r="A1622" t="s">
        <v>132</v>
      </c>
      <c r="B1622">
        <v>2011</v>
      </c>
      <c r="C1622">
        <v>1</v>
      </c>
      <c r="D1622" t="s">
        <v>32</v>
      </c>
      <c r="E1622">
        <v>46</v>
      </c>
      <c r="F1622">
        <v>16</v>
      </c>
      <c r="G1622">
        <v>72</v>
      </c>
      <c r="H1622">
        <v>27</v>
      </c>
      <c r="I1622">
        <v>45</v>
      </c>
      <c r="J1622">
        <v>2011</v>
      </c>
      <c r="K1622">
        <v>1</v>
      </c>
    </row>
    <row r="1623" spans="1:11">
      <c r="A1623" t="s">
        <v>133</v>
      </c>
      <c r="B1623">
        <v>2011</v>
      </c>
      <c r="C1623">
        <v>2</v>
      </c>
      <c r="D1623" t="s">
        <v>32</v>
      </c>
      <c r="E1623">
        <v>45</v>
      </c>
      <c r="F1623">
        <v>20</v>
      </c>
      <c r="G1623">
        <v>71</v>
      </c>
      <c r="H1623">
        <v>20</v>
      </c>
      <c r="I1623">
        <v>47</v>
      </c>
      <c r="J1623">
        <v>2011</v>
      </c>
      <c r="K1623">
        <v>2</v>
      </c>
    </row>
    <row r="1624" spans="1:11">
      <c r="A1624" t="s">
        <v>134</v>
      </c>
      <c r="B1624">
        <v>2011</v>
      </c>
      <c r="C1624">
        <v>3</v>
      </c>
      <c r="D1624" t="s">
        <v>32</v>
      </c>
      <c r="E1624">
        <v>43</v>
      </c>
      <c r="F1624">
        <v>12</v>
      </c>
      <c r="G1624">
        <v>60</v>
      </c>
      <c r="H1624">
        <v>23</v>
      </c>
      <c r="I1624">
        <v>51</v>
      </c>
      <c r="J1624">
        <v>2011</v>
      </c>
      <c r="K1624">
        <v>3</v>
      </c>
    </row>
    <row r="1625" spans="1:11">
      <c r="A1625" t="s">
        <v>135</v>
      </c>
      <c r="B1625">
        <v>2011</v>
      </c>
      <c r="C1625">
        <v>4</v>
      </c>
      <c r="D1625" t="s">
        <v>32</v>
      </c>
      <c r="E1625">
        <v>49</v>
      </c>
      <c r="F1625">
        <v>18</v>
      </c>
      <c r="G1625">
        <v>63</v>
      </c>
      <c r="H1625">
        <v>25</v>
      </c>
      <c r="I1625">
        <v>51</v>
      </c>
      <c r="J1625">
        <v>2011</v>
      </c>
      <c r="K1625">
        <v>4</v>
      </c>
    </row>
    <row r="1626" spans="1:11">
      <c r="A1626" t="s">
        <v>136</v>
      </c>
      <c r="B1626">
        <v>2011</v>
      </c>
      <c r="C1626">
        <v>5</v>
      </c>
      <c r="D1626" t="s">
        <v>32</v>
      </c>
      <c r="E1626">
        <v>45</v>
      </c>
      <c r="F1626">
        <v>18</v>
      </c>
      <c r="G1626">
        <v>61</v>
      </c>
      <c r="H1626">
        <v>22</v>
      </c>
      <c r="I1626">
        <v>51</v>
      </c>
      <c r="J1626">
        <v>2011</v>
      </c>
      <c r="K1626">
        <v>5</v>
      </c>
    </row>
    <row r="1627" spans="1:11">
      <c r="A1627" t="s">
        <v>137</v>
      </c>
      <c r="B1627">
        <v>2011</v>
      </c>
      <c r="C1627">
        <v>6</v>
      </c>
      <c r="D1627" t="s">
        <v>32</v>
      </c>
      <c r="E1627">
        <v>45</v>
      </c>
      <c r="F1627">
        <v>17</v>
      </c>
      <c r="G1627">
        <v>61</v>
      </c>
      <c r="H1627">
        <v>26</v>
      </c>
      <c r="I1627">
        <v>55</v>
      </c>
      <c r="J1627">
        <v>2011</v>
      </c>
      <c r="K1627">
        <v>6</v>
      </c>
    </row>
    <row r="1628" spans="1:11">
      <c r="A1628" t="s">
        <v>138</v>
      </c>
      <c r="B1628">
        <v>2011</v>
      </c>
      <c r="C1628">
        <v>7</v>
      </c>
      <c r="D1628" t="s">
        <v>32</v>
      </c>
      <c r="E1628">
        <v>46</v>
      </c>
      <c r="F1628">
        <v>15</v>
      </c>
      <c r="G1628">
        <v>74</v>
      </c>
      <c r="H1628">
        <v>31</v>
      </c>
      <c r="I1628">
        <v>64</v>
      </c>
      <c r="J1628">
        <v>2011</v>
      </c>
      <c r="K1628">
        <v>7</v>
      </c>
    </row>
    <row r="1629" spans="1:11">
      <c r="A1629" t="s">
        <v>139</v>
      </c>
      <c r="B1629">
        <v>2011</v>
      </c>
      <c r="C1629">
        <v>8</v>
      </c>
      <c r="D1629" t="s">
        <v>32</v>
      </c>
      <c r="E1629">
        <v>45</v>
      </c>
      <c r="F1629">
        <v>13</v>
      </c>
      <c r="G1629">
        <v>68</v>
      </c>
      <c r="H1629">
        <v>23</v>
      </c>
      <c r="I1629">
        <v>57</v>
      </c>
      <c r="J1629">
        <v>2011</v>
      </c>
      <c r="K1629">
        <v>8</v>
      </c>
    </row>
    <row r="1630" spans="1:11">
      <c r="A1630" t="s">
        <v>140</v>
      </c>
      <c r="B1630">
        <v>2011</v>
      </c>
      <c r="C1630">
        <v>9</v>
      </c>
      <c r="D1630" t="s">
        <v>32</v>
      </c>
      <c r="E1630">
        <v>48</v>
      </c>
      <c r="F1630">
        <v>16</v>
      </c>
      <c r="G1630">
        <v>67</v>
      </c>
      <c r="H1630">
        <v>29</v>
      </c>
      <c r="I1630">
        <v>62</v>
      </c>
      <c r="J1630">
        <v>2011</v>
      </c>
      <c r="K1630">
        <v>9</v>
      </c>
    </row>
    <row r="1631" spans="1:11">
      <c r="A1631" t="s">
        <v>141</v>
      </c>
      <c r="B1631">
        <v>2011</v>
      </c>
      <c r="C1631">
        <v>10</v>
      </c>
      <c r="D1631" t="s">
        <v>32</v>
      </c>
      <c r="E1631">
        <v>50</v>
      </c>
      <c r="F1631">
        <v>18</v>
      </c>
      <c r="G1631">
        <v>71</v>
      </c>
      <c r="H1631">
        <v>28</v>
      </c>
      <c r="I1631">
        <v>59</v>
      </c>
      <c r="J1631">
        <v>2011</v>
      </c>
      <c r="K1631">
        <v>10</v>
      </c>
    </row>
    <row r="1632" spans="1:11">
      <c r="A1632" t="s">
        <v>142</v>
      </c>
      <c r="B1632">
        <v>2011</v>
      </c>
      <c r="C1632">
        <v>11</v>
      </c>
      <c r="D1632" t="s">
        <v>32</v>
      </c>
      <c r="E1632">
        <v>57</v>
      </c>
      <c r="F1632">
        <v>19</v>
      </c>
      <c r="G1632">
        <v>66</v>
      </c>
      <c r="H1632">
        <v>34</v>
      </c>
      <c r="I1632">
        <v>57</v>
      </c>
      <c r="J1632">
        <v>2011</v>
      </c>
      <c r="K1632">
        <v>11</v>
      </c>
    </row>
    <row r="1633" spans="1:11">
      <c r="A1633" t="s">
        <v>143</v>
      </c>
      <c r="B1633">
        <v>2011</v>
      </c>
      <c r="C1633">
        <v>12</v>
      </c>
      <c r="D1633" t="s">
        <v>32</v>
      </c>
      <c r="E1633">
        <v>46</v>
      </c>
      <c r="F1633">
        <v>18</v>
      </c>
      <c r="G1633">
        <v>65</v>
      </c>
      <c r="H1633">
        <v>32</v>
      </c>
      <c r="I1633">
        <v>58</v>
      </c>
      <c r="J1633">
        <v>2011</v>
      </c>
      <c r="K1633">
        <v>12</v>
      </c>
    </row>
    <row r="1634" spans="1:11">
      <c r="A1634" t="s">
        <v>144</v>
      </c>
      <c r="B1634">
        <v>2012</v>
      </c>
      <c r="C1634">
        <v>1</v>
      </c>
      <c r="D1634" t="s">
        <v>32</v>
      </c>
      <c r="E1634">
        <v>49</v>
      </c>
      <c r="F1634">
        <v>16</v>
      </c>
      <c r="G1634">
        <v>67</v>
      </c>
      <c r="H1634">
        <v>35</v>
      </c>
      <c r="I1634">
        <v>66</v>
      </c>
      <c r="J1634">
        <v>2012</v>
      </c>
      <c r="K1634">
        <v>1</v>
      </c>
    </row>
    <row r="1635" spans="1:11">
      <c r="A1635" t="s">
        <v>145</v>
      </c>
      <c r="B1635">
        <v>2012</v>
      </c>
      <c r="C1635">
        <v>2</v>
      </c>
      <c r="D1635" t="s">
        <v>32</v>
      </c>
      <c r="E1635">
        <v>52</v>
      </c>
      <c r="F1635">
        <v>19</v>
      </c>
      <c r="G1635">
        <v>69</v>
      </c>
      <c r="H1635">
        <v>35</v>
      </c>
      <c r="I1635">
        <v>62</v>
      </c>
      <c r="J1635">
        <v>2012</v>
      </c>
      <c r="K1635">
        <v>2</v>
      </c>
    </row>
    <row r="1636" spans="1:11">
      <c r="A1636" t="s">
        <v>146</v>
      </c>
      <c r="B1636">
        <v>2012</v>
      </c>
      <c r="C1636">
        <v>3</v>
      </c>
      <c r="D1636" t="s">
        <v>32</v>
      </c>
      <c r="E1636">
        <v>49</v>
      </c>
      <c r="F1636">
        <v>18</v>
      </c>
      <c r="G1636">
        <v>68</v>
      </c>
      <c r="H1636">
        <v>34</v>
      </c>
      <c r="I1636">
        <v>59</v>
      </c>
      <c r="J1636">
        <v>2012</v>
      </c>
      <c r="K1636">
        <v>3</v>
      </c>
    </row>
    <row r="1637" spans="1:11">
      <c r="A1637" t="s">
        <v>147</v>
      </c>
      <c r="B1637">
        <v>2012</v>
      </c>
      <c r="C1637">
        <v>4</v>
      </c>
      <c r="D1637" t="s">
        <v>32</v>
      </c>
      <c r="E1637">
        <v>51</v>
      </c>
      <c r="F1637">
        <v>16</v>
      </c>
      <c r="G1637">
        <v>72</v>
      </c>
      <c r="H1637">
        <v>31</v>
      </c>
      <c r="I1637">
        <v>57</v>
      </c>
      <c r="J1637">
        <v>2012</v>
      </c>
      <c r="K1637">
        <v>4</v>
      </c>
    </row>
    <row r="1638" spans="1:11">
      <c r="A1638" t="s">
        <v>148</v>
      </c>
      <c r="B1638">
        <v>2012</v>
      </c>
      <c r="C1638">
        <v>5</v>
      </c>
      <c r="D1638" t="s">
        <v>32</v>
      </c>
      <c r="E1638">
        <v>51</v>
      </c>
      <c r="F1638">
        <v>11</v>
      </c>
      <c r="G1638">
        <v>70</v>
      </c>
      <c r="H1638">
        <v>32</v>
      </c>
      <c r="I1638">
        <v>57</v>
      </c>
      <c r="J1638">
        <v>2012</v>
      </c>
      <c r="K1638">
        <v>5</v>
      </c>
    </row>
    <row r="1639" spans="1:11">
      <c r="A1639" t="s">
        <v>149</v>
      </c>
      <c r="B1639">
        <v>2012</v>
      </c>
      <c r="C1639">
        <v>6</v>
      </c>
      <c r="D1639" t="s">
        <v>32</v>
      </c>
      <c r="E1639">
        <v>48</v>
      </c>
      <c r="F1639">
        <v>12</v>
      </c>
      <c r="G1639">
        <v>76</v>
      </c>
      <c r="H1639">
        <v>31</v>
      </c>
      <c r="I1639">
        <v>61</v>
      </c>
      <c r="J1639">
        <v>2012</v>
      </c>
      <c r="K1639">
        <v>6</v>
      </c>
    </row>
    <row r="1640" spans="1:11">
      <c r="A1640" t="s">
        <v>150</v>
      </c>
      <c r="B1640">
        <v>2012</v>
      </c>
      <c r="C1640">
        <v>7</v>
      </c>
      <c r="D1640" t="s">
        <v>32</v>
      </c>
      <c r="E1640">
        <v>54</v>
      </c>
      <c r="F1640">
        <v>18</v>
      </c>
      <c r="G1640">
        <v>77</v>
      </c>
      <c r="H1640">
        <v>32</v>
      </c>
      <c r="I1640">
        <v>55</v>
      </c>
      <c r="J1640">
        <v>2012</v>
      </c>
      <c r="K1640">
        <v>7</v>
      </c>
    </row>
    <row r="1641" spans="1:11">
      <c r="A1641" t="s">
        <v>151</v>
      </c>
      <c r="B1641">
        <v>2012</v>
      </c>
      <c r="C1641">
        <v>8</v>
      </c>
      <c r="D1641" t="s">
        <v>32</v>
      </c>
      <c r="E1641">
        <v>52</v>
      </c>
      <c r="F1641">
        <v>17</v>
      </c>
      <c r="G1641">
        <v>66</v>
      </c>
      <c r="H1641">
        <v>33</v>
      </c>
      <c r="I1641">
        <v>54</v>
      </c>
      <c r="J1641">
        <v>2012</v>
      </c>
      <c r="K1641">
        <v>8</v>
      </c>
    </row>
    <row r="1642" spans="1:11">
      <c r="A1642" t="s">
        <v>152</v>
      </c>
      <c r="B1642">
        <v>2012</v>
      </c>
      <c r="C1642">
        <v>9</v>
      </c>
      <c r="D1642" t="s">
        <v>32</v>
      </c>
      <c r="E1642">
        <v>59</v>
      </c>
      <c r="F1642">
        <v>15</v>
      </c>
      <c r="G1642">
        <v>63</v>
      </c>
      <c r="H1642">
        <v>39</v>
      </c>
      <c r="I1642">
        <v>59</v>
      </c>
      <c r="J1642">
        <v>2012</v>
      </c>
      <c r="K1642">
        <v>9</v>
      </c>
    </row>
    <row r="1643" spans="1:11">
      <c r="A1643" t="s">
        <v>153</v>
      </c>
      <c r="B1643">
        <v>2012</v>
      </c>
      <c r="C1643">
        <v>10</v>
      </c>
      <c r="D1643" t="s">
        <v>32</v>
      </c>
      <c r="E1643">
        <v>51</v>
      </c>
      <c r="F1643">
        <v>15</v>
      </c>
      <c r="G1643">
        <v>64</v>
      </c>
      <c r="H1643">
        <v>32</v>
      </c>
      <c r="I1643">
        <v>62</v>
      </c>
      <c r="J1643">
        <v>2012</v>
      </c>
      <c r="K1643">
        <v>10</v>
      </c>
    </row>
    <row r="1644" spans="1:11">
      <c r="A1644" t="s">
        <v>154</v>
      </c>
      <c r="B1644">
        <v>2012</v>
      </c>
      <c r="C1644">
        <v>11</v>
      </c>
      <c r="D1644" t="s">
        <v>32</v>
      </c>
      <c r="E1644">
        <v>55</v>
      </c>
      <c r="F1644">
        <v>15</v>
      </c>
      <c r="G1644">
        <v>61</v>
      </c>
      <c r="H1644">
        <v>35</v>
      </c>
      <c r="I1644">
        <v>58</v>
      </c>
      <c r="J1644">
        <v>2012</v>
      </c>
      <c r="K1644">
        <v>11</v>
      </c>
    </row>
    <row r="1645" spans="1:11">
      <c r="A1645" t="s">
        <v>155</v>
      </c>
      <c r="B1645">
        <v>2012</v>
      </c>
      <c r="C1645">
        <v>12</v>
      </c>
      <c r="D1645" t="s">
        <v>32</v>
      </c>
      <c r="E1645">
        <v>50</v>
      </c>
      <c r="F1645">
        <v>13</v>
      </c>
      <c r="G1645">
        <v>62</v>
      </c>
      <c r="H1645">
        <v>30</v>
      </c>
      <c r="I1645">
        <v>55</v>
      </c>
      <c r="J1645">
        <v>2012</v>
      </c>
      <c r="K1645">
        <v>12</v>
      </c>
    </row>
    <row r="1646" spans="1:11">
      <c r="A1646" t="s">
        <v>156</v>
      </c>
      <c r="B1646">
        <v>2013</v>
      </c>
      <c r="C1646">
        <v>1</v>
      </c>
      <c r="D1646" t="s">
        <v>32</v>
      </c>
      <c r="E1646">
        <v>53</v>
      </c>
      <c r="F1646">
        <v>10</v>
      </c>
      <c r="G1646">
        <v>60</v>
      </c>
      <c r="H1646">
        <v>33</v>
      </c>
      <c r="I1646">
        <v>63</v>
      </c>
      <c r="J1646">
        <v>2013</v>
      </c>
      <c r="K1646">
        <v>1</v>
      </c>
    </row>
    <row r="1647" spans="1:11">
      <c r="A1647" t="s">
        <v>157</v>
      </c>
      <c r="B1647">
        <v>2013</v>
      </c>
      <c r="C1647">
        <v>2</v>
      </c>
      <c r="D1647" t="s">
        <v>32</v>
      </c>
      <c r="E1647">
        <v>46</v>
      </c>
      <c r="F1647">
        <v>13</v>
      </c>
      <c r="G1647">
        <v>63</v>
      </c>
      <c r="H1647">
        <v>29</v>
      </c>
      <c r="I1647">
        <v>59</v>
      </c>
      <c r="J1647">
        <v>2013</v>
      </c>
      <c r="K1647">
        <v>2</v>
      </c>
    </row>
    <row r="1648" spans="1:11">
      <c r="A1648" t="s">
        <v>158</v>
      </c>
      <c r="B1648">
        <v>2013</v>
      </c>
      <c r="C1648">
        <v>3</v>
      </c>
      <c r="D1648" t="s">
        <v>32</v>
      </c>
      <c r="E1648">
        <v>49</v>
      </c>
      <c r="F1648">
        <v>14</v>
      </c>
      <c r="G1648">
        <v>50</v>
      </c>
      <c r="H1648">
        <v>30</v>
      </c>
      <c r="I1648">
        <v>58</v>
      </c>
      <c r="J1648">
        <v>2013</v>
      </c>
      <c r="K1648">
        <v>3</v>
      </c>
    </row>
    <row r="1649" spans="1:11">
      <c r="A1649" t="s">
        <v>159</v>
      </c>
      <c r="B1649">
        <v>2013</v>
      </c>
      <c r="C1649">
        <v>4</v>
      </c>
      <c r="D1649" t="s">
        <v>32</v>
      </c>
      <c r="E1649">
        <v>58</v>
      </c>
      <c r="F1649">
        <v>15</v>
      </c>
      <c r="G1649">
        <v>58</v>
      </c>
      <c r="H1649">
        <v>30</v>
      </c>
      <c r="I1649">
        <v>57</v>
      </c>
      <c r="J1649">
        <v>2013</v>
      </c>
      <c r="K1649">
        <v>4</v>
      </c>
    </row>
    <row r="1650" spans="1:11">
      <c r="A1650" t="s">
        <v>160</v>
      </c>
      <c r="B1650">
        <v>2013</v>
      </c>
      <c r="C1650">
        <v>5</v>
      </c>
      <c r="D1650" t="s">
        <v>32</v>
      </c>
      <c r="E1650">
        <v>62</v>
      </c>
      <c r="F1650">
        <v>16</v>
      </c>
      <c r="G1650">
        <v>56</v>
      </c>
      <c r="H1650">
        <v>24</v>
      </c>
      <c r="I1650">
        <v>57</v>
      </c>
      <c r="J1650">
        <v>2013</v>
      </c>
      <c r="K1650">
        <v>5</v>
      </c>
    </row>
    <row r="1651" spans="1:11">
      <c r="A1651" t="s">
        <v>161</v>
      </c>
      <c r="B1651">
        <v>2013</v>
      </c>
      <c r="C1651">
        <v>6</v>
      </c>
      <c r="D1651" t="s">
        <v>32</v>
      </c>
      <c r="E1651">
        <v>50</v>
      </c>
      <c r="F1651">
        <v>12</v>
      </c>
      <c r="G1651">
        <v>55</v>
      </c>
      <c r="H1651">
        <v>25</v>
      </c>
      <c r="I1651">
        <v>61</v>
      </c>
      <c r="J1651">
        <v>2013</v>
      </c>
      <c r="K1651">
        <v>6</v>
      </c>
    </row>
    <row r="1652" spans="1:11">
      <c r="A1652" t="s">
        <v>162</v>
      </c>
      <c r="B1652">
        <v>2013</v>
      </c>
      <c r="C1652">
        <v>7</v>
      </c>
      <c r="D1652" t="s">
        <v>32</v>
      </c>
      <c r="E1652">
        <v>58</v>
      </c>
      <c r="F1652">
        <v>12</v>
      </c>
      <c r="G1652">
        <v>53</v>
      </c>
      <c r="H1652">
        <v>32</v>
      </c>
      <c r="I1652">
        <v>54</v>
      </c>
      <c r="J1652">
        <v>2013</v>
      </c>
      <c r="K1652">
        <v>7</v>
      </c>
    </row>
    <row r="1653" spans="1:11">
      <c r="A1653" t="s">
        <v>163</v>
      </c>
      <c r="B1653">
        <v>2013</v>
      </c>
      <c r="C1653">
        <v>8</v>
      </c>
      <c r="D1653" t="s">
        <v>32</v>
      </c>
      <c r="E1653">
        <v>65</v>
      </c>
      <c r="F1653">
        <v>12</v>
      </c>
      <c r="G1653">
        <v>59</v>
      </c>
      <c r="H1653">
        <v>27</v>
      </c>
      <c r="I1653">
        <v>54</v>
      </c>
      <c r="J1653">
        <v>2013</v>
      </c>
      <c r="K1653">
        <v>8</v>
      </c>
    </row>
    <row r="1654" spans="1:11">
      <c r="A1654" t="s">
        <v>164</v>
      </c>
      <c r="B1654">
        <v>2013</v>
      </c>
      <c r="C1654">
        <v>9</v>
      </c>
      <c r="D1654" t="s">
        <v>32</v>
      </c>
      <c r="E1654">
        <v>63</v>
      </c>
      <c r="F1654">
        <v>12</v>
      </c>
      <c r="G1654">
        <v>53</v>
      </c>
      <c r="H1654">
        <v>26</v>
      </c>
      <c r="I1654">
        <v>55</v>
      </c>
      <c r="J1654">
        <v>2013</v>
      </c>
      <c r="K1654">
        <v>9</v>
      </c>
    </row>
    <row r="1655" spans="1:11">
      <c r="A1655" t="s">
        <v>165</v>
      </c>
      <c r="B1655">
        <v>2013</v>
      </c>
      <c r="C1655">
        <v>10</v>
      </c>
      <c r="D1655" t="s">
        <v>32</v>
      </c>
      <c r="E1655">
        <v>71</v>
      </c>
      <c r="F1655">
        <v>12</v>
      </c>
      <c r="G1655">
        <v>51</v>
      </c>
      <c r="H1655">
        <v>23</v>
      </c>
      <c r="I1655">
        <v>51</v>
      </c>
      <c r="J1655">
        <v>2013</v>
      </c>
      <c r="K1655">
        <v>10</v>
      </c>
    </row>
    <row r="1656" spans="1:11">
      <c r="A1656" t="s">
        <v>166</v>
      </c>
      <c r="B1656">
        <v>2013</v>
      </c>
      <c r="C1656">
        <v>11</v>
      </c>
      <c r="D1656" t="s">
        <v>32</v>
      </c>
      <c r="E1656">
        <v>68</v>
      </c>
      <c r="F1656">
        <v>11</v>
      </c>
      <c r="G1656">
        <v>51</v>
      </c>
      <c r="H1656">
        <v>23</v>
      </c>
      <c r="I1656">
        <v>56</v>
      </c>
      <c r="J1656">
        <v>2013</v>
      </c>
      <c r="K1656">
        <v>11</v>
      </c>
    </row>
    <row r="1657" spans="1:11">
      <c r="A1657" t="s">
        <v>167</v>
      </c>
      <c r="B1657">
        <v>2013</v>
      </c>
      <c r="C1657">
        <v>12</v>
      </c>
      <c r="D1657" t="s">
        <v>32</v>
      </c>
      <c r="E1657">
        <v>67</v>
      </c>
      <c r="F1657">
        <v>15</v>
      </c>
      <c r="G1657">
        <v>54</v>
      </c>
      <c r="H1657">
        <v>29</v>
      </c>
      <c r="I1657">
        <v>60</v>
      </c>
      <c r="J1657">
        <v>2013</v>
      </c>
      <c r="K1657">
        <v>12</v>
      </c>
    </row>
    <row r="1658" spans="1:11">
      <c r="A1658" t="s">
        <v>168</v>
      </c>
      <c r="B1658">
        <v>2014</v>
      </c>
      <c r="C1658">
        <v>1</v>
      </c>
      <c r="D1658" t="s">
        <v>32</v>
      </c>
      <c r="E1658">
        <v>62</v>
      </c>
      <c r="F1658">
        <v>10</v>
      </c>
      <c r="G1658">
        <v>50</v>
      </c>
      <c r="H1658">
        <v>27</v>
      </c>
      <c r="I1658">
        <v>51</v>
      </c>
      <c r="J1658">
        <v>2014</v>
      </c>
      <c r="K1658">
        <v>1</v>
      </c>
    </row>
    <row r="1659" spans="1:11">
      <c r="A1659" t="s">
        <v>169</v>
      </c>
      <c r="B1659">
        <v>2014</v>
      </c>
      <c r="C1659">
        <v>2</v>
      </c>
      <c r="D1659" t="s">
        <v>32</v>
      </c>
      <c r="E1659">
        <v>100</v>
      </c>
      <c r="F1659">
        <v>11</v>
      </c>
      <c r="G1659">
        <v>44</v>
      </c>
      <c r="H1659">
        <v>24</v>
      </c>
      <c r="I1659">
        <v>51</v>
      </c>
      <c r="J1659">
        <v>2014</v>
      </c>
      <c r="K1659">
        <v>2</v>
      </c>
    </row>
    <row r="1660" spans="1:11">
      <c r="A1660" t="s">
        <v>170</v>
      </c>
      <c r="B1660">
        <v>2014</v>
      </c>
      <c r="C1660">
        <v>3</v>
      </c>
      <c r="D1660" t="s">
        <v>32</v>
      </c>
      <c r="E1660">
        <v>65</v>
      </c>
      <c r="F1660">
        <v>10</v>
      </c>
      <c r="G1660">
        <v>54</v>
      </c>
      <c r="H1660">
        <v>24</v>
      </c>
      <c r="I1660">
        <v>61</v>
      </c>
      <c r="J1660">
        <v>2014</v>
      </c>
      <c r="K1660">
        <v>3</v>
      </c>
    </row>
    <row r="1661" spans="1:11">
      <c r="A1661" t="s">
        <v>171</v>
      </c>
      <c r="B1661">
        <v>2014</v>
      </c>
      <c r="C1661">
        <v>4</v>
      </c>
      <c r="D1661" t="s">
        <v>32</v>
      </c>
      <c r="E1661">
        <v>69</v>
      </c>
      <c r="F1661">
        <v>13</v>
      </c>
      <c r="G1661">
        <v>50</v>
      </c>
      <c r="H1661">
        <v>35</v>
      </c>
      <c r="I1661">
        <v>63</v>
      </c>
      <c r="J1661">
        <v>2014</v>
      </c>
      <c r="K1661">
        <v>4</v>
      </c>
    </row>
    <row r="1662" spans="1:11">
      <c r="A1662" t="s">
        <v>172</v>
      </c>
      <c r="B1662">
        <v>2014</v>
      </c>
      <c r="C1662">
        <v>5</v>
      </c>
      <c r="D1662" t="s">
        <v>32</v>
      </c>
      <c r="E1662">
        <v>75</v>
      </c>
      <c r="F1662">
        <v>13</v>
      </c>
      <c r="G1662">
        <v>42</v>
      </c>
      <c r="H1662">
        <v>24</v>
      </c>
      <c r="I1662">
        <v>51</v>
      </c>
      <c r="J1662">
        <v>2014</v>
      </c>
      <c r="K1662">
        <v>5</v>
      </c>
    </row>
    <row r="1663" spans="1:11">
      <c r="A1663" t="s">
        <v>173</v>
      </c>
      <c r="B1663">
        <v>2014</v>
      </c>
      <c r="C1663">
        <v>6</v>
      </c>
      <c r="D1663" t="s">
        <v>32</v>
      </c>
      <c r="E1663">
        <v>61</v>
      </c>
      <c r="F1663">
        <v>12</v>
      </c>
      <c r="G1663">
        <v>42</v>
      </c>
      <c r="H1663">
        <v>30</v>
      </c>
      <c r="I1663">
        <v>58</v>
      </c>
      <c r="J1663">
        <v>2014</v>
      </c>
      <c r="K1663">
        <v>6</v>
      </c>
    </row>
    <row r="1664" spans="1:11">
      <c r="A1664" t="s">
        <v>174</v>
      </c>
      <c r="B1664">
        <v>2014</v>
      </c>
      <c r="C1664">
        <v>7</v>
      </c>
      <c r="D1664" t="s">
        <v>32</v>
      </c>
      <c r="E1664">
        <v>55</v>
      </c>
      <c r="F1664">
        <v>14</v>
      </c>
      <c r="G1664">
        <v>47</v>
      </c>
      <c r="H1664">
        <v>36</v>
      </c>
      <c r="I1664">
        <v>52</v>
      </c>
      <c r="J1664">
        <v>2014</v>
      </c>
      <c r="K1664">
        <v>7</v>
      </c>
    </row>
    <row r="1665" spans="1:11">
      <c r="A1665" t="s">
        <v>175</v>
      </c>
      <c r="B1665">
        <v>2014</v>
      </c>
      <c r="C1665">
        <v>8</v>
      </c>
      <c r="D1665" t="s">
        <v>32</v>
      </c>
      <c r="E1665">
        <v>64</v>
      </c>
      <c r="F1665">
        <v>11</v>
      </c>
      <c r="G1665">
        <v>49</v>
      </c>
      <c r="H1665">
        <v>32</v>
      </c>
      <c r="I1665">
        <v>59</v>
      </c>
      <c r="J1665">
        <v>2014</v>
      </c>
      <c r="K1665">
        <v>8</v>
      </c>
    </row>
    <row r="1666" spans="1:11">
      <c r="A1666" t="s">
        <v>176</v>
      </c>
      <c r="B1666">
        <v>2014</v>
      </c>
      <c r="C1666">
        <v>9</v>
      </c>
      <c r="D1666" t="s">
        <v>32</v>
      </c>
      <c r="E1666">
        <v>63</v>
      </c>
      <c r="F1666">
        <v>12</v>
      </c>
      <c r="G1666">
        <v>41</v>
      </c>
      <c r="H1666">
        <v>31</v>
      </c>
      <c r="I1666">
        <v>60</v>
      </c>
      <c r="J1666">
        <v>2014</v>
      </c>
      <c r="K1666">
        <v>9</v>
      </c>
    </row>
    <row r="1667" spans="1:11">
      <c r="A1667" t="s">
        <v>177</v>
      </c>
      <c r="B1667">
        <v>2014</v>
      </c>
      <c r="C1667">
        <v>10</v>
      </c>
      <c r="D1667" t="s">
        <v>32</v>
      </c>
      <c r="E1667">
        <v>65</v>
      </c>
      <c r="F1667">
        <v>13</v>
      </c>
      <c r="G1667">
        <v>37</v>
      </c>
      <c r="H1667">
        <v>31</v>
      </c>
      <c r="I1667">
        <v>60</v>
      </c>
      <c r="J1667">
        <v>2014</v>
      </c>
      <c r="K1667">
        <v>10</v>
      </c>
    </row>
    <row r="1668" spans="1:11">
      <c r="A1668" t="s">
        <v>178</v>
      </c>
      <c r="B1668">
        <v>2014</v>
      </c>
      <c r="C1668">
        <v>11</v>
      </c>
      <c r="D1668" t="s">
        <v>32</v>
      </c>
      <c r="E1668">
        <v>63</v>
      </c>
      <c r="F1668">
        <v>12</v>
      </c>
      <c r="G1668">
        <v>36</v>
      </c>
      <c r="H1668">
        <v>32</v>
      </c>
      <c r="I1668">
        <v>61</v>
      </c>
      <c r="J1668">
        <v>2014</v>
      </c>
      <c r="K1668">
        <v>11</v>
      </c>
    </row>
    <row r="1669" spans="1:11">
      <c r="A1669" t="s">
        <v>179</v>
      </c>
      <c r="B1669">
        <v>2014</v>
      </c>
      <c r="C1669">
        <v>12</v>
      </c>
      <c r="D1669" t="s">
        <v>32</v>
      </c>
      <c r="E1669">
        <v>62</v>
      </c>
      <c r="F1669">
        <v>12</v>
      </c>
      <c r="G1669">
        <v>40</v>
      </c>
      <c r="H1669">
        <v>27</v>
      </c>
      <c r="I1669">
        <v>62</v>
      </c>
      <c r="J1669">
        <v>2014</v>
      </c>
      <c r="K1669">
        <v>12</v>
      </c>
    </row>
    <row r="1670" spans="1:11">
      <c r="A1670" t="s">
        <v>180</v>
      </c>
      <c r="B1670">
        <v>2015</v>
      </c>
      <c r="C1670">
        <v>1</v>
      </c>
      <c r="D1670" t="s">
        <v>32</v>
      </c>
      <c r="E1670">
        <v>59</v>
      </c>
      <c r="F1670">
        <v>12</v>
      </c>
      <c r="G1670">
        <v>32</v>
      </c>
      <c r="H1670">
        <v>30</v>
      </c>
      <c r="I1670">
        <v>58</v>
      </c>
      <c r="J1670">
        <v>2015</v>
      </c>
      <c r="K1670">
        <v>1</v>
      </c>
    </row>
    <row r="1671" spans="1:11">
      <c r="A1671" t="s">
        <v>181</v>
      </c>
      <c r="B1671">
        <v>2015</v>
      </c>
      <c r="C1671">
        <v>2</v>
      </c>
      <c r="D1671" t="s">
        <v>32</v>
      </c>
      <c r="E1671">
        <v>62</v>
      </c>
      <c r="F1671">
        <v>11</v>
      </c>
      <c r="G1671">
        <v>34</v>
      </c>
      <c r="H1671">
        <v>33</v>
      </c>
      <c r="I1671">
        <v>55</v>
      </c>
      <c r="J1671">
        <v>2015</v>
      </c>
      <c r="K1671">
        <v>2</v>
      </c>
    </row>
    <row r="1672" spans="1:11">
      <c r="A1672" t="s">
        <v>182</v>
      </c>
      <c r="B1672">
        <v>2015</v>
      </c>
      <c r="C1672">
        <v>3</v>
      </c>
      <c r="D1672" t="s">
        <v>32</v>
      </c>
      <c r="E1672">
        <v>74</v>
      </c>
      <c r="F1672">
        <v>16</v>
      </c>
      <c r="G1672">
        <v>31</v>
      </c>
      <c r="H1672">
        <v>35</v>
      </c>
      <c r="I1672">
        <v>53</v>
      </c>
      <c r="J1672">
        <v>2015</v>
      </c>
      <c r="K1672">
        <v>3</v>
      </c>
    </row>
    <row r="1673" spans="1:11">
      <c r="A1673" t="s">
        <v>183</v>
      </c>
      <c r="B1673">
        <v>2015</v>
      </c>
      <c r="C1673">
        <v>4</v>
      </c>
      <c r="D1673" t="s">
        <v>32</v>
      </c>
      <c r="E1673">
        <v>66</v>
      </c>
      <c r="F1673">
        <v>12</v>
      </c>
      <c r="G1673">
        <v>40</v>
      </c>
      <c r="H1673">
        <v>30</v>
      </c>
      <c r="I1673">
        <v>55</v>
      </c>
      <c r="J1673">
        <v>2015</v>
      </c>
      <c r="K1673">
        <v>4</v>
      </c>
    </row>
    <row r="1674" spans="1:11">
      <c r="A1674" t="s">
        <v>184</v>
      </c>
      <c r="B1674">
        <v>2015</v>
      </c>
      <c r="C1674">
        <v>5</v>
      </c>
      <c r="D1674" t="s">
        <v>32</v>
      </c>
      <c r="E1674">
        <v>67</v>
      </c>
      <c r="F1674">
        <v>15</v>
      </c>
      <c r="G1674">
        <v>32</v>
      </c>
      <c r="H1674">
        <v>29</v>
      </c>
      <c r="I1674">
        <v>42</v>
      </c>
      <c r="J1674">
        <v>2015</v>
      </c>
      <c r="K1674">
        <v>5</v>
      </c>
    </row>
    <row r="1675" spans="1:11">
      <c r="A1675" t="s">
        <v>185</v>
      </c>
      <c r="B1675">
        <v>2015</v>
      </c>
      <c r="C1675">
        <v>6</v>
      </c>
      <c r="D1675" t="s">
        <v>32</v>
      </c>
      <c r="E1675">
        <v>66</v>
      </c>
      <c r="F1675">
        <v>14</v>
      </c>
      <c r="G1675">
        <v>38</v>
      </c>
      <c r="H1675">
        <v>41</v>
      </c>
      <c r="I1675">
        <v>52</v>
      </c>
      <c r="J1675">
        <v>2015</v>
      </c>
      <c r="K1675">
        <v>6</v>
      </c>
    </row>
    <row r="1676" spans="1:11">
      <c r="A1676" t="s">
        <v>186</v>
      </c>
      <c r="B1676">
        <v>2015</v>
      </c>
      <c r="C1676">
        <v>7</v>
      </c>
      <c r="D1676" t="s">
        <v>32</v>
      </c>
      <c r="E1676">
        <v>67</v>
      </c>
      <c r="F1676">
        <v>12</v>
      </c>
      <c r="G1676">
        <v>35</v>
      </c>
      <c r="H1676">
        <v>36</v>
      </c>
      <c r="I1676">
        <v>57</v>
      </c>
      <c r="J1676">
        <v>2015</v>
      </c>
      <c r="K1676">
        <v>7</v>
      </c>
    </row>
    <row r="1677" spans="1:11">
      <c r="A1677" t="s">
        <v>187</v>
      </c>
      <c r="B1677">
        <v>2015</v>
      </c>
      <c r="C1677">
        <v>8</v>
      </c>
      <c r="D1677" t="s">
        <v>32</v>
      </c>
      <c r="E1677">
        <v>67</v>
      </c>
      <c r="F1677">
        <v>16</v>
      </c>
      <c r="G1677">
        <v>40</v>
      </c>
      <c r="H1677">
        <v>45</v>
      </c>
      <c r="I1677">
        <v>62</v>
      </c>
      <c r="J1677">
        <v>2015</v>
      </c>
      <c r="K1677">
        <v>8</v>
      </c>
    </row>
    <row r="1678" spans="1:11">
      <c r="A1678" t="s">
        <v>188</v>
      </c>
      <c r="B1678">
        <v>2015</v>
      </c>
      <c r="C1678">
        <v>9</v>
      </c>
      <c r="D1678" t="s">
        <v>32</v>
      </c>
      <c r="E1678">
        <v>74</v>
      </c>
      <c r="F1678">
        <v>14</v>
      </c>
      <c r="G1678">
        <v>33</v>
      </c>
      <c r="H1678">
        <v>35</v>
      </c>
      <c r="I1678">
        <v>52</v>
      </c>
      <c r="J1678">
        <v>2015</v>
      </c>
      <c r="K1678">
        <v>9</v>
      </c>
    </row>
    <row r="1679" spans="1:11">
      <c r="A1679" t="s">
        <v>189</v>
      </c>
      <c r="B1679">
        <v>2015</v>
      </c>
      <c r="C1679">
        <v>10</v>
      </c>
      <c r="D1679" t="s">
        <v>32</v>
      </c>
      <c r="E1679">
        <v>81</v>
      </c>
      <c r="F1679">
        <v>15</v>
      </c>
      <c r="G1679">
        <v>35</v>
      </c>
      <c r="H1679">
        <v>38</v>
      </c>
      <c r="I1679">
        <v>61</v>
      </c>
      <c r="J1679">
        <v>2015</v>
      </c>
      <c r="K1679">
        <v>10</v>
      </c>
    </row>
    <row r="1680" spans="1:11">
      <c r="A1680" t="s">
        <v>190</v>
      </c>
      <c r="B1680">
        <v>2015</v>
      </c>
      <c r="C1680">
        <v>11</v>
      </c>
      <c r="D1680" t="s">
        <v>32</v>
      </c>
      <c r="E1680">
        <v>81</v>
      </c>
      <c r="F1680">
        <v>13</v>
      </c>
      <c r="G1680">
        <v>38</v>
      </c>
      <c r="H1680">
        <v>26</v>
      </c>
      <c r="I1680">
        <v>60</v>
      </c>
      <c r="J1680">
        <v>2015</v>
      </c>
      <c r="K1680">
        <v>11</v>
      </c>
    </row>
    <row r="1681" spans="1:11">
      <c r="A1681" t="s">
        <v>191</v>
      </c>
      <c r="B1681">
        <v>2015</v>
      </c>
      <c r="C1681">
        <v>12</v>
      </c>
      <c r="D1681" t="s">
        <v>32</v>
      </c>
      <c r="E1681">
        <v>68</v>
      </c>
      <c r="F1681">
        <v>14</v>
      </c>
      <c r="G1681">
        <v>30</v>
      </c>
      <c r="H1681">
        <v>33</v>
      </c>
      <c r="I1681">
        <v>48</v>
      </c>
      <c r="J1681">
        <v>2015</v>
      </c>
      <c r="K1681">
        <v>12</v>
      </c>
    </row>
    <row r="1682" spans="1:11">
      <c r="A1682" t="s">
        <v>72</v>
      </c>
      <c r="B1682">
        <v>2006</v>
      </c>
      <c r="C1682">
        <v>1</v>
      </c>
      <c r="D1682" t="s">
        <v>33</v>
      </c>
      <c r="E1682">
        <v>18</v>
      </c>
      <c r="F1682">
        <v>18</v>
      </c>
      <c r="G1682">
        <v>62</v>
      </c>
      <c r="H1682">
        <v>36</v>
      </c>
      <c r="I1682">
        <v>62</v>
      </c>
      <c r="J1682">
        <v>2006</v>
      </c>
      <c r="K1682">
        <v>1</v>
      </c>
    </row>
    <row r="1683" spans="1:11">
      <c r="A1683" t="s">
        <v>73</v>
      </c>
      <c r="B1683">
        <v>2006</v>
      </c>
      <c r="C1683">
        <v>2</v>
      </c>
      <c r="D1683" t="s">
        <v>33</v>
      </c>
      <c r="E1683">
        <v>26</v>
      </c>
      <c r="F1683">
        <v>17</v>
      </c>
      <c r="G1683">
        <v>35</v>
      </c>
      <c r="H1683">
        <v>0</v>
      </c>
      <c r="I1683">
        <v>35</v>
      </c>
      <c r="J1683">
        <v>2006</v>
      </c>
      <c r="K1683">
        <v>2</v>
      </c>
    </row>
    <row r="1684" spans="1:11">
      <c r="A1684" t="s">
        <v>74</v>
      </c>
      <c r="B1684">
        <v>2006</v>
      </c>
      <c r="C1684">
        <v>3</v>
      </c>
      <c r="D1684" t="s">
        <v>33</v>
      </c>
      <c r="E1684">
        <v>32</v>
      </c>
      <c r="F1684">
        <v>24</v>
      </c>
      <c r="G1684">
        <v>47</v>
      </c>
      <c r="H1684">
        <v>16</v>
      </c>
      <c r="I1684">
        <v>47</v>
      </c>
      <c r="J1684">
        <v>2006</v>
      </c>
      <c r="K1684">
        <v>3</v>
      </c>
    </row>
    <row r="1685" spans="1:11">
      <c r="A1685" t="s">
        <v>75</v>
      </c>
      <c r="B1685">
        <v>2006</v>
      </c>
      <c r="C1685">
        <v>4</v>
      </c>
      <c r="D1685" t="s">
        <v>33</v>
      </c>
      <c r="E1685">
        <v>42</v>
      </c>
      <c r="F1685">
        <v>25</v>
      </c>
      <c r="G1685">
        <v>42</v>
      </c>
      <c r="H1685">
        <v>0</v>
      </c>
      <c r="I1685">
        <v>25</v>
      </c>
      <c r="J1685">
        <v>2006</v>
      </c>
      <c r="K1685">
        <v>4</v>
      </c>
    </row>
    <row r="1686" spans="1:11">
      <c r="A1686" t="s">
        <v>76</v>
      </c>
      <c r="B1686">
        <v>2006</v>
      </c>
      <c r="C1686">
        <v>5</v>
      </c>
      <c r="D1686" t="s">
        <v>33</v>
      </c>
      <c r="E1686">
        <v>34</v>
      </c>
      <c r="F1686">
        <v>25</v>
      </c>
      <c r="G1686">
        <v>67</v>
      </c>
      <c r="H1686">
        <v>17</v>
      </c>
      <c r="I1686">
        <v>59</v>
      </c>
      <c r="J1686">
        <v>2006</v>
      </c>
      <c r="K1686">
        <v>5</v>
      </c>
    </row>
    <row r="1687" spans="1:11">
      <c r="A1687" t="s">
        <v>77</v>
      </c>
      <c r="B1687">
        <v>2006</v>
      </c>
      <c r="C1687">
        <v>6</v>
      </c>
      <c r="D1687" t="s">
        <v>33</v>
      </c>
      <c r="E1687">
        <v>29</v>
      </c>
      <c r="F1687">
        <v>10</v>
      </c>
      <c r="G1687">
        <v>58</v>
      </c>
      <c r="H1687">
        <v>29</v>
      </c>
      <c r="I1687">
        <v>39</v>
      </c>
      <c r="J1687">
        <v>2006</v>
      </c>
      <c r="K1687">
        <v>6</v>
      </c>
    </row>
    <row r="1688" spans="1:11">
      <c r="A1688" t="s">
        <v>78</v>
      </c>
      <c r="B1688">
        <v>2006</v>
      </c>
      <c r="C1688">
        <v>7</v>
      </c>
      <c r="D1688" t="s">
        <v>33</v>
      </c>
      <c r="E1688">
        <v>9</v>
      </c>
      <c r="F1688">
        <v>9</v>
      </c>
      <c r="G1688">
        <v>19</v>
      </c>
      <c r="H1688">
        <v>19</v>
      </c>
      <c r="I1688">
        <v>75</v>
      </c>
      <c r="J1688">
        <v>2006</v>
      </c>
      <c r="K1688">
        <v>7</v>
      </c>
    </row>
    <row r="1689" spans="1:11">
      <c r="A1689" t="s">
        <v>79</v>
      </c>
      <c r="B1689">
        <v>2006</v>
      </c>
      <c r="C1689">
        <v>8</v>
      </c>
      <c r="D1689" t="s">
        <v>33</v>
      </c>
      <c r="E1689">
        <v>16</v>
      </c>
      <c r="F1689">
        <v>41</v>
      </c>
      <c r="G1689">
        <v>74</v>
      </c>
      <c r="H1689">
        <v>33</v>
      </c>
      <c r="I1689">
        <v>41</v>
      </c>
      <c r="J1689">
        <v>2006</v>
      </c>
      <c r="K1689">
        <v>8</v>
      </c>
    </row>
    <row r="1690" spans="1:11">
      <c r="A1690" t="s">
        <v>80</v>
      </c>
      <c r="B1690">
        <v>2006</v>
      </c>
      <c r="C1690">
        <v>9</v>
      </c>
      <c r="D1690" t="s">
        <v>33</v>
      </c>
      <c r="E1690">
        <v>15</v>
      </c>
      <c r="F1690">
        <v>0</v>
      </c>
      <c r="G1690">
        <v>61</v>
      </c>
      <c r="H1690">
        <v>31</v>
      </c>
      <c r="I1690">
        <v>46</v>
      </c>
      <c r="J1690">
        <v>2006</v>
      </c>
      <c r="K1690">
        <v>9</v>
      </c>
    </row>
    <row r="1691" spans="1:11">
      <c r="A1691" t="s">
        <v>81</v>
      </c>
      <c r="B1691">
        <v>2006</v>
      </c>
      <c r="C1691">
        <v>10</v>
      </c>
      <c r="D1691" t="s">
        <v>33</v>
      </c>
      <c r="E1691">
        <v>35</v>
      </c>
      <c r="F1691">
        <v>21</v>
      </c>
      <c r="G1691">
        <v>35</v>
      </c>
      <c r="H1691">
        <v>14</v>
      </c>
      <c r="I1691">
        <v>21</v>
      </c>
      <c r="J1691">
        <v>2006</v>
      </c>
      <c r="K1691">
        <v>10</v>
      </c>
    </row>
    <row r="1692" spans="1:11">
      <c r="A1692" t="s">
        <v>82</v>
      </c>
      <c r="B1692">
        <v>2006</v>
      </c>
      <c r="C1692">
        <v>11</v>
      </c>
      <c r="D1692" t="s">
        <v>33</v>
      </c>
      <c r="E1692">
        <v>62</v>
      </c>
      <c r="F1692">
        <v>27</v>
      </c>
      <c r="G1692">
        <v>41</v>
      </c>
      <c r="H1692">
        <v>0</v>
      </c>
      <c r="I1692">
        <v>34</v>
      </c>
      <c r="J1692">
        <v>2006</v>
      </c>
      <c r="K1692">
        <v>11</v>
      </c>
    </row>
    <row r="1693" spans="1:11">
      <c r="A1693" t="s">
        <v>83</v>
      </c>
      <c r="B1693">
        <v>2006</v>
      </c>
      <c r="C1693">
        <v>12</v>
      </c>
      <c r="D1693" t="s">
        <v>33</v>
      </c>
      <c r="E1693">
        <v>36</v>
      </c>
      <c r="F1693">
        <v>36</v>
      </c>
      <c r="G1693">
        <v>43</v>
      </c>
      <c r="H1693">
        <v>43</v>
      </c>
      <c r="I1693">
        <v>29</v>
      </c>
      <c r="J1693">
        <v>2006</v>
      </c>
      <c r="K1693">
        <v>12</v>
      </c>
    </row>
    <row r="1694" spans="1:11">
      <c r="A1694" t="s">
        <v>84</v>
      </c>
      <c r="B1694">
        <v>2007</v>
      </c>
      <c r="C1694">
        <v>1</v>
      </c>
      <c r="D1694" t="s">
        <v>33</v>
      </c>
      <c r="E1694">
        <v>43</v>
      </c>
      <c r="F1694">
        <v>19</v>
      </c>
      <c r="G1694">
        <v>68</v>
      </c>
      <c r="H1694">
        <v>19</v>
      </c>
      <c r="I1694">
        <v>12</v>
      </c>
      <c r="J1694">
        <v>2007</v>
      </c>
      <c r="K1694">
        <v>1</v>
      </c>
    </row>
    <row r="1695" spans="1:11">
      <c r="A1695" t="s">
        <v>85</v>
      </c>
      <c r="B1695">
        <v>2007</v>
      </c>
      <c r="C1695">
        <v>2</v>
      </c>
      <c r="D1695" t="s">
        <v>33</v>
      </c>
      <c r="E1695">
        <v>45</v>
      </c>
      <c r="F1695">
        <v>6</v>
      </c>
      <c r="G1695">
        <v>57</v>
      </c>
      <c r="H1695">
        <v>19</v>
      </c>
      <c r="I1695">
        <v>57</v>
      </c>
      <c r="J1695">
        <v>2007</v>
      </c>
      <c r="K1695">
        <v>2</v>
      </c>
    </row>
    <row r="1696" spans="1:11">
      <c r="A1696" t="s">
        <v>86</v>
      </c>
      <c r="B1696">
        <v>2007</v>
      </c>
      <c r="C1696">
        <v>3</v>
      </c>
      <c r="D1696" t="s">
        <v>33</v>
      </c>
      <c r="E1696">
        <v>23</v>
      </c>
      <c r="F1696">
        <v>41</v>
      </c>
      <c r="G1696">
        <v>52</v>
      </c>
      <c r="H1696">
        <v>17</v>
      </c>
      <c r="I1696">
        <v>35</v>
      </c>
      <c r="J1696">
        <v>2007</v>
      </c>
      <c r="K1696">
        <v>3</v>
      </c>
    </row>
    <row r="1697" spans="1:11">
      <c r="A1697" t="s">
        <v>87</v>
      </c>
      <c r="B1697">
        <v>2007</v>
      </c>
      <c r="C1697">
        <v>4</v>
      </c>
      <c r="D1697" t="s">
        <v>33</v>
      </c>
      <c r="E1697">
        <v>35</v>
      </c>
      <c r="F1697">
        <v>17</v>
      </c>
      <c r="G1697">
        <v>23</v>
      </c>
      <c r="H1697">
        <v>23</v>
      </c>
      <c r="I1697">
        <v>58</v>
      </c>
      <c r="J1697">
        <v>2007</v>
      </c>
      <c r="K1697">
        <v>4</v>
      </c>
    </row>
    <row r="1698" spans="1:11">
      <c r="A1698" t="s">
        <v>88</v>
      </c>
      <c r="B1698">
        <v>2007</v>
      </c>
      <c r="C1698">
        <v>5</v>
      </c>
      <c r="D1698" t="s">
        <v>33</v>
      </c>
      <c r="E1698">
        <v>28</v>
      </c>
      <c r="F1698">
        <v>23</v>
      </c>
      <c r="G1698">
        <v>51</v>
      </c>
      <c r="H1698">
        <v>17</v>
      </c>
      <c r="I1698">
        <v>40</v>
      </c>
      <c r="J1698">
        <v>2007</v>
      </c>
      <c r="K1698">
        <v>5</v>
      </c>
    </row>
    <row r="1699" spans="1:11">
      <c r="A1699" t="s">
        <v>89</v>
      </c>
      <c r="B1699">
        <v>2007</v>
      </c>
      <c r="C1699">
        <v>6</v>
      </c>
      <c r="D1699" t="s">
        <v>33</v>
      </c>
      <c r="E1699">
        <v>51</v>
      </c>
      <c r="F1699">
        <v>25</v>
      </c>
      <c r="G1699">
        <v>76</v>
      </c>
      <c r="H1699">
        <v>0</v>
      </c>
      <c r="I1699">
        <v>45</v>
      </c>
      <c r="J1699">
        <v>2007</v>
      </c>
      <c r="K1699">
        <v>6</v>
      </c>
    </row>
    <row r="1700" spans="1:11">
      <c r="A1700" t="s">
        <v>90</v>
      </c>
      <c r="B1700">
        <v>2007</v>
      </c>
      <c r="C1700">
        <v>7</v>
      </c>
      <c r="D1700" t="s">
        <v>33</v>
      </c>
      <c r="E1700">
        <v>6</v>
      </c>
      <c r="F1700">
        <v>43</v>
      </c>
      <c r="G1700">
        <v>87</v>
      </c>
      <c r="H1700">
        <v>25</v>
      </c>
      <c r="I1700">
        <v>62</v>
      </c>
      <c r="J1700">
        <v>2007</v>
      </c>
      <c r="K1700">
        <v>7</v>
      </c>
    </row>
    <row r="1701" spans="1:11">
      <c r="A1701" t="s">
        <v>91</v>
      </c>
      <c r="B1701">
        <v>2007</v>
      </c>
      <c r="C1701">
        <v>8</v>
      </c>
      <c r="D1701" t="s">
        <v>33</v>
      </c>
      <c r="E1701">
        <v>22</v>
      </c>
      <c r="F1701">
        <v>0</v>
      </c>
      <c r="G1701">
        <v>50</v>
      </c>
      <c r="H1701">
        <v>17</v>
      </c>
      <c r="I1701">
        <v>33</v>
      </c>
      <c r="J1701">
        <v>2007</v>
      </c>
      <c r="K1701">
        <v>8</v>
      </c>
    </row>
    <row r="1702" spans="1:11">
      <c r="A1702" t="s">
        <v>92</v>
      </c>
      <c r="B1702">
        <v>2007</v>
      </c>
      <c r="C1702">
        <v>9</v>
      </c>
      <c r="D1702" t="s">
        <v>33</v>
      </c>
      <c r="E1702">
        <v>21</v>
      </c>
      <c r="F1702">
        <v>26</v>
      </c>
      <c r="G1702">
        <v>42</v>
      </c>
      <c r="H1702">
        <v>10</v>
      </c>
      <c r="I1702">
        <v>58</v>
      </c>
      <c r="J1702">
        <v>2007</v>
      </c>
      <c r="K1702">
        <v>9</v>
      </c>
    </row>
    <row r="1703" spans="1:11">
      <c r="A1703" t="s">
        <v>93</v>
      </c>
      <c r="B1703">
        <v>2007</v>
      </c>
      <c r="C1703">
        <v>10</v>
      </c>
      <c r="D1703" t="s">
        <v>33</v>
      </c>
      <c r="E1703">
        <v>24</v>
      </c>
      <c r="F1703">
        <v>19</v>
      </c>
      <c r="G1703">
        <v>43</v>
      </c>
      <c r="H1703">
        <v>10</v>
      </c>
      <c r="I1703">
        <v>24</v>
      </c>
      <c r="J1703">
        <v>2007</v>
      </c>
      <c r="K1703">
        <v>10</v>
      </c>
    </row>
    <row r="1704" spans="1:11">
      <c r="A1704" t="s">
        <v>94</v>
      </c>
      <c r="B1704">
        <v>2007</v>
      </c>
      <c r="C1704">
        <v>11</v>
      </c>
      <c r="D1704" t="s">
        <v>33</v>
      </c>
      <c r="E1704">
        <v>48</v>
      </c>
      <c r="F1704">
        <v>38</v>
      </c>
      <c r="G1704">
        <v>72</v>
      </c>
      <c r="H1704">
        <v>34</v>
      </c>
      <c r="I1704">
        <v>29</v>
      </c>
      <c r="J1704">
        <v>2007</v>
      </c>
      <c r="K1704">
        <v>11</v>
      </c>
    </row>
    <row r="1705" spans="1:11">
      <c r="A1705" t="s">
        <v>95</v>
      </c>
      <c r="B1705">
        <v>2007</v>
      </c>
      <c r="C1705">
        <v>12</v>
      </c>
      <c r="D1705" t="s">
        <v>33</v>
      </c>
      <c r="E1705">
        <v>32</v>
      </c>
      <c r="F1705">
        <v>32</v>
      </c>
      <c r="G1705">
        <v>37</v>
      </c>
      <c r="H1705">
        <v>11</v>
      </c>
      <c r="I1705">
        <v>47</v>
      </c>
      <c r="J1705">
        <v>2007</v>
      </c>
      <c r="K1705">
        <v>12</v>
      </c>
    </row>
    <row r="1706" spans="1:11">
      <c r="A1706" t="s">
        <v>96</v>
      </c>
      <c r="B1706">
        <v>2008</v>
      </c>
      <c r="C1706">
        <v>1</v>
      </c>
      <c r="D1706" t="s">
        <v>33</v>
      </c>
      <c r="E1706">
        <v>60</v>
      </c>
      <c r="F1706">
        <v>23</v>
      </c>
      <c r="G1706">
        <v>56</v>
      </c>
      <c r="H1706">
        <v>28</v>
      </c>
      <c r="I1706">
        <v>51</v>
      </c>
      <c r="J1706">
        <v>2008</v>
      </c>
      <c r="K1706">
        <v>1</v>
      </c>
    </row>
    <row r="1707" spans="1:11">
      <c r="A1707" t="s">
        <v>97</v>
      </c>
      <c r="B1707">
        <v>2008</v>
      </c>
      <c r="C1707">
        <v>2</v>
      </c>
      <c r="D1707" t="s">
        <v>33</v>
      </c>
      <c r="E1707">
        <v>32</v>
      </c>
      <c r="F1707">
        <v>18</v>
      </c>
      <c r="G1707">
        <v>32</v>
      </c>
      <c r="H1707">
        <v>23</v>
      </c>
      <c r="I1707">
        <v>64</v>
      </c>
      <c r="J1707">
        <v>2008</v>
      </c>
      <c r="K1707">
        <v>2</v>
      </c>
    </row>
    <row r="1708" spans="1:11">
      <c r="A1708" t="s">
        <v>98</v>
      </c>
      <c r="B1708">
        <v>2008</v>
      </c>
      <c r="C1708">
        <v>3</v>
      </c>
      <c r="D1708" t="s">
        <v>33</v>
      </c>
      <c r="E1708">
        <v>47</v>
      </c>
      <c r="F1708">
        <v>28</v>
      </c>
      <c r="G1708">
        <v>52</v>
      </c>
      <c r="H1708">
        <v>5</v>
      </c>
      <c r="I1708">
        <v>38</v>
      </c>
      <c r="J1708">
        <v>2008</v>
      </c>
      <c r="K1708">
        <v>3</v>
      </c>
    </row>
    <row r="1709" spans="1:11">
      <c r="A1709" t="s">
        <v>99</v>
      </c>
      <c r="B1709">
        <v>2008</v>
      </c>
      <c r="C1709">
        <v>4</v>
      </c>
      <c r="D1709" t="s">
        <v>33</v>
      </c>
      <c r="E1709">
        <v>36</v>
      </c>
      <c r="F1709">
        <v>18</v>
      </c>
      <c r="G1709">
        <v>54</v>
      </c>
      <c r="H1709">
        <v>27</v>
      </c>
      <c r="I1709">
        <v>59</v>
      </c>
      <c r="J1709">
        <v>2008</v>
      </c>
      <c r="K1709">
        <v>4</v>
      </c>
    </row>
    <row r="1710" spans="1:11">
      <c r="A1710" t="s">
        <v>100</v>
      </c>
      <c r="B1710">
        <v>2008</v>
      </c>
      <c r="C1710">
        <v>5</v>
      </c>
      <c r="D1710" t="s">
        <v>33</v>
      </c>
      <c r="E1710">
        <v>39</v>
      </c>
      <c r="F1710">
        <v>24</v>
      </c>
      <c r="G1710">
        <v>29</v>
      </c>
      <c r="H1710">
        <v>10</v>
      </c>
      <c r="I1710">
        <v>44</v>
      </c>
      <c r="J1710">
        <v>2008</v>
      </c>
      <c r="K1710">
        <v>5</v>
      </c>
    </row>
    <row r="1711" spans="1:11">
      <c r="A1711" t="s">
        <v>101</v>
      </c>
      <c r="B1711">
        <v>2008</v>
      </c>
      <c r="C1711">
        <v>6</v>
      </c>
      <c r="D1711" t="s">
        <v>33</v>
      </c>
      <c r="E1711">
        <v>33</v>
      </c>
      <c r="F1711">
        <v>5</v>
      </c>
      <c r="G1711">
        <v>66</v>
      </c>
      <c r="H1711">
        <v>44</v>
      </c>
      <c r="I1711">
        <v>49</v>
      </c>
      <c r="J1711">
        <v>2008</v>
      </c>
      <c r="K1711">
        <v>6</v>
      </c>
    </row>
    <row r="1712" spans="1:11">
      <c r="A1712" t="s">
        <v>102</v>
      </c>
      <c r="B1712">
        <v>2008</v>
      </c>
      <c r="C1712">
        <v>7</v>
      </c>
      <c r="D1712" t="s">
        <v>33</v>
      </c>
      <c r="E1712">
        <v>58</v>
      </c>
      <c r="F1712">
        <v>21</v>
      </c>
      <c r="G1712">
        <v>42</v>
      </c>
      <c r="H1712">
        <v>10</v>
      </c>
      <c r="I1712">
        <v>21</v>
      </c>
      <c r="J1712">
        <v>2008</v>
      </c>
      <c r="K1712">
        <v>7</v>
      </c>
    </row>
    <row r="1713" spans="1:11">
      <c r="A1713" t="s">
        <v>103</v>
      </c>
      <c r="B1713">
        <v>2008</v>
      </c>
      <c r="C1713">
        <v>8</v>
      </c>
      <c r="D1713" t="s">
        <v>33</v>
      </c>
      <c r="E1713">
        <v>36</v>
      </c>
      <c r="F1713">
        <v>36</v>
      </c>
      <c r="G1713">
        <v>41</v>
      </c>
      <c r="H1713">
        <v>15</v>
      </c>
      <c r="I1713">
        <v>30</v>
      </c>
      <c r="J1713">
        <v>2008</v>
      </c>
      <c r="K1713">
        <v>8</v>
      </c>
    </row>
    <row r="1714" spans="1:11">
      <c r="A1714" t="s">
        <v>104</v>
      </c>
      <c r="B1714">
        <v>2008</v>
      </c>
      <c r="C1714">
        <v>9</v>
      </c>
      <c r="D1714" t="s">
        <v>33</v>
      </c>
      <c r="E1714">
        <v>44</v>
      </c>
      <c r="F1714">
        <v>35</v>
      </c>
      <c r="G1714">
        <v>62</v>
      </c>
      <c r="H1714">
        <v>18</v>
      </c>
      <c r="I1714">
        <v>27</v>
      </c>
      <c r="J1714">
        <v>2008</v>
      </c>
      <c r="K1714">
        <v>9</v>
      </c>
    </row>
    <row r="1715" spans="1:11">
      <c r="A1715" t="s">
        <v>105</v>
      </c>
      <c r="B1715">
        <v>2008</v>
      </c>
      <c r="C1715">
        <v>10</v>
      </c>
      <c r="D1715" t="s">
        <v>33</v>
      </c>
      <c r="E1715">
        <v>24</v>
      </c>
      <c r="F1715">
        <v>28</v>
      </c>
      <c r="G1715">
        <v>44</v>
      </c>
      <c r="H1715">
        <v>16</v>
      </c>
      <c r="I1715">
        <v>60</v>
      </c>
      <c r="J1715">
        <v>2008</v>
      </c>
      <c r="K1715">
        <v>10</v>
      </c>
    </row>
    <row r="1716" spans="1:11">
      <c r="A1716" t="s">
        <v>106</v>
      </c>
      <c r="B1716">
        <v>2008</v>
      </c>
      <c r="C1716">
        <v>11</v>
      </c>
      <c r="D1716" t="s">
        <v>33</v>
      </c>
      <c r="E1716">
        <v>23</v>
      </c>
      <c r="F1716">
        <v>9</v>
      </c>
      <c r="G1716">
        <v>36</v>
      </c>
      <c r="H1716">
        <v>14</v>
      </c>
      <c r="I1716">
        <v>9</v>
      </c>
      <c r="J1716">
        <v>2008</v>
      </c>
      <c r="K1716">
        <v>11</v>
      </c>
    </row>
    <row r="1717" spans="1:11">
      <c r="A1717" t="s">
        <v>107</v>
      </c>
      <c r="B1717">
        <v>2008</v>
      </c>
      <c r="C1717">
        <v>12</v>
      </c>
      <c r="D1717" t="s">
        <v>33</v>
      </c>
      <c r="E1717">
        <v>58</v>
      </c>
      <c r="F1717">
        <v>9</v>
      </c>
      <c r="G1717">
        <v>35</v>
      </c>
      <c r="H1717">
        <v>22</v>
      </c>
      <c r="I1717">
        <v>44</v>
      </c>
      <c r="J1717">
        <v>2008</v>
      </c>
      <c r="K1717">
        <v>12</v>
      </c>
    </row>
    <row r="1718" spans="1:11">
      <c r="A1718" t="s">
        <v>108</v>
      </c>
      <c r="B1718">
        <v>2009</v>
      </c>
      <c r="C1718">
        <v>1</v>
      </c>
      <c r="D1718" t="s">
        <v>33</v>
      </c>
      <c r="E1718">
        <v>29</v>
      </c>
      <c r="F1718">
        <v>17</v>
      </c>
      <c r="G1718">
        <v>58</v>
      </c>
      <c r="H1718">
        <v>37</v>
      </c>
      <c r="I1718">
        <v>67</v>
      </c>
      <c r="J1718">
        <v>2009</v>
      </c>
      <c r="K1718">
        <v>1</v>
      </c>
    </row>
    <row r="1719" spans="1:11">
      <c r="A1719" t="s">
        <v>109</v>
      </c>
      <c r="B1719">
        <v>2009</v>
      </c>
      <c r="C1719">
        <v>2</v>
      </c>
      <c r="D1719" t="s">
        <v>33</v>
      </c>
      <c r="E1719">
        <v>62</v>
      </c>
      <c r="F1719">
        <v>37</v>
      </c>
      <c r="G1719">
        <v>49</v>
      </c>
      <c r="H1719">
        <v>29</v>
      </c>
      <c r="I1719">
        <v>70</v>
      </c>
      <c r="J1719">
        <v>2009</v>
      </c>
      <c r="K1719">
        <v>2</v>
      </c>
    </row>
    <row r="1720" spans="1:11">
      <c r="A1720" t="s">
        <v>110</v>
      </c>
      <c r="B1720">
        <v>2009</v>
      </c>
      <c r="C1720">
        <v>3</v>
      </c>
      <c r="D1720" t="s">
        <v>33</v>
      </c>
      <c r="E1720">
        <v>27</v>
      </c>
      <c r="F1720">
        <v>39</v>
      </c>
      <c r="G1720">
        <v>51</v>
      </c>
      <c r="H1720">
        <v>8</v>
      </c>
      <c r="I1720">
        <v>51</v>
      </c>
      <c r="J1720">
        <v>2009</v>
      </c>
      <c r="K1720">
        <v>3</v>
      </c>
    </row>
    <row r="1721" spans="1:11">
      <c r="A1721" t="s">
        <v>111</v>
      </c>
      <c r="B1721">
        <v>2009</v>
      </c>
      <c r="C1721">
        <v>4</v>
      </c>
      <c r="D1721" t="s">
        <v>33</v>
      </c>
      <c r="E1721">
        <v>38</v>
      </c>
      <c r="F1721">
        <v>19</v>
      </c>
      <c r="G1721">
        <v>49</v>
      </c>
      <c r="H1721">
        <v>30</v>
      </c>
      <c r="I1721">
        <v>42</v>
      </c>
      <c r="J1721">
        <v>2009</v>
      </c>
      <c r="K1721">
        <v>4</v>
      </c>
    </row>
    <row r="1722" spans="1:11">
      <c r="A1722" t="s">
        <v>112</v>
      </c>
      <c r="B1722">
        <v>2009</v>
      </c>
      <c r="C1722">
        <v>5</v>
      </c>
      <c r="D1722" t="s">
        <v>33</v>
      </c>
      <c r="E1722">
        <v>48</v>
      </c>
      <c r="F1722">
        <v>12</v>
      </c>
      <c r="G1722">
        <v>48</v>
      </c>
      <c r="H1722">
        <v>24</v>
      </c>
      <c r="I1722">
        <v>36</v>
      </c>
      <c r="J1722">
        <v>2009</v>
      </c>
      <c r="K1722">
        <v>5</v>
      </c>
    </row>
    <row r="1723" spans="1:11">
      <c r="A1723" t="s">
        <v>113</v>
      </c>
      <c r="B1723">
        <v>2009</v>
      </c>
      <c r="C1723">
        <v>6</v>
      </c>
      <c r="D1723" t="s">
        <v>33</v>
      </c>
      <c r="E1723">
        <v>18</v>
      </c>
      <c r="F1723">
        <v>18</v>
      </c>
      <c r="G1723">
        <v>53</v>
      </c>
      <c r="H1723">
        <v>4</v>
      </c>
      <c r="I1723">
        <v>40</v>
      </c>
      <c r="J1723">
        <v>2009</v>
      </c>
      <c r="K1723">
        <v>6</v>
      </c>
    </row>
    <row r="1724" spans="1:11">
      <c r="A1724" t="s">
        <v>114</v>
      </c>
      <c r="B1724">
        <v>2009</v>
      </c>
      <c r="C1724">
        <v>7</v>
      </c>
      <c r="D1724" t="s">
        <v>33</v>
      </c>
      <c r="E1724">
        <v>45</v>
      </c>
      <c r="F1724">
        <v>37</v>
      </c>
      <c r="G1724">
        <v>95</v>
      </c>
      <c r="H1724">
        <v>21</v>
      </c>
      <c r="I1724">
        <v>53</v>
      </c>
      <c r="J1724">
        <v>2009</v>
      </c>
      <c r="K1724">
        <v>7</v>
      </c>
    </row>
    <row r="1725" spans="1:11">
      <c r="A1725" t="s">
        <v>115</v>
      </c>
      <c r="B1725">
        <v>2009</v>
      </c>
      <c r="C1725">
        <v>8</v>
      </c>
      <c r="D1725" t="s">
        <v>33</v>
      </c>
      <c r="E1725">
        <v>71</v>
      </c>
      <c r="F1725">
        <v>7</v>
      </c>
      <c r="G1725">
        <v>89</v>
      </c>
      <c r="H1725">
        <v>35</v>
      </c>
      <c r="I1725">
        <v>39</v>
      </c>
      <c r="J1725">
        <v>2009</v>
      </c>
      <c r="K1725">
        <v>8</v>
      </c>
    </row>
    <row r="1726" spans="1:11">
      <c r="A1726" t="s">
        <v>116</v>
      </c>
      <c r="B1726">
        <v>2009</v>
      </c>
      <c r="C1726">
        <v>9</v>
      </c>
      <c r="D1726" t="s">
        <v>33</v>
      </c>
      <c r="E1726">
        <v>36</v>
      </c>
      <c r="F1726">
        <v>33</v>
      </c>
      <c r="G1726">
        <v>69</v>
      </c>
      <c r="H1726">
        <v>16</v>
      </c>
      <c r="I1726">
        <v>36</v>
      </c>
      <c r="J1726">
        <v>2009</v>
      </c>
      <c r="K1726">
        <v>9</v>
      </c>
    </row>
    <row r="1727" spans="1:11">
      <c r="A1727" t="s">
        <v>117</v>
      </c>
      <c r="B1727">
        <v>2009</v>
      </c>
      <c r="C1727">
        <v>10</v>
      </c>
      <c r="D1727" t="s">
        <v>33</v>
      </c>
      <c r="E1727">
        <v>62</v>
      </c>
      <c r="F1727">
        <v>29</v>
      </c>
      <c r="G1727">
        <v>63</v>
      </c>
      <c r="H1727">
        <v>48</v>
      </c>
      <c r="I1727">
        <v>70</v>
      </c>
      <c r="J1727">
        <v>2009</v>
      </c>
      <c r="K1727">
        <v>10</v>
      </c>
    </row>
    <row r="1728" spans="1:11">
      <c r="A1728" t="s">
        <v>118</v>
      </c>
      <c r="B1728">
        <v>2009</v>
      </c>
      <c r="C1728">
        <v>11</v>
      </c>
      <c r="D1728" t="s">
        <v>33</v>
      </c>
      <c r="E1728">
        <v>23</v>
      </c>
      <c r="F1728">
        <v>8</v>
      </c>
      <c r="G1728">
        <v>98</v>
      </c>
      <c r="H1728">
        <v>12</v>
      </c>
      <c r="I1728">
        <v>62</v>
      </c>
      <c r="J1728">
        <v>2009</v>
      </c>
      <c r="K1728">
        <v>11</v>
      </c>
    </row>
    <row r="1729" spans="1:11">
      <c r="A1729" t="s">
        <v>119</v>
      </c>
      <c r="B1729">
        <v>2009</v>
      </c>
      <c r="C1729">
        <v>12</v>
      </c>
      <c r="D1729" t="s">
        <v>33</v>
      </c>
      <c r="E1729">
        <v>69</v>
      </c>
      <c r="F1729">
        <v>30</v>
      </c>
      <c r="G1729">
        <v>76</v>
      </c>
      <c r="H1729">
        <v>15</v>
      </c>
      <c r="I1729">
        <v>57</v>
      </c>
      <c r="J1729">
        <v>2009</v>
      </c>
      <c r="K1729">
        <v>12</v>
      </c>
    </row>
    <row r="1730" spans="1:11">
      <c r="A1730" t="s">
        <v>120</v>
      </c>
      <c r="B1730">
        <v>2010</v>
      </c>
      <c r="C1730">
        <v>1</v>
      </c>
      <c r="D1730" t="s">
        <v>33</v>
      </c>
      <c r="E1730">
        <v>65</v>
      </c>
      <c r="F1730">
        <v>25</v>
      </c>
      <c r="G1730">
        <v>72</v>
      </c>
      <c r="H1730">
        <v>22</v>
      </c>
      <c r="I1730">
        <v>36</v>
      </c>
      <c r="J1730">
        <v>2010</v>
      </c>
      <c r="K1730">
        <v>1</v>
      </c>
    </row>
    <row r="1731" spans="1:11">
      <c r="A1731" t="s">
        <v>121</v>
      </c>
      <c r="B1731">
        <v>2010</v>
      </c>
      <c r="C1731">
        <v>2</v>
      </c>
      <c r="D1731" t="s">
        <v>33</v>
      </c>
      <c r="E1731">
        <v>63</v>
      </c>
      <c r="F1731">
        <v>26</v>
      </c>
      <c r="G1731">
        <v>78</v>
      </c>
      <c r="H1731">
        <v>22</v>
      </c>
      <c r="I1731">
        <v>37</v>
      </c>
      <c r="J1731">
        <v>2010</v>
      </c>
      <c r="K1731">
        <v>2</v>
      </c>
    </row>
    <row r="1732" spans="1:11">
      <c r="A1732" t="s">
        <v>122</v>
      </c>
      <c r="B1732">
        <v>2010</v>
      </c>
      <c r="C1732">
        <v>3</v>
      </c>
      <c r="D1732" t="s">
        <v>33</v>
      </c>
      <c r="E1732">
        <v>28</v>
      </c>
      <c r="F1732">
        <v>42</v>
      </c>
      <c r="G1732">
        <v>80</v>
      </c>
      <c r="H1732">
        <v>38</v>
      </c>
      <c r="I1732">
        <v>66</v>
      </c>
      <c r="J1732">
        <v>2010</v>
      </c>
      <c r="K1732">
        <v>3</v>
      </c>
    </row>
    <row r="1733" spans="1:11">
      <c r="A1733" t="s">
        <v>123</v>
      </c>
      <c r="B1733">
        <v>2010</v>
      </c>
      <c r="C1733">
        <v>4</v>
      </c>
      <c r="D1733" t="s">
        <v>33</v>
      </c>
      <c r="E1733">
        <v>48</v>
      </c>
      <c r="F1733">
        <v>15</v>
      </c>
      <c r="G1733">
        <v>40</v>
      </c>
      <c r="H1733">
        <v>29</v>
      </c>
      <c r="I1733">
        <v>33</v>
      </c>
      <c r="J1733">
        <v>2010</v>
      </c>
      <c r="K1733">
        <v>4</v>
      </c>
    </row>
    <row r="1734" spans="1:11">
      <c r="A1734" t="s">
        <v>124</v>
      </c>
      <c r="B1734">
        <v>2010</v>
      </c>
      <c r="C1734">
        <v>5</v>
      </c>
      <c r="D1734" t="s">
        <v>33</v>
      </c>
      <c r="E1734">
        <v>41</v>
      </c>
      <c r="F1734">
        <v>29</v>
      </c>
      <c r="G1734">
        <v>66</v>
      </c>
      <c r="H1734">
        <v>37</v>
      </c>
      <c r="I1734">
        <v>62</v>
      </c>
      <c r="J1734">
        <v>2010</v>
      </c>
      <c r="K1734">
        <v>5</v>
      </c>
    </row>
    <row r="1735" spans="1:11">
      <c r="A1735" t="s">
        <v>125</v>
      </c>
      <c r="B1735">
        <v>2010</v>
      </c>
      <c r="C1735">
        <v>6</v>
      </c>
      <c r="D1735" t="s">
        <v>33</v>
      </c>
      <c r="E1735">
        <v>14</v>
      </c>
      <c r="F1735">
        <v>14</v>
      </c>
      <c r="G1735">
        <v>62</v>
      </c>
      <c r="H1735">
        <v>19</v>
      </c>
      <c r="I1735">
        <v>66</v>
      </c>
      <c r="J1735">
        <v>2010</v>
      </c>
      <c r="K1735">
        <v>6</v>
      </c>
    </row>
    <row r="1736" spans="1:11">
      <c r="A1736" t="s">
        <v>126</v>
      </c>
      <c r="B1736">
        <v>2010</v>
      </c>
      <c r="C1736">
        <v>7</v>
      </c>
      <c r="D1736" t="s">
        <v>33</v>
      </c>
      <c r="E1736">
        <v>13</v>
      </c>
      <c r="F1736">
        <v>31</v>
      </c>
      <c r="G1736">
        <v>54</v>
      </c>
      <c r="H1736">
        <v>40</v>
      </c>
      <c r="I1736">
        <v>72</v>
      </c>
      <c r="J1736">
        <v>2010</v>
      </c>
      <c r="K1736">
        <v>7</v>
      </c>
    </row>
    <row r="1737" spans="1:11">
      <c r="A1737" t="s">
        <v>127</v>
      </c>
      <c r="B1737">
        <v>2010</v>
      </c>
      <c r="C1737">
        <v>8</v>
      </c>
      <c r="D1737" t="s">
        <v>33</v>
      </c>
      <c r="E1737">
        <v>25</v>
      </c>
      <c r="F1737">
        <v>17</v>
      </c>
      <c r="G1737">
        <v>50</v>
      </c>
      <c r="H1737">
        <v>25</v>
      </c>
      <c r="I1737">
        <v>42</v>
      </c>
      <c r="J1737">
        <v>2010</v>
      </c>
      <c r="K1737">
        <v>8</v>
      </c>
    </row>
    <row r="1738" spans="1:11">
      <c r="A1738" t="s">
        <v>128</v>
      </c>
      <c r="B1738">
        <v>2010</v>
      </c>
      <c r="C1738">
        <v>9</v>
      </c>
      <c r="D1738" t="s">
        <v>33</v>
      </c>
      <c r="E1738">
        <v>26</v>
      </c>
      <c r="F1738">
        <v>37</v>
      </c>
      <c r="G1738">
        <v>63</v>
      </c>
      <c r="H1738">
        <v>30</v>
      </c>
      <c r="I1738">
        <v>44</v>
      </c>
      <c r="J1738">
        <v>2010</v>
      </c>
      <c r="K1738">
        <v>9</v>
      </c>
    </row>
    <row r="1739" spans="1:11">
      <c r="A1739" t="s">
        <v>129</v>
      </c>
      <c r="B1739">
        <v>2010</v>
      </c>
      <c r="C1739">
        <v>10</v>
      </c>
      <c r="D1739" t="s">
        <v>33</v>
      </c>
      <c r="E1739">
        <v>47</v>
      </c>
      <c r="F1739">
        <v>25</v>
      </c>
      <c r="G1739">
        <v>43</v>
      </c>
      <c r="H1739">
        <v>18</v>
      </c>
      <c r="I1739">
        <v>36</v>
      </c>
      <c r="J1739">
        <v>2010</v>
      </c>
      <c r="K1739">
        <v>10</v>
      </c>
    </row>
    <row r="1740" spans="1:11">
      <c r="A1740" t="s">
        <v>130</v>
      </c>
      <c r="B1740">
        <v>2010</v>
      </c>
      <c r="C1740">
        <v>11</v>
      </c>
      <c r="D1740" t="s">
        <v>33</v>
      </c>
      <c r="E1740">
        <v>46</v>
      </c>
      <c r="F1740">
        <v>39</v>
      </c>
      <c r="G1740">
        <v>64</v>
      </c>
      <c r="H1740">
        <v>39</v>
      </c>
      <c r="I1740">
        <v>71</v>
      </c>
      <c r="J1740">
        <v>2010</v>
      </c>
      <c r="K1740">
        <v>11</v>
      </c>
    </row>
    <row r="1741" spans="1:11">
      <c r="A1741" t="s">
        <v>131</v>
      </c>
      <c r="B1741">
        <v>2010</v>
      </c>
      <c r="C1741">
        <v>12</v>
      </c>
      <c r="D1741" t="s">
        <v>33</v>
      </c>
      <c r="E1741">
        <v>60</v>
      </c>
      <c r="F1741">
        <v>38</v>
      </c>
      <c r="G1741">
        <v>75</v>
      </c>
      <c r="H1741">
        <v>38</v>
      </c>
      <c r="I1741">
        <v>56</v>
      </c>
      <c r="J1741">
        <v>2010</v>
      </c>
      <c r="K1741">
        <v>12</v>
      </c>
    </row>
    <row r="1742" spans="1:11">
      <c r="A1742" t="s">
        <v>132</v>
      </c>
      <c r="B1742">
        <v>2011</v>
      </c>
      <c r="C1742">
        <v>1</v>
      </c>
      <c r="D1742" t="s">
        <v>33</v>
      </c>
      <c r="E1742">
        <v>26</v>
      </c>
      <c r="F1742">
        <v>23</v>
      </c>
      <c r="G1742">
        <v>82</v>
      </c>
      <c r="H1742">
        <v>29</v>
      </c>
      <c r="I1742">
        <v>85</v>
      </c>
      <c r="J1742">
        <v>2011</v>
      </c>
      <c r="K1742">
        <v>1</v>
      </c>
    </row>
    <row r="1743" spans="1:11">
      <c r="A1743" t="s">
        <v>133</v>
      </c>
      <c r="B1743">
        <v>2011</v>
      </c>
      <c r="C1743">
        <v>2</v>
      </c>
      <c r="D1743" t="s">
        <v>33</v>
      </c>
      <c r="E1743">
        <v>29</v>
      </c>
      <c r="F1743">
        <v>22</v>
      </c>
      <c r="G1743">
        <v>66</v>
      </c>
      <c r="H1743">
        <v>34</v>
      </c>
      <c r="I1743">
        <v>75</v>
      </c>
      <c r="J1743">
        <v>2011</v>
      </c>
      <c r="K1743">
        <v>2</v>
      </c>
    </row>
    <row r="1744" spans="1:11">
      <c r="A1744" t="s">
        <v>134</v>
      </c>
      <c r="B1744">
        <v>2011</v>
      </c>
      <c r="C1744">
        <v>3</v>
      </c>
      <c r="D1744" t="s">
        <v>33</v>
      </c>
      <c r="E1744">
        <v>53</v>
      </c>
      <c r="F1744">
        <v>27</v>
      </c>
      <c r="G1744">
        <v>76</v>
      </c>
      <c r="H1744">
        <v>26</v>
      </c>
      <c r="I1744">
        <v>74</v>
      </c>
      <c r="J1744">
        <v>2011</v>
      </c>
      <c r="K1744">
        <v>3</v>
      </c>
    </row>
    <row r="1745" spans="1:11">
      <c r="A1745" t="s">
        <v>135</v>
      </c>
      <c r="B1745">
        <v>2011</v>
      </c>
      <c r="C1745">
        <v>4</v>
      </c>
      <c r="D1745" t="s">
        <v>33</v>
      </c>
      <c r="E1745">
        <v>54</v>
      </c>
      <c r="F1745">
        <v>20</v>
      </c>
      <c r="G1745">
        <v>59</v>
      </c>
      <c r="H1745">
        <v>33</v>
      </c>
      <c r="I1745">
        <v>62</v>
      </c>
      <c r="J1745">
        <v>2011</v>
      </c>
      <c r="K1745">
        <v>4</v>
      </c>
    </row>
    <row r="1746" spans="1:11">
      <c r="A1746" t="s">
        <v>136</v>
      </c>
      <c r="B1746">
        <v>2011</v>
      </c>
      <c r="C1746">
        <v>5</v>
      </c>
      <c r="D1746" t="s">
        <v>33</v>
      </c>
      <c r="E1746">
        <v>48</v>
      </c>
      <c r="F1746">
        <v>27</v>
      </c>
      <c r="G1746">
        <v>80</v>
      </c>
      <c r="H1746">
        <v>23</v>
      </c>
      <c r="I1746">
        <v>62</v>
      </c>
      <c r="J1746">
        <v>2011</v>
      </c>
      <c r="K1746">
        <v>5</v>
      </c>
    </row>
    <row r="1747" spans="1:11">
      <c r="A1747" t="s">
        <v>137</v>
      </c>
      <c r="B1747">
        <v>2011</v>
      </c>
      <c r="C1747">
        <v>6</v>
      </c>
      <c r="D1747" t="s">
        <v>33</v>
      </c>
      <c r="E1747">
        <v>48</v>
      </c>
      <c r="F1747">
        <v>13</v>
      </c>
      <c r="G1747">
        <v>53</v>
      </c>
      <c r="H1747">
        <v>35</v>
      </c>
      <c r="I1747">
        <v>94</v>
      </c>
      <c r="J1747">
        <v>2011</v>
      </c>
      <c r="K1747">
        <v>6</v>
      </c>
    </row>
    <row r="1748" spans="1:11">
      <c r="A1748" t="s">
        <v>138</v>
      </c>
      <c r="B1748">
        <v>2011</v>
      </c>
      <c r="C1748">
        <v>7</v>
      </c>
      <c r="D1748" t="s">
        <v>33</v>
      </c>
      <c r="E1748">
        <v>44</v>
      </c>
      <c r="F1748">
        <v>14</v>
      </c>
      <c r="G1748">
        <v>81</v>
      </c>
      <c r="H1748">
        <v>42</v>
      </c>
      <c r="I1748">
        <v>65</v>
      </c>
      <c r="J1748">
        <v>2011</v>
      </c>
      <c r="K1748">
        <v>7</v>
      </c>
    </row>
    <row r="1749" spans="1:11">
      <c r="A1749" t="s">
        <v>139</v>
      </c>
      <c r="B1749">
        <v>2011</v>
      </c>
      <c r="C1749">
        <v>8</v>
      </c>
      <c r="D1749" t="s">
        <v>33</v>
      </c>
      <c r="E1749">
        <v>38</v>
      </c>
      <c r="F1749">
        <v>16</v>
      </c>
      <c r="G1749">
        <v>94</v>
      </c>
      <c r="H1749">
        <v>33</v>
      </c>
      <c r="I1749">
        <v>78</v>
      </c>
      <c r="J1749">
        <v>2011</v>
      </c>
      <c r="K1749">
        <v>8</v>
      </c>
    </row>
    <row r="1750" spans="1:11">
      <c r="A1750" t="s">
        <v>140</v>
      </c>
      <c r="B1750">
        <v>2011</v>
      </c>
      <c r="C1750">
        <v>9</v>
      </c>
      <c r="D1750" t="s">
        <v>33</v>
      </c>
      <c r="E1750">
        <v>35</v>
      </c>
      <c r="F1750">
        <v>14</v>
      </c>
      <c r="G1750">
        <v>77</v>
      </c>
      <c r="H1750">
        <v>41</v>
      </c>
      <c r="I1750">
        <v>80</v>
      </c>
      <c r="J1750">
        <v>2011</v>
      </c>
      <c r="K1750">
        <v>9</v>
      </c>
    </row>
    <row r="1751" spans="1:11">
      <c r="A1751" t="s">
        <v>141</v>
      </c>
      <c r="B1751">
        <v>2011</v>
      </c>
      <c r="C1751">
        <v>10</v>
      </c>
      <c r="D1751" t="s">
        <v>33</v>
      </c>
      <c r="E1751">
        <v>48</v>
      </c>
      <c r="F1751">
        <v>19</v>
      </c>
      <c r="G1751">
        <v>63</v>
      </c>
      <c r="H1751">
        <v>28</v>
      </c>
      <c r="I1751">
        <v>65</v>
      </c>
      <c r="J1751">
        <v>2011</v>
      </c>
      <c r="K1751">
        <v>10</v>
      </c>
    </row>
    <row r="1752" spans="1:11">
      <c r="A1752" t="s">
        <v>142</v>
      </c>
      <c r="B1752">
        <v>2011</v>
      </c>
      <c r="C1752">
        <v>11</v>
      </c>
      <c r="D1752" t="s">
        <v>33</v>
      </c>
      <c r="E1752">
        <v>52</v>
      </c>
      <c r="F1752">
        <v>29</v>
      </c>
      <c r="G1752">
        <v>62</v>
      </c>
      <c r="H1752">
        <v>37</v>
      </c>
      <c r="I1752">
        <v>56</v>
      </c>
      <c r="J1752">
        <v>2011</v>
      </c>
      <c r="K1752">
        <v>11</v>
      </c>
    </row>
    <row r="1753" spans="1:11">
      <c r="A1753" t="s">
        <v>143</v>
      </c>
      <c r="B1753">
        <v>2011</v>
      </c>
      <c r="C1753">
        <v>12</v>
      </c>
      <c r="D1753" t="s">
        <v>33</v>
      </c>
      <c r="E1753">
        <v>46</v>
      </c>
      <c r="F1753">
        <v>20</v>
      </c>
      <c r="G1753">
        <v>69</v>
      </c>
      <c r="H1753">
        <v>27</v>
      </c>
      <c r="I1753">
        <v>84</v>
      </c>
      <c r="J1753">
        <v>2011</v>
      </c>
      <c r="K1753">
        <v>12</v>
      </c>
    </row>
    <row r="1754" spans="1:11">
      <c r="A1754" t="s">
        <v>144</v>
      </c>
      <c r="B1754">
        <v>2012</v>
      </c>
      <c r="C1754">
        <v>1</v>
      </c>
      <c r="D1754" t="s">
        <v>33</v>
      </c>
      <c r="E1754">
        <v>24</v>
      </c>
      <c r="F1754">
        <v>24</v>
      </c>
      <c r="G1754">
        <v>73</v>
      </c>
      <c r="H1754">
        <v>38</v>
      </c>
      <c r="I1754">
        <v>87</v>
      </c>
      <c r="J1754">
        <v>2012</v>
      </c>
      <c r="K1754">
        <v>1</v>
      </c>
    </row>
    <row r="1755" spans="1:11">
      <c r="A1755" t="s">
        <v>145</v>
      </c>
      <c r="B1755">
        <v>2012</v>
      </c>
      <c r="C1755">
        <v>2</v>
      </c>
      <c r="D1755" t="s">
        <v>33</v>
      </c>
      <c r="E1755">
        <v>48</v>
      </c>
      <c r="F1755">
        <v>17</v>
      </c>
      <c r="G1755">
        <v>65</v>
      </c>
      <c r="H1755">
        <v>36</v>
      </c>
      <c r="I1755">
        <v>76</v>
      </c>
      <c r="J1755">
        <v>2012</v>
      </c>
      <c r="K1755">
        <v>2</v>
      </c>
    </row>
    <row r="1756" spans="1:11">
      <c r="A1756" t="s">
        <v>146</v>
      </c>
      <c r="B1756">
        <v>2012</v>
      </c>
      <c r="C1756">
        <v>3</v>
      </c>
      <c r="D1756" t="s">
        <v>33</v>
      </c>
      <c r="E1756">
        <v>44</v>
      </c>
      <c r="F1756">
        <v>13</v>
      </c>
      <c r="G1756">
        <v>60</v>
      </c>
      <c r="H1756">
        <v>40</v>
      </c>
      <c r="I1756">
        <v>88</v>
      </c>
      <c r="J1756">
        <v>2012</v>
      </c>
      <c r="K1756">
        <v>3</v>
      </c>
    </row>
    <row r="1757" spans="1:11">
      <c r="A1757" t="s">
        <v>147</v>
      </c>
      <c r="B1757">
        <v>2012</v>
      </c>
      <c r="C1757">
        <v>4</v>
      </c>
      <c r="D1757" t="s">
        <v>33</v>
      </c>
      <c r="E1757">
        <v>39</v>
      </c>
      <c r="F1757">
        <v>32</v>
      </c>
      <c r="G1757">
        <v>65</v>
      </c>
      <c r="H1757">
        <v>32</v>
      </c>
      <c r="I1757">
        <v>77</v>
      </c>
      <c r="J1757">
        <v>2012</v>
      </c>
      <c r="K1757">
        <v>4</v>
      </c>
    </row>
    <row r="1758" spans="1:11">
      <c r="A1758" t="s">
        <v>148</v>
      </c>
      <c r="B1758">
        <v>2012</v>
      </c>
      <c r="C1758">
        <v>5</v>
      </c>
      <c r="D1758" t="s">
        <v>33</v>
      </c>
      <c r="E1758">
        <v>37</v>
      </c>
      <c r="F1758">
        <v>17</v>
      </c>
      <c r="G1758">
        <v>75</v>
      </c>
      <c r="H1758">
        <v>38</v>
      </c>
      <c r="I1758">
        <v>78</v>
      </c>
      <c r="J1758">
        <v>2012</v>
      </c>
      <c r="K1758">
        <v>5</v>
      </c>
    </row>
    <row r="1759" spans="1:11">
      <c r="A1759" t="s">
        <v>149</v>
      </c>
      <c r="B1759">
        <v>2012</v>
      </c>
      <c r="C1759">
        <v>6</v>
      </c>
      <c r="D1759" t="s">
        <v>33</v>
      </c>
      <c r="E1759">
        <v>23</v>
      </c>
      <c r="F1759">
        <v>24</v>
      </c>
      <c r="G1759">
        <v>89</v>
      </c>
      <c r="H1759">
        <v>33</v>
      </c>
      <c r="I1759">
        <v>80</v>
      </c>
      <c r="J1759">
        <v>2012</v>
      </c>
      <c r="K1759">
        <v>6</v>
      </c>
    </row>
    <row r="1760" spans="1:11">
      <c r="A1760" t="s">
        <v>150</v>
      </c>
      <c r="B1760">
        <v>2012</v>
      </c>
      <c r="C1760">
        <v>7</v>
      </c>
      <c r="D1760" t="s">
        <v>33</v>
      </c>
      <c r="E1760">
        <v>54</v>
      </c>
      <c r="F1760">
        <v>19</v>
      </c>
      <c r="G1760">
        <v>75</v>
      </c>
      <c r="H1760">
        <v>46</v>
      </c>
      <c r="I1760">
        <v>82</v>
      </c>
      <c r="J1760">
        <v>2012</v>
      </c>
      <c r="K1760">
        <v>7</v>
      </c>
    </row>
    <row r="1761" spans="1:11">
      <c r="A1761" t="s">
        <v>151</v>
      </c>
      <c r="B1761">
        <v>2012</v>
      </c>
      <c r="C1761">
        <v>8</v>
      </c>
      <c r="D1761" t="s">
        <v>33</v>
      </c>
      <c r="E1761">
        <v>35</v>
      </c>
      <c r="F1761">
        <v>18</v>
      </c>
      <c r="G1761">
        <v>67</v>
      </c>
      <c r="H1761">
        <v>35</v>
      </c>
      <c r="I1761">
        <v>72</v>
      </c>
      <c r="J1761">
        <v>2012</v>
      </c>
      <c r="K1761">
        <v>8</v>
      </c>
    </row>
    <row r="1762" spans="1:11">
      <c r="A1762" t="s">
        <v>152</v>
      </c>
      <c r="B1762">
        <v>2012</v>
      </c>
      <c r="C1762">
        <v>9</v>
      </c>
      <c r="D1762" t="s">
        <v>33</v>
      </c>
      <c r="E1762">
        <v>61</v>
      </c>
      <c r="F1762">
        <v>13</v>
      </c>
      <c r="G1762">
        <v>57</v>
      </c>
      <c r="H1762">
        <v>33</v>
      </c>
      <c r="I1762">
        <v>45</v>
      </c>
      <c r="J1762">
        <v>2012</v>
      </c>
      <c r="K1762">
        <v>9</v>
      </c>
    </row>
    <row r="1763" spans="1:11">
      <c r="A1763" t="s">
        <v>153</v>
      </c>
      <c r="B1763">
        <v>2012</v>
      </c>
      <c r="C1763">
        <v>10</v>
      </c>
      <c r="D1763" t="s">
        <v>33</v>
      </c>
      <c r="E1763">
        <v>51</v>
      </c>
      <c r="F1763">
        <v>7</v>
      </c>
      <c r="G1763">
        <v>46</v>
      </c>
      <c r="H1763">
        <v>28</v>
      </c>
      <c r="I1763">
        <v>68</v>
      </c>
      <c r="J1763">
        <v>2012</v>
      </c>
      <c r="K1763">
        <v>10</v>
      </c>
    </row>
    <row r="1764" spans="1:11">
      <c r="A1764" t="s">
        <v>154</v>
      </c>
      <c r="B1764">
        <v>2012</v>
      </c>
      <c r="C1764">
        <v>11</v>
      </c>
      <c r="D1764" t="s">
        <v>33</v>
      </c>
      <c r="E1764">
        <v>39</v>
      </c>
      <c r="F1764">
        <v>10</v>
      </c>
      <c r="G1764">
        <v>65</v>
      </c>
      <c r="H1764">
        <v>42</v>
      </c>
      <c r="I1764">
        <v>53</v>
      </c>
      <c r="J1764">
        <v>2012</v>
      </c>
      <c r="K1764">
        <v>11</v>
      </c>
    </row>
    <row r="1765" spans="1:11">
      <c r="A1765" t="s">
        <v>155</v>
      </c>
      <c r="B1765">
        <v>2012</v>
      </c>
      <c r="C1765">
        <v>12</v>
      </c>
      <c r="D1765" t="s">
        <v>33</v>
      </c>
      <c r="E1765">
        <v>47</v>
      </c>
      <c r="F1765">
        <v>25</v>
      </c>
      <c r="G1765">
        <v>61</v>
      </c>
      <c r="H1765">
        <v>36</v>
      </c>
      <c r="I1765">
        <v>60</v>
      </c>
      <c r="J1765">
        <v>2012</v>
      </c>
      <c r="K1765">
        <v>12</v>
      </c>
    </row>
    <row r="1766" spans="1:11">
      <c r="A1766" t="s">
        <v>156</v>
      </c>
      <c r="B1766">
        <v>2013</v>
      </c>
      <c r="C1766">
        <v>1</v>
      </c>
      <c r="D1766" t="s">
        <v>33</v>
      </c>
      <c r="E1766">
        <v>45</v>
      </c>
      <c r="F1766">
        <v>17</v>
      </c>
      <c r="G1766">
        <v>70</v>
      </c>
      <c r="H1766">
        <v>37</v>
      </c>
      <c r="I1766">
        <v>70</v>
      </c>
      <c r="J1766">
        <v>2013</v>
      </c>
      <c r="K1766">
        <v>1</v>
      </c>
    </row>
    <row r="1767" spans="1:11">
      <c r="A1767" t="s">
        <v>157</v>
      </c>
      <c r="B1767">
        <v>2013</v>
      </c>
      <c r="C1767">
        <v>2</v>
      </c>
      <c r="D1767" t="s">
        <v>33</v>
      </c>
      <c r="E1767">
        <v>44</v>
      </c>
      <c r="F1767">
        <v>22</v>
      </c>
      <c r="G1767">
        <v>50</v>
      </c>
      <c r="H1767">
        <v>44</v>
      </c>
      <c r="I1767">
        <v>65</v>
      </c>
      <c r="J1767">
        <v>2013</v>
      </c>
      <c r="K1767">
        <v>2</v>
      </c>
    </row>
    <row r="1768" spans="1:11">
      <c r="A1768" t="s">
        <v>158</v>
      </c>
      <c r="B1768">
        <v>2013</v>
      </c>
      <c r="C1768">
        <v>3</v>
      </c>
      <c r="D1768" t="s">
        <v>33</v>
      </c>
      <c r="E1768">
        <v>51</v>
      </c>
      <c r="F1768">
        <v>21</v>
      </c>
      <c r="G1768">
        <v>62</v>
      </c>
      <c r="H1768">
        <v>39</v>
      </c>
      <c r="I1768">
        <v>70</v>
      </c>
      <c r="J1768">
        <v>2013</v>
      </c>
      <c r="K1768">
        <v>3</v>
      </c>
    </row>
    <row r="1769" spans="1:11">
      <c r="A1769" t="s">
        <v>159</v>
      </c>
      <c r="B1769">
        <v>2013</v>
      </c>
      <c r="C1769">
        <v>4</v>
      </c>
      <c r="D1769" t="s">
        <v>33</v>
      </c>
      <c r="E1769">
        <v>54</v>
      </c>
      <c r="F1769">
        <v>18</v>
      </c>
      <c r="G1769">
        <v>60</v>
      </c>
      <c r="H1769">
        <v>33</v>
      </c>
      <c r="I1769">
        <v>74</v>
      </c>
      <c r="J1769">
        <v>2013</v>
      </c>
      <c r="K1769">
        <v>4</v>
      </c>
    </row>
    <row r="1770" spans="1:11">
      <c r="A1770" t="s">
        <v>160</v>
      </c>
      <c r="B1770">
        <v>2013</v>
      </c>
      <c r="C1770">
        <v>5</v>
      </c>
      <c r="D1770" t="s">
        <v>33</v>
      </c>
      <c r="E1770">
        <v>50</v>
      </c>
      <c r="F1770">
        <v>14</v>
      </c>
      <c r="G1770">
        <v>55</v>
      </c>
      <c r="H1770">
        <v>39</v>
      </c>
      <c r="I1770">
        <v>66</v>
      </c>
      <c r="J1770">
        <v>2013</v>
      </c>
      <c r="K1770">
        <v>5</v>
      </c>
    </row>
    <row r="1771" spans="1:11">
      <c r="A1771" t="s">
        <v>161</v>
      </c>
      <c r="B1771">
        <v>2013</v>
      </c>
      <c r="C1771">
        <v>6</v>
      </c>
      <c r="D1771" t="s">
        <v>33</v>
      </c>
      <c r="E1771">
        <v>51</v>
      </c>
      <c r="F1771">
        <v>13</v>
      </c>
      <c r="G1771">
        <v>60</v>
      </c>
      <c r="H1771">
        <v>45</v>
      </c>
      <c r="I1771">
        <v>78</v>
      </c>
      <c r="J1771">
        <v>2013</v>
      </c>
      <c r="K1771">
        <v>6</v>
      </c>
    </row>
    <row r="1772" spans="1:11">
      <c r="A1772" t="s">
        <v>162</v>
      </c>
      <c r="B1772">
        <v>2013</v>
      </c>
      <c r="C1772">
        <v>7</v>
      </c>
      <c r="D1772" t="s">
        <v>33</v>
      </c>
      <c r="E1772">
        <v>64</v>
      </c>
      <c r="F1772">
        <v>21</v>
      </c>
      <c r="G1772">
        <v>71</v>
      </c>
      <c r="H1772">
        <v>44</v>
      </c>
      <c r="I1772">
        <v>68</v>
      </c>
      <c r="J1772">
        <v>2013</v>
      </c>
      <c r="K1772">
        <v>7</v>
      </c>
    </row>
    <row r="1773" spans="1:11">
      <c r="A1773" t="s">
        <v>163</v>
      </c>
      <c r="B1773">
        <v>2013</v>
      </c>
      <c r="C1773">
        <v>8</v>
      </c>
      <c r="D1773" t="s">
        <v>33</v>
      </c>
      <c r="E1773">
        <v>56</v>
      </c>
      <c r="F1773">
        <v>10</v>
      </c>
      <c r="G1773">
        <v>66</v>
      </c>
      <c r="H1773">
        <v>36</v>
      </c>
      <c r="I1773">
        <v>83</v>
      </c>
      <c r="J1773">
        <v>2013</v>
      </c>
      <c r="K1773">
        <v>8</v>
      </c>
    </row>
    <row r="1774" spans="1:11">
      <c r="A1774" t="s">
        <v>164</v>
      </c>
      <c r="B1774">
        <v>2013</v>
      </c>
      <c r="C1774">
        <v>9</v>
      </c>
      <c r="D1774" t="s">
        <v>33</v>
      </c>
      <c r="E1774">
        <v>55</v>
      </c>
      <c r="F1774">
        <v>12</v>
      </c>
      <c r="G1774">
        <v>58</v>
      </c>
      <c r="H1774">
        <v>35</v>
      </c>
      <c r="I1774">
        <v>69</v>
      </c>
      <c r="J1774">
        <v>2013</v>
      </c>
      <c r="K1774">
        <v>9</v>
      </c>
    </row>
    <row r="1775" spans="1:11">
      <c r="A1775" t="s">
        <v>165</v>
      </c>
      <c r="B1775">
        <v>2013</v>
      </c>
      <c r="C1775">
        <v>10</v>
      </c>
      <c r="D1775" t="s">
        <v>33</v>
      </c>
      <c r="E1775">
        <v>59</v>
      </c>
      <c r="F1775">
        <v>15</v>
      </c>
      <c r="G1775">
        <v>38</v>
      </c>
      <c r="H1775">
        <v>33</v>
      </c>
      <c r="I1775">
        <v>74</v>
      </c>
      <c r="J1775">
        <v>2013</v>
      </c>
      <c r="K1775">
        <v>10</v>
      </c>
    </row>
    <row r="1776" spans="1:11">
      <c r="A1776" t="s">
        <v>166</v>
      </c>
      <c r="B1776">
        <v>2013</v>
      </c>
      <c r="C1776">
        <v>11</v>
      </c>
      <c r="D1776" t="s">
        <v>33</v>
      </c>
      <c r="E1776">
        <v>76</v>
      </c>
      <c r="F1776">
        <v>14</v>
      </c>
      <c r="G1776">
        <v>47</v>
      </c>
      <c r="H1776">
        <v>31</v>
      </c>
      <c r="I1776">
        <v>76</v>
      </c>
      <c r="J1776">
        <v>2013</v>
      </c>
      <c r="K1776">
        <v>11</v>
      </c>
    </row>
    <row r="1777" spans="1:11">
      <c r="A1777" t="s">
        <v>167</v>
      </c>
      <c r="B1777">
        <v>2013</v>
      </c>
      <c r="C1777">
        <v>12</v>
      </c>
      <c r="D1777" t="s">
        <v>33</v>
      </c>
      <c r="E1777">
        <v>53</v>
      </c>
      <c r="F1777">
        <v>13</v>
      </c>
      <c r="G1777">
        <v>50</v>
      </c>
      <c r="H1777">
        <v>41</v>
      </c>
      <c r="I1777">
        <v>92</v>
      </c>
      <c r="J1777">
        <v>2013</v>
      </c>
      <c r="K1777">
        <v>12</v>
      </c>
    </row>
    <row r="1778" spans="1:11">
      <c r="A1778" t="s">
        <v>168</v>
      </c>
      <c r="B1778">
        <v>2014</v>
      </c>
      <c r="C1778">
        <v>1</v>
      </c>
      <c r="D1778" t="s">
        <v>33</v>
      </c>
      <c r="E1778">
        <v>49</v>
      </c>
      <c r="F1778">
        <v>16</v>
      </c>
      <c r="G1778">
        <v>45</v>
      </c>
      <c r="H1778">
        <v>46</v>
      </c>
      <c r="I1778">
        <v>83</v>
      </c>
      <c r="J1778">
        <v>2014</v>
      </c>
      <c r="K1778">
        <v>1</v>
      </c>
    </row>
    <row r="1779" spans="1:11">
      <c r="A1779" t="s">
        <v>169</v>
      </c>
      <c r="B1779">
        <v>2014</v>
      </c>
      <c r="C1779">
        <v>2</v>
      </c>
      <c r="D1779" t="s">
        <v>33</v>
      </c>
      <c r="E1779">
        <v>100</v>
      </c>
      <c r="F1779">
        <v>21</v>
      </c>
      <c r="G1779">
        <v>56</v>
      </c>
      <c r="H1779">
        <v>36</v>
      </c>
      <c r="I1779">
        <v>88</v>
      </c>
      <c r="J1779">
        <v>2014</v>
      </c>
      <c r="K1779">
        <v>2</v>
      </c>
    </row>
    <row r="1780" spans="1:11">
      <c r="A1780" t="s">
        <v>170</v>
      </c>
      <c r="B1780">
        <v>2014</v>
      </c>
      <c r="C1780">
        <v>3</v>
      </c>
      <c r="D1780" t="s">
        <v>33</v>
      </c>
      <c r="E1780">
        <v>50</v>
      </c>
      <c r="F1780">
        <v>17</v>
      </c>
      <c r="G1780">
        <v>40</v>
      </c>
      <c r="H1780">
        <v>31</v>
      </c>
      <c r="I1780">
        <v>77</v>
      </c>
      <c r="J1780">
        <v>2014</v>
      </c>
      <c r="K1780">
        <v>3</v>
      </c>
    </row>
    <row r="1781" spans="1:11">
      <c r="A1781" t="s">
        <v>171</v>
      </c>
      <c r="B1781">
        <v>2014</v>
      </c>
      <c r="C1781">
        <v>4</v>
      </c>
      <c r="D1781" t="s">
        <v>33</v>
      </c>
      <c r="E1781">
        <v>79</v>
      </c>
      <c r="F1781">
        <v>20</v>
      </c>
      <c r="G1781">
        <v>39</v>
      </c>
      <c r="H1781">
        <v>43</v>
      </c>
      <c r="I1781">
        <v>70</v>
      </c>
      <c r="J1781">
        <v>2014</v>
      </c>
      <c r="K1781">
        <v>4</v>
      </c>
    </row>
    <row r="1782" spans="1:11">
      <c r="A1782" t="s">
        <v>172</v>
      </c>
      <c r="B1782">
        <v>2014</v>
      </c>
      <c r="C1782">
        <v>5</v>
      </c>
      <c r="D1782" t="s">
        <v>33</v>
      </c>
      <c r="E1782">
        <v>79</v>
      </c>
      <c r="F1782">
        <v>15</v>
      </c>
      <c r="G1782">
        <v>52</v>
      </c>
      <c r="H1782">
        <v>38</v>
      </c>
      <c r="I1782">
        <v>57</v>
      </c>
      <c r="J1782">
        <v>2014</v>
      </c>
      <c r="K1782">
        <v>5</v>
      </c>
    </row>
    <row r="1783" spans="1:11">
      <c r="A1783" t="s">
        <v>173</v>
      </c>
      <c r="B1783">
        <v>2014</v>
      </c>
      <c r="C1783">
        <v>6</v>
      </c>
      <c r="D1783" t="s">
        <v>33</v>
      </c>
      <c r="E1783">
        <v>57</v>
      </c>
      <c r="F1783">
        <v>16</v>
      </c>
      <c r="G1783">
        <v>40</v>
      </c>
      <c r="H1783">
        <v>46</v>
      </c>
      <c r="I1783">
        <v>78</v>
      </c>
      <c r="J1783">
        <v>2014</v>
      </c>
      <c r="K1783">
        <v>6</v>
      </c>
    </row>
    <row r="1784" spans="1:11">
      <c r="A1784" t="s">
        <v>174</v>
      </c>
      <c r="B1784">
        <v>2014</v>
      </c>
      <c r="C1784">
        <v>7</v>
      </c>
      <c r="D1784" t="s">
        <v>33</v>
      </c>
      <c r="E1784">
        <v>49</v>
      </c>
      <c r="F1784">
        <v>12</v>
      </c>
      <c r="G1784">
        <v>42</v>
      </c>
      <c r="H1784">
        <v>45</v>
      </c>
      <c r="I1784">
        <v>78</v>
      </c>
      <c r="J1784">
        <v>2014</v>
      </c>
      <c r="K1784">
        <v>7</v>
      </c>
    </row>
    <row r="1785" spans="1:11">
      <c r="A1785" t="s">
        <v>175</v>
      </c>
      <c r="B1785">
        <v>2014</v>
      </c>
      <c r="C1785">
        <v>8</v>
      </c>
      <c r="D1785" t="s">
        <v>33</v>
      </c>
      <c r="E1785">
        <v>51</v>
      </c>
      <c r="F1785">
        <v>13</v>
      </c>
      <c r="G1785">
        <v>54</v>
      </c>
      <c r="H1785">
        <v>24</v>
      </c>
      <c r="I1785">
        <v>83</v>
      </c>
      <c r="J1785">
        <v>2014</v>
      </c>
      <c r="K1785">
        <v>8</v>
      </c>
    </row>
    <row r="1786" spans="1:11">
      <c r="A1786" t="s">
        <v>176</v>
      </c>
      <c r="B1786">
        <v>2014</v>
      </c>
      <c r="C1786">
        <v>9</v>
      </c>
      <c r="D1786" t="s">
        <v>33</v>
      </c>
      <c r="E1786">
        <v>52</v>
      </c>
      <c r="F1786">
        <v>4</v>
      </c>
      <c r="G1786">
        <v>43</v>
      </c>
      <c r="H1786">
        <v>30</v>
      </c>
      <c r="I1786">
        <v>79</v>
      </c>
      <c r="J1786">
        <v>2014</v>
      </c>
      <c r="K1786">
        <v>9</v>
      </c>
    </row>
    <row r="1787" spans="1:11">
      <c r="A1787" t="s">
        <v>177</v>
      </c>
      <c r="B1787">
        <v>2014</v>
      </c>
      <c r="C1787">
        <v>10</v>
      </c>
      <c r="D1787" t="s">
        <v>33</v>
      </c>
      <c r="E1787">
        <v>64</v>
      </c>
      <c r="F1787">
        <v>7</v>
      </c>
      <c r="G1787">
        <v>40</v>
      </c>
      <c r="H1787">
        <v>40</v>
      </c>
      <c r="I1787">
        <v>93</v>
      </c>
      <c r="J1787">
        <v>2014</v>
      </c>
      <c r="K1787">
        <v>10</v>
      </c>
    </row>
    <row r="1788" spans="1:11">
      <c r="A1788" t="s">
        <v>178</v>
      </c>
      <c r="B1788">
        <v>2014</v>
      </c>
      <c r="C1788">
        <v>11</v>
      </c>
      <c r="D1788" t="s">
        <v>33</v>
      </c>
      <c r="E1788">
        <v>75</v>
      </c>
      <c r="F1788">
        <v>10</v>
      </c>
      <c r="G1788">
        <v>45</v>
      </c>
      <c r="H1788">
        <v>33</v>
      </c>
      <c r="I1788">
        <v>75</v>
      </c>
      <c r="J1788">
        <v>2014</v>
      </c>
      <c r="K1788">
        <v>11</v>
      </c>
    </row>
    <row r="1789" spans="1:11">
      <c r="A1789" t="s">
        <v>179</v>
      </c>
      <c r="B1789">
        <v>2014</v>
      </c>
      <c r="C1789">
        <v>12</v>
      </c>
      <c r="D1789" t="s">
        <v>33</v>
      </c>
      <c r="E1789">
        <v>59</v>
      </c>
      <c r="F1789">
        <v>21</v>
      </c>
      <c r="G1789">
        <v>29</v>
      </c>
      <c r="H1789">
        <v>46</v>
      </c>
      <c r="I1789">
        <v>75</v>
      </c>
      <c r="J1789">
        <v>2014</v>
      </c>
      <c r="K1789">
        <v>12</v>
      </c>
    </row>
    <row r="1790" spans="1:11">
      <c r="A1790" t="s">
        <v>180</v>
      </c>
      <c r="B1790">
        <v>2015</v>
      </c>
      <c r="C1790">
        <v>1</v>
      </c>
      <c r="D1790" t="s">
        <v>33</v>
      </c>
      <c r="E1790">
        <v>66</v>
      </c>
      <c r="F1790">
        <v>12</v>
      </c>
      <c r="G1790">
        <v>29</v>
      </c>
      <c r="H1790">
        <v>37</v>
      </c>
      <c r="I1790">
        <v>71</v>
      </c>
      <c r="J1790">
        <v>2015</v>
      </c>
      <c r="K1790">
        <v>1</v>
      </c>
    </row>
    <row r="1791" spans="1:11">
      <c r="A1791" t="s">
        <v>181</v>
      </c>
      <c r="B1791">
        <v>2015</v>
      </c>
      <c r="C1791">
        <v>2</v>
      </c>
      <c r="D1791" t="s">
        <v>33</v>
      </c>
      <c r="E1791">
        <v>69</v>
      </c>
      <c r="F1791">
        <v>19</v>
      </c>
      <c r="G1791">
        <v>25</v>
      </c>
      <c r="H1791">
        <v>33</v>
      </c>
      <c r="I1791">
        <v>53</v>
      </c>
      <c r="J1791">
        <v>2015</v>
      </c>
      <c r="K1791">
        <v>2</v>
      </c>
    </row>
    <row r="1792" spans="1:11">
      <c r="A1792" t="s">
        <v>182</v>
      </c>
      <c r="B1792">
        <v>2015</v>
      </c>
      <c r="C1792">
        <v>3</v>
      </c>
      <c r="D1792" t="s">
        <v>33</v>
      </c>
      <c r="E1792">
        <v>61</v>
      </c>
      <c r="F1792">
        <v>18</v>
      </c>
      <c r="G1792">
        <v>22</v>
      </c>
      <c r="H1792">
        <v>34</v>
      </c>
      <c r="I1792">
        <v>57</v>
      </c>
      <c r="J1792">
        <v>2015</v>
      </c>
      <c r="K1792">
        <v>3</v>
      </c>
    </row>
    <row r="1793" spans="1:11">
      <c r="A1793" t="s">
        <v>183</v>
      </c>
      <c r="B1793">
        <v>2015</v>
      </c>
      <c r="C1793">
        <v>4</v>
      </c>
      <c r="D1793" t="s">
        <v>33</v>
      </c>
      <c r="E1793">
        <v>75</v>
      </c>
      <c r="F1793">
        <v>27</v>
      </c>
      <c r="G1793">
        <v>38</v>
      </c>
      <c r="H1793">
        <v>34</v>
      </c>
      <c r="I1793">
        <v>66</v>
      </c>
      <c r="J1793">
        <v>2015</v>
      </c>
      <c r="K1793">
        <v>4</v>
      </c>
    </row>
    <row r="1794" spans="1:11">
      <c r="A1794" t="s">
        <v>184</v>
      </c>
      <c r="B1794">
        <v>2015</v>
      </c>
      <c r="C1794">
        <v>5</v>
      </c>
      <c r="D1794" t="s">
        <v>33</v>
      </c>
      <c r="E1794">
        <v>67</v>
      </c>
      <c r="F1794">
        <v>6</v>
      </c>
      <c r="G1794">
        <v>45</v>
      </c>
      <c r="H1794">
        <v>46</v>
      </c>
      <c r="I1794">
        <v>67</v>
      </c>
      <c r="J1794">
        <v>2015</v>
      </c>
      <c r="K1794">
        <v>5</v>
      </c>
    </row>
    <row r="1795" spans="1:11">
      <c r="A1795" t="s">
        <v>185</v>
      </c>
      <c r="B1795">
        <v>2015</v>
      </c>
      <c r="C1795">
        <v>6</v>
      </c>
      <c r="D1795" t="s">
        <v>33</v>
      </c>
      <c r="E1795">
        <v>81</v>
      </c>
      <c r="F1795">
        <v>9</v>
      </c>
      <c r="G1795">
        <v>36</v>
      </c>
      <c r="H1795">
        <v>38</v>
      </c>
      <c r="I1795">
        <v>62</v>
      </c>
      <c r="J1795">
        <v>2015</v>
      </c>
      <c r="K1795">
        <v>6</v>
      </c>
    </row>
    <row r="1796" spans="1:11">
      <c r="A1796" t="s">
        <v>186</v>
      </c>
      <c r="B1796">
        <v>2015</v>
      </c>
      <c r="C1796">
        <v>7</v>
      </c>
      <c r="D1796" t="s">
        <v>33</v>
      </c>
      <c r="E1796">
        <v>65</v>
      </c>
      <c r="F1796">
        <v>13</v>
      </c>
      <c r="G1796">
        <v>47</v>
      </c>
      <c r="H1796">
        <v>50</v>
      </c>
      <c r="I1796">
        <v>90</v>
      </c>
      <c r="J1796">
        <v>2015</v>
      </c>
      <c r="K1796">
        <v>7</v>
      </c>
    </row>
    <row r="1797" spans="1:11">
      <c r="A1797" t="s">
        <v>187</v>
      </c>
      <c r="B1797">
        <v>2015</v>
      </c>
      <c r="C1797">
        <v>8</v>
      </c>
      <c r="D1797" t="s">
        <v>33</v>
      </c>
      <c r="E1797">
        <v>90</v>
      </c>
      <c r="F1797">
        <v>14</v>
      </c>
      <c r="G1797">
        <v>25</v>
      </c>
      <c r="H1797">
        <v>46</v>
      </c>
      <c r="I1797">
        <v>69</v>
      </c>
      <c r="J1797">
        <v>2015</v>
      </c>
      <c r="K1797">
        <v>8</v>
      </c>
    </row>
    <row r="1798" spans="1:11">
      <c r="A1798" t="s">
        <v>188</v>
      </c>
      <c r="B1798">
        <v>2015</v>
      </c>
      <c r="C1798">
        <v>9</v>
      </c>
      <c r="D1798" t="s">
        <v>33</v>
      </c>
      <c r="E1798">
        <v>61</v>
      </c>
      <c r="F1798">
        <v>20</v>
      </c>
      <c r="G1798">
        <v>19</v>
      </c>
      <c r="H1798">
        <v>39</v>
      </c>
      <c r="I1798">
        <v>68</v>
      </c>
      <c r="J1798">
        <v>2015</v>
      </c>
      <c r="K1798">
        <v>9</v>
      </c>
    </row>
    <row r="1799" spans="1:11">
      <c r="A1799" t="s">
        <v>189</v>
      </c>
      <c r="B1799">
        <v>2015</v>
      </c>
      <c r="C1799">
        <v>10</v>
      </c>
      <c r="D1799" t="s">
        <v>33</v>
      </c>
      <c r="E1799">
        <v>69</v>
      </c>
      <c r="F1799">
        <v>21</v>
      </c>
      <c r="G1799">
        <v>38</v>
      </c>
      <c r="H1799">
        <v>35</v>
      </c>
      <c r="I1799">
        <v>80</v>
      </c>
      <c r="J1799">
        <v>2015</v>
      </c>
      <c r="K1799">
        <v>10</v>
      </c>
    </row>
    <row r="1800" spans="1:11">
      <c r="A1800" t="s">
        <v>190</v>
      </c>
      <c r="B1800">
        <v>2015</v>
      </c>
      <c r="C1800">
        <v>11</v>
      </c>
      <c r="D1800" t="s">
        <v>33</v>
      </c>
      <c r="E1800">
        <v>78</v>
      </c>
      <c r="F1800">
        <v>11</v>
      </c>
      <c r="G1800">
        <v>21</v>
      </c>
      <c r="H1800">
        <v>38</v>
      </c>
      <c r="I1800">
        <v>70</v>
      </c>
      <c r="J1800">
        <v>2015</v>
      </c>
      <c r="K1800">
        <v>11</v>
      </c>
    </row>
    <row r="1801" spans="1:11">
      <c r="A1801" t="s">
        <v>191</v>
      </c>
      <c r="B1801">
        <v>2015</v>
      </c>
      <c r="C1801">
        <v>12</v>
      </c>
      <c r="D1801" t="s">
        <v>33</v>
      </c>
      <c r="E1801">
        <v>74</v>
      </c>
      <c r="F1801">
        <v>17</v>
      </c>
      <c r="G1801">
        <v>29</v>
      </c>
      <c r="H1801">
        <v>40</v>
      </c>
      <c r="I1801">
        <v>70</v>
      </c>
      <c r="J1801">
        <v>2015</v>
      </c>
      <c r="K1801">
        <v>12</v>
      </c>
    </row>
    <row r="1802" spans="1:11">
      <c r="A1802" t="s">
        <v>72</v>
      </c>
      <c r="B1802">
        <v>2006</v>
      </c>
      <c r="C1802">
        <v>1</v>
      </c>
      <c r="D1802" t="s">
        <v>34</v>
      </c>
      <c r="E1802">
        <v>14</v>
      </c>
      <c r="F1802">
        <v>14</v>
      </c>
      <c r="G1802">
        <v>28</v>
      </c>
      <c r="H1802">
        <v>0</v>
      </c>
      <c r="I1802">
        <v>83</v>
      </c>
      <c r="J1802">
        <v>2006</v>
      </c>
      <c r="K1802">
        <v>1</v>
      </c>
    </row>
    <row r="1803" spans="1:11">
      <c r="A1803" t="s">
        <v>73</v>
      </c>
      <c r="B1803">
        <v>2006</v>
      </c>
      <c r="C1803">
        <v>2</v>
      </c>
      <c r="D1803" t="s">
        <v>34</v>
      </c>
      <c r="E1803">
        <v>27</v>
      </c>
      <c r="F1803">
        <v>14</v>
      </c>
      <c r="G1803">
        <v>41</v>
      </c>
      <c r="H1803">
        <v>41</v>
      </c>
      <c r="I1803">
        <v>41</v>
      </c>
      <c r="J1803">
        <v>2006</v>
      </c>
      <c r="K1803">
        <v>2</v>
      </c>
    </row>
    <row r="1804" spans="1:11">
      <c r="A1804" t="s">
        <v>74</v>
      </c>
      <c r="B1804">
        <v>2006</v>
      </c>
      <c r="C1804">
        <v>3</v>
      </c>
      <c r="D1804" t="s">
        <v>34</v>
      </c>
      <c r="E1804">
        <v>12</v>
      </c>
      <c r="F1804">
        <v>0</v>
      </c>
      <c r="G1804">
        <v>0</v>
      </c>
      <c r="H1804">
        <v>12</v>
      </c>
      <c r="I1804">
        <v>0</v>
      </c>
      <c r="J1804">
        <v>2006</v>
      </c>
      <c r="K1804">
        <v>3</v>
      </c>
    </row>
    <row r="1805" spans="1:11">
      <c r="A1805" t="s">
        <v>75</v>
      </c>
      <c r="B1805">
        <v>2006</v>
      </c>
      <c r="C1805">
        <v>4</v>
      </c>
      <c r="D1805" t="s">
        <v>34</v>
      </c>
      <c r="E1805">
        <v>26</v>
      </c>
      <c r="F1805">
        <v>0</v>
      </c>
      <c r="G1805">
        <v>26</v>
      </c>
      <c r="H1805">
        <v>0</v>
      </c>
      <c r="I1805">
        <v>91</v>
      </c>
      <c r="J1805">
        <v>2006</v>
      </c>
      <c r="K1805">
        <v>4</v>
      </c>
    </row>
    <row r="1806" spans="1:11">
      <c r="A1806" t="s">
        <v>76</v>
      </c>
      <c r="B1806">
        <v>2006</v>
      </c>
      <c r="C1806">
        <v>5</v>
      </c>
      <c r="D1806" t="s">
        <v>34</v>
      </c>
      <c r="E1806">
        <v>0</v>
      </c>
      <c r="F1806">
        <v>0</v>
      </c>
      <c r="G1806">
        <v>39</v>
      </c>
      <c r="H1806">
        <v>0</v>
      </c>
      <c r="I1806">
        <v>26</v>
      </c>
      <c r="J1806">
        <v>2006</v>
      </c>
      <c r="K1806">
        <v>5</v>
      </c>
    </row>
    <row r="1807" spans="1:11">
      <c r="A1807" t="s">
        <v>77</v>
      </c>
      <c r="B1807">
        <v>2006</v>
      </c>
      <c r="C1807">
        <v>6</v>
      </c>
      <c r="D1807" t="s">
        <v>34</v>
      </c>
      <c r="E1807">
        <v>15</v>
      </c>
      <c r="F1807">
        <v>45</v>
      </c>
      <c r="G1807">
        <v>30</v>
      </c>
      <c r="H1807">
        <v>15</v>
      </c>
      <c r="I1807">
        <v>15</v>
      </c>
      <c r="J1807">
        <v>2006</v>
      </c>
      <c r="K1807">
        <v>6</v>
      </c>
    </row>
    <row r="1808" spans="1:11">
      <c r="A1808" t="s">
        <v>78</v>
      </c>
      <c r="B1808">
        <v>2006</v>
      </c>
      <c r="C1808">
        <v>7</v>
      </c>
      <c r="D1808" t="s">
        <v>34</v>
      </c>
      <c r="E1808">
        <v>0</v>
      </c>
      <c r="F1808">
        <v>43</v>
      </c>
      <c r="G1808">
        <v>43</v>
      </c>
      <c r="H1808">
        <v>0</v>
      </c>
      <c r="I1808">
        <v>43</v>
      </c>
      <c r="J1808">
        <v>2006</v>
      </c>
      <c r="K1808">
        <v>7</v>
      </c>
    </row>
    <row r="1809" spans="1:11">
      <c r="A1809" t="s">
        <v>79</v>
      </c>
      <c r="B1809">
        <v>2006</v>
      </c>
      <c r="C1809">
        <v>8</v>
      </c>
      <c r="D1809" t="s">
        <v>34</v>
      </c>
      <c r="E1809">
        <v>25</v>
      </c>
      <c r="F1809">
        <v>13</v>
      </c>
      <c r="G1809">
        <v>25</v>
      </c>
      <c r="H1809">
        <v>0</v>
      </c>
      <c r="I1809">
        <v>13</v>
      </c>
      <c r="J1809">
        <v>2006</v>
      </c>
      <c r="K1809">
        <v>8</v>
      </c>
    </row>
    <row r="1810" spans="1:11">
      <c r="A1810" t="s">
        <v>80</v>
      </c>
      <c r="B1810">
        <v>2006</v>
      </c>
      <c r="C1810">
        <v>9</v>
      </c>
      <c r="D1810" t="s">
        <v>34</v>
      </c>
      <c r="E1810">
        <v>12</v>
      </c>
      <c r="F1810">
        <v>12</v>
      </c>
      <c r="G1810">
        <v>0</v>
      </c>
      <c r="H1810">
        <v>0</v>
      </c>
      <c r="I1810">
        <v>0</v>
      </c>
      <c r="J1810">
        <v>2006</v>
      </c>
      <c r="K1810">
        <v>9</v>
      </c>
    </row>
    <row r="1811" spans="1:11">
      <c r="A1811" t="s">
        <v>81</v>
      </c>
      <c r="B1811">
        <v>2006</v>
      </c>
      <c r="C1811">
        <v>10</v>
      </c>
      <c r="D1811" t="s">
        <v>34</v>
      </c>
      <c r="E1811">
        <v>11</v>
      </c>
      <c r="F1811">
        <v>11</v>
      </c>
      <c r="G1811">
        <v>11</v>
      </c>
      <c r="H1811">
        <v>21</v>
      </c>
      <c r="I1811">
        <v>32</v>
      </c>
      <c r="J1811">
        <v>2006</v>
      </c>
      <c r="K1811">
        <v>10</v>
      </c>
    </row>
    <row r="1812" spans="1:11">
      <c r="A1812" t="s">
        <v>82</v>
      </c>
      <c r="B1812">
        <v>2006</v>
      </c>
      <c r="C1812">
        <v>11</v>
      </c>
      <c r="D1812" t="s">
        <v>34</v>
      </c>
      <c r="E1812">
        <v>32</v>
      </c>
      <c r="F1812">
        <v>11</v>
      </c>
      <c r="G1812">
        <v>43</v>
      </c>
      <c r="H1812">
        <v>22</v>
      </c>
      <c r="I1812">
        <v>65</v>
      </c>
      <c r="J1812">
        <v>2006</v>
      </c>
      <c r="K1812">
        <v>11</v>
      </c>
    </row>
    <row r="1813" spans="1:11">
      <c r="A1813" t="s">
        <v>83</v>
      </c>
      <c r="B1813">
        <v>2006</v>
      </c>
      <c r="C1813">
        <v>12</v>
      </c>
      <c r="D1813" t="s">
        <v>34</v>
      </c>
      <c r="E1813">
        <v>11</v>
      </c>
      <c r="F1813">
        <v>11</v>
      </c>
      <c r="G1813">
        <v>33</v>
      </c>
      <c r="H1813">
        <v>22</v>
      </c>
      <c r="I1813">
        <v>56</v>
      </c>
      <c r="J1813">
        <v>2006</v>
      </c>
      <c r="K1813">
        <v>12</v>
      </c>
    </row>
    <row r="1814" spans="1:11">
      <c r="A1814" t="s">
        <v>84</v>
      </c>
      <c r="B1814">
        <v>2007</v>
      </c>
      <c r="C1814">
        <v>1</v>
      </c>
      <c r="D1814" t="s">
        <v>34</v>
      </c>
      <c r="E1814">
        <v>39</v>
      </c>
      <c r="F1814">
        <v>10</v>
      </c>
      <c r="G1814">
        <v>29</v>
      </c>
      <c r="H1814">
        <v>29</v>
      </c>
      <c r="I1814">
        <v>20</v>
      </c>
      <c r="J1814">
        <v>2007</v>
      </c>
      <c r="K1814">
        <v>1</v>
      </c>
    </row>
    <row r="1815" spans="1:11">
      <c r="A1815" t="s">
        <v>85</v>
      </c>
      <c r="B1815">
        <v>2007</v>
      </c>
      <c r="C1815">
        <v>2</v>
      </c>
      <c r="D1815" t="s">
        <v>34</v>
      </c>
      <c r="E1815">
        <v>10</v>
      </c>
      <c r="F1815">
        <v>0</v>
      </c>
      <c r="G1815">
        <v>30</v>
      </c>
      <c r="H1815">
        <v>0</v>
      </c>
      <c r="I1815">
        <v>60</v>
      </c>
      <c r="J1815">
        <v>2007</v>
      </c>
      <c r="K1815">
        <v>2</v>
      </c>
    </row>
    <row r="1816" spans="1:11">
      <c r="A1816" t="s">
        <v>86</v>
      </c>
      <c r="B1816">
        <v>2007</v>
      </c>
      <c r="C1816">
        <v>3</v>
      </c>
      <c r="D1816" t="s">
        <v>34</v>
      </c>
      <c r="E1816">
        <v>0</v>
      </c>
      <c r="F1816">
        <v>9</v>
      </c>
      <c r="G1816">
        <v>0</v>
      </c>
      <c r="H1816">
        <v>37</v>
      </c>
      <c r="I1816">
        <v>37</v>
      </c>
      <c r="J1816">
        <v>2007</v>
      </c>
      <c r="K1816">
        <v>3</v>
      </c>
    </row>
    <row r="1817" spans="1:11">
      <c r="A1817" t="s">
        <v>87</v>
      </c>
      <c r="B1817">
        <v>2007</v>
      </c>
      <c r="C1817">
        <v>4</v>
      </c>
      <c r="D1817" t="s">
        <v>34</v>
      </c>
      <c r="E1817">
        <v>18</v>
      </c>
      <c r="F1817">
        <v>9</v>
      </c>
      <c r="G1817">
        <v>9</v>
      </c>
      <c r="H1817">
        <v>9</v>
      </c>
      <c r="I1817">
        <v>9</v>
      </c>
      <c r="J1817">
        <v>2007</v>
      </c>
      <c r="K1817">
        <v>4</v>
      </c>
    </row>
    <row r="1818" spans="1:11">
      <c r="A1818" t="s">
        <v>88</v>
      </c>
      <c r="B1818">
        <v>2007</v>
      </c>
      <c r="C1818">
        <v>5</v>
      </c>
      <c r="D1818" t="s">
        <v>34</v>
      </c>
      <c r="E1818">
        <v>18</v>
      </c>
      <c r="F1818">
        <v>27</v>
      </c>
      <c r="G1818">
        <v>27</v>
      </c>
      <c r="H1818">
        <v>9</v>
      </c>
      <c r="I1818">
        <v>27</v>
      </c>
      <c r="J1818">
        <v>2007</v>
      </c>
      <c r="K1818">
        <v>5</v>
      </c>
    </row>
    <row r="1819" spans="1:11">
      <c r="A1819" t="s">
        <v>89</v>
      </c>
      <c r="B1819">
        <v>2007</v>
      </c>
      <c r="C1819">
        <v>6</v>
      </c>
      <c r="D1819" t="s">
        <v>34</v>
      </c>
      <c r="E1819">
        <v>10</v>
      </c>
      <c r="F1819">
        <v>0</v>
      </c>
      <c r="G1819">
        <v>10</v>
      </c>
      <c r="H1819">
        <v>0</v>
      </c>
      <c r="I1819">
        <v>21</v>
      </c>
      <c r="J1819">
        <v>2007</v>
      </c>
      <c r="K1819">
        <v>6</v>
      </c>
    </row>
    <row r="1820" spans="1:11">
      <c r="A1820" t="s">
        <v>90</v>
      </c>
      <c r="B1820">
        <v>2007</v>
      </c>
      <c r="C1820">
        <v>7</v>
      </c>
      <c r="D1820" t="s">
        <v>34</v>
      </c>
      <c r="E1820">
        <v>30</v>
      </c>
      <c r="F1820">
        <v>0</v>
      </c>
      <c r="G1820">
        <v>30</v>
      </c>
      <c r="H1820">
        <v>10</v>
      </c>
      <c r="I1820">
        <v>20</v>
      </c>
      <c r="J1820">
        <v>2007</v>
      </c>
      <c r="K1820">
        <v>7</v>
      </c>
    </row>
    <row r="1821" spans="1:11">
      <c r="A1821" t="s">
        <v>91</v>
      </c>
      <c r="B1821">
        <v>2007</v>
      </c>
      <c r="C1821">
        <v>8</v>
      </c>
      <c r="D1821" t="s">
        <v>34</v>
      </c>
      <c r="E1821">
        <v>9</v>
      </c>
      <c r="F1821">
        <v>18</v>
      </c>
      <c r="G1821">
        <v>36</v>
      </c>
      <c r="H1821">
        <v>36</v>
      </c>
      <c r="I1821">
        <v>54</v>
      </c>
      <c r="J1821">
        <v>2007</v>
      </c>
      <c r="K1821">
        <v>8</v>
      </c>
    </row>
    <row r="1822" spans="1:11">
      <c r="A1822" t="s">
        <v>92</v>
      </c>
      <c r="B1822">
        <v>2007</v>
      </c>
      <c r="C1822">
        <v>9</v>
      </c>
      <c r="D1822" t="s">
        <v>34</v>
      </c>
      <c r="E1822">
        <v>35</v>
      </c>
      <c r="F1822">
        <v>43</v>
      </c>
      <c r="G1822">
        <v>17</v>
      </c>
      <c r="H1822">
        <v>26</v>
      </c>
      <c r="I1822">
        <v>0</v>
      </c>
      <c r="J1822">
        <v>2007</v>
      </c>
      <c r="K1822">
        <v>9</v>
      </c>
    </row>
    <row r="1823" spans="1:11">
      <c r="A1823" t="s">
        <v>93</v>
      </c>
      <c r="B1823">
        <v>2007</v>
      </c>
      <c r="C1823">
        <v>10</v>
      </c>
      <c r="D1823" t="s">
        <v>34</v>
      </c>
      <c r="E1823">
        <v>31</v>
      </c>
      <c r="F1823">
        <v>15</v>
      </c>
      <c r="G1823">
        <v>15</v>
      </c>
      <c r="H1823">
        <v>0</v>
      </c>
      <c r="I1823">
        <v>23</v>
      </c>
      <c r="J1823">
        <v>2007</v>
      </c>
      <c r="K1823">
        <v>10</v>
      </c>
    </row>
    <row r="1824" spans="1:11">
      <c r="A1824" t="s">
        <v>94</v>
      </c>
      <c r="B1824">
        <v>2007</v>
      </c>
      <c r="C1824">
        <v>11</v>
      </c>
      <c r="D1824" t="s">
        <v>34</v>
      </c>
      <c r="E1824">
        <v>15</v>
      </c>
      <c r="F1824">
        <v>0</v>
      </c>
      <c r="G1824">
        <v>31</v>
      </c>
      <c r="H1824">
        <v>8</v>
      </c>
      <c r="I1824">
        <v>39</v>
      </c>
      <c r="J1824">
        <v>2007</v>
      </c>
      <c r="K1824">
        <v>11</v>
      </c>
    </row>
    <row r="1825" spans="1:11">
      <c r="A1825" t="s">
        <v>95</v>
      </c>
      <c r="B1825">
        <v>2007</v>
      </c>
      <c r="C1825">
        <v>12</v>
      </c>
      <c r="D1825" t="s">
        <v>34</v>
      </c>
      <c r="E1825">
        <v>16</v>
      </c>
      <c r="F1825">
        <v>8</v>
      </c>
      <c r="G1825">
        <v>32</v>
      </c>
      <c r="H1825">
        <v>16</v>
      </c>
      <c r="I1825">
        <v>24</v>
      </c>
      <c r="J1825">
        <v>2007</v>
      </c>
      <c r="K1825">
        <v>12</v>
      </c>
    </row>
    <row r="1826" spans="1:11">
      <c r="A1826" t="s">
        <v>96</v>
      </c>
      <c r="B1826">
        <v>2008</v>
      </c>
      <c r="C1826">
        <v>1</v>
      </c>
      <c r="D1826" t="s">
        <v>34</v>
      </c>
      <c r="E1826">
        <v>22</v>
      </c>
      <c r="F1826">
        <v>0</v>
      </c>
      <c r="G1826">
        <v>29</v>
      </c>
      <c r="H1826">
        <v>7</v>
      </c>
      <c r="I1826">
        <v>15</v>
      </c>
      <c r="J1826">
        <v>2008</v>
      </c>
      <c r="K1826">
        <v>1</v>
      </c>
    </row>
    <row r="1827" spans="1:11">
      <c r="A1827" t="s">
        <v>97</v>
      </c>
      <c r="B1827">
        <v>2008</v>
      </c>
      <c r="C1827">
        <v>2</v>
      </c>
      <c r="D1827" t="s">
        <v>34</v>
      </c>
      <c r="E1827">
        <v>65</v>
      </c>
      <c r="F1827">
        <v>14</v>
      </c>
      <c r="G1827">
        <v>22</v>
      </c>
      <c r="H1827">
        <v>14</v>
      </c>
      <c r="I1827">
        <v>43</v>
      </c>
      <c r="J1827">
        <v>2008</v>
      </c>
      <c r="K1827">
        <v>2</v>
      </c>
    </row>
    <row r="1828" spans="1:11">
      <c r="A1828" t="s">
        <v>98</v>
      </c>
      <c r="B1828">
        <v>2008</v>
      </c>
      <c r="C1828">
        <v>3</v>
      </c>
      <c r="D1828" t="s">
        <v>34</v>
      </c>
      <c r="E1828">
        <v>37</v>
      </c>
      <c r="F1828">
        <v>7</v>
      </c>
      <c r="G1828">
        <v>37</v>
      </c>
      <c r="H1828">
        <v>15</v>
      </c>
      <c r="I1828">
        <v>67</v>
      </c>
      <c r="J1828">
        <v>2008</v>
      </c>
      <c r="K1828">
        <v>3</v>
      </c>
    </row>
    <row r="1829" spans="1:11">
      <c r="A1829" t="s">
        <v>99</v>
      </c>
      <c r="B1829">
        <v>2008</v>
      </c>
      <c r="C1829">
        <v>4</v>
      </c>
      <c r="D1829" t="s">
        <v>34</v>
      </c>
      <c r="E1829">
        <v>27</v>
      </c>
      <c r="F1829">
        <v>0</v>
      </c>
      <c r="G1829">
        <v>47</v>
      </c>
      <c r="H1829">
        <v>7</v>
      </c>
      <c r="I1829">
        <v>20</v>
      </c>
      <c r="J1829">
        <v>2008</v>
      </c>
      <c r="K1829">
        <v>4</v>
      </c>
    </row>
    <row r="1830" spans="1:11">
      <c r="A1830" t="s">
        <v>100</v>
      </c>
      <c r="B1830">
        <v>2008</v>
      </c>
      <c r="C1830">
        <v>5</v>
      </c>
      <c r="D1830" t="s">
        <v>34</v>
      </c>
      <c r="E1830">
        <v>29</v>
      </c>
      <c r="F1830">
        <v>15</v>
      </c>
      <c r="G1830">
        <v>44</v>
      </c>
      <c r="H1830">
        <v>37</v>
      </c>
      <c r="I1830">
        <v>66</v>
      </c>
      <c r="J1830">
        <v>2008</v>
      </c>
      <c r="K1830">
        <v>5</v>
      </c>
    </row>
    <row r="1831" spans="1:11">
      <c r="A1831" t="s">
        <v>101</v>
      </c>
      <c r="B1831">
        <v>2008</v>
      </c>
      <c r="C1831">
        <v>6</v>
      </c>
      <c r="D1831" t="s">
        <v>34</v>
      </c>
      <c r="E1831">
        <v>0</v>
      </c>
      <c r="F1831">
        <v>9</v>
      </c>
      <c r="G1831">
        <v>9</v>
      </c>
      <c r="H1831">
        <v>26</v>
      </c>
      <c r="I1831">
        <v>52</v>
      </c>
      <c r="J1831">
        <v>2008</v>
      </c>
      <c r="K1831">
        <v>6</v>
      </c>
    </row>
    <row r="1832" spans="1:11">
      <c r="A1832" t="s">
        <v>102</v>
      </c>
      <c r="B1832">
        <v>2008</v>
      </c>
      <c r="C1832">
        <v>7</v>
      </c>
      <c r="D1832" t="s">
        <v>34</v>
      </c>
      <c r="E1832">
        <v>8</v>
      </c>
      <c r="F1832">
        <v>0</v>
      </c>
      <c r="G1832">
        <v>8</v>
      </c>
      <c r="H1832">
        <v>33</v>
      </c>
      <c r="I1832">
        <v>50</v>
      </c>
      <c r="J1832">
        <v>2008</v>
      </c>
      <c r="K1832">
        <v>7</v>
      </c>
    </row>
    <row r="1833" spans="1:11">
      <c r="A1833" t="s">
        <v>103</v>
      </c>
      <c r="B1833">
        <v>2008</v>
      </c>
      <c r="C1833">
        <v>8</v>
      </c>
      <c r="D1833" t="s">
        <v>34</v>
      </c>
      <c r="E1833">
        <v>25</v>
      </c>
      <c r="F1833">
        <v>0</v>
      </c>
      <c r="G1833">
        <v>16</v>
      </c>
      <c r="H1833">
        <v>0</v>
      </c>
      <c r="I1833">
        <v>66</v>
      </c>
      <c r="J1833">
        <v>2008</v>
      </c>
      <c r="K1833">
        <v>8</v>
      </c>
    </row>
    <row r="1834" spans="1:11">
      <c r="A1834" t="s">
        <v>104</v>
      </c>
      <c r="B1834">
        <v>2008</v>
      </c>
      <c r="C1834">
        <v>9</v>
      </c>
      <c r="D1834" t="s">
        <v>34</v>
      </c>
      <c r="E1834">
        <v>36</v>
      </c>
      <c r="F1834">
        <v>22</v>
      </c>
      <c r="G1834">
        <v>29</v>
      </c>
      <c r="H1834">
        <v>0</v>
      </c>
      <c r="I1834">
        <v>36</v>
      </c>
      <c r="J1834">
        <v>2008</v>
      </c>
      <c r="K1834">
        <v>9</v>
      </c>
    </row>
    <row r="1835" spans="1:11">
      <c r="A1835" t="s">
        <v>105</v>
      </c>
      <c r="B1835">
        <v>2008</v>
      </c>
      <c r="C1835">
        <v>10</v>
      </c>
      <c r="D1835" t="s">
        <v>34</v>
      </c>
      <c r="E1835">
        <v>32</v>
      </c>
      <c r="F1835">
        <v>13</v>
      </c>
      <c r="G1835">
        <v>19</v>
      </c>
      <c r="H1835">
        <v>6</v>
      </c>
      <c r="I1835">
        <v>32</v>
      </c>
      <c r="J1835">
        <v>2008</v>
      </c>
      <c r="K1835">
        <v>10</v>
      </c>
    </row>
    <row r="1836" spans="1:11">
      <c r="A1836" t="s">
        <v>106</v>
      </c>
      <c r="B1836">
        <v>2008</v>
      </c>
      <c r="C1836">
        <v>11</v>
      </c>
      <c r="D1836" t="s">
        <v>34</v>
      </c>
      <c r="E1836">
        <v>14</v>
      </c>
      <c r="F1836">
        <v>7</v>
      </c>
      <c r="G1836">
        <v>50</v>
      </c>
      <c r="H1836">
        <v>21</v>
      </c>
      <c r="I1836">
        <v>50</v>
      </c>
      <c r="J1836">
        <v>2008</v>
      </c>
      <c r="K1836">
        <v>11</v>
      </c>
    </row>
    <row r="1837" spans="1:11">
      <c r="A1837" t="s">
        <v>107</v>
      </c>
      <c r="B1837">
        <v>2008</v>
      </c>
      <c r="C1837">
        <v>12</v>
      </c>
      <c r="D1837" t="s">
        <v>34</v>
      </c>
      <c r="E1837">
        <v>21</v>
      </c>
      <c r="F1837">
        <v>28</v>
      </c>
      <c r="G1837">
        <v>63</v>
      </c>
      <c r="H1837">
        <v>35</v>
      </c>
      <c r="I1837">
        <v>21</v>
      </c>
      <c r="J1837">
        <v>2008</v>
      </c>
      <c r="K1837">
        <v>12</v>
      </c>
    </row>
    <row r="1838" spans="1:11">
      <c r="A1838" t="s">
        <v>108</v>
      </c>
      <c r="B1838">
        <v>2009</v>
      </c>
      <c r="C1838">
        <v>1</v>
      </c>
      <c r="D1838" t="s">
        <v>34</v>
      </c>
      <c r="E1838">
        <v>7</v>
      </c>
      <c r="F1838">
        <v>14</v>
      </c>
      <c r="G1838">
        <v>41</v>
      </c>
      <c r="H1838">
        <v>34</v>
      </c>
      <c r="I1838">
        <v>14</v>
      </c>
      <c r="J1838">
        <v>2009</v>
      </c>
      <c r="K1838">
        <v>1</v>
      </c>
    </row>
    <row r="1839" spans="1:11">
      <c r="A1839" t="s">
        <v>109</v>
      </c>
      <c r="B1839">
        <v>2009</v>
      </c>
      <c r="C1839">
        <v>2</v>
      </c>
      <c r="D1839" t="s">
        <v>34</v>
      </c>
      <c r="E1839">
        <v>49</v>
      </c>
      <c r="F1839">
        <v>14</v>
      </c>
      <c r="G1839">
        <v>21</v>
      </c>
      <c r="H1839">
        <v>14</v>
      </c>
      <c r="I1839">
        <v>14</v>
      </c>
      <c r="J1839">
        <v>2009</v>
      </c>
      <c r="K1839">
        <v>2</v>
      </c>
    </row>
    <row r="1840" spans="1:11">
      <c r="A1840" t="s">
        <v>110</v>
      </c>
      <c r="B1840">
        <v>2009</v>
      </c>
      <c r="C1840">
        <v>3</v>
      </c>
      <c r="D1840" t="s">
        <v>34</v>
      </c>
      <c r="E1840">
        <v>33</v>
      </c>
      <c r="F1840">
        <v>26</v>
      </c>
      <c r="G1840">
        <v>40</v>
      </c>
      <c r="H1840">
        <v>7</v>
      </c>
      <c r="I1840">
        <v>20</v>
      </c>
      <c r="J1840">
        <v>2009</v>
      </c>
      <c r="K1840">
        <v>3</v>
      </c>
    </row>
    <row r="1841" spans="1:11">
      <c r="A1841" t="s">
        <v>111</v>
      </c>
      <c r="B1841">
        <v>2009</v>
      </c>
      <c r="C1841">
        <v>4</v>
      </c>
      <c r="D1841" t="s">
        <v>34</v>
      </c>
      <c r="E1841">
        <v>27</v>
      </c>
      <c r="F1841">
        <v>14</v>
      </c>
      <c r="G1841">
        <v>54</v>
      </c>
      <c r="H1841">
        <v>14</v>
      </c>
      <c r="I1841">
        <v>27</v>
      </c>
      <c r="J1841">
        <v>2009</v>
      </c>
      <c r="K1841">
        <v>4</v>
      </c>
    </row>
    <row r="1842" spans="1:11">
      <c r="A1842" t="s">
        <v>112</v>
      </c>
      <c r="B1842">
        <v>2009</v>
      </c>
      <c r="C1842">
        <v>5</v>
      </c>
      <c r="D1842" t="s">
        <v>34</v>
      </c>
      <c r="E1842">
        <v>47</v>
      </c>
      <c r="F1842">
        <v>8</v>
      </c>
      <c r="G1842">
        <v>31</v>
      </c>
      <c r="H1842">
        <v>8</v>
      </c>
      <c r="I1842">
        <v>8</v>
      </c>
      <c r="J1842">
        <v>2009</v>
      </c>
      <c r="K1842">
        <v>5</v>
      </c>
    </row>
    <row r="1843" spans="1:11">
      <c r="A1843" t="s">
        <v>113</v>
      </c>
      <c r="B1843">
        <v>2009</v>
      </c>
      <c r="C1843">
        <v>6</v>
      </c>
      <c r="D1843" t="s">
        <v>34</v>
      </c>
      <c r="E1843">
        <v>0</v>
      </c>
      <c r="F1843">
        <v>0</v>
      </c>
      <c r="G1843">
        <v>69</v>
      </c>
      <c r="H1843">
        <v>17</v>
      </c>
      <c r="I1843">
        <v>35</v>
      </c>
      <c r="J1843">
        <v>2009</v>
      </c>
      <c r="K1843">
        <v>6</v>
      </c>
    </row>
    <row r="1844" spans="1:11">
      <c r="A1844" t="s">
        <v>114</v>
      </c>
      <c r="B1844">
        <v>2009</v>
      </c>
      <c r="C1844">
        <v>7</v>
      </c>
      <c r="D1844" t="s">
        <v>34</v>
      </c>
      <c r="E1844">
        <v>0</v>
      </c>
      <c r="F1844">
        <v>9</v>
      </c>
      <c r="G1844">
        <v>43</v>
      </c>
      <c r="H1844">
        <v>35</v>
      </c>
      <c r="I1844">
        <v>43</v>
      </c>
      <c r="J1844">
        <v>2009</v>
      </c>
      <c r="K1844">
        <v>7</v>
      </c>
    </row>
    <row r="1845" spans="1:11">
      <c r="A1845" t="s">
        <v>115</v>
      </c>
      <c r="B1845">
        <v>2009</v>
      </c>
      <c r="C1845">
        <v>8</v>
      </c>
      <c r="D1845" t="s">
        <v>34</v>
      </c>
      <c r="E1845">
        <v>8</v>
      </c>
      <c r="F1845">
        <v>0</v>
      </c>
      <c r="G1845">
        <v>33</v>
      </c>
      <c r="H1845">
        <v>17</v>
      </c>
      <c r="I1845">
        <v>59</v>
      </c>
      <c r="J1845">
        <v>2009</v>
      </c>
      <c r="K1845">
        <v>8</v>
      </c>
    </row>
    <row r="1846" spans="1:11">
      <c r="A1846" t="s">
        <v>116</v>
      </c>
      <c r="B1846">
        <v>2009</v>
      </c>
      <c r="C1846">
        <v>9</v>
      </c>
      <c r="D1846" t="s">
        <v>34</v>
      </c>
      <c r="E1846">
        <v>29</v>
      </c>
      <c r="F1846">
        <v>7</v>
      </c>
      <c r="G1846">
        <v>29</v>
      </c>
      <c r="H1846">
        <v>7</v>
      </c>
      <c r="I1846">
        <v>59</v>
      </c>
      <c r="J1846">
        <v>2009</v>
      </c>
      <c r="K1846">
        <v>9</v>
      </c>
    </row>
    <row r="1847" spans="1:11">
      <c r="A1847" t="s">
        <v>117</v>
      </c>
      <c r="B1847">
        <v>2009</v>
      </c>
      <c r="C1847">
        <v>10</v>
      </c>
      <c r="D1847" t="s">
        <v>34</v>
      </c>
      <c r="E1847">
        <v>20</v>
      </c>
      <c r="F1847">
        <v>13</v>
      </c>
      <c r="G1847">
        <v>34</v>
      </c>
      <c r="H1847">
        <v>13</v>
      </c>
      <c r="I1847">
        <v>54</v>
      </c>
      <c r="J1847">
        <v>2009</v>
      </c>
      <c r="K1847">
        <v>10</v>
      </c>
    </row>
    <row r="1848" spans="1:11">
      <c r="A1848" t="s">
        <v>118</v>
      </c>
      <c r="B1848">
        <v>2009</v>
      </c>
      <c r="C1848">
        <v>11</v>
      </c>
      <c r="D1848" t="s">
        <v>34</v>
      </c>
      <c r="E1848">
        <v>14</v>
      </c>
      <c r="F1848">
        <v>14</v>
      </c>
      <c r="G1848">
        <v>29</v>
      </c>
      <c r="H1848">
        <v>36</v>
      </c>
      <c r="I1848">
        <v>36</v>
      </c>
      <c r="J1848">
        <v>2009</v>
      </c>
      <c r="K1848">
        <v>11</v>
      </c>
    </row>
    <row r="1849" spans="1:11">
      <c r="A1849" t="s">
        <v>119</v>
      </c>
      <c r="B1849">
        <v>2009</v>
      </c>
      <c r="C1849">
        <v>12</v>
      </c>
      <c r="D1849" t="s">
        <v>34</v>
      </c>
      <c r="E1849">
        <v>30</v>
      </c>
      <c r="F1849">
        <v>30</v>
      </c>
      <c r="G1849">
        <v>30</v>
      </c>
      <c r="H1849">
        <v>45</v>
      </c>
      <c r="I1849">
        <v>30</v>
      </c>
      <c r="J1849">
        <v>2009</v>
      </c>
      <c r="K1849">
        <v>12</v>
      </c>
    </row>
    <row r="1850" spans="1:11">
      <c r="A1850" t="s">
        <v>120</v>
      </c>
      <c r="B1850">
        <v>2010</v>
      </c>
      <c r="C1850">
        <v>1</v>
      </c>
      <c r="D1850" t="s">
        <v>34</v>
      </c>
      <c r="E1850">
        <v>14</v>
      </c>
      <c r="F1850">
        <v>22</v>
      </c>
      <c r="G1850">
        <v>29</v>
      </c>
      <c r="H1850">
        <v>22</v>
      </c>
      <c r="I1850">
        <v>43</v>
      </c>
      <c r="J1850">
        <v>2010</v>
      </c>
      <c r="K1850">
        <v>1</v>
      </c>
    </row>
    <row r="1851" spans="1:11">
      <c r="A1851" t="s">
        <v>121</v>
      </c>
      <c r="B1851">
        <v>2010</v>
      </c>
      <c r="C1851">
        <v>2</v>
      </c>
      <c r="D1851" t="s">
        <v>34</v>
      </c>
      <c r="E1851">
        <v>7</v>
      </c>
      <c r="F1851">
        <v>0</v>
      </c>
      <c r="G1851">
        <v>56</v>
      </c>
      <c r="H1851">
        <v>14</v>
      </c>
      <c r="I1851">
        <v>63</v>
      </c>
      <c r="J1851">
        <v>2010</v>
      </c>
      <c r="K1851">
        <v>2</v>
      </c>
    </row>
    <row r="1852" spans="1:11">
      <c r="A1852" t="s">
        <v>122</v>
      </c>
      <c r="B1852">
        <v>2010</v>
      </c>
      <c r="C1852">
        <v>3</v>
      </c>
      <c r="D1852" t="s">
        <v>34</v>
      </c>
      <c r="E1852">
        <v>36</v>
      </c>
      <c r="F1852">
        <v>12</v>
      </c>
      <c r="G1852">
        <v>18</v>
      </c>
      <c r="H1852">
        <v>12</v>
      </c>
      <c r="I1852">
        <v>36</v>
      </c>
      <c r="J1852">
        <v>2010</v>
      </c>
      <c r="K1852">
        <v>3</v>
      </c>
    </row>
    <row r="1853" spans="1:11">
      <c r="A1853" t="s">
        <v>123</v>
      </c>
      <c r="B1853">
        <v>2010</v>
      </c>
      <c r="C1853">
        <v>4</v>
      </c>
      <c r="D1853" t="s">
        <v>34</v>
      </c>
      <c r="E1853">
        <v>44</v>
      </c>
      <c r="F1853">
        <v>50</v>
      </c>
      <c r="G1853">
        <v>44</v>
      </c>
      <c r="H1853">
        <v>19</v>
      </c>
      <c r="I1853">
        <v>31</v>
      </c>
      <c r="J1853">
        <v>2010</v>
      </c>
      <c r="K1853">
        <v>4</v>
      </c>
    </row>
    <row r="1854" spans="1:11">
      <c r="A1854" t="s">
        <v>124</v>
      </c>
      <c r="B1854">
        <v>2010</v>
      </c>
      <c r="C1854">
        <v>5</v>
      </c>
      <c r="D1854" t="s">
        <v>34</v>
      </c>
      <c r="E1854">
        <v>28</v>
      </c>
      <c r="F1854">
        <v>14</v>
      </c>
      <c r="G1854">
        <v>36</v>
      </c>
      <c r="H1854">
        <v>28</v>
      </c>
      <c r="I1854">
        <v>36</v>
      </c>
      <c r="J1854">
        <v>2010</v>
      </c>
      <c r="K1854">
        <v>5</v>
      </c>
    </row>
    <row r="1855" spans="1:11">
      <c r="A1855" t="s">
        <v>125</v>
      </c>
      <c r="B1855">
        <v>2010</v>
      </c>
      <c r="C1855">
        <v>6</v>
      </c>
      <c r="D1855" t="s">
        <v>34</v>
      </c>
      <c r="E1855">
        <v>16</v>
      </c>
      <c r="F1855">
        <v>16</v>
      </c>
      <c r="G1855">
        <v>33</v>
      </c>
      <c r="H1855">
        <v>8</v>
      </c>
      <c r="I1855">
        <v>16</v>
      </c>
      <c r="J1855">
        <v>2010</v>
      </c>
      <c r="K1855">
        <v>6</v>
      </c>
    </row>
    <row r="1856" spans="1:11">
      <c r="A1856" t="s">
        <v>126</v>
      </c>
      <c r="B1856">
        <v>2010</v>
      </c>
      <c r="C1856">
        <v>7</v>
      </c>
      <c r="D1856" t="s">
        <v>34</v>
      </c>
      <c r="E1856">
        <v>24</v>
      </c>
      <c r="F1856">
        <v>8</v>
      </c>
      <c r="G1856">
        <v>56</v>
      </c>
      <c r="H1856">
        <v>40</v>
      </c>
      <c r="I1856">
        <v>56</v>
      </c>
      <c r="J1856">
        <v>2010</v>
      </c>
      <c r="K1856">
        <v>7</v>
      </c>
    </row>
    <row r="1857" spans="1:11">
      <c r="A1857" t="s">
        <v>127</v>
      </c>
      <c r="B1857">
        <v>2010</v>
      </c>
      <c r="C1857">
        <v>8</v>
      </c>
      <c r="D1857" t="s">
        <v>34</v>
      </c>
      <c r="E1857">
        <v>23</v>
      </c>
      <c r="F1857">
        <v>23</v>
      </c>
      <c r="G1857">
        <v>38</v>
      </c>
      <c r="H1857">
        <v>30</v>
      </c>
      <c r="I1857">
        <v>38</v>
      </c>
      <c r="J1857">
        <v>2010</v>
      </c>
      <c r="K1857">
        <v>8</v>
      </c>
    </row>
    <row r="1858" spans="1:11">
      <c r="A1858" t="s">
        <v>128</v>
      </c>
      <c r="B1858">
        <v>2010</v>
      </c>
      <c r="C1858">
        <v>9</v>
      </c>
      <c r="D1858" t="s">
        <v>34</v>
      </c>
      <c r="E1858">
        <v>7</v>
      </c>
      <c r="F1858">
        <v>7</v>
      </c>
      <c r="G1858">
        <v>53</v>
      </c>
      <c r="H1858">
        <v>40</v>
      </c>
      <c r="I1858">
        <v>100</v>
      </c>
      <c r="J1858">
        <v>2010</v>
      </c>
      <c r="K1858">
        <v>9</v>
      </c>
    </row>
    <row r="1859" spans="1:11">
      <c r="A1859" t="s">
        <v>129</v>
      </c>
      <c r="B1859">
        <v>2010</v>
      </c>
      <c r="C1859">
        <v>10</v>
      </c>
      <c r="D1859" t="s">
        <v>34</v>
      </c>
      <c r="E1859">
        <v>32</v>
      </c>
      <c r="F1859">
        <v>19</v>
      </c>
      <c r="G1859">
        <v>26</v>
      </c>
      <c r="H1859">
        <v>26</v>
      </c>
      <c r="I1859">
        <v>32</v>
      </c>
      <c r="J1859">
        <v>2010</v>
      </c>
      <c r="K1859">
        <v>10</v>
      </c>
    </row>
    <row r="1860" spans="1:11">
      <c r="A1860" t="s">
        <v>130</v>
      </c>
      <c r="B1860">
        <v>2010</v>
      </c>
      <c r="C1860">
        <v>11</v>
      </c>
      <c r="D1860" t="s">
        <v>34</v>
      </c>
      <c r="E1860">
        <v>76</v>
      </c>
      <c r="F1860">
        <v>19</v>
      </c>
      <c r="G1860">
        <v>25</v>
      </c>
      <c r="H1860">
        <v>6</v>
      </c>
      <c r="I1860">
        <v>32</v>
      </c>
      <c r="J1860">
        <v>2010</v>
      </c>
      <c r="K1860">
        <v>11</v>
      </c>
    </row>
    <row r="1861" spans="1:11">
      <c r="A1861" t="s">
        <v>131</v>
      </c>
      <c r="B1861">
        <v>2010</v>
      </c>
      <c r="C1861">
        <v>12</v>
      </c>
      <c r="D1861" t="s">
        <v>34</v>
      </c>
      <c r="E1861">
        <v>19</v>
      </c>
      <c r="F1861">
        <v>6</v>
      </c>
      <c r="G1861">
        <v>58</v>
      </c>
      <c r="H1861">
        <v>26</v>
      </c>
      <c r="I1861">
        <v>45</v>
      </c>
      <c r="J1861">
        <v>2010</v>
      </c>
      <c r="K1861">
        <v>12</v>
      </c>
    </row>
    <row r="1862" spans="1:11">
      <c r="A1862" t="s">
        <v>132</v>
      </c>
      <c r="B1862">
        <v>2011</v>
      </c>
      <c r="C1862">
        <v>1</v>
      </c>
      <c r="D1862" t="s">
        <v>34</v>
      </c>
      <c r="E1862">
        <v>15</v>
      </c>
      <c r="F1862">
        <v>23</v>
      </c>
      <c r="G1862">
        <v>57</v>
      </c>
      <c r="H1862">
        <v>33</v>
      </c>
      <c r="I1862">
        <v>59</v>
      </c>
      <c r="J1862">
        <v>2011</v>
      </c>
      <c r="K1862">
        <v>1</v>
      </c>
    </row>
    <row r="1863" spans="1:11">
      <c r="A1863" t="s">
        <v>133</v>
      </c>
      <c r="B1863">
        <v>2011</v>
      </c>
      <c r="C1863">
        <v>2</v>
      </c>
      <c r="D1863" t="s">
        <v>34</v>
      </c>
      <c r="E1863">
        <v>18</v>
      </c>
      <c r="F1863">
        <v>16</v>
      </c>
      <c r="G1863">
        <v>58</v>
      </c>
      <c r="H1863">
        <v>21</v>
      </c>
      <c r="I1863">
        <v>55</v>
      </c>
      <c r="J1863">
        <v>2011</v>
      </c>
      <c r="K1863">
        <v>2</v>
      </c>
    </row>
    <row r="1864" spans="1:11">
      <c r="A1864" t="s">
        <v>134</v>
      </c>
      <c r="B1864">
        <v>2011</v>
      </c>
      <c r="C1864">
        <v>3</v>
      </c>
      <c r="D1864" t="s">
        <v>34</v>
      </c>
      <c r="E1864">
        <v>14</v>
      </c>
      <c r="F1864">
        <v>36</v>
      </c>
      <c r="G1864">
        <v>64</v>
      </c>
      <c r="H1864">
        <v>26</v>
      </c>
      <c r="I1864">
        <v>59</v>
      </c>
      <c r="J1864">
        <v>2011</v>
      </c>
      <c r="K1864">
        <v>3</v>
      </c>
    </row>
    <row r="1865" spans="1:11">
      <c r="A1865" t="s">
        <v>135</v>
      </c>
      <c r="B1865">
        <v>2011</v>
      </c>
      <c r="C1865">
        <v>4</v>
      </c>
      <c r="D1865" t="s">
        <v>34</v>
      </c>
      <c r="E1865">
        <v>36</v>
      </c>
      <c r="F1865">
        <v>24</v>
      </c>
      <c r="G1865">
        <v>53</v>
      </c>
      <c r="H1865">
        <v>14</v>
      </c>
      <c r="I1865">
        <v>36</v>
      </c>
      <c r="J1865">
        <v>2011</v>
      </c>
      <c r="K1865">
        <v>4</v>
      </c>
    </row>
    <row r="1866" spans="1:11">
      <c r="A1866" t="s">
        <v>136</v>
      </c>
      <c r="B1866">
        <v>2011</v>
      </c>
      <c r="C1866">
        <v>5</v>
      </c>
      <c r="D1866" t="s">
        <v>34</v>
      </c>
      <c r="E1866">
        <v>17</v>
      </c>
      <c r="F1866">
        <v>12</v>
      </c>
      <c r="G1866">
        <v>37</v>
      </c>
      <c r="H1866">
        <v>20</v>
      </c>
      <c r="I1866">
        <v>67</v>
      </c>
      <c r="J1866">
        <v>2011</v>
      </c>
      <c r="K1866">
        <v>5</v>
      </c>
    </row>
    <row r="1867" spans="1:11">
      <c r="A1867" t="s">
        <v>137</v>
      </c>
      <c r="B1867">
        <v>2011</v>
      </c>
      <c r="C1867">
        <v>6</v>
      </c>
      <c r="D1867" t="s">
        <v>34</v>
      </c>
      <c r="E1867">
        <v>20</v>
      </c>
      <c r="F1867">
        <v>11</v>
      </c>
      <c r="G1867">
        <v>31</v>
      </c>
      <c r="H1867">
        <v>26</v>
      </c>
      <c r="I1867">
        <v>57</v>
      </c>
      <c r="J1867">
        <v>2011</v>
      </c>
      <c r="K1867">
        <v>6</v>
      </c>
    </row>
    <row r="1868" spans="1:11">
      <c r="A1868" t="s">
        <v>138</v>
      </c>
      <c r="B1868">
        <v>2011</v>
      </c>
      <c r="C1868">
        <v>7</v>
      </c>
      <c r="D1868" t="s">
        <v>34</v>
      </c>
      <c r="E1868">
        <v>21</v>
      </c>
      <c r="F1868">
        <v>9</v>
      </c>
      <c r="G1868">
        <v>24</v>
      </c>
      <c r="H1868">
        <v>15</v>
      </c>
      <c r="I1868">
        <v>77</v>
      </c>
      <c r="J1868">
        <v>2011</v>
      </c>
      <c r="K1868">
        <v>7</v>
      </c>
    </row>
    <row r="1869" spans="1:11">
      <c r="A1869" t="s">
        <v>139</v>
      </c>
      <c r="B1869">
        <v>2011</v>
      </c>
      <c r="C1869">
        <v>8</v>
      </c>
      <c r="D1869" t="s">
        <v>34</v>
      </c>
      <c r="E1869">
        <v>22</v>
      </c>
      <c r="F1869">
        <v>22</v>
      </c>
      <c r="G1869">
        <v>39</v>
      </c>
      <c r="H1869">
        <v>27</v>
      </c>
      <c r="I1869">
        <v>61</v>
      </c>
      <c r="J1869">
        <v>2011</v>
      </c>
      <c r="K1869">
        <v>8</v>
      </c>
    </row>
    <row r="1870" spans="1:11">
      <c r="A1870" t="s">
        <v>140</v>
      </c>
      <c r="B1870">
        <v>2011</v>
      </c>
      <c r="C1870">
        <v>9</v>
      </c>
      <c r="D1870" t="s">
        <v>34</v>
      </c>
      <c r="E1870">
        <v>40</v>
      </c>
      <c r="F1870">
        <v>9</v>
      </c>
      <c r="G1870">
        <v>67</v>
      </c>
      <c r="H1870">
        <v>27</v>
      </c>
      <c r="I1870">
        <v>64</v>
      </c>
      <c r="J1870">
        <v>2011</v>
      </c>
      <c r="K1870">
        <v>9</v>
      </c>
    </row>
    <row r="1871" spans="1:11">
      <c r="A1871" t="s">
        <v>141</v>
      </c>
      <c r="B1871">
        <v>2011</v>
      </c>
      <c r="C1871">
        <v>10</v>
      </c>
      <c r="D1871" t="s">
        <v>34</v>
      </c>
      <c r="E1871">
        <v>15</v>
      </c>
      <c r="F1871">
        <v>23</v>
      </c>
      <c r="G1871">
        <v>42</v>
      </c>
      <c r="H1871">
        <v>57</v>
      </c>
      <c r="I1871">
        <v>76</v>
      </c>
      <c r="J1871">
        <v>2011</v>
      </c>
      <c r="K1871">
        <v>10</v>
      </c>
    </row>
    <row r="1872" spans="1:11">
      <c r="A1872" t="s">
        <v>142</v>
      </c>
      <c r="B1872">
        <v>2011</v>
      </c>
      <c r="C1872">
        <v>11</v>
      </c>
      <c r="D1872" t="s">
        <v>34</v>
      </c>
      <c r="E1872">
        <v>28</v>
      </c>
      <c r="F1872">
        <v>21</v>
      </c>
      <c r="G1872">
        <v>43</v>
      </c>
      <c r="H1872">
        <v>36</v>
      </c>
      <c r="I1872">
        <v>77</v>
      </c>
      <c r="J1872">
        <v>2011</v>
      </c>
      <c r="K1872">
        <v>11</v>
      </c>
    </row>
    <row r="1873" spans="1:11">
      <c r="A1873" t="s">
        <v>143</v>
      </c>
      <c r="B1873">
        <v>2011</v>
      </c>
      <c r="C1873">
        <v>12</v>
      </c>
      <c r="D1873" t="s">
        <v>34</v>
      </c>
      <c r="E1873">
        <v>19</v>
      </c>
      <c r="F1873">
        <v>22</v>
      </c>
      <c r="G1873">
        <v>29</v>
      </c>
      <c r="H1873">
        <v>29</v>
      </c>
      <c r="I1873">
        <v>46</v>
      </c>
      <c r="J1873">
        <v>2011</v>
      </c>
      <c r="K1873">
        <v>12</v>
      </c>
    </row>
    <row r="1874" spans="1:11">
      <c r="A1874" t="s">
        <v>144</v>
      </c>
      <c r="B1874">
        <v>2012</v>
      </c>
      <c r="C1874">
        <v>1</v>
      </c>
      <c r="D1874" t="s">
        <v>34</v>
      </c>
      <c r="E1874">
        <v>22</v>
      </c>
      <c r="F1874">
        <v>22</v>
      </c>
      <c r="G1874">
        <v>33</v>
      </c>
      <c r="H1874">
        <v>11</v>
      </c>
      <c r="I1874">
        <v>70</v>
      </c>
      <c r="J1874">
        <v>2012</v>
      </c>
      <c r="K1874">
        <v>1</v>
      </c>
    </row>
    <row r="1875" spans="1:11">
      <c r="A1875" t="s">
        <v>145</v>
      </c>
      <c r="B1875">
        <v>2012</v>
      </c>
      <c r="C1875">
        <v>2</v>
      </c>
      <c r="D1875" t="s">
        <v>34</v>
      </c>
      <c r="E1875">
        <v>29</v>
      </c>
      <c r="F1875">
        <v>18</v>
      </c>
      <c r="G1875">
        <v>31</v>
      </c>
      <c r="H1875">
        <v>24</v>
      </c>
      <c r="I1875">
        <v>76</v>
      </c>
      <c r="J1875">
        <v>2012</v>
      </c>
      <c r="K1875">
        <v>2</v>
      </c>
    </row>
    <row r="1876" spans="1:11">
      <c r="A1876" t="s">
        <v>146</v>
      </c>
      <c r="B1876">
        <v>2012</v>
      </c>
      <c r="C1876">
        <v>3</v>
      </c>
      <c r="D1876" t="s">
        <v>34</v>
      </c>
      <c r="E1876">
        <v>18</v>
      </c>
      <c r="F1876">
        <v>11</v>
      </c>
      <c r="G1876">
        <v>43</v>
      </c>
      <c r="H1876">
        <v>25</v>
      </c>
      <c r="I1876">
        <v>50</v>
      </c>
      <c r="J1876">
        <v>2012</v>
      </c>
      <c r="K1876">
        <v>3</v>
      </c>
    </row>
    <row r="1877" spans="1:11">
      <c r="A1877" t="s">
        <v>147</v>
      </c>
      <c r="B1877">
        <v>2012</v>
      </c>
      <c r="C1877">
        <v>4</v>
      </c>
      <c r="D1877" t="s">
        <v>34</v>
      </c>
      <c r="E1877">
        <v>23</v>
      </c>
      <c r="F1877">
        <v>18</v>
      </c>
      <c r="G1877">
        <v>41</v>
      </c>
      <c r="H1877">
        <v>43</v>
      </c>
      <c r="I1877">
        <v>53</v>
      </c>
      <c r="J1877">
        <v>2012</v>
      </c>
      <c r="K1877">
        <v>4</v>
      </c>
    </row>
    <row r="1878" spans="1:11">
      <c r="A1878" t="s">
        <v>148</v>
      </c>
      <c r="B1878">
        <v>2012</v>
      </c>
      <c r="C1878">
        <v>5</v>
      </c>
      <c r="D1878" t="s">
        <v>34</v>
      </c>
      <c r="E1878">
        <v>21</v>
      </c>
      <c r="F1878">
        <v>12</v>
      </c>
      <c r="G1878">
        <v>45</v>
      </c>
      <c r="H1878">
        <v>33</v>
      </c>
      <c r="I1878">
        <v>52</v>
      </c>
      <c r="J1878">
        <v>2012</v>
      </c>
      <c r="K1878">
        <v>5</v>
      </c>
    </row>
    <row r="1879" spans="1:11">
      <c r="A1879" t="s">
        <v>149</v>
      </c>
      <c r="B1879">
        <v>2012</v>
      </c>
      <c r="C1879">
        <v>6</v>
      </c>
      <c r="D1879" t="s">
        <v>34</v>
      </c>
      <c r="E1879">
        <v>13</v>
      </c>
      <c r="F1879">
        <v>5</v>
      </c>
      <c r="G1879">
        <v>44</v>
      </c>
      <c r="H1879">
        <v>18</v>
      </c>
      <c r="I1879">
        <v>44</v>
      </c>
      <c r="J1879">
        <v>2012</v>
      </c>
      <c r="K1879">
        <v>6</v>
      </c>
    </row>
    <row r="1880" spans="1:11">
      <c r="A1880" t="s">
        <v>150</v>
      </c>
      <c r="B1880">
        <v>2012</v>
      </c>
      <c r="C1880">
        <v>7</v>
      </c>
      <c r="D1880" t="s">
        <v>34</v>
      </c>
      <c r="E1880">
        <v>15</v>
      </c>
      <c r="F1880">
        <v>15</v>
      </c>
      <c r="G1880">
        <v>35</v>
      </c>
      <c r="H1880">
        <v>45</v>
      </c>
      <c r="I1880">
        <v>65</v>
      </c>
      <c r="J1880">
        <v>2012</v>
      </c>
      <c r="K1880">
        <v>7</v>
      </c>
    </row>
    <row r="1881" spans="1:11">
      <c r="A1881" t="s">
        <v>151</v>
      </c>
      <c r="B1881">
        <v>2012</v>
      </c>
      <c r="C1881">
        <v>8</v>
      </c>
      <c r="D1881" t="s">
        <v>34</v>
      </c>
      <c r="E1881">
        <v>14</v>
      </c>
      <c r="F1881">
        <v>7</v>
      </c>
      <c r="G1881">
        <v>35</v>
      </c>
      <c r="H1881">
        <v>21</v>
      </c>
      <c r="I1881">
        <v>51</v>
      </c>
      <c r="J1881">
        <v>2012</v>
      </c>
      <c r="K1881">
        <v>8</v>
      </c>
    </row>
    <row r="1882" spans="1:11">
      <c r="A1882" t="s">
        <v>152</v>
      </c>
      <c r="B1882">
        <v>2012</v>
      </c>
      <c r="C1882">
        <v>9</v>
      </c>
      <c r="D1882" t="s">
        <v>34</v>
      </c>
      <c r="E1882">
        <v>27</v>
      </c>
      <c r="F1882">
        <v>7</v>
      </c>
      <c r="G1882">
        <v>29</v>
      </c>
      <c r="H1882">
        <v>31</v>
      </c>
      <c r="I1882">
        <v>65</v>
      </c>
      <c r="J1882">
        <v>2012</v>
      </c>
      <c r="K1882">
        <v>9</v>
      </c>
    </row>
    <row r="1883" spans="1:11">
      <c r="A1883" t="s">
        <v>153</v>
      </c>
      <c r="B1883">
        <v>2012</v>
      </c>
      <c r="C1883">
        <v>10</v>
      </c>
      <c r="D1883" t="s">
        <v>34</v>
      </c>
      <c r="E1883">
        <v>16</v>
      </c>
      <c r="F1883">
        <v>4</v>
      </c>
      <c r="G1883">
        <v>38</v>
      </c>
      <c r="H1883">
        <v>8</v>
      </c>
      <c r="I1883">
        <v>48</v>
      </c>
      <c r="J1883">
        <v>2012</v>
      </c>
      <c r="K1883">
        <v>10</v>
      </c>
    </row>
    <row r="1884" spans="1:11">
      <c r="A1884" t="s">
        <v>154</v>
      </c>
      <c r="B1884">
        <v>2012</v>
      </c>
      <c r="C1884">
        <v>11</v>
      </c>
      <c r="D1884" t="s">
        <v>34</v>
      </c>
      <c r="E1884">
        <v>22</v>
      </c>
      <c r="F1884">
        <v>12</v>
      </c>
      <c r="G1884">
        <v>36</v>
      </c>
      <c r="H1884">
        <v>32</v>
      </c>
      <c r="I1884">
        <v>52</v>
      </c>
      <c r="J1884">
        <v>2012</v>
      </c>
      <c r="K1884">
        <v>11</v>
      </c>
    </row>
    <row r="1885" spans="1:11">
      <c r="A1885" t="s">
        <v>155</v>
      </c>
      <c r="B1885">
        <v>2012</v>
      </c>
      <c r="C1885">
        <v>12</v>
      </c>
      <c r="D1885" t="s">
        <v>34</v>
      </c>
      <c r="E1885">
        <v>27</v>
      </c>
      <c r="F1885">
        <v>6</v>
      </c>
      <c r="G1885">
        <v>33</v>
      </c>
      <c r="H1885">
        <v>10</v>
      </c>
      <c r="I1885">
        <v>65</v>
      </c>
      <c r="J1885">
        <v>2012</v>
      </c>
      <c r="K1885">
        <v>12</v>
      </c>
    </row>
    <row r="1886" spans="1:11">
      <c r="A1886" t="s">
        <v>156</v>
      </c>
      <c r="B1886">
        <v>2013</v>
      </c>
      <c r="C1886">
        <v>1</v>
      </c>
      <c r="D1886" t="s">
        <v>34</v>
      </c>
      <c r="E1886">
        <v>15</v>
      </c>
      <c r="F1886">
        <v>9</v>
      </c>
      <c r="G1886">
        <v>39</v>
      </c>
      <c r="H1886">
        <v>33</v>
      </c>
      <c r="I1886">
        <v>82</v>
      </c>
      <c r="J1886">
        <v>2013</v>
      </c>
      <c r="K1886">
        <v>1</v>
      </c>
    </row>
    <row r="1887" spans="1:11">
      <c r="A1887" t="s">
        <v>157</v>
      </c>
      <c r="B1887">
        <v>2013</v>
      </c>
      <c r="C1887">
        <v>2</v>
      </c>
      <c r="D1887" t="s">
        <v>34</v>
      </c>
      <c r="E1887">
        <v>21</v>
      </c>
      <c r="F1887">
        <v>14</v>
      </c>
      <c r="G1887">
        <v>20</v>
      </c>
      <c r="H1887">
        <v>14</v>
      </c>
      <c r="I1887">
        <v>45</v>
      </c>
      <c r="J1887">
        <v>2013</v>
      </c>
      <c r="K1887">
        <v>2</v>
      </c>
    </row>
    <row r="1888" spans="1:11">
      <c r="A1888" t="s">
        <v>158</v>
      </c>
      <c r="B1888">
        <v>2013</v>
      </c>
      <c r="C1888">
        <v>3</v>
      </c>
      <c r="D1888" t="s">
        <v>34</v>
      </c>
      <c r="E1888">
        <v>27</v>
      </c>
      <c r="F1888">
        <v>11</v>
      </c>
      <c r="G1888">
        <v>45</v>
      </c>
      <c r="H1888">
        <v>22</v>
      </c>
      <c r="I1888">
        <v>50</v>
      </c>
      <c r="J1888">
        <v>2013</v>
      </c>
      <c r="K1888">
        <v>3</v>
      </c>
    </row>
    <row r="1889" spans="1:11">
      <c r="A1889" t="s">
        <v>159</v>
      </c>
      <c r="B1889">
        <v>2013</v>
      </c>
      <c r="C1889">
        <v>4</v>
      </c>
      <c r="D1889" t="s">
        <v>34</v>
      </c>
      <c r="E1889">
        <v>27</v>
      </c>
      <c r="F1889">
        <v>15</v>
      </c>
      <c r="G1889">
        <v>35</v>
      </c>
      <c r="H1889">
        <v>27</v>
      </c>
      <c r="I1889">
        <v>44</v>
      </c>
      <c r="J1889">
        <v>2013</v>
      </c>
      <c r="K1889">
        <v>4</v>
      </c>
    </row>
    <row r="1890" spans="1:11">
      <c r="A1890" t="s">
        <v>160</v>
      </c>
      <c r="B1890">
        <v>2013</v>
      </c>
      <c r="C1890">
        <v>5</v>
      </c>
      <c r="D1890" t="s">
        <v>34</v>
      </c>
      <c r="E1890">
        <v>34</v>
      </c>
      <c r="F1890">
        <v>7</v>
      </c>
      <c r="G1890">
        <v>32</v>
      </c>
      <c r="H1890">
        <v>32</v>
      </c>
      <c r="I1890">
        <v>64</v>
      </c>
      <c r="J1890">
        <v>2013</v>
      </c>
      <c r="K1890">
        <v>5</v>
      </c>
    </row>
    <row r="1891" spans="1:11">
      <c r="A1891" t="s">
        <v>161</v>
      </c>
      <c r="B1891">
        <v>2013</v>
      </c>
      <c r="C1891">
        <v>6</v>
      </c>
      <c r="D1891" t="s">
        <v>34</v>
      </c>
      <c r="E1891">
        <v>22</v>
      </c>
      <c r="F1891">
        <v>9</v>
      </c>
      <c r="G1891">
        <v>37</v>
      </c>
      <c r="H1891">
        <v>24</v>
      </c>
      <c r="I1891">
        <v>41</v>
      </c>
      <c r="J1891">
        <v>2013</v>
      </c>
      <c r="K1891">
        <v>6</v>
      </c>
    </row>
    <row r="1892" spans="1:11">
      <c r="A1892" t="s">
        <v>162</v>
      </c>
      <c r="B1892">
        <v>2013</v>
      </c>
      <c r="C1892">
        <v>7</v>
      </c>
      <c r="D1892" t="s">
        <v>34</v>
      </c>
      <c r="E1892">
        <v>25</v>
      </c>
      <c r="F1892">
        <v>10</v>
      </c>
      <c r="G1892">
        <v>31</v>
      </c>
      <c r="H1892">
        <v>25</v>
      </c>
      <c r="I1892">
        <v>59</v>
      </c>
      <c r="J1892">
        <v>2013</v>
      </c>
      <c r="K1892">
        <v>7</v>
      </c>
    </row>
    <row r="1893" spans="1:11">
      <c r="A1893" t="s">
        <v>163</v>
      </c>
      <c r="B1893">
        <v>2013</v>
      </c>
      <c r="C1893">
        <v>8</v>
      </c>
      <c r="D1893" t="s">
        <v>34</v>
      </c>
      <c r="E1893">
        <v>38</v>
      </c>
      <c r="F1893">
        <v>18</v>
      </c>
      <c r="G1893">
        <v>57</v>
      </c>
      <c r="H1893">
        <v>47</v>
      </c>
      <c r="I1893">
        <v>82</v>
      </c>
      <c r="J1893">
        <v>2013</v>
      </c>
      <c r="K1893">
        <v>8</v>
      </c>
    </row>
    <row r="1894" spans="1:11">
      <c r="A1894" t="s">
        <v>164</v>
      </c>
      <c r="B1894">
        <v>2013</v>
      </c>
      <c r="C1894">
        <v>9</v>
      </c>
      <c r="D1894" t="s">
        <v>34</v>
      </c>
      <c r="E1894">
        <v>24</v>
      </c>
      <c r="F1894">
        <v>11</v>
      </c>
      <c r="G1894">
        <v>30</v>
      </c>
      <c r="H1894">
        <v>32</v>
      </c>
      <c r="I1894">
        <v>41</v>
      </c>
      <c r="J1894">
        <v>2013</v>
      </c>
      <c r="K1894">
        <v>9</v>
      </c>
    </row>
    <row r="1895" spans="1:11">
      <c r="A1895" t="s">
        <v>165</v>
      </c>
      <c r="B1895">
        <v>2013</v>
      </c>
      <c r="C1895">
        <v>10</v>
      </c>
      <c r="D1895" t="s">
        <v>34</v>
      </c>
      <c r="E1895">
        <v>34</v>
      </c>
      <c r="F1895">
        <v>5</v>
      </c>
      <c r="G1895">
        <v>35</v>
      </c>
      <c r="H1895">
        <v>38</v>
      </c>
      <c r="I1895">
        <v>69</v>
      </c>
      <c r="J1895">
        <v>2013</v>
      </c>
      <c r="K1895">
        <v>10</v>
      </c>
    </row>
    <row r="1896" spans="1:11">
      <c r="A1896" t="s">
        <v>166</v>
      </c>
      <c r="B1896">
        <v>2013</v>
      </c>
      <c r="C1896">
        <v>11</v>
      </c>
      <c r="D1896" t="s">
        <v>34</v>
      </c>
      <c r="E1896">
        <v>25</v>
      </c>
      <c r="F1896">
        <v>14</v>
      </c>
      <c r="G1896">
        <v>33</v>
      </c>
      <c r="H1896">
        <v>38</v>
      </c>
      <c r="I1896">
        <v>49</v>
      </c>
      <c r="J1896">
        <v>2013</v>
      </c>
      <c r="K1896">
        <v>11</v>
      </c>
    </row>
    <row r="1897" spans="1:11">
      <c r="A1897" t="s">
        <v>167</v>
      </c>
      <c r="B1897">
        <v>2013</v>
      </c>
      <c r="C1897">
        <v>12</v>
      </c>
      <c r="D1897" t="s">
        <v>34</v>
      </c>
      <c r="E1897">
        <v>23</v>
      </c>
      <c r="F1897">
        <v>12</v>
      </c>
      <c r="G1897">
        <v>36</v>
      </c>
      <c r="H1897">
        <v>33</v>
      </c>
      <c r="I1897">
        <v>59</v>
      </c>
      <c r="J1897">
        <v>2013</v>
      </c>
      <c r="K1897">
        <v>12</v>
      </c>
    </row>
    <row r="1898" spans="1:11">
      <c r="A1898" t="s">
        <v>168</v>
      </c>
      <c r="B1898">
        <v>2014</v>
      </c>
      <c r="C1898">
        <v>1</v>
      </c>
      <c r="D1898" t="s">
        <v>34</v>
      </c>
      <c r="E1898">
        <v>41</v>
      </c>
      <c r="F1898">
        <v>3</v>
      </c>
      <c r="G1898">
        <v>25</v>
      </c>
      <c r="H1898">
        <v>49</v>
      </c>
      <c r="I1898">
        <v>70</v>
      </c>
      <c r="J1898">
        <v>2014</v>
      </c>
      <c r="K1898">
        <v>1</v>
      </c>
    </row>
    <row r="1899" spans="1:11">
      <c r="A1899" t="s">
        <v>169</v>
      </c>
      <c r="B1899">
        <v>2014</v>
      </c>
      <c r="C1899">
        <v>2</v>
      </c>
      <c r="D1899" t="s">
        <v>34</v>
      </c>
      <c r="E1899">
        <v>45</v>
      </c>
      <c r="F1899">
        <v>12</v>
      </c>
      <c r="G1899">
        <v>25</v>
      </c>
      <c r="H1899">
        <v>35</v>
      </c>
      <c r="I1899">
        <v>65</v>
      </c>
      <c r="J1899">
        <v>2014</v>
      </c>
      <c r="K1899">
        <v>2</v>
      </c>
    </row>
    <row r="1900" spans="1:11">
      <c r="A1900" t="s">
        <v>170</v>
      </c>
      <c r="B1900">
        <v>2014</v>
      </c>
      <c r="C1900">
        <v>3</v>
      </c>
      <c r="D1900" t="s">
        <v>34</v>
      </c>
      <c r="E1900">
        <v>39</v>
      </c>
      <c r="F1900">
        <v>13</v>
      </c>
      <c r="G1900">
        <v>24</v>
      </c>
      <c r="H1900">
        <v>29</v>
      </c>
      <c r="I1900">
        <v>63</v>
      </c>
      <c r="J1900">
        <v>2014</v>
      </c>
      <c r="K1900">
        <v>3</v>
      </c>
    </row>
    <row r="1901" spans="1:11">
      <c r="A1901" t="s">
        <v>171</v>
      </c>
      <c r="B1901">
        <v>2014</v>
      </c>
      <c r="C1901">
        <v>4</v>
      </c>
      <c r="D1901" t="s">
        <v>34</v>
      </c>
      <c r="E1901">
        <v>55</v>
      </c>
      <c r="F1901">
        <v>8</v>
      </c>
      <c r="G1901">
        <v>32</v>
      </c>
      <c r="H1901">
        <v>27</v>
      </c>
      <c r="I1901">
        <v>50</v>
      </c>
      <c r="J1901">
        <v>2014</v>
      </c>
      <c r="K1901">
        <v>4</v>
      </c>
    </row>
    <row r="1902" spans="1:11">
      <c r="A1902" t="s">
        <v>172</v>
      </c>
      <c r="B1902">
        <v>2014</v>
      </c>
      <c r="C1902">
        <v>5</v>
      </c>
      <c r="D1902" t="s">
        <v>34</v>
      </c>
      <c r="E1902">
        <v>26</v>
      </c>
      <c r="F1902">
        <v>16</v>
      </c>
      <c r="G1902">
        <v>29</v>
      </c>
      <c r="H1902">
        <v>20</v>
      </c>
      <c r="I1902">
        <v>44</v>
      </c>
      <c r="J1902">
        <v>2014</v>
      </c>
      <c r="K1902">
        <v>5</v>
      </c>
    </row>
    <row r="1903" spans="1:11">
      <c r="A1903" t="s">
        <v>173</v>
      </c>
      <c r="B1903">
        <v>2014</v>
      </c>
      <c r="C1903">
        <v>6</v>
      </c>
      <c r="D1903" t="s">
        <v>34</v>
      </c>
      <c r="E1903">
        <v>16</v>
      </c>
      <c r="F1903">
        <v>4</v>
      </c>
      <c r="G1903">
        <v>31</v>
      </c>
      <c r="H1903">
        <v>38</v>
      </c>
      <c r="I1903">
        <v>71</v>
      </c>
      <c r="J1903">
        <v>2014</v>
      </c>
      <c r="K1903">
        <v>6</v>
      </c>
    </row>
    <row r="1904" spans="1:11">
      <c r="A1904" t="s">
        <v>174</v>
      </c>
      <c r="B1904">
        <v>2014</v>
      </c>
      <c r="C1904">
        <v>7</v>
      </c>
      <c r="D1904" t="s">
        <v>34</v>
      </c>
      <c r="E1904">
        <v>39</v>
      </c>
      <c r="F1904">
        <v>6</v>
      </c>
      <c r="G1904">
        <v>28</v>
      </c>
      <c r="H1904">
        <v>48</v>
      </c>
      <c r="I1904">
        <v>59</v>
      </c>
      <c r="J1904">
        <v>2014</v>
      </c>
      <c r="K1904">
        <v>7</v>
      </c>
    </row>
    <row r="1905" spans="1:11">
      <c r="A1905" t="s">
        <v>175</v>
      </c>
      <c r="B1905">
        <v>2014</v>
      </c>
      <c r="C1905">
        <v>8</v>
      </c>
      <c r="D1905" t="s">
        <v>34</v>
      </c>
      <c r="E1905">
        <v>27</v>
      </c>
      <c r="F1905">
        <v>6</v>
      </c>
      <c r="G1905">
        <v>35</v>
      </c>
      <c r="H1905">
        <v>31</v>
      </c>
      <c r="I1905">
        <v>82</v>
      </c>
      <c r="J1905">
        <v>2014</v>
      </c>
      <c r="K1905">
        <v>8</v>
      </c>
    </row>
    <row r="1906" spans="1:11">
      <c r="A1906" t="s">
        <v>176</v>
      </c>
      <c r="B1906">
        <v>2014</v>
      </c>
      <c r="C1906">
        <v>9</v>
      </c>
      <c r="D1906" t="s">
        <v>34</v>
      </c>
      <c r="E1906">
        <v>21</v>
      </c>
      <c r="F1906">
        <v>9</v>
      </c>
      <c r="G1906">
        <v>36</v>
      </c>
      <c r="H1906">
        <v>47</v>
      </c>
      <c r="I1906">
        <v>71</v>
      </c>
      <c r="J1906">
        <v>2014</v>
      </c>
      <c r="K1906">
        <v>9</v>
      </c>
    </row>
    <row r="1907" spans="1:11">
      <c r="A1907" t="s">
        <v>177</v>
      </c>
      <c r="B1907">
        <v>2014</v>
      </c>
      <c r="C1907">
        <v>10</v>
      </c>
      <c r="D1907" t="s">
        <v>34</v>
      </c>
      <c r="E1907">
        <v>30</v>
      </c>
      <c r="F1907">
        <v>14</v>
      </c>
      <c r="G1907">
        <v>28</v>
      </c>
      <c r="H1907">
        <v>21</v>
      </c>
      <c r="I1907">
        <v>71</v>
      </c>
      <c r="J1907">
        <v>2014</v>
      </c>
      <c r="K1907">
        <v>10</v>
      </c>
    </row>
    <row r="1908" spans="1:11">
      <c r="A1908" t="s">
        <v>178</v>
      </c>
      <c r="B1908">
        <v>2014</v>
      </c>
      <c r="C1908">
        <v>11</v>
      </c>
      <c r="D1908" t="s">
        <v>34</v>
      </c>
      <c r="E1908">
        <v>35</v>
      </c>
      <c r="F1908">
        <v>6</v>
      </c>
      <c r="G1908">
        <v>20</v>
      </c>
      <c r="H1908">
        <v>28</v>
      </c>
      <c r="I1908">
        <v>56</v>
      </c>
      <c r="J1908">
        <v>2014</v>
      </c>
      <c r="K1908">
        <v>11</v>
      </c>
    </row>
    <row r="1909" spans="1:11">
      <c r="A1909" t="s">
        <v>179</v>
      </c>
      <c r="B1909">
        <v>2014</v>
      </c>
      <c r="C1909">
        <v>12</v>
      </c>
      <c r="D1909" t="s">
        <v>34</v>
      </c>
      <c r="E1909">
        <v>43</v>
      </c>
      <c r="F1909">
        <v>9</v>
      </c>
      <c r="G1909">
        <v>22</v>
      </c>
      <c r="H1909">
        <v>38</v>
      </c>
      <c r="I1909">
        <v>74</v>
      </c>
      <c r="J1909">
        <v>2014</v>
      </c>
      <c r="K1909">
        <v>12</v>
      </c>
    </row>
    <row r="1910" spans="1:11">
      <c r="A1910" t="s">
        <v>180</v>
      </c>
      <c r="B1910">
        <v>2015</v>
      </c>
      <c r="C1910">
        <v>1</v>
      </c>
      <c r="D1910" t="s">
        <v>34</v>
      </c>
      <c r="E1910">
        <v>29</v>
      </c>
      <c r="F1910">
        <v>19</v>
      </c>
      <c r="G1910">
        <v>26</v>
      </c>
      <c r="H1910">
        <v>41</v>
      </c>
      <c r="I1910">
        <v>67</v>
      </c>
      <c r="J1910">
        <v>2015</v>
      </c>
      <c r="K1910">
        <v>1</v>
      </c>
    </row>
    <row r="1911" spans="1:11">
      <c r="A1911" t="s">
        <v>181</v>
      </c>
      <c r="B1911">
        <v>2015</v>
      </c>
      <c r="C1911">
        <v>2</v>
      </c>
      <c r="D1911" t="s">
        <v>34</v>
      </c>
      <c r="E1911">
        <v>36</v>
      </c>
      <c r="F1911">
        <v>11</v>
      </c>
      <c r="G1911">
        <v>20</v>
      </c>
      <c r="H1911">
        <v>30</v>
      </c>
      <c r="I1911">
        <v>65</v>
      </c>
      <c r="J1911">
        <v>2015</v>
      </c>
      <c r="K1911">
        <v>2</v>
      </c>
    </row>
    <row r="1912" spans="1:11">
      <c r="A1912" t="s">
        <v>182</v>
      </c>
      <c r="B1912">
        <v>2015</v>
      </c>
      <c r="C1912">
        <v>3</v>
      </c>
      <c r="D1912" t="s">
        <v>34</v>
      </c>
      <c r="E1912">
        <v>30</v>
      </c>
      <c r="F1912">
        <v>5</v>
      </c>
      <c r="G1912">
        <v>24</v>
      </c>
      <c r="H1912">
        <v>31</v>
      </c>
      <c r="I1912">
        <v>81</v>
      </c>
      <c r="J1912">
        <v>2015</v>
      </c>
      <c r="K1912">
        <v>3</v>
      </c>
    </row>
    <row r="1913" spans="1:11">
      <c r="A1913" t="s">
        <v>183</v>
      </c>
      <c r="B1913">
        <v>2015</v>
      </c>
      <c r="C1913">
        <v>4</v>
      </c>
      <c r="D1913" t="s">
        <v>34</v>
      </c>
      <c r="E1913">
        <v>37</v>
      </c>
      <c r="F1913">
        <v>9</v>
      </c>
      <c r="G1913">
        <v>31</v>
      </c>
      <c r="H1913">
        <v>40</v>
      </c>
      <c r="I1913">
        <v>63</v>
      </c>
      <c r="J1913">
        <v>2015</v>
      </c>
      <c r="K1913">
        <v>4</v>
      </c>
    </row>
    <row r="1914" spans="1:11">
      <c r="A1914" t="s">
        <v>184</v>
      </c>
      <c r="B1914">
        <v>2015</v>
      </c>
      <c r="C1914">
        <v>5</v>
      </c>
      <c r="D1914" t="s">
        <v>34</v>
      </c>
      <c r="E1914">
        <v>43</v>
      </c>
      <c r="F1914">
        <v>14</v>
      </c>
      <c r="G1914">
        <v>21</v>
      </c>
      <c r="H1914">
        <v>25</v>
      </c>
      <c r="I1914">
        <v>57</v>
      </c>
      <c r="J1914">
        <v>2015</v>
      </c>
      <c r="K1914">
        <v>5</v>
      </c>
    </row>
    <row r="1915" spans="1:11">
      <c r="A1915" t="s">
        <v>185</v>
      </c>
      <c r="B1915">
        <v>2015</v>
      </c>
      <c r="C1915">
        <v>6</v>
      </c>
      <c r="D1915" t="s">
        <v>34</v>
      </c>
      <c r="E1915">
        <v>33</v>
      </c>
      <c r="F1915">
        <v>6</v>
      </c>
      <c r="G1915">
        <v>18</v>
      </c>
      <c r="H1915">
        <v>35</v>
      </c>
      <c r="I1915">
        <v>51</v>
      </c>
      <c r="J1915">
        <v>2015</v>
      </c>
      <c r="K1915">
        <v>6</v>
      </c>
    </row>
    <row r="1916" spans="1:11">
      <c r="A1916" t="s">
        <v>186</v>
      </c>
      <c r="B1916">
        <v>2015</v>
      </c>
      <c r="C1916">
        <v>7</v>
      </c>
      <c r="D1916" t="s">
        <v>34</v>
      </c>
      <c r="E1916">
        <v>38</v>
      </c>
      <c r="F1916">
        <v>11</v>
      </c>
      <c r="G1916">
        <v>26</v>
      </c>
      <c r="H1916">
        <v>38</v>
      </c>
      <c r="I1916">
        <v>75</v>
      </c>
      <c r="J1916">
        <v>2015</v>
      </c>
      <c r="K1916">
        <v>7</v>
      </c>
    </row>
    <row r="1917" spans="1:11">
      <c r="A1917" t="s">
        <v>187</v>
      </c>
      <c r="B1917">
        <v>2015</v>
      </c>
      <c r="C1917">
        <v>8</v>
      </c>
      <c r="D1917" t="s">
        <v>34</v>
      </c>
      <c r="E1917">
        <v>32</v>
      </c>
      <c r="F1917">
        <v>12</v>
      </c>
      <c r="G1917">
        <v>16</v>
      </c>
      <c r="H1917">
        <v>37</v>
      </c>
      <c r="I1917">
        <v>81</v>
      </c>
      <c r="J1917">
        <v>2015</v>
      </c>
      <c r="K1917">
        <v>8</v>
      </c>
    </row>
    <row r="1918" spans="1:11">
      <c r="A1918" t="s">
        <v>188</v>
      </c>
      <c r="B1918">
        <v>2015</v>
      </c>
      <c r="C1918">
        <v>9</v>
      </c>
      <c r="D1918" t="s">
        <v>34</v>
      </c>
      <c r="E1918">
        <v>35</v>
      </c>
      <c r="F1918">
        <v>8</v>
      </c>
      <c r="G1918">
        <v>17</v>
      </c>
      <c r="H1918">
        <v>38</v>
      </c>
      <c r="I1918">
        <v>53</v>
      </c>
      <c r="J1918">
        <v>2015</v>
      </c>
      <c r="K1918">
        <v>9</v>
      </c>
    </row>
    <row r="1919" spans="1:11">
      <c r="A1919" t="s">
        <v>189</v>
      </c>
      <c r="B1919">
        <v>2015</v>
      </c>
      <c r="C1919">
        <v>10</v>
      </c>
      <c r="D1919" t="s">
        <v>34</v>
      </c>
      <c r="E1919">
        <v>28</v>
      </c>
      <c r="F1919">
        <v>17</v>
      </c>
      <c r="G1919">
        <v>14</v>
      </c>
      <c r="H1919">
        <v>41</v>
      </c>
      <c r="I1919">
        <v>80</v>
      </c>
      <c r="J1919">
        <v>2015</v>
      </c>
      <c r="K1919">
        <v>10</v>
      </c>
    </row>
    <row r="1920" spans="1:11">
      <c r="A1920" t="s">
        <v>190</v>
      </c>
      <c r="B1920">
        <v>2015</v>
      </c>
      <c r="C1920">
        <v>11</v>
      </c>
      <c r="D1920" t="s">
        <v>34</v>
      </c>
      <c r="E1920">
        <v>44</v>
      </c>
      <c r="F1920">
        <v>14</v>
      </c>
      <c r="G1920">
        <v>22</v>
      </c>
      <c r="H1920">
        <v>42</v>
      </c>
      <c r="I1920">
        <v>42</v>
      </c>
      <c r="J1920">
        <v>2015</v>
      </c>
      <c r="K1920">
        <v>11</v>
      </c>
    </row>
    <row r="1921" spans="1:11">
      <c r="A1921" t="s">
        <v>191</v>
      </c>
      <c r="B1921">
        <v>2015</v>
      </c>
      <c r="C1921">
        <v>12</v>
      </c>
      <c r="D1921" t="s">
        <v>34</v>
      </c>
      <c r="E1921">
        <v>40</v>
      </c>
      <c r="F1921">
        <v>9</v>
      </c>
      <c r="G1921">
        <v>11</v>
      </c>
      <c r="H1921">
        <v>34</v>
      </c>
      <c r="I1921">
        <v>63</v>
      </c>
      <c r="J1921">
        <v>2015</v>
      </c>
      <c r="K1921">
        <v>12</v>
      </c>
    </row>
    <row r="1922" spans="1:11">
      <c r="A1922" t="s">
        <v>72</v>
      </c>
      <c r="B1922">
        <v>2006</v>
      </c>
      <c r="C1922">
        <v>1</v>
      </c>
      <c r="D1922" t="s">
        <v>35</v>
      </c>
      <c r="E1922">
        <v>12</v>
      </c>
      <c r="F1922">
        <v>12</v>
      </c>
      <c r="G1922">
        <v>12</v>
      </c>
      <c r="H1922">
        <v>12</v>
      </c>
      <c r="I1922">
        <v>62</v>
      </c>
      <c r="J1922">
        <v>2006</v>
      </c>
      <c r="K1922">
        <v>1</v>
      </c>
    </row>
    <row r="1923" spans="1:11">
      <c r="A1923" t="s">
        <v>73</v>
      </c>
      <c r="B1923">
        <v>2006</v>
      </c>
      <c r="C1923">
        <v>2</v>
      </c>
      <c r="D1923" t="s">
        <v>35</v>
      </c>
      <c r="E1923">
        <v>38</v>
      </c>
      <c r="F1923">
        <v>25</v>
      </c>
      <c r="G1923">
        <v>25</v>
      </c>
      <c r="H1923">
        <v>25</v>
      </c>
      <c r="I1923">
        <v>63</v>
      </c>
      <c r="J1923">
        <v>2006</v>
      </c>
      <c r="K1923">
        <v>2</v>
      </c>
    </row>
    <row r="1924" spans="1:11">
      <c r="A1924" t="s">
        <v>74</v>
      </c>
      <c r="B1924">
        <v>2006</v>
      </c>
      <c r="C1924">
        <v>3</v>
      </c>
      <c r="D1924" t="s">
        <v>35</v>
      </c>
      <c r="E1924">
        <v>22</v>
      </c>
      <c r="F1924">
        <v>22</v>
      </c>
      <c r="G1924">
        <v>11</v>
      </c>
      <c r="H1924">
        <v>22</v>
      </c>
      <c r="I1924">
        <v>33</v>
      </c>
      <c r="J1924">
        <v>2006</v>
      </c>
      <c r="K1924">
        <v>3</v>
      </c>
    </row>
    <row r="1925" spans="1:11">
      <c r="A1925" t="s">
        <v>75</v>
      </c>
      <c r="B1925">
        <v>2006</v>
      </c>
      <c r="C1925">
        <v>4</v>
      </c>
      <c r="D1925" t="s">
        <v>35</v>
      </c>
      <c r="E1925">
        <v>23</v>
      </c>
      <c r="F1925">
        <v>12</v>
      </c>
      <c r="G1925">
        <v>23</v>
      </c>
      <c r="H1925">
        <v>12</v>
      </c>
      <c r="I1925">
        <v>0</v>
      </c>
      <c r="J1925">
        <v>2006</v>
      </c>
      <c r="K1925">
        <v>4</v>
      </c>
    </row>
    <row r="1926" spans="1:11">
      <c r="A1926" t="s">
        <v>76</v>
      </c>
      <c r="B1926">
        <v>2006</v>
      </c>
      <c r="C1926">
        <v>5</v>
      </c>
      <c r="D1926" t="s">
        <v>35</v>
      </c>
      <c r="E1926">
        <v>22</v>
      </c>
      <c r="F1926">
        <v>34</v>
      </c>
      <c r="G1926">
        <v>34</v>
      </c>
      <c r="H1926">
        <v>11</v>
      </c>
      <c r="I1926">
        <v>11</v>
      </c>
      <c r="J1926">
        <v>2006</v>
      </c>
      <c r="K1926">
        <v>5</v>
      </c>
    </row>
    <row r="1927" spans="1:11">
      <c r="A1927" t="s">
        <v>77</v>
      </c>
      <c r="B1927">
        <v>2006</v>
      </c>
      <c r="C1927">
        <v>6</v>
      </c>
      <c r="D1927" t="s">
        <v>35</v>
      </c>
      <c r="E1927">
        <v>62</v>
      </c>
      <c r="F1927">
        <v>0</v>
      </c>
      <c r="G1927">
        <v>37</v>
      </c>
      <c r="H1927">
        <v>25</v>
      </c>
      <c r="I1927">
        <v>37</v>
      </c>
      <c r="J1927">
        <v>2006</v>
      </c>
      <c r="K1927">
        <v>6</v>
      </c>
    </row>
    <row r="1928" spans="1:11">
      <c r="A1928" t="s">
        <v>78</v>
      </c>
      <c r="B1928">
        <v>2006</v>
      </c>
      <c r="C1928">
        <v>7</v>
      </c>
      <c r="D1928" t="s">
        <v>35</v>
      </c>
      <c r="E1928">
        <v>24</v>
      </c>
      <c r="F1928">
        <v>12</v>
      </c>
      <c r="G1928">
        <v>36</v>
      </c>
      <c r="H1928">
        <v>12</v>
      </c>
      <c r="I1928">
        <v>59</v>
      </c>
      <c r="J1928">
        <v>2006</v>
      </c>
      <c r="K1928">
        <v>7</v>
      </c>
    </row>
    <row r="1929" spans="1:11">
      <c r="A1929" t="s">
        <v>79</v>
      </c>
      <c r="B1929">
        <v>2006</v>
      </c>
      <c r="C1929">
        <v>8</v>
      </c>
      <c r="D1929" t="s">
        <v>35</v>
      </c>
      <c r="E1929">
        <v>0</v>
      </c>
      <c r="F1929">
        <v>11</v>
      </c>
      <c r="G1929">
        <v>32</v>
      </c>
      <c r="H1929">
        <v>21</v>
      </c>
      <c r="I1929">
        <v>53</v>
      </c>
      <c r="J1929">
        <v>2006</v>
      </c>
      <c r="K1929">
        <v>8</v>
      </c>
    </row>
    <row r="1930" spans="1:11">
      <c r="A1930" t="s">
        <v>80</v>
      </c>
      <c r="B1930">
        <v>2006</v>
      </c>
      <c r="C1930">
        <v>9</v>
      </c>
      <c r="D1930" t="s">
        <v>35</v>
      </c>
      <c r="E1930">
        <v>10</v>
      </c>
      <c r="F1930">
        <v>31</v>
      </c>
      <c r="G1930">
        <v>31</v>
      </c>
      <c r="H1930">
        <v>21</v>
      </c>
      <c r="I1930">
        <v>31</v>
      </c>
      <c r="J1930">
        <v>2006</v>
      </c>
      <c r="K1930">
        <v>9</v>
      </c>
    </row>
    <row r="1931" spans="1:11">
      <c r="A1931" t="s">
        <v>81</v>
      </c>
      <c r="B1931">
        <v>2006</v>
      </c>
      <c r="C1931">
        <v>10</v>
      </c>
      <c r="D1931" t="s">
        <v>35</v>
      </c>
      <c r="E1931">
        <v>38</v>
      </c>
      <c r="F1931">
        <v>0</v>
      </c>
      <c r="G1931">
        <v>19</v>
      </c>
      <c r="H1931">
        <v>10</v>
      </c>
      <c r="I1931">
        <v>29</v>
      </c>
      <c r="J1931">
        <v>2006</v>
      </c>
      <c r="K1931">
        <v>10</v>
      </c>
    </row>
    <row r="1932" spans="1:11">
      <c r="A1932" t="s">
        <v>82</v>
      </c>
      <c r="B1932">
        <v>2006</v>
      </c>
      <c r="C1932">
        <v>11</v>
      </c>
      <c r="D1932" t="s">
        <v>35</v>
      </c>
      <c r="E1932">
        <v>19</v>
      </c>
      <c r="F1932">
        <v>19</v>
      </c>
      <c r="G1932">
        <v>58</v>
      </c>
      <c r="H1932">
        <v>39</v>
      </c>
      <c r="I1932">
        <v>19</v>
      </c>
      <c r="J1932">
        <v>2006</v>
      </c>
      <c r="K1932">
        <v>11</v>
      </c>
    </row>
    <row r="1933" spans="1:11">
      <c r="A1933" t="s">
        <v>83</v>
      </c>
      <c r="B1933">
        <v>2006</v>
      </c>
      <c r="C1933">
        <v>12</v>
      </c>
      <c r="D1933" t="s">
        <v>35</v>
      </c>
      <c r="E1933">
        <v>20</v>
      </c>
      <c r="F1933">
        <v>0</v>
      </c>
      <c r="G1933">
        <v>30</v>
      </c>
      <c r="H1933">
        <v>0</v>
      </c>
      <c r="I1933">
        <v>30</v>
      </c>
      <c r="J1933">
        <v>2006</v>
      </c>
      <c r="K1933">
        <v>12</v>
      </c>
    </row>
    <row r="1934" spans="1:11">
      <c r="A1934" t="s">
        <v>84</v>
      </c>
      <c r="B1934">
        <v>2007</v>
      </c>
      <c r="C1934">
        <v>1</v>
      </c>
      <c r="D1934" t="s">
        <v>35</v>
      </c>
      <c r="E1934">
        <v>34</v>
      </c>
      <c r="F1934">
        <v>8</v>
      </c>
      <c r="G1934">
        <v>0</v>
      </c>
      <c r="H1934">
        <v>34</v>
      </c>
      <c r="I1934">
        <v>42</v>
      </c>
      <c r="J1934">
        <v>2007</v>
      </c>
      <c r="K1934">
        <v>1</v>
      </c>
    </row>
    <row r="1935" spans="1:11">
      <c r="A1935" t="s">
        <v>85</v>
      </c>
      <c r="B1935">
        <v>2007</v>
      </c>
      <c r="C1935">
        <v>2</v>
      </c>
      <c r="D1935" t="s">
        <v>35</v>
      </c>
      <c r="E1935">
        <v>36</v>
      </c>
      <c r="F1935">
        <v>18</v>
      </c>
      <c r="G1935">
        <v>27</v>
      </c>
      <c r="H1935">
        <v>18</v>
      </c>
      <c r="I1935">
        <v>63</v>
      </c>
      <c r="J1935">
        <v>2007</v>
      </c>
      <c r="K1935">
        <v>2</v>
      </c>
    </row>
    <row r="1936" spans="1:11">
      <c r="A1936" t="s">
        <v>86</v>
      </c>
      <c r="B1936">
        <v>2007</v>
      </c>
      <c r="C1936">
        <v>3</v>
      </c>
      <c r="D1936" t="s">
        <v>35</v>
      </c>
      <c r="E1936">
        <v>17</v>
      </c>
      <c r="F1936">
        <v>17</v>
      </c>
      <c r="G1936">
        <v>17</v>
      </c>
      <c r="H1936">
        <v>8</v>
      </c>
      <c r="I1936">
        <v>51</v>
      </c>
      <c r="J1936">
        <v>2007</v>
      </c>
      <c r="K1936">
        <v>3</v>
      </c>
    </row>
    <row r="1937" spans="1:11">
      <c r="A1937" t="s">
        <v>87</v>
      </c>
      <c r="B1937">
        <v>2007</v>
      </c>
      <c r="C1937">
        <v>4</v>
      </c>
      <c r="D1937" t="s">
        <v>35</v>
      </c>
      <c r="E1937">
        <v>32</v>
      </c>
      <c r="F1937">
        <v>24</v>
      </c>
      <c r="G1937">
        <v>24</v>
      </c>
      <c r="H1937">
        <v>24</v>
      </c>
      <c r="I1937">
        <v>41</v>
      </c>
      <c r="J1937">
        <v>2007</v>
      </c>
      <c r="K1937">
        <v>4</v>
      </c>
    </row>
    <row r="1938" spans="1:11">
      <c r="A1938" t="s">
        <v>88</v>
      </c>
      <c r="B1938">
        <v>2007</v>
      </c>
      <c r="C1938">
        <v>5</v>
      </c>
      <c r="D1938" t="s">
        <v>35</v>
      </c>
      <c r="E1938">
        <v>24</v>
      </c>
      <c r="F1938">
        <v>31</v>
      </c>
      <c r="G1938">
        <v>31</v>
      </c>
      <c r="H1938">
        <v>39</v>
      </c>
      <c r="I1938">
        <v>63</v>
      </c>
      <c r="J1938">
        <v>2007</v>
      </c>
      <c r="K1938">
        <v>5</v>
      </c>
    </row>
    <row r="1939" spans="1:11">
      <c r="A1939" t="s">
        <v>89</v>
      </c>
      <c r="B1939">
        <v>2007</v>
      </c>
      <c r="C1939">
        <v>6</v>
      </c>
      <c r="D1939" t="s">
        <v>35</v>
      </c>
      <c r="E1939">
        <v>8</v>
      </c>
      <c r="F1939">
        <v>0</v>
      </c>
      <c r="G1939">
        <v>17</v>
      </c>
      <c r="H1939">
        <v>8</v>
      </c>
      <c r="I1939">
        <v>42</v>
      </c>
      <c r="J1939">
        <v>2007</v>
      </c>
      <c r="K1939">
        <v>6</v>
      </c>
    </row>
    <row r="1940" spans="1:11">
      <c r="A1940" t="s">
        <v>90</v>
      </c>
      <c r="B1940">
        <v>2007</v>
      </c>
      <c r="C1940">
        <v>7</v>
      </c>
      <c r="D1940" t="s">
        <v>35</v>
      </c>
      <c r="E1940">
        <v>0</v>
      </c>
      <c r="F1940">
        <v>8</v>
      </c>
      <c r="G1940">
        <v>16</v>
      </c>
      <c r="H1940">
        <v>24</v>
      </c>
      <c r="I1940">
        <v>56</v>
      </c>
      <c r="J1940">
        <v>2007</v>
      </c>
      <c r="K1940">
        <v>7</v>
      </c>
    </row>
    <row r="1941" spans="1:11">
      <c r="A1941" t="s">
        <v>91</v>
      </c>
      <c r="B1941">
        <v>2007</v>
      </c>
      <c r="C1941">
        <v>8</v>
      </c>
      <c r="D1941" t="s">
        <v>35</v>
      </c>
      <c r="E1941">
        <v>22</v>
      </c>
      <c r="F1941">
        <v>22</v>
      </c>
      <c r="G1941">
        <v>22</v>
      </c>
      <c r="H1941">
        <v>52</v>
      </c>
      <c r="I1941">
        <v>67</v>
      </c>
      <c r="J1941">
        <v>2007</v>
      </c>
      <c r="K1941">
        <v>8</v>
      </c>
    </row>
    <row r="1942" spans="1:11">
      <c r="A1942" t="s">
        <v>92</v>
      </c>
      <c r="B1942">
        <v>2007</v>
      </c>
      <c r="C1942">
        <v>9</v>
      </c>
      <c r="D1942" t="s">
        <v>35</v>
      </c>
      <c r="E1942">
        <v>37</v>
      </c>
      <c r="F1942">
        <v>7</v>
      </c>
      <c r="G1942">
        <v>7</v>
      </c>
      <c r="H1942">
        <v>7</v>
      </c>
      <c r="I1942">
        <v>60</v>
      </c>
      <c r="J1942">
        <v>2007</v>
      </c>
      <c r="K1942">
        <v>9</v>
      </c>
    </row>
    <row r="1943" spans="1:11">
      <c r="A1943" t="s">
        <v>93</v>
      </c>
      <c r="B1943">
        <v>2007</v>
      </c>
      <c r="C1943">
        <v>10</v>
      </c>
      <c r="D1943" t="s">
        <v>35</v>
      </c>
      <c r="E1943">
        <v>27</v>
      </c>
      <c r="F1943">
        <v>27</v>
      </c>
      <c r="G1943">
        <v>20</v>
      </c>
      <c r="H1943">
        <v>27</v>
      </c>
      <c r="I1943">
        <v>47</v>
      </c>
      <c r="J1943">
        <v>2007</v>
      </c>
      <c r="K1943">
        <v>10</v>
      </c>
    </row>
    <row r="1944" spans="1:11">
      <c r="A1944" t="s">
        <v>94</v>
      </c>
      <c r="B1944">
        <v>2007</v>
      </c>
      <c r="C1944">
        <v>11</v>
      </c>
      <c r="D1944" t="s">
        <v>35</v>
      </c>
      <c r="E1944">
        <v>40</v>
      </c>
      <c r="F1944">
        <v>40</v>
      </c>
      <c r="G1944">
        <v>13</v>
      </c>
      <c r="H1944">
        <v>13</v>
      </c>
      <c r="I1944">
        <v>47</v>
      </c>
      <c r="J1944">
        <v>2007</v>
      </c>
      <c r="K1944">
        <v>11</v>
      </c>
    </row>
    <row r="1945" spans="1:11">
      <c r="A1945" t="s">
        <v>95</v>
      </c>
      <c r="B1945">
        <v>2007</v>
      </c>
      <c r="C1945">
        <v>12</v>
      </c>
      <c r="D1945" t="s">
        <v>35</v>
      </c>
      <c r="E1945">
        <v>7</v>
      </c>
      <c r="F1945">
        <v>14</v>
      </c>
      <c r="G1945">
        <v>7</v>
      </c>
      <c r="H1945">
        <v>20</v>
      </c>
      <c r="I1945">
        <v>41</v>
      </c>
      <c r="J1945">
        <v>2007</v>
      </c>
      <c r="K1945">
        <v>12</v>
      </c>
    </row>
    <row r="1946" spans="1:11">
      <c r="A1946" t="s">
        <v>96</v>
      </c>
      <c r="B1946">
        <v>2008</v>
      </c>
      <c r="C1946">
        <v>1</v>
      </c>
      <c r="D1946" t="s">
        <v>35</v>
      </c>
      <c r="E1946">
        <v>6</v>
      </c>
      <c r="F1946">
        <v>44</v>
      </c>
      <c r="G1946">
        <v>25</v>
      </c>
      <c r="H1946">
        <v>25</v>
      </c>
      <c r="I1946">
        <v>56</v>
      </c>
      <c r="J1946">
        <v>2008</v>
      </c>
      <c r="K1946">
        <v>1</v>
      </c>
    </row>
    <row r="1947" spans="1:11">
      <c r="A1947" t="s">
        <v>97</v>
      </c>
      <c r="B1947">
        <v>2008</v>
      </c>
      <c r="C1947">
        <v>2</v>
      </c>
      <c r="D1947" t="s">
        <v>35</v>
      </c>
      <c r="E1947">
        <v>31</v>
      </c>
      <c r="F1947">
        <v>6</v>
      </c>
      <c r="G1947">
        <v>19</v>
      </c>
      <c r="H1947">
        <v>38</v>
      </c>
      <c r="I1947">
        <v>94</v>
      </c>
      <c r="J1947">
        <v>2008</v>
      </c>
      <c r="K1947">
        <v>2</v>
      </c>
    </row>
    <row r="1948" spans="1:11">
      <c r="A1948" t="s">
        <v>98</v>
      </c>
      <c r="B1948">
        <v>2008</v>
      </c>
      <c r="C1948">
        <v>3</v>
      </c>
      <c r="D1948" t="s">
        <v>35</v>
      </c>
      <c r="E1948">
        <v>25</v>
      </c>
      <c r="F1948">
        <v>6</v>
      </c>
      <c r="G1948">
        <v>13</v>
      </c>
      <c r="H1948">
        <v>6</v>
      </c>
      <c r="I1948">
        <v>25</v>
      </c>
      <c r="J1948">
        <v>2008</v>
      </c>
      <c r="K1948">
        <v>3</v>
      </c>
    </row>
    <row r="1949" spans="1:11">
      <c r="A1949" t="s">
        <v>99</v>
      </c>
      <c r="B1949">
        <v>2008</v>
      </c>
      <c r="C1949">
        <v>4</v>
      </c>
      <c r="D1949" t="s">
        <v>35</v>
      </c>
      <c r="E1949">
        <v>24</v>
      </c>
      <c r="F1949">
        <v>6</v>
      </c>
      <c r="G1949">
        <v>35</v>
      </c>
      <c r="H1949">
        <v>30</v>
      </c>
      <c r="I1949">
        <v>47</v>
      </c>
      <c r="J1949">
        <v>2008</v>
      </c>
      <c r="K1949">
        <v>4</v>
      </c>
    </row>
    <row r="1950" spans="1:11">
      <c r="A1950" t="s">
        <v>100</v>
      </c>
      <c r="B1950">
        <v>2008</v>
      </c>
      <c r="C1950">
        <v>5</v>
      </c>
      <c r="D1950" t="s">
        <v>35</v>
      </c>
      <c r="E1950">
        <v>25</v>
      </c>
      <c r="F1950">
        <v>13</v>
      </c>
      <c r="G1950">
        <v>6</v>
      </c>
      <c r="H1950">
        <v>32</v>
      </c>
      <c r="I1950">
        <v>57</v>
      </c>
      <c r="J1950">
        <v>2008</v>
      </c>
      <c r="K1950">
        <v>5</v>
      </c>
    </row>
    <row r="1951" spans="1:11">
      <c r="A1951" t="s">
        <v>101</v>
      </c>
      <c r="B1951">
        <v>2008</v>
      </c>
      <c r="C1951">
        <v>6</v>
      </c>
      <c r="D1951" t="s">
        <v>35</v>
      </c>
      <c r="E1951">
        <v>0</v>
      </c>
      <c r="F1951">
        <v>21</v>
      </c>
      <c r="G1951">
        <v>28</v>
      </c>
      <c r="H1951">
        <v>7</v>
      </c>
      <c r="I1951">
        <v>57</v>
      </c>
      <c r="J1951">
        <v>2008</v>
      </c>
      <c r="K1951">
        <v>6</v>
      </c>
    </row>
    <row r="1952" spans="1:11">
      <c r="A1952" t="s">
        <v>102</v>
      </c>
      <c r="B1952">
        <v>2008</v>
      </c>
      <c r="C1952">
        <v>7</v>
      </c>
      <c r="D1952" t="s">
        <v>35</v>
      </c>
      <c r="E1952">
        <v>13</v>
      </c>
      <c r="F1952">
        <v>13</v>
      </c>
      <c r="G1952">
        <v>27</v>
      </c>
      <c r="H1952">
        <v>33</v>
      </c>
      <c r="I1952">
        <v>67</v>
      </c>
      <c r="J1952">
        <v>2008</v>
      </c>
      <c r="K1952">
        <v>7</v>
      </c>
    </row>
    <row r="1953" spans="1:11">
      <c r="A1953" t="s">
        <v>103</v>
      </c>
      <c r="B1953">
        <v>2008</v>
      </c>
      <c r="C1953">
        <v>8</v>
      </c>
      <c r="D1953" t="s">
        <v>35</v>
      </c>
      <c r="E1953">
        <v>13</v>
      </c>
      <c r="F1953">
        <v>19</v>
      </c>
      <c r="G1953">
        <v>13</v>
      </c>
      <c r="H1953">
        <v>26</v>
      </c>
      <c r="I1953">
        <v>39</v>
      </c>
      <c r="J1953">
        <v>2008</v>
      </c>
      <c r="K1953">
        <v>8</v>
      </c>
    </row>
    <row r="1954" spans="1:11">
      <c r="A1954" t="s">
        <v>104</v>
      </c>
      <c r="B1954">
        <v>2008</v>
      </c>
      <c r="C1954">
        <v>9</v>
      </c>
      <c r="D1954" t="s">
        <v>35</v>
      </c>
      <c r="E1954">
        <v>48</v>
      </c>
      <c r="F1954">
        <v>12</v>
      </c>
      <c r="G1954">
        <v>18</v>
      </c>
      <c r="H1954">
        <v>24</v>
      </c>
      <c r="I1954">
        <v>36</v>
      </c>
      <c r="J1954">
        <v>2008</v>
      </c>
      <c r="K1954">
        <v>9</v>
      </c>
    </row>
    <row r="1955" spans="1:11">
      <c r="A1955" t="s">
        <v>105</v>
      </c>
      <c r="B1955">
        <v>2008</v>
      </c>
      <c r="C1955">
        <v>10</v>
      </c>
      <c r="D1955" t="s">
        <v>35</v>
      </c>
      <c r="E1955">
        <v>39</v>
      </c>
      <c r="F1955">
        <v>17</v>
      </c>
      <c r="G1955">
        <v>11</v>
      </c>
      <c r="H1955">
        <v>22</v>
      </c>
      <c r="I1955">
        <v>39</v>
      </c>
      <c r="J1955">
        <v>2008</v>
      </c>
      <c r="K1955">
        <v>10</v>
      </c>
    </row>
    <row r="1956" spans="1:11">
      <c r="A1956" t="s">
        <v>106</v>
      </c>
      <c r="B1956">
        <v>2008</v>
      </c>
      <c r="C1956">
        <v>11</v>
      </c>
      <c r="D1956" t="s">
        <v>35</v>
      </c>
      <c r="E1956">
        <v>48</v>
      </c>
      <c r="F1956">
        <v>30</v>
      </c>
      <c r="G1956">
        <v>6</v>
      </c>
      <c r="H1956">
        <v>36</v>
      </c>
      <c r="I1956">
        <v>42</v>
      </c>
      <c r="J1956">
        <v>2008</v>
      </c>
      <c r="K1956">
        <v>11</v>
      </c>
    </row>
    <row r="1957" spans="1:11">
      <c r="A1957" t="s">
        <v>107</v>
      </c>
      <c r="B1957">
        <v>2008</v>
      </c>
      <c r="C1957">
        <v>12</v>
      </c>
      <c r="D1957" t="s">
        <v>35</v>
      </c>
      <c r="E1957">
        <v>23</v>
      </c>
      <c r="F1957">
        <v>29</v>
      </c>
      <c r="G1957">
        <v>29</v>
      </c>
      <c r="H1957">
        <v>29</v>
      </c>
      <c r="I1957">
        <v>17</v>
      </c>
      <c r="J1957">
        <v>2008</v>
      </c>
      <c r="K1957">
        <v>12</v>
      </c>
    </row>
    <row r="1958" spans="1:11">
      <c r="A1958" t="s">
        <v>108</v>
      </c>
      <c r="B1958">
        <v>2009</v>
      </c>
      <c r="C1958">
        <v>1</v>
      </c>
      <c r="D1958" t="s">
        <v>35</v>
      </c>
      <c r="E1958">
        <v>27</v>
      </c>
      <c r="F1958">
        <v>0</v>
      </c>
      <c r="G1958">
        <v>38</v>
      </c>
      <c r="H1958">
        <v>22</v>
      </c>
      <c r="I1958">
        <v>22</v>
      </c>
      <c r="J1958">
        <v>2009</v>
      </c>
      <c r="K1958">
        <v>1</v>
      </c>
    </row>
    <row r="1959" spans="1:11">
      <c r="A1959" t="s">
        <v>109</v>
      </c>
      <c r="B1959">
        <v>2009</v>
      </c>
      <c r="C1959">
        <v>2</v>
      </c>
      <c r="D1959" t="s">
        <v>35</v>
      </c>
      <c r="E1959">
        <v>23</v>
      </c>
      <c r="F1959">
        <v>11</v>
      </c>
      <c r="G1959">
        <v>0</v>
      </c>
      <c r="H1959">
        <v>46</v>
      </c>
      <c r="I1959">
        <v>91</v>
      </c>
      <c r="J1959">
        <v>2009</v>
      </c>
      <c r="K1959">
        <v>2</v>
      </c>
    </row>
    <row r="1960" spans="1:11">
      <c r="A1960" t="s">
        <v>110</v>
      </c>
      <c r="B1960">
        <v>2009</v>
      </c>
      <c r="C1960">
        <v>3</v>
      </c>
      <c r="D1960" t="s">
        <v>35</v>
      </c>
      <c r="E1960">
        <v>31</v>
      </c>
      <c r="F1960">
        <v>36</v>
      </c>
      <c r="G1960">
        <v>21</v>
      </c>
      <c r="H1960">
        <v>31</v>
      </c>
      <c r="I1960">
        <v>46</v>
      </c>
      <c r="J1960">
        <v>2009</v>
      </c>
      <c r="K1960">
        <v>3</v>
      </c>
    </row>
    <row r="1961" spans="1:11">
      <c r="A1961" t="s">
        <v>111</v>
      </c>
      <c r="B1961">
        <v>2009</v>
      </c>
      <c r="C1961">
        <v>4</v>
      </c>
      <c r="D1961" t="s">
        <v>35</v>
      </c>
      <c r="E1961">
        <v>21</v>
      </c>
      <c r="F1961">
        <v>21</v>
      </c>
      <c r="G1961">
        <v>15</v>
      </c>
      <c r="H1961">
        <v>10</v>
      </c>
      <c r="I1961">
        <v>26</v>
      </c>
      <c r="J1961">
        <v>2009</v>
      </c>
      <c r="K1961">
        <v>4</v>
      </c>
    </row>
    <row r="1962" spans="1:11">
      <c r="A1962" t="s">
        <v>112</v>
      </c>
      <c r="B1962">
        <v>2009</v>
      </c>
      <c r="C1962">
        <v>5</v>
      </c>
      <c r="D1962" t="s">
        <v>35</v>
      </c>
      <c r="E1962">
        <v>38</v>
      </c>
      <c r="F1962">
        <v>22</v>
      </c>
      <c r="G1962">
        <v>16</v>
      </c>
      <c r="H1962">
        <v>27</v>
      </c>
      <c r="I1962">
        <v>44</v>
      </c>
      <c r="J1962">
        <v>2009</v>
      </c>
      <c r="K1962">
        <v>5</v>
      </c>
    </row>
    <row r="1963" spans="1:11">
      <c r="A1963" t="s">
        <v>113</v>
      </c>
      <c r="B1963">
        <v>2009</v>
      </c>
      <c r="C1963">
        <v>6</v>
      </c>
      <c r="D1963" t="s">
        <v>35</v>
      </c>
      <c r="E1963">
        <v>12</v>
      </c>
      <c r="F1963">
        <v>18</v>
      </c>
      <c r="G1963">
        <v>47</v>
      </c>
      <c r="H1963">
        <v>18</v>
      </c>
      <c r="I1963">
        <v>47</v>
      </c>
      <c r="J1963">
        <v>2009</v>
      </c>
      <c r="K1963">
        <v>6</v>
      </c>
    </row>
    <row r="1964" spans="1:11">
      <c r="A1964" t="s">
        <v>114</v>
      </c>
      <c r="B1964">
        <v>2009</v>
      </c>
      <c r="C1964">
        <v>7</v>
      </c>
      <c r="D1964" t="s">
        <v>35</v>
      </c>
      <c r="E1964">
        <v>12</v>
      </c>
      <c r="F1964">
        <v>23</v>
      </c>
      <c r="G1964">
        <v>12</v>
      </c>
      <c r="H1964">
        <v>23</v>
      </c>
      <c r="I1964">
        <v>82</v>
      </c>
      <c r="J1964">
        <v>2009</v>
      </c>
      <c r="K1964">
        <v>7</v>
      </c>
    </row>
    <row r="1965" spans="1:11">
      <c r="A1965" t="s">
        <v>115</v>
      </c>
      <c r="B1965">
        <v>2009</v>
      </c>
      <c r="C1965">
        <v>8</v>
      </c>
      <c r="D1965" t="s">
        <v>35</v>
      </c>
      <c r="E1965">
        <v>11</v>
      </c>
      <c r="F1965">
        <v>22</v>
      </c>
      <c r="G1965">
        <v>11</v>
      </c>
      <c r="H1965">
        <v>17</v>
      </c>
      <c r="I1965">
        <v>28</v>
      </c>
      <c r="J1965">
        <v>2009</v>
      </c>
      <c r="K1965">
        <v>8</v>
      </c>
    </row>
    <row r="1966" spans="1:11">
      <c r="A1966" t="s">
        <v>116</v>
      </c>
      <c r="B1966">
        <v>2009</v>
      </c>
      <c r="C1966">
        <v>9</v>
      </c>
      <c r="D1966" t="s">
        <v>35</v>
      </c>
      <c r="E1966">
        <v>32</v>
      </c>
      <c r="F1966">
        <v>32</v>
      </c>
      <c r="G1966">
        <v>16</v>
      </c>
      <c r="H1966">
        <v>37</v>
      </c>
      <c r="I1966">
        <v>59</v>
      </c>
      <c r="J1966">
        <v>2009</v>
      </c>
      <c r="K1966">
        <v>9</v>
      </c>
    </row>
    <row r="1967" spans="1:11">
      <c r="A1967" t="s">
        <v>117</v>
      </c>
      <c r="B1967">
        <v>2009</v>
      </c>
      <c r="C1967">
        <v>10</v>
      </c>
      <c r="D1967" t="s">
        <v>35</v>
      </c>
      <c r="E1967">
        <v>25</v>
      </c>
      <c r="F1967">
        <v>45</v>
      </c>
      <c r="G1967">
        <v>30</v>
      </c>
      <c r="H1967">
        <v>50</v>
      </c>
      <c r="I1967">
        <v>70</v>
      </c>
      <c r="J1967">
        <v>2009</v>
      </c>
      <c r="K1967">
        <v>10</v>
      </c>
    </row>
    <row r="1968" spans="1:11">
      <c r="A1968" t="s">
        <v>118</v>
      </c>
      <c r="B1968">
        <v>2009</v>
      </c>
      <c r="C1968">
        <v>11</v>
      </c>
      <c r="D1968" t="s">
        <v>35</v>
      </c>
      <c r="E1968">
        <v>36</v>
      </c>
      <c r="F1968">
        <v>10</v>
      </c>
      <c r="G1968">
        <v>36</v>
      </c>
      <c r="H1968">
        <v>31</v>
      </c>
      <c r="I1968">
        <v>36</v>
      </c>
      <c r="J1968">
        <v>2009</v>
      </c>
      <c r="K1968">
        <v>11</v>
      </c>
    </row>
    <row r="1969" spans="1:11">
      <c r="A1969" t="s">
        <v>119</v>
      </c>
      <c r="B1969">
        <v>2009</v>
      </c>
      <c r="C1969">
        <v>12</v>
      </c>
      <c r="D1969" t="s">
        <v>35</v>
      </c>
      <c r="E1969">
        <v>45</v>
      </c>
      <c r="F1969">
        <v>5</v>
      </c>
      <c r="G1969">
        <v>25</v>
      </c>
      <c r="H1969">
        <v>45</v>
      </c>
      <c r="I1969">
        <v>75</v>
      </c>
      <c r="J1969">
        <v>2009</v>
      </c>
      <c r="K1969">
        <v>12</v>
      </c>
    </row>
    <row r="1970" spans="1:11">
      <c r="A1970" t="s">
        <v>120</v>
      </c>
      <c r="B1970">
        <v>2010</v>
      </c>
      <c r="C1970">
        <v>1</v>
      </c>
      <c r="D1970" t="s">
        <v>35</v>
      </c>
      <c r="E1970">
        <v>9</v>
      </c>
      <c r="F1970">
        <v>19</v>
      </c>
      <c r="G1970">
        <v>14</v>
      </c>
      <c r="H1970">
        <v>62</v>
      </c>
      <c r="I1970">
        <v>62</v>
      </c>
      <c r="J1970">
        <v>2010</v>
      </c>
      <c r="K1970">
        <v>1</v>
      </c>
    </row>
    <row r="1971" spans="1:11">
      <c r="A1971" t="s">
        <v>121</v>
      </c>
      <c r="B1971">
        <v>2010</v>
      </c>
      <c r="C1971">
        <v>2</v>
      </c>
      <c r="D1971" t="s">
        <v>35</v>
      </c>
      <c r="E1971">
        <v>35</v>
      </c>
      <c r="F1971">
        <v>25</v>
      </c>
      <c r="G1971">
        <v>39</v>
      </c>
      <c r="H1971">
        <v>25</v>
      </c>
      <c r="I1971">
        <v>30</v>
      </c>
      <c r="J1971">
        <v>2010</v>
      </c>
      <c r="K1971">
        <v>2</v>
      </c>
    </row>
    <row r="1972" spans="1:11">
      <c r="A1972" t="s">
        <v>122</v>
      </c>
      <c r="B1972">
        <v>2010</v>
      </c>
      <c r="C1972">
        <v>3</v>
      </c>
      <c r="D1972" t="s">
        <v>35</v>
      </c>
      <c r="E1972">
        <v>28</v>
      </c>
      <c r="F1972">
        <v>28</v>
      </c>
      <c r="G1972">
        <v>9</v>
      </c>
      <c r="H1972">
        <v>32</v>
      </c>
      <c r="I1972">
        <v>46</v>
      </c>
      <c r="J1972">
        <v>2010</v>
      </c>
      <c r="K1972">
        <v>3</v>
      </c>
    </row>
    <row r="1973" spans="1:11">
      <c r="A1973" t="s">
        <v>123</v>
      </c>
      <c r="B1973">
        <v>2010</v>
      </c>
      <c r="C1973">
        <v>4</v>
      </c>
      <c r="D1973" t="s">
        <v>35</v>
      </c>
      <c r="E1973">
        <v>33</v>
      </c>
      <c r="F1973">
        <v>24</v>
      </c>
      <c r="G1973">
        <v>28</v>
      </c>
      <c r="H1973">
        <v>28</v>
      </c>
      <c r="I1973">
        <v>52</v>
      </c>
      <c r="J1973">
        <v>2010</v>
      </c>
      <c r="K1973">
        <v>4</v>
      </c>
    </row>
    <row r="1974" spans="1:11">
      <c r="A1974" t="s">
        <v>124</v>
      </c>
      <c r="B1974">
        <v>2010</v>
      </c>
      <c r="C1974">
        <v>5</v>
      </c>
      <c r="D1974" t="s">
        <v>35</v>
      </c>
      <c r="E1974">
        <v>25</v>
      </c>
      <c r="F1974">
        <v>10</v>
      </c>
      <c r="G1974">
        <v>20</v>
      </c>
      <c r="H1974">
        <v>41</v>
      </c>
      <c r="I1974">
        <v>40</v>
      </c>
      <c r="J1974">
        <v>2010</v>
      </c>
      <c r="K1974">
        <v>5</v>
      </c>
    </row>
    <row r="1975" spans="1:11">
      <c r="A1975" t="s">
        <v>125</v>
      </c>
      <c r="B1975">
        <v>2010</v>
      </c>
      <c r="C1975">
        <v>6</v>
      </c>
      <c r="D1975" t="s">
        <v>35</v>
      </c>
      <c r="E1975">
        <v>5</v>
      </c>
      <c r="F1975">
        <v>22</v>
      </c>
      <c r="G1975">
        <v>16</v>
      </c>
      <c r="H1975">
        <v>33</v>
      </c>
      <c r="I1975">
        <v>49</v>
      </c>
      <c r="J1975">
        <v>2010</v>
      </c>
      <c r="K1975">
        <v>6</v>
      </c>
    </row>
    <row r="1976" spans="1:11">
      <c r="A1976" t="s">
        <v>126</v>
      </c>
      <c r="B1976">
        <v>2010</v>
      </c>
      <c r="C1976">
        <v>7</v>
      </c>
      <c r="D1976" t="s">
        <v>35</v>
      </c>
      <c r="E1976">
        <v>10</v>
      </c>
      <c r="F1976">
        <v>25</v>
      </c>
      <c r="G1976">
        <v>15</v>
      </c>
      <c r="H1976">
        <v>35</v>
      </c>
      <c r="I1976">
        <v>100</v>
      </c>
      <c r="J1976">
        <v>2010</v>
      </c>
      <c r="K1976">
        <v>7</v>
      </c>
    </row>
    <row r="1977" spans="1:11">
      <c r="A1977" t="s">
        <v>127</v>
      </c>
      <c r="B1977">
        <v>2010</v>
      </c>
      <c r="C1977">
        <v>8</v>
      </c>
      <c r="D1977" t="s">
        <v>35</v>
      </c>
      <c r="E1977">
        <v>19</v>
      </c>
      <c r="F1977">
        <v>9</v>
      </c>
      <c r="G1977">
        <v>5</v>
      </c>
      <c r="H1977">
        <v>24</v>
      </c>
      <c r="I1977">
        <v>47</v>
      </c>
      <c r="J1977">
        <v>2010</v>
      </c>
      <c r="K1977">
        <v>8</v>
      </c>
    </row>
    <row r="1978" spans="1:11">
      <c r="A1978" t="s">
        <v>128</v>
      </c>
      <c r="B1978">
        <v>2010</v>
      </c>
      <c r="C1978">
        <v>9</v>
      </c>
      <c r="D1978" t="s">
        <v>35</v>
      </c>
      <c r="E1978">
        <v>23</v>
      </c>
      <c r="F1978">
        <v>28</v>
      </c>
      <c r="G1978">
        <v>41</v>
      </c>
      <c r="H1978">
        <v>42</v>
      </c>
      <c r="I1978">
        <v>74</v>
      </c>
      <c r="J1978">
        <v>2010</v>
      </c>
      <c r="K1978">
        <v>9</v>
      </c>
    </row>
    <row r="1979" spans="1:11">
      <c r="A1979" t="s">
        <v>129</v>
      </c>
      <c r="B1979">
        <v>2010</v>
      </c>
      <c r="C1979">
        <v>10</v>
      </c>
      <c r="D1979" t="s">
        <v>35</v>
      </c>
      <c r="E1979">
        <v>23</v>
      </c>
      <c r="F1979">
        <v>37</v>
      </c>
      <c r="G1979">
        <v>32</v>
      </c>
      <c r="H1979">
        <v>27</v>
      </c>
      <c r="I1979">
        <v>41</v>
      </c>
      <c r="J1979">
        <v>2010</v>
      </c>
      <c r="K1979">
        <v>10</v>
      </c>
    </row>
    <row r="1980" spans="1:11">
      <c r="A1980" t="s">
        <v>130</v>
      </c>
      <c r="B1980">
        <v>2010</v>
      </c>
      <c r="C1980">
        <v>11</v>
      </c>
      <c r="D1980" t="s">
        <v>35</v>
      </c>
      <c r="E1980">
        <v>27</v>
      </c>
      <c r="F1980">
        <v>27</v>
      </c>
      <c r="G1980">
        <v>22</v>
      </c>
      <c r="H1980">
        <v>35</v>
      </c>
      <c r="I1980">
        <v>84</v>
      </c>
      <c r="J1980">
        <v>2010</v>
      </c>
      <c r="K1980">
        <v>11</v>
      </c>
    </row>
    <row r="1981" spans="1:11">
      <c r="A1981" t="s">
        <v>131</v>
      </c>
      <c r="B1981">
        <v>2010</v>
      </c>
      <c r="C1981">
        <v>12</v>
      </c>
      <c r="D1981" t="s">
        <v>35</v>
      </c>
      <c r="E1981">
        <v>28</v>
      </c>
      <c r="F1981">
        <v>28</v>
      </c>
      <c r="G1981">
        <v>23</v>
      </c>
      <c r="H1981">
        <v>41</v>
      </c>
      <c r="I1981">
        <v>46</v>
      </c>
      <c r="J1981">
        <v>2010</v>
      </c>
      <c r="K1981">
        <v>12</v>
      </c>
    </row>
    <row r="1982" spans="1:11">
      <c r="A1982" t="s">
        <v>132</v>
      </c>
      <c r="B1982">
        <v>2011</v>
      </c>
      <c r="C1982">
        <v>1</v>
      </c>
      <c r="D1982" t="s">
        <v>35</v>
      </c>
      <c r="E1982">
        <v>22</v>
      </c>
      <c r="F1982">
        <v>25</v>
      </c>
      <c r="G1982">
        <v>19</v>
      </c>
      <c r="H1982">
        <v>38</v>
      </c>
      <c r="I1982">
        <v>77</v>
      </c>
      <c r="J1982">
        <v>2011</v>
      </c>
      <c r="K1982">
        <v>1</v>
      </c>
    </row>
    <row r="1983" spans="1:11">
      <c r="A1983" t="s">
        <v>133</v>
      </c>
      <c r="B1983">
        <v>2011</v>
      </c>
      <c r="C1983">
        <v>2</v>
      </c>
      <c r="D1983" t="s">
        <v>35</v>
      </c>
      <c r="E1983">
        <v>28</v>
      </c>
      <c r="F1983">
        <v>20</v>
      </c>
      <c r="G1983">
        <v>9</v>
      </c>
      <c r="H1983">
        <v>43</v>
      </c>
      <c r="I1983">
        <v>54</v>
      </c>
      <c r="J1983">
        <v>2011</v>
      </c>
      <c r="K1983">
        <v>2</v>
      </c>
    </row>
    <row r="1984" spans="1:11">
      <c r="A1984" t="s">
        <v>134</v>
      </c>
      <c r="B1984">
        <v>2011</v>
      </c>
      <c r="C1984">
        <v>3</v>
      </c>
      <c r="D1984" t="s">
        <v>35</v>
      </c>
      <c r="E1984">
        <v>21</v>
      </c>
      <c r="F1984">
        <v>16</v>
      </c>
      <c r="G1984">
        <v>26</v>
      </c>
      <c r="H1984">
        <v>32</v>
      </c>
      <c r="I1984">
        <v>84</v>
      </c>
      <c r="J1984">
        <v>2011</v>
      </c>
      <c r="K1984">
        <v>3</v>
      </c>
    </row>
    <row r="1985" spans="1:11">
      <c r="A1985" t="s">
        <v>135</v>
      </c>
      <c r="B1985">
        <v>2011</v>
      </c>
      <c r="C1985">
        <v>4</v>
      </c>
      <c r="D1985" t="s">
        <v>35</v>
      </c>
      <c r="E1985">
        <v>24</v>
      </c>
      <c r="F1985">
        <v>16</v>
      </c>
      <c r="G1985">
        <v>21</v>
      </c>
      <c r="H1985">
        <v>32</v>
      </c>
      <c r="I1985">
        <v>88</v>
      </c>
      <c r="J1985">
        <v>2011</v>
      </c>
      <c r="K1985">
        <v>4</v>
      </c>
    </row>
    <row r="1986" spans="1:11">
      <c r="A1986" t="s">
        <v>136</v>
      </c>
      <c r="B1986">
        <v>2011</v>
      </c>
      <c r="C1986">
        <v>5</v>
      </c>
      <c r="D1986" t="s">
        <v>35</v>
      </c>
      <c r="E1986">
        <v>21</v>
      </c>
      <c r="F1986">
        <v>19</v>
      </c>
      <c r="G1986">
        <v>29</v>
      </c>
      <c r="H1986">
        <v>35</v>
      </c>
      <c r="I1986">
        <v>72</v>
      </c>
      <c r="J1986">
        <v>2011</v>
      </c>
      <c r="K1986">
        <v>5</v>
      </c>
    </row>
    <row r="1987" spans="1:11">
      <c r="A1987" t="s">
        <v>137</v>
      </c>
      <c r="B1987">
        <v>2011</v>
      </c>
      <c r="C1987">
        <v>6</v>
      </c>
      <c r="D1987" t="s">
        <v>35</v>
      </c>
      <c r="E1987">
        <v>23</v>
      </c>
      <c r="F1987">
        <v>12</v>
      </c>
      <c r="G1987">
        <v>26</v>
      </c>
      <c r="H1987">
        <v>15</v>
      </c>
      <c r="I1987">
        <v>73</v>
      </c>
      <c r="J1987">
        <v>2011</v>
      </c>
      <c r="K1987">
        <v>6</v>
      </c>
    </row>
    <row r="1988" spans="1:11">
      <c r="A1988" t="s">
        <v>138</v>
      </c>
      <c r="B1988">
        <v>2011</v>
      </c>
      <c r="C1988">
        <v>7</v>
      </c>
      <c r="D1988" t="s">
        <v>35</v>
      </c>
      <c r="E1988">
        <v>29</v>
      </c>
      <c r="F1988">
        <v>23</v>
      </c>
      <c r="G1988">
        <v>23</v>
      </c>
      <c r="H1988">
        <v>40</v>
      </c>
      <c r="I1988">
        <v>46</v>
      </c>
      <c r="J1988">
        <v>2011</v>
      </c>
      <c r="K1988">
        <v>7</v>
      </c>
    </row>
    <row r="1989" spans="1:11">
      <c r="A1989" t="s">
        <v>139</v>
      </c>
      <c r="B1989">
        <v>2011</v>
      </c>
      <c r="C1989">
        <v>8</v>
      </c>
      <c r="D1989" t="s">
        <v>35</v>
      </c>
      <c r="E1989">
        <v>23</v>
      </c>
      <c r="F1989">
        <v>23</v>
      </c>
      <c r="G1989">
        <v>31</v>
      </c>
      <c r="H1989">
        <v>28</v>
      </c>
      <c r="I1989">
        <v>65</v>
      </c>
      <c r="J1989">
        <v>2011</v>
      </c>
      <c r="K1989">
        <v>8</v>
      </c>
    </row>
    <row r="1990" spans="1:11">
      <c r="A1990" t="s">
        <v>140</v>
      </c>
      <c r="B1990">
        <v>2011</v>
      </c>
      <c r="C1990">
        <v>9</v>
      </c>
      <c r="D1990" t="s">
        <v>35</v>
      </c>
      <c r="E1990">
        <v>30</v>
      </c>
      <c r="F1990">
        <v>15</v>
      </c>
      <c r="G1990">
        <v>17</v>
      </c>
      <c r="H1990">
        <v>35</v>
      </c>
      <c r="I1990">
        <v>68</v>
      </c>
      <c r="J1990">
        <v>2011</v>
      </c>
      <c r="K1990">
        <v>9</v>
      </c>
    </row>
    <row r="1991" spans="1:11">
      <c r="A1991" t="s">
        <v>141</v>
      </c>
      <c r="B1991">
        <v>2011</v>
      </c>
      <c r="C1991">
        <v>10</v>
      </c>
      <c r="D1991" t="s">
        <v>35</v>
      </c>
      <c r="E1991">
        <v>36</v>
      </c>
      <c r="F1991">
        <v>17</v>
      </c>
      <c r="G1991">
        <v>19</v>
      </c>
      <c r="H1991">
        <v>34</v>
      </c>
      <c r="I1991">
        <v>63</v>
      </c>
      <c r="J1991">
        <v>2011</v>
      </c>
      <c r="K1991">
        <v>10</v>
      </c>
    </row>
    <row r="1992" spans="1:11">
      <c r="A1992" t="s">
        <v>142</v>
      </c>
      <c r="B1992">
        <v>2011</v>
      </c>
      <c r="C1992">
        <v>11</v>
      </c>
      <c r="D1992" t="s">
        <v>35</v>
      </c>
      <c r="E1992">
        <v>41</v>
      </c>
      <c r="F1992">
        <v>15</v>
      </c>
      <c r="G1992">
        <v>22</v>
      </c>
      <c r="H1992">
        <v>29</v>
      </c>
      <c r="I1992">
        <v>71</v>
      </c>
      <c r="J1992">
        <v>2011</v>
      </c>
      <c r="K1992">
        <v>11</v>
      </c>
    </row>
    <row r="1993" spans="1:11">
      <c r="A1993" t="s">
        <v>143</v>
      </c>
      <c r="B1993">
        <v>2011</v>
      </c>
      <c r="C1993">
        <v>12</v>
      </c>
      <c r="D1993" t="s">
        <v>35</v>
      </c>
      <c r="E1993">
        <v>14</v>
      </c>
      <c r="F1993">
        <v>14</v>
      </c>
      <c r="G1993">
        <v>17</v>
      </c>
      <c r="H1993">
        <v>24</v>
      </c>
      <c r="I1993">
        <v>64</v>
      </c>
      <c r="J1993">
        <v>2011</v>
      </c>
      <c r="K1993">
        <v>12</v>
      </c>
    </row>
    <row r="1994" spans="1:11">
      <c r="A1994" t="s">
        <v>144</v>
      </c>
      <c r="B1994">
        <v>2012</v>
      </c>
      <c r="C1994">
        <v>1</v>
      </c>
      <c r="D1994" t="s">
        <v>35</v>
      </c>
      <c r="E1994">
        <v>32</v>
      </c>
      <c r="F1994">
        <v>32</v>
      </c>
      <c r="G1994">
        <v>27</v>
      </c>
      <c r="H1994">
        <v>63</v>
      </c>
      <c r="I1994">
        <v>82</v>
      </c>
      <c r="J1994">
        <v>2012</v>
      </c>
      <c r="K1994">
        <v>1</v>
      </c>
    </row>
    <row r="1995" spans="1:11">
      <c r="A1995" t="s">
        <v>145</v>
      </c>
      <c r="B1995">
        <v>2012</v>
      </c>
      <c r="C1995">
        <v>2</v>
      </c>
      <c r="D1995" t="s">
        <v>35</v>
      </c>
      <c r="E1995">
        <v>38</v>
      </c>
      <c r="F1995">
        <v>26</v>
      </c>
      <c r="G1995">
        <v>30</v>
      </c>
      <c r="H1995">
        <v>60</v>
      </c>
      <c r="I1995">
        <v>73</v>
      </c>
      <c r="J1995">
        <v>2012</v>
      </c>
      <c r="K1995">
        <v>2</v>
      </c>
    </row>
    <row r="1996" spans="1:11">
      <c r="A1996" t="s">
        <v>146</v>
      </c>
      <c r="B1996">
        <v>2012</v>
      </c>
      <c r="C1996">
        <v>3</v>
      </c>
      <c r="D1996" t="s">
        <v>35</v>
      </c>
      <c r="E1996">
        <v>29</v>
      </c>
      <c r="F1996">
        <v>23</v>
      </c>
      <c r="G1996">
        <v>20</v>
      </c>
      <c r="H1996">
        <v>50</v>
      </c>
      <c r="I1996">
        <v>75</v>
      </c>
      <c r="J1996">
        <v>2012</v>
      </c>
      <c r="K1996">
        <v>3</v>
      </c>
    </row>
    <row r="1997" spans="1:11">
      <c r="A1997" t="s">
        <v>147</v>
      </c>
      <c r="B1997">
        <v>2012</v>
      </c>
      <c r="C1997">
        <v>4</v>
      </c>
      <c r="D1997" t="s">
        <v>35</v>
      </c>
      <c r="E1997">
        <v>36</v>
      </c>
      <c r="F1997">
        <v>18</v>
      </c>
      <c r="G1997">
        <v>23</v>
      </c>
      <c r="H1997">
        <v>34</v>
      </c>
      <c r="I1997">
        <v>52</v>
      </c>
      <c r="J1997">
        <v>2012</v>
      </c>
      <c r="K1997">
        <v>4</v>
      </c>
    </row>
    <row r="1998" spans="1:11">
      <c r="A1998" t="s">
        <v>148</v>
      </c>
      <c r="B1998">
        <v>2012</v>
      </c>
      <c r="C1998">
        <v>5</v>
      </c>
      <c r="D1998" t="s">
        <v>35</v>
      </c>
      <c r="E1998">
        <v>29</v>
      </c>
      <c r="F1998">
        <v>14</v>
      </c>
      <c r="G1998">
        <v>29</v>
      </c>
      <c r="H1998">
        <v>19</v>
      </c>
      <c r="I1998">
        <v>62</v>
      </c>
      <c r="J1998">
        <v>2012</v>
      </c>
      <c r="K1998">
        <v>5</v>
      </c>
    </row>
    <row r="1999" spans="1:11">
      <c r="A1999" t="s">
        <v>149</v>
      </c>
      <c r="B1999">
        <v>2012</v>
      </c>
      <c r="C1999">
        <v>6</v>
      </c>
      <c r="D1999" t="s">
        <v>35</v>
      </c>
      <c r="E1999">
        <v>8</v>
      </c>
      <c r="F1999">
        <v>20</v>
      </c>
      <c r="G1999">
        <v>18</v>
      </c>
      <c r="H1999">
        <v>45</v>
      </c>
      <c r="I1999">
        <v>73</v>
      </c>
      <c r="J1999">
        <v>2012</v>
      </c>
      <c r="K1999">
        <v>6</v>
      </c>
    </row>
    <row r="2000" spans="1:11">
      <c r="A2000" t="s">
        <v>150</v>
      </c>
      <c r="B2000">
        <v>2012</v>
      </c>
      <c r="C2000">
        <v>7</v>
      </c>
      <c r="D2000" t="s">
        <v>35</v>
      </c>
      <c r="E2000">
        <v>12</v>
      </c>
      <c r="F2000">
        <v>14</v>
      </c>
      <c r="G2000">
        <v>26</v>
      </c>
      <c r="H2000">
        <v>48</v>
      </c>
      <c r="I2000">
        <v>75</v>
      </c>
      <c r="J2000">
        <v>2012</v>
      </c>
      <c r="K2000">
        <v>7</v>
      </c>
    </row>
    <row r="2001" spans="1:11">
      <c r="A2001" t="s">
        <v>151</v>
      </c>
      <c r="B2001">
        <v>2012</v>
      </c>
      <c r="C2001">
        <v>8</v>
      </c>
      <c r="D2001" t="s">
        <v>35</v>
      </c>
      <c r="E2001">
        <v>20</v>
      </c>
      <c r="F2001">
        <v>11</v>
      </c>
      <c r="G2001">
        <v>20</v>
      </c>
      <c r="H2001">
        <v>29</v>
      </c>
      <c r="I2001">
        <v>47</v>
      </c>
      <c r="J2001">
        <v>2012</v>
      </c>
      <c r="K2001">
        <v>8</v>
      </c>
    </row>
    <row r="2002" spans="1:11">
      <c r="A2002" t="s">
        <v>152</v>
      </c>
      <c r="B2002">
        <v>2012</v>
      </c>
      <c r="C2002">
        <v>9</v>
      </c>
      <c r="D2002" t="s">
        <v>35</v>
      </c>
      <c r="E2002">
        <v>42</v>
      </c>
      <c r="F2002">
        <v>18</v>
      </c>
      <c r="G2002">
        <v>22</v>
      </c>
      <c r="H2002">
        <v>18</v>
      </c>
      <c r="I2002">
        <v>67</v>
      </c>
      <c r="J2002">
        <v>2012</v>
      </c>
      <c r="K2002">
        <v>9</v>
      </c>
    </row>
    <row r="2003" spans="1:11">
      <c r="A2003" t="s">
        <v>153</v>
      </c>
      <c r="B2003">
        <v>2012</v>
      </c>
      <c r="C2003">
        <v>10</v>
      </c>
      <c r="D2003" t="s">
        <v>35</v>
      </c>
      <c r="E2003">
        <v>19</v>
      </c>
      <c r="F2003">
        <v>10</v>
      </c>
      <c r="G2003">
        <v>23</v>
      </c>
      <c r="H2003">
        <v>25</v>
      </c>
      <c r="I2003">
        <v>58</v>
      </c>
      <c r="J2003">
        <v>2012</v>
      </c>
      <c r="K2003">
        <v>10</v>
      </c>
    </row>
    <row r="2004" spans="1:11">
      <c r="A2004" t="s">
        <v>154</v>
      </c>
      <c r="B2004">
        <v>2012</v>
      </c>
      <c r="C2004">
        <v>11</v>
      </c>
      <c r="D2004" t="s">
        <v>35</v>
      </c>
      <c r="E2004">
        <v>22</v>
      </c>
      <c r="F2004">
        <v>22</v>
      </c>
      <c r="G2004">
        <v>26</v>
      </c>
      <c r="H2004">
        <v>57</v>
      </c>
      <c r="I2004">
        <v>65</v>
      </c>
      <c r="J2004">
        <v>2012</v>
      </c>
      <c r="K2004">
        <v>11</v>
      </c>
    </row>
    <row r="2005" spans="1:11">
      <c r="A2005" t="s">
        <v>155</v>
      </c>
      <c r="B2005">
        <v>2012</v>
      </c>
      <c r="C2005">
        <v>12</v>
      </c>
      <c r="D2005" t="s">
        <v>35</v>
      </c>
      <c r="E2005">
        <v>36</v>
      </c>
      <c r="F2005">
        <v>24</v>
      </c>
      <c r="G2005">
        <v>42</v>
      </c>
      <c r="H2005">
        <v>36</v>
      </c>
      <c r="I2005">
        <v>58</v>
      </c>
      <c r="J2005">
        <v>2012</v>
      </c>
      <c r="K2005">
        <v>12</v>
      </c>
    </row>
    <row r="2006" spans="1:11">
      <c r="A2006" t="s">
        <v>156</v>
      </c>
      <c r="B2006">
        <v>2013</v>
      </c>
      <c r="C2006">
        <v>1</v>
      </c>
      <c r="D2006" t="s">
        <v>35</v>
      </c>
      <c r="E2006">
        <v>31</v>
      </c>
      <c r="F2006">
        <v>16</v>
      </c>
      <c r="G2006">
        <v>34</v>
      </c>
      <c r="H2006">
        <v>63</v>
      </c>
      <c r="I2006">
        <v>92</v>
      </c>
      <c r="J2006">
        <v>2013</v>
      </c>
      <c r="K2006">
        <v>1</v>
      </c>
    </row>
    <row r="2007" spans="1:11">
      <c r="A2007" t="s">
        <v>157</v>
      </c>
      <c r="B2007">
        <v>2013</v>
      </c>
      <c r="C2007">
        <v>2</v>
      </c>
      <c r="D2007" t="s">
        <v>35</v>
      </c>
      <c r="E2007">
        <v>25</v>
      </c>
      <c r="F2007">
        <v>19</v>
      </c>
      <c r="G2007">
        <v>17</v>
      </c>
      <c r="H2007">
        <v>44</v>
      </c>
      <c r="I2007">
        <v>70</v>
      </c>
      <c r="J2007">
        <v>2013</v>
      </c>
      <c r="K2007">
        <v>2</v>
      </c>
    </row>
    <row r="2008" spans="1:11">
      <c r="A2008" t="s">
        <v>158</v>
      </c>
      <c r="B2008">
        <v>2013</v>
      </c>
      <c r="C2008">
        <v>3</v>
      </c>
      <c r="D2008" t="s">
        <v>35</v>
      </c>
      <c r="E2008">
        <v>35</v>
      </c>
      <c r="F2008">
        <v>15</v>
      </c>
      <c r="G2008">
        <v>20</v>
      </c>
      <c r="H2008">
        <v>42</v>
      </c>
      <c r="I2008">
        <v>75</v>
      </c>
      <c r="J2008">
        <v>2013</v>
      </c>
      <c r="K2008">
        <v>3</v>
      </c>
    </row>
    <row r="2009" spans="1:11">
      <c r="A2009" t="s">
        <v>159</v>
      </c>
      <c r="B2009">
        <v>2013</v>
      </c>
      <c r="C2009">
        <v>4</v>
      </c>
      <c r="D2009" t="s">
        <v>35</v>
      </c>
      <c r="E2009">
        <v>36</v>
      </c>
      <c r="F2009">
        <v>9</v>
      </c>
      <c r="G2009">
        <v>10</v>
      </c>
      <c r="H2009">
        <v>52</v>
      </c>
      <c r="I2009">
        <v>58</v>
      </c>
      <c r="J2009">
        <v>2013</v>
      </c>
      <c r="K2009">
        <v>4</v>
      </c>
    </row>
    <row r="2010" spans="1:11">
      <c r="A2010" t="s">
        <v>160</v>
      </c>
      <c r="B2010">
        <v>2013</v>
      </c>
      <c r="C2010">
        <v>5</v>
      </c>
      <c r="D2010" t="s">
        <v>35</v>
      </c>
      <c r="E2010">
        <v>27</v>
      </c>
      <c r="F2010">
        <v>18</v>
      </c>
      <c r="G2010">
        <v>20</v>
      </c>
      <c r="H2010">
        <v>33</v>
      </c>
      <c r="I2010">
        <v>57</v>
      </c>
      <c r="J2010">
        <v>2013</v>
      </c>
      <c r="K2010">
        <v>5</v>
      </c>
    </row>
    <row r="2011" spans="1:11">
      <c r="A2011" t="s">
        <v>161</v>
      </c>
      <c r="B2011">
        <v>2013</v>
      </c>
      <c r="C2011">
        <v>6</v>
      </c>
      <c r="D2011" t="s">
        <v>35</v>
      </c>
      <c r="E2011">
        <v>26</v>
      </c>
      <c r="F2011">
        <v>22</v>
      </c>
      <c r="G2011">
        <v>2</v>
      </c>
      <c r="H2011">
        <v>55</v>
      </c>
      <c r="I2011">
        <v>45</v>
      </c>
      <c r="J2011">
        <v>2013</v>
      </c>
      <c r="K2011">
        <v>6</v>
      </c>
    </row>
    <row r="2012" spans="1:11">
      <c r="A2012" t="s">
        <v>162</v>
      </c>
      <c r="B2012">
        <v>2013</v>
      </c>
      <c r="C2012">
        <v>7</v>
      </c>
      <c r="D2012" t="s">
        <v>35</v>
      </c>
      <c r="E2012">
        <v>36</v>
      </c>
      <c r="F2012">
        <v>17</v>
      </c>
      <c r="G2012">
        <v>20</v>
      </c>
      <c r="H2012">
        <v>52</v>
      </c>
      <c r="I2012">
        <v>56</v>
      </c>
      <c r="J2012">
        <v>2013</v>
      </c>
      <c r="K2012">
        <v>7</v>
      </c>
    </row>
    <row r="2013" spans="1:11">
      <c r="A2013" t="s">
        <v>163</v>
      </c>
      <c r="B2013">
        <v>2013</v>
      </c>
      <c r="C2013">
        <v>8</v>
      </c>
      <c r="D2013" t="s">
        <v>35</v>
      </c>
      <c r="E2013">
        <v>43</v>
      </c>
      <c r="F2013">
        <v>22</v>
      </c>
      <c r="G2013">
        <v>38</v>
      </c>
      <c r="H2013">
        <v>63</v>
      </c>
      <c r="I2013">
        <v>80</v>
      </c>
      <c r="J2013">
        <v>2013</v>
      </c>
      <c r="K2013">
        <v>8</v>
      </c>
    </row>
    <row r="2014" spans="1:11">
      <c r="A2014" t="s">
        <v>164</v>
      </c>
      <c r="B2014">
        <v>2013</v>
      </c>
      <c r="C2014">
        <v>9</v>
      </c>
      <c r="D2014" t="s">
        <v>35</v>
      </c>
      <c r="E2014">
        <v>43</v>
      </c>
      <c r="F2014">
        <v>18</v>
      </c>
      <c r="G2014">
        <v>32</v>
      </c>
      <c r="H2014">
        <v>62</v>
      </c>
      <c r="I2014">
        <v>80</v>
      </c>
      <c r="J2014">
        <v>2013</v>
      </c>
      <c r="K2014">
        <v>9</v>
      </c>
    </row>
    <row r="2015" spans="1:11">
      <c r="A2015" t="s">
        <v>165</v>
      </c>
      <c r="B2015">
        <v>2013</v>
      </c>
      <c r="C2015">
        <v>10</v>
      </c>
      <c r="D2015" t="s">
        <v>35</v>
      </c>
      <c r="E2015">
        <v>55</v>
      </c>
      <c r="F2015">
        <v>12</v>
      </c>
      <c r="G2015">
        <v>27</v>
      </c>
      <c r="H2015">
        <v>44</v>
      </c>
      <c r="I2015">
        <v>74</v>
      </c>
      <c r="J2015">
        <v>2013</v>
      </c>
      <c r="K2015">
        <v>10</v>
      </c>
    </row>
    <row r="2016" spans="1:11">
      <c r="A2016" t="s">
        <v>166</v>
      </c>
      <c r="B2016">
        <v>2013</v>
      </c>
      <c r="C2016">
        <v>11</v>
      </c>
      <c r="D2016" t="s">
        <v>35</v>
      </c>
      <c r="E2016">
        <v>39</v>
      </c>
      <c r="F2016">
        <v>25</v>
      </c>
      <c r="G2016">
        <v>27</v>
      </c>
      <c r="H2016">
        <v>55</v>
      </c>
      <c r="I2016">
        <v>73</v>
      </c>
      <c r="J2016">
        <v>2013</v>
      </c>
      <c r="K2016">
        <v>11</v>
      </c>
    </row>
    <row r="2017" spans="1:11">
      <c r="A2017" t="s">
        <v>167</v>
      </c>
      <c r="B2017">
        <v>2013</v>
      </c>
      <c r="C2017">
        <v>12</v>
      </c>
      <c r="D2017" t="s">
        <v>35</v>
      </c>
      <c r="E2017">
        <v>43</v>
      </c>
      <c r="F2017">
        <v>25</v>
      </c>
      <c r="G2017">
        <v>38</v>
      </c>
      <c r="H2017">
        <v>62</v>
      </c>
      <c r="I2017">
        <v>91</v>
      </c>
      <c r="J2017">
        <v>2013</v>
      </c>
      <c r="K2017">
        <v>12</v>
      </c>
    </row>
    <row r="2018" spans="1:11">
      <c r="A2018" t="s">
        <v>168</v>
      </c>
      <c r="B2018">
        <v>2014</v>
      </c>
      <c r="C2018">
        <v>1</v>
      </c>
      <c r="D2018" t="s">
        <v>35</v>
      </c>
      <c r="E2018">
        <v>48</v>
      </c>
      <c r="F2018">
        <v>25</v>
      </c>
      <c r="G2018">
        <v>34</v>
      </c>
      <c r="H2018">
        <v>61</v>
      </c>
      <c r="I2018">
        <v>85</v>
      </c>
      <c r="J2018">
        <v>2014</v>
      </c>
      <c r="K2018">
        <v>1</v>
      </c>
    </row>
    <row r="2019" spans="1:11">
      <c r="A2019" t="s">
        <v>169</v>
      </c>
      <c r="B2019">
        <v>2014</v>
      </c>
      <c r="C2019">
        <v>2</v>
      </c>
      <c r="D2019" t="s">
        <v>35</v>
      </c>
      <c r="E2019">
        <v>90</v>
      </c>
      <c r="F2019">
        <v>22</v>
      </c>
      <c r="G2019">
        <v>35</v>
      </c>
      <c r="H2019">
        <v>70</v>
      </c>
      <c r="I2019">
        <v>76</v>
      </c>
      <c r="J2019">
        <v>2014</v>
      </c>
      <c r="K2019">
        <v>2</v>
      </c>
    </row>
    <row r="2020" spans="1:11">
      <c r="A2020" t="s">
        <v>170</v>
      </c>
      <c r="B2020">
        <v>2014</v>
      </c>
      <c r="C2020">
        <v>3</v>
      </c>
      <c r="D2020" t="s">
        <v>35</v>
      </c>
      <c r="E2020">
        <v>44</v>
      </c>
      <c r="F2020">
        <v>13</v>
      </c>
      <c r="G2020">
        <v>33</v>
      </c>
      <c r="H2020">
        <v>44</v>
      </c>
      <c r="I2020">
        <v>69</v>
      </c>
      <c r="J2020">
        <v>2014</v>
      </c>
      <c r="K2020">
        <v>3</v>
      </c>
    </row>
    <row r="2021" spans="1:11">
      <c r="A2021" t="s">
        <v>171</v>
      </c>
      <c r="B2021">
        <v>2014</v>
      </c>
      <c r="C2021">
        <v>4</v>
      </c>
      <c r="D2021" t="s">
        <v>35</v>
      </c>
      <c r="E2021">
        <v>69</v>
      </c>
      <c r="F2021">
        <v>12</v>
      </c>
      <c r="G2021">
        <v>20</v>
      </c>
      <c r="H2021">
        <v>56</v>
      </c>
      <c r="I2021">
        <v>57</v>
      </c>
      <c r="J2021">
        <v>2014</v>
      </c>
      <c r="K2021">
        <v>4</v>
      </c>
    </row>
    <row r="2022" spans="1:11">
      <c r="A2022" t="s">
        <v>172</v>
      </c>
      <c r="B2022">
        <v>2014</v>
      </c>
      <c r="C2022">
        <v>5</v>
      </c>
      <c r="D2022" t="s">
        <v>35</v>
      </c>
      <c r="E2022">
        <v>58</v>
      </c>
      <c r="F2022">
        <v>12</v>
      </c>
      <c r="G2022">
        <v>19</v>
      </c>
      <c r="H2022">
        <v>42</v>
      </c>
      <c r="I2022">
        <v>63</v>
      </c>
      <c r="J2022">
        <v>2014</v>
      </c>
      <c r="K2022">
        <v>5</v>
      </c>
    </row>
    <row r="2023" spans="1:11">
      <c r="A2023" t="s">
        <v>173</v>
      </c>
      <c r="B2023">
        <v>2014</v>
      </c>
      <c r="C2023">
        <v>6</v>
      </c>
      <c r="D2023" t="s">
        <v>35</v>
      </c>
      <c r="E2023">
        <v>45</v>
      </c>
      <c r="F2023">
        <v>16</v>
      </c>
      <c r="G2023">
        <v>29</v>
      </c>
      <c r="H2023">
        <v>48</v>
      </c>
      <c r="I2023">
        <v>86</v>
      </c>
      <c r="J2023">
        <v>2014</v>
      </c>
      <c r="K2023">
        <v>6</v>
      </c>
    </row>
    <row r="2024" spans="1:11">
      <c r="A2024" t="s">
        <v>174</v>
      </c>
      <c r="B2024">
        <v>2014</v>
      </c>
      <c r="C2024">
        <v>7</v>
      </c>
      <c r="D2024" t="s">
        <v>35</v>
      </c>
      <c r="E2024">
        <v>50</v>
      </c>
      <c r="F2024">
        <v>21</v>
      </c>
      <c r="G2024">
        <v>27</v>
      </c>
      <c r="H2024">
        <v>54</v>
      </c>
      <c r="I2024">
        <v>68</v>
      </c>
      <c r="J2024">
        <v>2014</v>
      </c>
      <c r="K2024">
        <v>7</v>
      </c>
    </row>
    <row r="2025" spans="1:11">
      <c r="A2025" t="s">
        <v>175</v>
      </c>
      <c r="B2025">
        <v>2014</v>
      </c>
      <c r="C2025">
        <v>8</v>
      </c>
      <c r="D2025" t="s">
        <v>35</v>
      </c>
      <c r="E2025">
        <v>35</v>
      </c>
      <c r="F2025">
        <v>15</v>
      </c>
      <c r="G2025">
        <v>27</v>
      </c>
      <c r="H2025">
        <v>49</v>
      </c>
      <c r="I2025">
        <v>70</v>
      </c>
      <c r="J2025">
        <v>2014</v>
      </c>
      <c r="K2025">
        <v>8</v>
      </c>
    </row>
    <row r="2026" spans="1:11">
      <c r="A2026" t="s">
        <v>176</v>
      </c>
      <c r="B2026">
        <v>2014</v>
      </c>
      <c r="C2026">
        <v>9</v>
      </c>
      <c r="D2026" t="s">
        <v>35</v>
      </c>
      <c r="E2026">
        <v>30</v>
      </c>
      <c r="F2026">
        <v>14</v>
      </c>
      <c r="G2026">
        <v>21</v>
      </c>
      <c r="H2026">
        <v>50</v>
      </c>
      <c r="I2026">
        <v>64</v>
      </c>
      <c r="J2026">
        <v>2014</v>
      </c>
      <c r="K2026">
        <v>9</v>
      </c>
    </row>
    <row r="2027" spans="1:11">
      <c r="A2027" t="s">
        <v>177</v>
      </c>
      <c r="B2027">
        <v>2014</v>
      </c>
      <c r="C2027">
        <v>10</v>
      </c>
      <c r="D2027" t="s">
        <v>35</v>
      </c>
      <c r="E2027">
        <v>41</v>
      </c>
      <c r="F2027">
        <v>18</v>
      </c>
      <c r="G2027">
        <v>15</v>
      </c>
      <c r="H2027">
        <v>51</v>
      </c>
      <c r="I2027">
        <v>83</v>
      </c>
      <c r="J2027">
        <v>2014</v>
      </c>
      <c r="K2027">
        <v>10</v>
      </c>
    </row>
    <row r="2028" spans="1:11">
      <c r="A2028" t="s">
        <v>178</v>
      </c>
      <c r="B2028">
        <v>2014</v>
      </c>
      <c r="C2028">
        <v>11</v>
      </c>
      <c r="D2028" t="s">
        <v>35</v>
      </c>
      <c r="E2028">
        <v>21</v>
      </c>
      <c r="F2028">
        <v>13</v>
      </c>
      <c r="G2028">
        <v>16</v>
      </c>
      <c r="H2028">
        <v>44</v>
      </c>
      <c r="I2028">
        <v>74</v>
      </c>
      <c r="J2028">
        <v>2014</v>
      </c>
      <c r="K2028">
        <v>11</v>
      </c>
    </row>
    <row r="2029" spans="1:11">
      <c r="A2029" t="s">
        <v>179</v>
      </c>
      <c r="B2029">
        <v>2014</v>
      </c>
      <c r="C2029">
        <v>12</v>
      </c>
      <c r="D2029" t="s">
        <v>35</v>
      </c>
      <c r="E2029">
        <v>33</v>
      </c>
      <c r="F2029">
        <v>9</v>
      </c>
      <c r="G2029">
        <v>15</v>
      </c>
      <c r="H2029">
        <v>45</v>
      </c>
      <c r="I2029">
        <v>40</v>
      </c>
      <c r="J2029">
        <v>2014</v>
      </c>
      <c r="K2029">
        <v>12</v>
      </c>
    </row>
    <row r="2030" spans="1:11">
      <c r="A2030" t="s">
        <v>180</v>
      </c>
      <c r="B2030">
        <v>2015</v>
      </c>
      <c r="C2030">
        <v>1</v>
      </c>
      <c r="D2030" t="s">
        <v>35</v>
      </c>
      <c r="E2030">
        <v>23</v>
      </c>
      <c r="F2030">
        <v>14</v>
      </c>
      <c r="G2030">
        <v>14</v>
      </c>
      <c r="H2030">
        <v>45</v>
      </c>
      <c r="I2030">
        <v>68</v>
      </c>
      <c r="J2030">
        <v>2015</v>
      </c>
      <c r="K2030">
        <v>1</v>
      </c>
    </row>
    <row r="2031" spans="1:11">
      <c r="A2031" t="s">
        <v>181</v>
      </c>
      <c r="B2031">
        <v>2015</v>
      </c>
      <c r="C2031">
        <v>2</v>
      </c>
      <c r="D2031" t="s">
        <v>35</v>
      </c>
      <c r="E2031">
        <v>38</v>
      </c>
      <c r="F2031">
        <v>13</v>
      </c>
      <c r="G2031">
        <v>16</v>
      </c>
      <c r="H2031">
        <v>49</v>
      </c>
      <c r="I2031">
        <v>58</v>
      </c>
      <c r="J2031">
        <v>2015</v>
      </c>
      <c r="K2031">
        <v>2</v>
      </c>
    </row>
    <row r="2032" spans="1:11">
      <c r="A2032" t="s">
        <v>182</v>
      </c>
      <c r="B2032">
        <v>2015</v>
      </c>
      <c r="C2032">
        <v>3</v>
      </c>
      <c r="D2032" t="s">
        <v>35</v>
      </c>
      <c r="E2032">
        <v>13</v>
      </c>
      <c r="F2032">
        <v>13</v>
      </c>
      <c r="G2032">
        <v>19</v>
      </c>
      <c r="H2032">
        <v>45</v>
      </c>
      <c r="I2032">
        <v>52</v>
      </c>
      <c r="J2032">
        <v>2015</v>
      </c>
      <c r="K2032">
        <v>3</v>
      </c>
    </row>
    <row r="2033" spans="1:11">
      <c r="A2033" t="s">
        <v>183</v>
      </c>
      <c r="B2033">
        <v>2015</v>
      </c>
      <c r="C2033">
        <v>4</v>
      </c>
      <c r="D2033" t="s">
        <v>35</v>
      </c>
      <c r="E2033">
        <v>30</v>
      </c>
      <c r="F2033">
        <v>19</v>
      </c>
      <c r="G2033">
        <v>11</v>
      </c>
      <c r="H2033">
        <v>59</v>
      </c>
      <c r="I2033">
        <v>51</v>
      </c>
      <c r="J2033">
        <v>2015</v>
      </c>
      <c r="K2033">
        <v>4</v>
      </c>
    </row>
    <row r="2034" spans="1:11">
      <c r="A2034" t="s">
        <v>184</v>
      </c>
      <c r="B2034">
        <v>2015</v>
      </c>
      <c r="C2034">
        <v>5</v>
      </c>
      <c r="D2034" t="s">
        <v>35</v>
      </c>
      <c r="E2034">
        <v>25</v>
      </c>
      <c r="F2034">
        <v>25</v>
      </c>
      <c r="G2034">
        <v>5</v>
      </c>
      <c r="H2034">
        <v>33</v>
      </c>
      <c r="I2034">
        <v>47</v>
      </c>
      <c r="J2034">
        <v>2015</v>
      </c>
      <c r="K2034">
        <v>5</v>
      </c>
    </row>
    <row r="2035" spans="1:11">
      <c r="A2035" t="s">
        <v>185</v>
      </c>
      <c r="B2035">
        <v>2015</v>
      </c>
      <c r="C2035">
        <v>6</v>
      </c>
      <c r="D2035" t="s">
        <v>35</v>
      </c>
      <c r="E2035">
        <v>22</v>
      </c>
      <c r="F2035">
        <v>7</v>
      </c>
      <c r="G2035">
        <v>11</v>
      </c>
      <c r="H2035">
        <v>46</v>
      </c>
      <c r="I2035">
        <v>52</v>
      </c>
      <c r="J2035">
        <v>2015</v>
      </c>
      <c r="K2035">
        <v>6</v>
      </c>
    </row>
    <row r="2036" spans="1:11">
      <c r="A2036" t="s">
        <v>186</v>
      </c>
      <c r="B2036">
        <v>2015</v>
      </c>
      <c r="C2036">
        <v>7</v>
      </c>
      <c r="D2036" t="s">
        <v>35</v>
      </c>
      <c r="E2036">
        <v>14</v>
      </c>
      <c r="F2036">
        <v>16</v>
      </c>
      <c r="G2036">
        <v>2</v>
      </c>
      <c r="H2036">
        <v>39</v>
      </c>
      <c r="I2036">
        <v>72</v>
      </c>
      <c r="J2036">
        <v>2015</v>
      </c>
      <c r="K2036">
        <v>7</v>
      </c>
    </row>
    <row r="2037" spans="1:11">
      <c r="A2037" t="s">
        <v>187</v>
      </c>
      <c r="B2037">
        <v>2015</v>
      </c>
      <c r="C2037">
        <v>8</v>
      </c>
      <c r="D2037" t="s">
        <v>35</v>
      </c>
      <c r="E2037">
        <v>19</v>
      </c>
      <c r="F2037">
        <v>12</v>
      </c>
      <c r="G2037">
        <v>14</v>
      </c>
      <c r="H2037">
        <v>47</v>
      </c>
      <c r="I2037">
        <v>54</v>
      </c>
      <c r="J2037">
        <v>2015</v>
      </c>
      <c r="K2037">
        <v>8</v>
      </c>
    </row>
    <row r="2038" spans="1:11">
      <c r="A2038" t="s">
        <v>188</v>
      </c>
      <c r="B2038">
        <v>2015</v>
      </c>
      <c r="C2038">
        <v>9</v>
      </c>
      <c r="D2038" t="s">
        <v>35</v>
      </c>
      <c r="E2038">
        <v>13</v>
      </c>
      <c r="F2038">
        <v>11</v>
      </c>
      <c r="G2038">
        <v>9</v>
      </c>
      <c r="H2038">
        <v>44</v>
      </c>
      <c r="I2038">
        <v>69</v>
      </c>
      <c r="J2038">
        <v>2015</v>
      </c>
      <c r="K2038">
        <v>9</v>
      </c>
    </row>
    <row r="2039" spans="1:11">
      <c r="A2039" t="s">
        <v>189</v>
      </c>
      <c r="B2039">
        <v>2015</v>
      </c>
      <c r="C2039">
        <v>10</v>
      </c>
      <c r="D2039" t="s">
        <v>35</v>
      </c>
      <c r="E2039">
        <v>32</v>
      </c>
      <c r="F2039">
        <v>8</v>
      </c>
      <c r="G2039">
        <v>6</v>
      </c>
      <c r="H2039">
        <v>40</v>
      </c>
      <c r="I2039">
        <v>43</v>
      </c>
      <c r="J2039">
        <v>2015</v>
      </c>
      <c r="K2039">
        <v>10</v>
      </c>
    </row>
    <row r="2040" spans="1:11">
      <c r="A2040" t="s">
        <v>190</v>
      </c>
      <c r="B2040">
        <v>2015</v>
      </c>
      <c r="C2040">
        <v>11</v>
      </c>
      <c r="D2040" t="s">
        <v>35</v>
      </c>
      <c r="E2040">
        <v>46</v>
      </c>
      <c r="F2040">
        <v>12</v>
      </c>
      <c r="G2040">
        <v>6</v>
      </c>
      <c r="H2040">
        <v>21</v>
      </c>
      <c r="I2040">
        <v>49</v>
      </c>
      <c r="J2040">
        <v>2015</v>
      </c>
      <c r="K2040">
        <v>11</v>
      </c>
    </row>
    <row r="2041" spans="1:11">
      <c r="A2041" t="s">
        <v>191</v>
      </c>
      <c r="B2041">
        <v>2015</v>
      </c>
      <c r="C2041">
        <v>12</v>
      </c>
      <c r="D2041" t="s">
        <v>35</v>
      </c>
      <c r="E2041">
        <v>40</v>
      </c>
      <c r="F2041">
        <v>5</v>
      </c>
      <c r="G2041">
        <v>4</v>
      </c>
      <c r="H2041">
        <v>14</v>
      </c>
      <c r="I2041">
        <v>24</v>
      </c>
      <c r="J2041">
        <v>2015</v>
      </c>
      <c r="K2041">
        <v>12</v>
      </c>
    </row>
    <row r="2042" spans="1:11">
      <c r="A2042" t="s">
        <v>72</v>
      </c>
      <c r="B2042">
        <v>2006</v>
      </c>
      <c r="C2042">
        <v>1</v>
      </c>
      <c r="D2042" t="s">
        <v>36</v>
      </c>
      <c r="E2042">
        <v>16</v>
      </c>
      <c r="F2042">
        <v>0</v>
      </c>
      <c r="G2042">
        <v>16</v>
      </c>
      <c r="H2042">
        <v>32</v>
      </c>
      <c r="I2042">
        <v>32</v>
      </c>
      <c r="J2042">
        <v>2006</v>
      </c>
      <c r="K2042">
        <v>1</v>
      </c>
    </row>
    <row r="2043" spans="1:11">
      <c r="A2043" t="s">
        <v>73</v>
      </c>
      <c r="B2043">
        <v>2006</v>
      </c>
      <c r="C2043">
        <v>2</v>
      </c>
      <c r="D2043" t="s">
        <v>36</v>
      </c>
      <c r="E2043">
        <v>32</v>
      </c>
      <c r="F2043">
        <v>0</v>
      </c>
      <c r="G2043">
        <v>16</v>
      </c>
      <c r="H2043">
        <v>16</v>
      </c>
      <c r="I2043">
        <v>16</v>
      </c>
      <c r="J2043">
        <v>2006</v>
      </c>
      <c r="K2043">
        <v>2</v>
      </c>
    </row>
    <row r="2044" spans="1:11">
      <c r="A2044" t="s">
        <v>74</v>
      </c>
      <c r="B2044">
        <v>2006</v>
      </c>
      <c r="C2044">
        <v>3</v>
      </c>
      <c r="D2044" t="s">
        <v>36</v>
      </c>
      <c r="E2044">
        <v>14</v>
      </c>
      <c r="F2044">
        <v>0</v>
      </c>
      <c r="G2044">
        <v>29</v>
      </c>
      <c r="H2044">
        <v>0</v>
      </c>
      <c r="I2044">
        <v>28</v>
      </c>
      <c r="J2044">
        <v>2006</v>
      </c>
      <c r="K2044">
        <v>3</v>
      </c>
    </row>
    <row r="2045" spans="1:11">
      <c r="A2045" t="s">
        <v>75</v>
      </c>
      <c r="B2045">
        <v>2006</v>
      </c>
      <c r="C2045">
        <v>4</v>
      </c>
      <c r="D2045" t="s">
        <v>36</v>
      </c>
      <c r="E2045">
        <v>32</v>
      </c>
      <c r="F2045">
        <v>16</v>
      </c>
      <c r="G2045">
        <v>16</v>
      </c>
      <c r="H2045">
        <v>16</v>
      </c>
      <c r="I2045">
        <v>0</v>
      </c>
      <c r="J2045">
        <v>2006</v>
      </c>
      <c r="K2045">
        <v>4</v>
      </c>
    </row>
    <row r="2046" spans="1:11">
      <c r="A2046" t="s">
        <v>76</v>
      </c>
      <c r="B2046">
        <v>2006</v>
      </c>
      <c r="C2046">
        <v>5</v>
      </c>
      <c r="D2046" t="s">
        <v>36</v>
      </c>
      <c r="E2046">
        <v>25</v>
      </c>
      <c r="F2046">
        <v>13</v>
      </c>
      <c r="G2046">
        <v>0</v>
      </c>
      <c r="H2046">
        <v>25</v>
      </c>
      <c r="I2046">
        <v>25</v>
      </c>
      <c r="J2046">
        <v>2006</v>
      </c>
      <c r="K2046">
        <v>5</v>
      </c>
    </row>
    <row r="2047" spans="1:11">
      <c r="A2047" t="s">
        <v>77</v>
      </c>
      <c r="B2047">
        <v>2006</v>
      </c>
      <c r="C2047">
        <v>6</v>
      </c>
      <c r="D2047" t="s">
        <v>36</v>
      </c>
      <c r="E2047">
        <v>30</v>
      </c>
      <c r="F2047">
        <v>20</v>
      </c>
      <c r="G2047">
        <v>40</v>
      </c>
      <c r="H2047">
        <v>10</v>
      </c>
      <c r="I2047">
        <v>70</v>
      </c>
      <c r="J2047">
        <v>2006</v>
      </c>
      <c r="K2047">
        <v>6</v>
      </c>
    </row>
    <row r="2048" spans="1:11">
      <c r="A2048" t="s">
        <v>78</v>
      </c>
      <c r="B2048">
        <v>2006</v>
      </c>
      <c r="C2048">
        <v>7</v>
      </c>
      <c r="D2048" t="s">
        <v>36</v>
      </c>
      <c r="E2048">
        <v>36</v>
      </c>
      <c r="F2048">
        <v>36</v>
      </c>
      <c r="G2048">
        <v>53</v>
      </c>
      <c r="H2048">
        <v>18</v>
      </c>
      <c r="I2048">
        <v>62</v>
      </c>
      <c r="J2048">
        <v>2006</v>
      </c>
      <c r="K2048">
        <v>7</v>
      </c>
    </row>
    <row r="2049" spans="1:11">
      <c r="A2049" t="s">
        <v>79</v>
      </c>
      <c r="B2049">
        <v>2006</v>
      </c>
      <c r="C2049">
        <v>8</v>
      </c>
      <c r="D2049" t="s">
        <v>36</v>
      </c>
      <c r="E2049">
        <v>32</v>
      </c>
      <c r="F2049">
        <v>24</v>
      </c>
      <c r="G2049">
        <v>8</v>
      </c>
      <c r="H2049">
        <v>8</v>
      </c>
      <c r="I2049">
        <v>88</v>
      </c>
      <c r="J2049">
        <v>2006</v>
      </c>
      <c r="K2049">
        <v>8</v>
      </c>
    </row>
    <row r="2050" spans="1:11">
      <c r="A2050" t="s">
        <v>80</v>
      </c>
      <c r="B2050">
        <v>2006</v>
      </c>
      <c r="C2050">
        <v>9</v>
      </c>
      <c r="D2050" t="s">
        <v>36</v>
      </c>
      <c r="E2050">
        <v>38</v>
      </c>
      <c r="F2050">
        <v>23</v>
      </c>
      <c r="G2050">
        <v>38</v>
      </c>
      <c r="H2050">
        <v>38</v>
      </c>
      <c r="I2050">
        <v>60</v>
      </c>
      <c r="J2050">
        <v>2006</v>
      </c>
      <c r="K2050">
        <v>9</v>
      </c>
    </row>
    <row r="2051" spans="1:11">
      <c r="A2051" t="s">
        <v>81</v>
      </c>
      <c r="B2051">
        <v>2006</v>
      </c>
      <c r="C2051">
        <v>10</v>
      </c>
      <c r="D2051" t="s">
        <v>36</v>
      </c>
      <c r="E2051">
        <v>14</v>
      </c>
      <c r="F2051">
        <v>21</v>
      </c>
      <c r="G2051">
        <v>70</v>
      </c>
      <c r="H2051">
        <v>42</v>
      </c>
      <c r="I2051">
        <v>35</v>
      </c>
      <c r="J2051">
        <v>2006</v>
      </c>
      <c r="K2051">
        <v>10</v>
      </c>
    </row>
    <row r="2052" spans="1:11">
      <c r="A2052" t="s">
        <v>82</v>
      </c>
      <c r="B2052">
        <v>2006</v>
      </c>
      <c r="C2052">
        <v>11</v>
      </c>
      <c r="D2052" t="s">
        <v>36</v>
      </c>
      <c r="E2052">
        <v>14</v>
      </c>
      <c r="F2052">
        <v>34</v>
      </c>
      <c r="G2052">
        <v>34</v>
      </c>
      <c r="H2052">
        <v>14</v>
      </c>
      <c r="I2052">
        <v>82</v>
      </c>
      <c r="J2052">
        <v>2006</v>
      </c>
      <c r="K2052">
        <v>11</v>
      </c>
    </row>
    <row r="2053" spans="1:11">
      <c r="A2053" t="s">
        <v>83</v>
      </c>
      <c r="B2053">
        <v>2006</v>
      </c>
      <c r="C2053">
        <v>12</v>
      </c>
      <c r="D2053" t="s">
        <v>36</v>
      </c>
      <c r="E2053">
        <v>14</v>
      </c>
      <c r="F2053">
        <v>20</v>
      </c>
      <c r="G2053">
        <v>34</v>
      </c>
      <c r="H2053">
        <v>14</v>
      </c>
      <c r="I2053">
        <v>34</v>
      </c>
      <c r="J2053">
        <v>2006</v>
      </c>
      <c r="K2053">
        <v>12</v>
      </c>
    </row>
    <row r="2054" spans="1:11">
      <c r="A2054" t="s">
        <v>84</v>
      </c>
      <c r="B2054">
        <v>2007</v>
      </c>
      <c r="C2054">
        <v>1</v>
      </c>
      <c r="D2054" t="s">
        <v>36</v>
      </c>
      <c r="E2054">
        <v>24</v>
      </c>
      <c r="F2054">
        <v>18</v>
      </c>
      <c r="G2054">
        <v>24</v>
      </c>
      <c r="H2054">
        <v>18</v>
      </c>
      <c r="I2054">
        <v>47</v>
      </c>
      <c r="J2054">
        <v>2007</v>
      </c>
      <c r="K2054">
        <v>1</v>
      </c>
    </row>
    <row r="2055" spans="1:11">
      <c r="A2055" t="s">
        <v>85</v>
      </c>
      <c r="B2055">
        <v>2007</v>
      </c>
      <c r="C2055">
        <v>2</v>
      </c>
      <c r="D2055" t="s">
        <v>36</v>
      </c>
      <c r="E2055">
        <v>12</v>
      </c>
      <c r="F2055">
        <v>18</v>
      </c>
      <c r="G2055">
        <v>36</v>
      </c>
      <c r="H2055">
        <v>18</v>
      </c>
      <c r="I2055">
        <v>42</v>
      </c>
      <c r="J2055">
        <v>2007</v>
      </c>
      <c r="K2055">
        <v>2</v>
      </c>
    </row>
    <row r="2056" spans="1:11">
      <c r="A2056" t="s">
        <v>86</v>
      </c>
      <c r="B2056">
        <v>2007</v>
      </c>
      <c r="C2056">
        <v>3</v>
      </c>
      <c r="D2056" t="s">
        <v>36</v>
      </c>
      <c r="E2056">
        <v>17</v>
      </c>
      <c r="F2056">
        <v>11</v>
      </c>
      <c r="G2056">
        <v>22</v>
      </c>
      <c r="H2056">
        <v>11</v>
      </c>
      <c r="I2056">
        <v>61</v>
      </c>
      <c r="J2056">
        <v>2007</v>
      </c>
      <c r="K2056">
        <v>3</v>
      </c>
    </row>
    <row r="2057" spans="1:11">
      <c r="A2057" t="s">
        <v>87</v>
      </c>
      <c r="B2057">
        <v>2007</v>
      </c>
      <c r="C2057">
        <v>4</v>
      </c>
      <c r="D2057" t="s">
        <v>36</v>
      </c>
      <c r="E2057">
        <v>50</v>
      </c>
      <c r="F2057">
        <v>22</v>
      </c>
      <c r="G2057">
        <v>11</v>
      </c>
      <c r="H2057">
        <v>39</v>
      </c>
      <c r="I2057">
        <v>50</v>
      </c>
      <c r="J2057">
        <v>2007</v>
      </c>
      <c r="K2057">
        <v>4</v>
      </c>
    </row>
    <row r="2058" spans="1:11">
      <c r="A2058" t="s">
        <v>88</v>
      </c>
      <c r="B2058">
        <v>2007</v>
      </c>
      <c r="C2058">
        <v>5</v>
      </c>
      <c r="D2058" t="s">
        <v>36</v>
      </c>
      <c r="E2058">
        <v>16</v>
      </c>
      <c r="F2058">
        <v>32</v>
      </c>
      <c r="G2058">
        <v>16</v>
      </c>
      <c r="H2058">
        <v>5</v>
      </c>
      <c r="I2058">
        <v>43</v>
      </c>
      <c r="J2058">
        <v>2007</v>
      </c>
      <c r="K2058">
        <v>5</v>
      </c>
    </row>
    <row r="2059" spans="1:11">
      <c r="A2059" t="s">
        <v>89</v>
      </c>
      <c r="B2059">
        <v>2007</v>
      </c>
      <c r="C2059">
        <v>6</v>
      </c>
      <c r="D2059" t="s">
        <v>36</v>
      </c>
      <c r="E2059">
        <v>33</v>
      </c>
      <c r="F2059">
        <v>28</v>
      </c>
      <c r="G2059">
        <v>11</v>
      </c>
      <c r="H2059">
        <v>22</v>
      </c>
      <c r="I2059">
        <v>84</v>
      </c>
      <c r="J2059">
        <v>2007</v>
      </c>
      <c r="K2059">
        <v>6</v>
      </c>
    </row>
    <row r="2060" spans="1:11">
      <c r="A2060" t="s">
        <v>90</v>
      </c>
      <c r="B2060">
        <v>2007</v>
      </c>
      <c r="C2060">
        <v>7</v>
      </c>
      <c r="D2060" t="s">
        <v>36</v>
      </c>
      <c r="E2060">
        <v>21</v>
      </c>
      <c r="F2060">
        <v>0</v>
      </c>
      <c r="G2060">
        <v>16</v>
      </c>
      <c r="H2060">
        <v>48</v>
      </c>
      <c r="I2060">
        <v>32</v>
      </c>
      <c r="J2060">
        <v>2007</v>
      </c>
      <c r="K2060">
        <v>7</v>
      </c>
    </row>
    <row r="2061" spans="1:11">
      <c r="A2061" t="s">
        <v>91</v>
      </c>
      <c r="B2061">
        <v>2007</v>
      </c>
      <c r="C2061">
        <v>8</v>
      </c>
      <c r="D2061" t="s">
        <v>36</v>
      </c>
      <c r="E2061">
        <v>29</v>
      </c>
      <c r="F2061">
        <v>34</v>
      </c>
      <c r="G2061">
        <v>43</v>
      </c>
      <c r="H2061">
        <v>19</v>
      </c>
      <c r="I2061">
        <v>48</v>
      </c>
      <c r="J2061">
        <v>2007</v>
      </c>
      <c r="K2061">
        <v>8</v>
      </c>
    </row>
    <row r="2062" spans="1:11">
      <c r="A2062" t="s">
        <v>92</v>
      </c>
      <c r="B2062">
        <v>2007</v>
      </c>
      <c r="C2062">
        <v>9</v>
      </c>
      <c r="D2062" t="s">
        <v>36</v>
      </c>
      <c r="E2062">
        <v>37</v>
      </c>
      <c r="F2062">
        <v>19</v>
      </c>
      <c r="G2062">
        <v>32</v>
      </c>
      <c r="H2062">
        <v>14</v>
      </c>
      <c r="I2062">
        <v>37</v>
      </c>
      <c r="J2062">
        <v>2007</v>
      </c>
      <c r="K2062">
        <v>9</v>
      </c>
    </row>
    <row r="2063" spans="1:11">
      <c r="A2063" t="s">
        <v>93</v>
      </c>
      <c r="B2063">
        <v>2007</v>
      </c>
      <c r="C2063">
        <v>10</v>
      </c>
      <c r="D2063" t="s">
        <v>36</v>
      </c>
      <c r="E2063">
        <v>47</v>
      </c>
      <c r="F2063">
        <v>21</v>
      </c>
      <c r="G2063">
        <v>30</v>
      </c>
      <c r="H2063">
        <v>17</v>
      </c>
      <c r="I2063">
        <v>55</v>
      </c>
      <c r="J2063">
        <v>2007</v>
      </c>
      <c r="K2063">
        <v>10</v>
      </c>
    </row>
    <row r="2064" spans="1:11">
      <c r="A2064" t="s">
        <v>94</v>
      </c>
      <c r="B2064">
        <v>2007</v>
      </c>
      <c r="C2064">
        <v>11</v>
      </c>
      <c r="D2064" t="s">
        <v>36</v>
      </c>
      <c r="E2064">
        <v>12</v>
      </c>
      <c r="F2064">
        <v>25</v>
      </c>
      <c r="G2064">
        <v>37</v>
      </c>
      <c r="H2064">
        <v>21</v>
      </c>
      <c r="I2064">
        <v>54</v>
      </c>
      <c r="J2064">
        <v>2007</v>
      </c>
      <c r="K2064">
        <v>11</v>
      </c>
    </row>
    <row r="2065" spans="1:11">
      <c r="A2065" t="s">
        <v>95</v>
      </c>
      <c r="B2065">
        <v>2007</v>
      </c>
      <c r="C2065">
        <v>12</v>
      </c>
      <c r="D2065" t="s">
        <v>36</v>
      </c>
      <c r="E2065">
        <v>34</v>
      </c>
      <c r="F2065">
        <v>9</v>
      </c>
      <c r="G2065">
        <v>17</v>
      </c>
      <c r="H2065">
        <v>26</v>
      </c>
      <c r="I2065">
        <v>51</v>
      </c>
      <c r="J2065">
        <v>2007</v>
      </c>
      <c r="K2065">
        <v>12</v>
      </c>
    </row>
    <row r="2066" spans="1:11">
      <c r="A2066" t="s">
        <v>96</v>
      </c>
      <c r="B2066">
        <v>2008</v>
      </c>
      <c r="C2066">
        <v>1</v>
      </c>
      <c r="D2066" t="s">
        <v>36</v>
      </c>
      <c r="E2066">
        <v>15</v>
      </c>
      <c r="F2066">
        <v>11</v>
      </c>
      <c r="G2066">
        <v>26</v>
      </c>
      <c r="H2066">
        <v>11</v>
      </c>
      <c r="I2066">
        <v>64</v>
      </c>
      <c r="J2066">
        <v>2008</v>
      </c>
      <c r="K2066">
        <v>1</v>
      </c>
    </row>
    <row r="2067" spans="1:11">
      <c r="A2067" t="s">
        <v>97</v>
      </c>
      <c r="B2067">
        <v>2008</v>
      </c>
      <c r="C2067">
        <v>2</v>
      </c>
      <c r="D2067" t="s">
        <v>36</v>
      </c>
      <c r="E2067">
        <v>16</v>
      </c>
      <c r="F2067">
        <v>37</v>
      </c>
      <c r="G2067">
        <v>24</v>
      </c>
      <c r="H2067">
        <v>32</v>
      </c>
      <c r="I2067">
        <v>49</v>
      </c>
      <c r="J2067">
        <v>2008</v>
      </c>
      <c r="K2067">
        <v>2</v>
      </c>
    </row>
    <row r="2068" spans="1:11">
      <c r="A2068" t="s">
        <v>98</v>
      </c>
      <c r="B2068">
        <v>2008</v>
      </c>
      <c r="C2068">
        <v>3</v>
      </c>
      <c r="D2068" t="s">
        <v>36</v>
      </c>
      <c r="E2068">
        <v>16</v>
      </c>
      <c r="F2068">
        <v>21</v>
      </c>
      <c r="G2068">
        <v>37</v>
      </c>
      <c r="H2068">
        <v>32</v>
      </c>
      <c r="I2068">
        <v>43</v>
      </c>
      <c r="J2068">
        <v>2008</v>
      </c>
      <c r="K2068">
        <v>3</v>
      </c>
    </row>
    <row r="2069" spans="1:11">
      <c r="A2069" t="s">
        <v>99</v>
      </c>
      <c r="B2069">
        <v>2008</v>
      </c>
      <c r="C2069">
        <v>4</v>
      </c>
      <c r="D2069" t="s">
        <v>36</v>
      </c>
      <c r="E2069">
        <v>16</v>
      </c>
      <c r="F2069">
        <v>27</v>
      </c>
      <c r="G2069">
        <v>33</v>
      </c>
      <c r="H2069">
        <v>38</v>
      </c>
      <c r="I2069">
        <v>60</v>
      </c>
      <c r="J2069">
        <v>2008</v>
      </c>
      <c r="K2069">
        <v>4</v>
      </c>
    </row>
    <row r="2070" spans="1:11">
      <c r="A2070" t="s">
        <v>100</v>
      </c>
      <c r="B2070">
        <v>2008</v>
      </c>
      <c r="C2070">
        <v>5</v>
      </c>
      <c r="D2070" t="s">
        <v>36</v>
      </c>
      <c r="E2070">
        <v>11</v>
      </c>
      <c r="F2070">
        <v>22</v>
      </c>
      <c r="G2070">
        <v>11</v>
      </c>
      <c r="H2070">
        <v>17</v>
      </c>
      <c r="I2070">
        <v>34</v>
      </c>
      <c r="J2070">
        <v>2008</v>
      </c>
      <c r="K2070">
        <v>5</v>
      </c>
    </row>
    <row r="2071" spans="1:11">
      <c r="A2071" t="s">
        <v>101</v>
      </c>
      <c r="B2071">
        <v>2008</v>
      </c>
      <c r="C2071">
        <v>6</v>
      </c>
      <c r="D2071" t="s">
        <v>36</v>
      </c>
      <c r="E2071">
        <v>6</v>
      </c>
      <c r="F2071">
        <v>12</v>
      </c>
      <c r="G2071">
        <v>19</v>
      </c>
      <c r="H2071">
        <v>19</v>
      </c>
      <c r="I2071">
        <v>37</v>
      </c>
      <c r="J2071">
        <v>2008</v>
      </c>
      <c r="K2071">
        <v>6</v>
      </c>
    </row>
    <row r="2072" spans="1:11">
      <c r="A2072" t="s">
        <v>102</v>
      </c>
      <c r="B2072">
        <v>2008</v>
      </c>
      <c r="C2072">
        <v>7</v>
      </c>
      <c r="D2072" t="s">
        <v>36</v>
      </c>
      <c r="E2072">
        <v>29</v>
      </c>
      <c r="F2072">
        <v>29</v>
      </c>
      <c r="G2072">
        <v>41</v>
      </c>
      <c r="H2072">
        <v>41</v>
      </c>
      <c r="I2072">
        <v>41</v>
      </c>
      <c r="J2072">
        <v>2008</v>
      </c>
      <c r="K2072">
        <v>7</v>
      </c>
    </row>
    <row r="2073" spans="1:11">
      <c r="A2073" t="s">
        <v>103</v>
      </c>
      <c r="B2073">
        <v>2008</v>
      </c>
      <c r="C2073">
        <v>8</v>
      </c>
      <c r="D2073" t="s">
        <v>36</v>
      </c>
      <c r="E2073">
        <v>17</v>
      </c>
      <c r="F2073">
        <v>39</v>
      </c>
      <c r="G2073">
        <v>6</v>
      </c>
      <c r="H2073">
        <v>28</v>
      </c>
      <c r="I2073">
        <v>33</v>
      </c>
      <c r="J2073">
        <v>2008</v>
      </c>
      <c r="K2073">
        <v>8</v>
      </c>
    </row>
    <row r="2074" spans="1:11">
      <c r="A2074" t="s">
        <v>104</v>
      </c>
      <c r="B2074">
        <v>2008</v>
      </c>
      <c r="C2074">
        <v>9</v>
      </c>
      <c r="D2074" t="s">
        <v>36</v>
      </c>
      <c r="E2074">
        <v>10</v>
      </c>
      <c r="F2074">
        <v>36</v>
      </c>
      <c r="G2074">
        <v>10</v>
      </c>
      <c r="H2074">
        <v>26</v>
      </c>
      <c r="I2074">
        <v>42</v>
      </c>
      <c r="J2074">
        <v>2008</v>
      </c>
      <c r="K2074">
        <v>9</v>
      </c>
    </row>
    <row r="2075" spans="1:11">
      <c r="A2075" t="s">
        <v>105</v>
      </c>
      <c r="B2075">
        <v>2008</v>
      </c>
      <c r="C2075">
        <v>10</v>
      </c>
      <c r="D2075" t="s">
        <v>36</v>
      </c>
      <c r="E2075">
        <v>9</v>
      </c>
      <c r="F2075">
        <v>38</v>
      </c>
      <c r="G2075">
        <v>14</v>
      </c>
      <c r="H2075">
        <v>19</v>
      </c>
      <c r="I2075">
        <v>33</v>
      </c>
      <c r="J2075">
        <v>2008</v>
      </c>
      <c r="K2075">
        <v>10</v>
      </c>
    </row>
    <row r="2076" spans="1:11">
      <c r="A2076" t="s">
        <v>106</v>
      </c>
      <c r="B2076">
        <v>2008</v>
      </c>
      <c r="C2076">
        <v>11</v>
      </c>
      <c r="D2076" t="s">
        <v>36</v>
      </c>
      <c r="E2076">
        <v>20</v>
      </c>
      <c r="F2076">
        <v>46</v>
      </c>
      <c r="G2076">
        <v>30</v>
      </c>
      <c r="H2076">
        <v>35</v>
      </c>
      <c r="I2076">
        <v>25</v>
      </c>
      <c r="J2076">
        <v>2008</v>
      </c>
      <c r="K2076">
        <v>11</v>
      </c>
    </row>
    <row r="2077" spans="1:11">
      <c r="A2077" t="s">
        <v>107</v>
      </c>
      <c r="B2077">
        <v>2008</v>
      </c>
      <c r="C2077">
        <v>12</v>
      </c>
      <c r="D2077" t="s">
        <v>36</v>
      </c>
      <c r="E2077">
        <v>25</v>
      </c>
      <c r="F2077">
        <v>39</v>
      </c>
      <c r="G2077">
        <v>10</v>
      </c>
      <c r="H2077">
        <v>35</v>
      </c>
      <c r="I2077">
        <v>35</v>
      </c>
      <c r="J2077">
        <v>2008</v>
      </c>
      <c r="K2077">
        <v>12</v>
      </c>
    </row>
    <row r="2078" spans="1:11">
      <c r="A2078" t="s">
        <v>108</v>
      </c>
      <c r="B2078">
        <v>2009</v>
      </c>
      <c r="C2078">
        <v>1</v>
      </c>
      <c r="D2078" t="s">
        <v>36</v>
      </c>
      <c r="E2078">
        <v>53</v>
      </c>
      <c r="F2078">
        <v>29</v>
      </c>
      <c r="G2078">
        <v>19</v>
      </c>
      <c r="H2078">
        <v>29</v>
      </c>
      <c r="I2078">
        <v>39</v>
      </c>
      <c r="J2078">
        <v>2009</v>
      </c>
      <c r="K2078">
        <v>1</v>
      </c>
    </row>
    <row r="2079" spans="1:11">
      <c r="A2079" t="s">
        <v>109</v>
      </c>
      <c r="B2079">
        <v>2009</v>
      </c>
      <c r="C2079">
        <v>2</v>
      </c>
      <c r="D2079" t="s">
        <v>36</v>
      </c>
      <c r="E2079">
        <v>43</v>
      </c>
      <c r="F2079">
        <v>19</v>
      </c>
      <c r="G2079">
        <v>29</v>
      </c>
      <c r="H2079">
        <v>48</v>
      </c>
      <c r="I2079">
        <v>29</v>
      </c>
      <c r="J2079">
        <v>2009</v>
      </c>
      <c r="K2079">
        <v>2</v>
      </c>
    </row>
    <row r="2080" spans="1:11">
      <c r="A2080" t="s">
        <v>110</v>
      </c>
      <c r="B2080">
        <v>2009</v>
      </c>
      <c r="C2080">
        <v>3</v>
      </c>
      <c r="D2080" t="s">
        <v>36</v>
      </c>
      <c r="E2080">
        <v>40</v>
      </c>
      <c r="F2080">
        <v>26</v>
      </c>
      <c r="G2080">
        <v>44</v>
      </c>
      <c r="H2080">
        <v>40</v>
      </c>
      <c r="I2080">
        <v>40</v>
      </c>
      <c r="J2080">
        <v>2009</v>
      </c>
      <c r="K2080">
        <v>3</v>
      </c>
    </row>
    <row r="2081" spans="1:11">
      <c r="A2081" t="s">
        <v>111</v>
      </c>
      <c r="B2081">
        <v>2009</v>
      </c>
      <c r="C2081">
        <v>4</v>
      </c>
      <c r="D2081" t="s">
        <v>36</v>
      </c>
      <c r="E2081">
        <v>18</v>
      </c>
      <c r="F2081">
        <v>22</v>
      </c>
      <c r="G2081">
        <v>22</v>
      </c>
      <c r="H2081">
        <v>32</v>
      </c>
      <c r="I2081">
        <v>45</v>
      </c>
      <c r="J2081">
        <v>2009</v>
      </c>
      <c r="K2081">
        <v>4</v>
      </c>
    </row>
    <row r="2082" spans="1:11">
      <c r="A2082" t="s">
        <v>112</v>
      </c>
      <c r="B2082">
        <v>2009</v>
      </c>
      <c r="C2082">
        <v>5</v>
      </c>
      <c r="D2082" t="s">
        <v>36</v>
      </c>
      <c r="E2082">
        <v>18</v>
      </c>
      <c r="F2082">
        <v>23</v>
      </c>
      <c r="G2082">
        <v>46</v>
      </c>
      <c r="H2082">
        <v>28</v>
      </c>
      <c r="I2082">
        <v>46</v>
      </c>
      <c r="J2082">
        <v>2009</v>
      </c>
      <c r="K2082">
        <v>5</v>
      </c>
    </row>
    <row r="2083" spans="1:11">
      <c r="A2083" t="s">
        <v>113</v>
      </c>
      <c r="B2083">
        <v>2009</v>
      </c>
      <c r="C2083">
        <v>6</v>
      </c>
      <c r="D2083" t="s">
        <v>36</v>
      </c>
      <c r="E2083">
        <v>20</v>
      </c>
      <c r="F2083">
        <v>49</v>
      </c>
      <c r="G2083">
        <v>30</v>
      </c>
      <c r="H2083">
        <v>15</v>
      </c>
      <c r="I2083">
        <v>40</v>
      </c>
      <c r="J2083">
        <v>2009</v>
      </c>
      <c r="K2083">
        <v>6</v>
      </c>
    </row>
    <row r="2084" spans="1:11">
      <c r="A2084" t="s">
        <v>114</v>
      </c>
      <c r="B2084">
        <v>2009</v>
      </c>
      <c r="C2084">
        <v>7</v>
      </c>
      <c r="D2084" t="s">
        <v>36</v>
      </c>
      <c r="E2084">
        <v>14</v>
      </c>
      <c r="F2084">
        <v>19</v>
      </c>
      <c r="G2084">
        <v>33</v>
      </c>
      <c r="H2084">
        <v>24</v>
      </c>
      <c r="I2084">
        <v>57</v>
      </c>
      <c r="J2084">
        <v>2009</v>
      </c>
      <c r="K2084">
        <v>7</v>
      </c>
    </row>
    <row r="2085" spans="1:11">
      <c r="A2085" t="s">
        <v>115</v>
      </c>
      <c r="B2085">
        <v>2009</v>
      </c>
      <c r="C2085">
        <v>8</v>
      </c>
      <c r="D2085" t="s">
        <v>36</v>
      </c>
      <c r="E2085">
        <v>26</v>
      </c>
      <c r="F2085">
        <v>31</v>
      </c>
      <c r="G2085">
        <v>40</v>
      </c>
      <c r="H2085">
        <v>62</v>
      </c>
      <c r="I2085">
        <v>57</v>
      </c>
      <c r="J2085">
        <v>2009</v>
      </c>
      <c r="K2085">
        <v>8</v>
      </c>
    </row>
    <row r="2086" spans="1:11">
      <c r="A2086" t="s">
        <v>116</v>
      </c>
      <c r="B2086">
        <v>2009</v>
      </c>
      <c r="C2086">
        <v>9</v>
      </c>
      <c r="D2086" t="s">
        <v>36</v>
      </c>
      <c r="E2086">
        <v>53</v>
      </c>
      <c r="F2086">
        <v>12</v>
      </c>
      <c r="G2086">
        <v>33</v>
      </c>
      <c r="H2086">
        <v>45</v>
      </c>
      <c r="I2086">
        <v>66</v>
      </c>
      <c r="J2086">
        <v>2009</v>
      </c>
      <c r="K2086">
        <v>9</v>
      </c>
    </row>
    <row r="2087" spans="1:11">
      <c r="A2087" t="s">
        <v>117</v>
      </c>
      <c r="B2087">
        <v>2009</v>
      </c>
      <c r="C2087">
        <v>10</v>
      </c>
      <c r="D2087" t="s">
        <v>36</v>
      </c>
      <c r="E2087">
        <v>23</v>
      </c>
      <c r="F2087">
        <v>35</v>
      </c>
      <c r="G2087">
        <v>31</v>
      </c>
      <c r="H2087">
        <v>35</v>
      </c>
      <c r="I2087">
        <v>43</v>
      </c>
      <c r="J2087">
        <v>2009</v>
      </c>
      <c r="K2087">
        <v>10</v>
      </c>
    </row>
    <row r="2088" spans="1:11">
      <c r="A2088" t="s">
        <v>118</v>
      </c>
      <c r="B2088">
        <v>2009</v>
      </c>
      <c r="C2088">
        <v>11</v>
      </c>
      <c r="D2088" t="s">
        <v>36</v>
      </c>
      <c r="E2088">
        <v>28</v>
      </c>
      <c r="F2088">
        <v>20</v>
      </c>
      <c r="G2088">
        <v>4</v>
      </c>
      <c r="H2088">
        <v>16</v>
      </c>
      <c r="I2088">
        <v>44</v>
      </c>
      <c r="J2088">
        <v>2009</v>
      </c>
      <c r="K2088">
        <v>11</v>
      </c>
    </row>
    <row r="2089" spans="1:11">
      <c r="A2089" t="s">
        <v>119</v>
      </c>
      <c r="B2089">
        <v>2009</v>
      </c>
      <c r="C2089">
        <v>12</v>
      </c>
      <c r="D2089" t="s">
        <v>36</v>
      </c>
      <c r="E2089">
        <v>32</v>
      </c>
      <c r="F2089">
        <v>24</v>
      </c>
      <c r="G2089">
        <v>16</v>
      </c>
      <c r="H2089">
        <v>36</v>
      </c>
      <c r="I2089">
        <v>36</v>
      </c>
      <c r="J2089">
        <v>2009</v>
      </c>
      <c r="K2089">
        <v>12</v>
      </c>
    </row>
    <row r="2090" spans="1:11">
      <c r="A2090" t="s">
        <v>120</v>
      </c>
      <c r="B2090">
        <v>2010</v>
      </c>
      <c r="C2090">
        <v>1</v>
      </c>
      <c r="D2090" t="s">
        <v>36</v>
      </c>
      <c r="E2090">
        <v>26</v>
      </c>
      <c r="F2090">
        <v>26</v>
      </c>
      <c r="G2090">
        <v>22</v>
      </c>
      <c r="H2090">
        <v>29</v>
      </c>
      <c r="I2090">
        <v>62</v>
      </c>
      <c r="J2090">
        <v>2010</v>
      </c>
      <c r="K2090">
        <v>1</v>
      </c>
    </row>
    <row r="2091" spans="1:11">
      <c r="A2091" t="s">
        <v>121</v>
      </c>
      <c r="B2091">
        <v>2010</v>
      </c>
      <c r="C2091">
        <v>2</v>
      </c>
      <c r="D2091" t="s">
        <v>36</v>
      </c>
      <c r="E2091">
        <v>30</v>
      </c>
      <c r="F2091">
        <v>45</v>
      </c>
      <c r="G2091">
        <v>19</v>
      </c>
      <c r="H2091">
        <v>26</v>
      </c>
      <c r="I2091">
        <v>64</v>
      </c>
      <c r="J2091">
        <v>2010</v>
      </c>
      <c r="K2091">
        <v>2</v>
      </c>
    </row>
    <row r="2092" spans="1:11">
      <c r="A2092" t="s">
        <v>122</v>
      </c>
      <c r="B2092">
        <v>2010</v>
      </c>
      <c r="C2092">
        <v>3</v>
      </c>
      <c r="D2092" t="s">
        <v>36</v>
      </c>
      <c r="E2092">
        <v>18</v>
      </c>
      <c r="F2092">
        <v>43</v>
      </c>
      <c r="G2092">
        <v>36</v>
      </c>
      <c r="H2092">
        <v>53</v>
      </c>
      <c r="I2092">
        <v>50</v>
      </c>
      <c r="J2092">
        <v>2010</v>
      </c>
      <c r="K2092">
        <v>3</v>
      </c>
    </row>
    <row r="2093" spans="1:11">
      <c r="A2093" t="s">
        <v>123</v>
      </c>
      <c r="B2093">
        <v>2010</v>
      </c>
      <c r="C2093">
        <v>4</v>
      </c>
      <c r="D2093" t="s">
        <v>36</v>
      </c>
      <c r="E2093">
        <v>49</v>
      </c>
      <c r="F2093">
        <v>38</v>
      </c>
      <c r="G2093">
        <v>34</v>
      </c>
      <c r="H2093">
        <v>75</v>
      </c>
      <c r="I2093">
        <v>45</v>
      </c>
      <c r="J2093">
        <v>2010</v>
      </c>
      <c r="K2093">
        <v>4</v>
      </c>
    </row>
    <row r="2094" spans="1:11">
      <c r="A2094" t="s">
        <v>124</v>
      </c>
      <c r="B2094">
        <v>2010</v>
      </c>
      <c r="C2094">
        <v>5</v>
      </c>
      <c r="D2094" t="s">
        <v>36</v>
      </c>
      <c r="E2094">
        <v>20</v>
      </c>
      <c r="F2094">
        <v>47</v>
      </c>
      <c r="G2094">
        <v>28</v>
      </c>
      <c r="H2094">
        <v>39</v>
      </c>
      <c r="I2094">
        <v>35</v>
      </c>
      <c r="J2094">
        <v>2010</v>
      </c>
      <c r="K2094">
        <v>5</v>
      </c>
    </row>
    <row r="2095" spans="1:11">
      <c r="A2095" t="s">
        <v>125</v>
      </c>
      <c r="B2095">
        <v>2010</v>
      </c>
      <c r="C2095">
        <v>6</v>
      </c>
      <c r="D2095" t="s">
        <v>36</v>
      </c>
      <c r="E2095">
        <v>9</v>
      </c>
      <c r="F2095">
        <v>26</v>
      </c>
      <c r="G2095">
        <v>13</v>
      </c>
      <c r="H2095">
        <v>30</v>
      </c>
      <c r="I2095">
        <v>39</v>
      </c>
      <c r="J2095">
        <v>2010</v>
      </c>
      <c r="K2095">
        <v>6</v>
      </c>
    </row>
    <row r="2096" spans="1:11">
      <c r="A2096" t="s">
        <v>126</v>
      </c>
      <c r="B2096">
        <v>2010</v>
      </c>
      <c r="C2096">
        <v>7</v>
      </c>
      <c r="D2096" t="s">
        <v>36</v>
      </c>
      <c r="E2096">
        <v>28</v>
      </c>
      <c r="F2096">
        <v>36</v>
      </c>
      <c r="G2096">
        <v>16</v>
      </c>
      <c r="H2096">
        <v>20</v>
      </c>
      <c r="I2096">
        <v>40</v>
      </c>
      <c r="J2096">
        <v>2010</v>
      </c>
      <c r="K2096">
        <v>7</v>
      </c>
    </row>
    <row r="2097" spans="1:11">
      <c r="A2097" t="s">
        <v>127</v>
      </c>
      <c r="B2097">
        <v>2010</v>
      </c>
      <c r="C2097">
        <v>8</v>
      </c>
      <c r="D2097" t="s">
        <v>36</v>
      </c>
      <c r="E2097">
        <v>19</v>
      </c>
      <c r="F2097">
        <v>41</v>
      </c>
      <c r="G2097">
        <v>26</v>
      </c>
      <c r="H2097">
        <v>41</v>
      </c>
      <c r="I2097">
        <v>67</v>
      </c>
      <c r="J2097">
        <v>2010</v>
      </c>
      <c r="K2097">
        <v>8</v>
      </c>
    </row>
    <row r="2098" spans="1:11">
      <c r="A2098" t="s">
        <v>128</v>
      </c>
      <c r="B2098">
        <v>2010</v>
      </c>
      <c r="C2098">
        <v>9</v>
      </c>
      <c r="D2098" t="s">
        <v>36</v>
      </c>
      <c r="E2098">
        <v>32</v>
      </c>
      <c r="F2098">
        <v>43</v>
      </c>
      <c r="G2098">
        <v>14</v>
      </c>
      <c r="H2098">
        <v>54</v>
      </c>
      <c r="I2098">
        <v>61</v>
      </c>
      <c r="J2098">
        <v>2010</v>
      </c>
      <c r="K2098">
        <v>9</v>
      </c>
    </row>
    <row r="2099" spans="1:11">
      <c r="A2099" t="s">
        <v>129</v>
      </c>
      <c r="B2099">
        <v>2010</v>
      </c>
      <c r="C2099">
        <v>10</v>
      </c>
      <c r="D2099" t="s">
        <v>36</v>
      </c>
      <c r="E2099">
        <v>28</v>
      </c>
      <c r="F2099">
        <v>42</v>
      </c>
      <c r="G2099">
        <v>28</v>
      </c>
      <c r="H2099">
        <v>39</v>
      </c>
      <c r="I2099">
        <v>28</v>
      </c>
      <c r="J2099">
        <v>2010</v>
      </c>
      <c r="K2099">
        <v>10</v>
      </c>
    </row>
    <row r="2100" spans="1:11">
      <c r="A2100" t="s">
        <v>130</v>
      </c>
      <c r="B2100">
        <v>2010</v>
      </c>
      <c r="C2100">
        <v>11</v>
      </c>
      <c r="D2100" t="s">
        <v>36</v>
      </c>
      <c r="E2100">
        <v>31</v>
      </c>
      <c r="F2100">
        <v>17</v>
      </c>
      <c r="G2100">
        <v>24</v>
      </c>
      <c r="H2100">
        <v>27</v>
      </c>
      <c r="I2100">
        <v>58</v>
      </c>
      <c r="J2100">
        <v>2010</v>
      </c>
      <c r="K2100">
        <v>11</v>
      </c>
    </row>
    <row r="2101" spans="1:11">
      <c r="A2101" t="s">
        <v>131</v>
      </c>
      <c r="B2101">
        <v>2010</v>
      </c>
      <c r="C2101">
        <v>12</v>
      </c>
      <c r="D2101" t="s">
        <v>36</v>
      </c>
      <c r="E2101">
        <v>48</v>
      </c>
      <c r="F2101">
        <v>35</v>
      </c>
      <c r="G2101">
        <v>28</v>
      </c>
      <c r="H2101">
        <v>31</v>
      </c>
      <c r="I2101">
        <v>55</v>
      </c>
      <c r="J2101">
        <v>2010</v>
      </c>
      <c r="K2101">
        <v>12</v>
      </c>
    </row>
    <row r="2102" spans="1:11">
      <c r="A2102" t="s">
        <v>132</v>
      </c>
      <c r="B2102">
        <v>2011</v>
      </c>
      <c r="C2102">
        <v>1</v>
      </c>
      <c r="D2102" t="s">
        <v>36</v>
      </c>
      <c r="E2102">
        <v>15</v>
      </c>
      <c r="F2102">
        <v>46</v>
      </c>
      <c r="G2102">
        <v>29</v>
      </c>
      <c r="H2102">
        <v>40</v>
      </c>
      <c r="I2102">
        <v>55</v>
      </c>
      <c r="J2102">
        <v>2011</v>
      </c>
      <c r="K2102">
        <v>1</v>
      </c>
    </row>
    <row r="2103" spans="1:11">
      <c r="A2103" t="s">
        <v>133</v>
      </c>
      <c r="B2103">
        <v>2011</v>
      </c>
      <c r="C2103">
        <v>2</v>
      </c>
      <c r="D2103" t="s">
        <v>36</v>
      </c>
      <c r="E2103">
        <v>24</v>
      </c>
      <c r="F2103">
        <v>31</v>
      </c>
      <c r="G2103">
        <v>33</v>
      </c>
      <c r="H2103">
        <v>40</v>
      </c>
      <c r="I2103">
        <v>64</v>
      </c>
      <c r="J2103">
        <v>2011</v>
      </c>
      <c r="K2103">
        <v>2</v>
      </c>
    </row>
    <row r="2104" spans="1:11">
      <c r="A2104" t="s">
        <v>134</v>
      </c>
      <c r="B2104">
        <v>2011</v>
      </c>
      <c r="C2104">
        <v>3</v>
      </c>
      <c r="D2104" t="s">
        <v>36</v>
      </c>
      <c r="E2104">
        <v>38</v>
      </c>
      <c r="F2104">
        <v>18</v>
      </c>
      <c r="G2104">
        <v>26</v>
      </c>
      <c r="H2104">
        <v>53</v>
      </c>
      <c r="I2104">
        <v>73</v>
      </c>
      <c r="J2104">
        <v>2011</v>
      </c>
      <c r="K2104">
        <v>3</v>
      </c>
    </row>
    <row r="2105" spans="1:11">
      <c r="A2105" t="s">
        <v>135</v>
      </c>
      <c r="B2105">
        <v>2011</v>
      </c>
      <c r="C2105">
        <v>4</v>
      </c>
      <c r="D2105" t="s">
        <v>36</v>
      </c>
      <c r="E2105">
        <v>39</v>
      </c>
      <c r="F2105">
        <v>26</v>
      </c>
      <c r="G2105">
        <v>24</v>
      </c>
      <c r="H2105">
        <v>41</v>
      </c>
      <c r="I2105">
        <v>54</v>
      </c>
      <c r="J2105">
        <v>2011</v>
      </c>
      <c r="K2105">
        <v>4</v>
      </c>
    </row>
    <row r="2106" spans="1:11">
      <c r="A2106" t="s">
        <v>136</v>
      </c>
      <c r="B2106">
        <v>2011</v>
      </c>
      <c r="C2106">
        <v>5</v>
      </c>
      <c r="D2106" t="s">
        <v>36</v>
      </c>
      <c r="E2106">
        <v>39</v>
      </c>
      <c r="F2106">
        <v>26</v>
      </c>
      <c r="G2106">
        <v>30</v>
      </c>
      <c r="H2106">
        <v>45</v>
      </c>
      <c r="I2106">
        <v>67</v>
      </c>
      <c r="J2106">
        <v>2011</v>
      </c>
      <c r="K2106">
        <v>5</v>
      </c>
    </row>
    <row r="2107" spans="1:11">
      <c r="A2107" t="s">
        <v>137</v>
      </c>
      <c r="B2107">
        <v>2011</v>
      </c>
      <c r="C2107">
        <v>6</v>
      </c>
      <c r="D2107" t="s">
        <v>36</v>
      </c>
      <c r="E2107">
        <v>19</v>
      </c>
      <c r="F2107">
        <v>26</v>
      </c>
      <c r="G2107">
        <v>40</v>
      </c>
      <c r="H2107">
        <v>54</v>
      </c>
      <c r="I2107">
        <v>58</v>
      </c>
      <c r="J2107">
        <v>2011</v>
      </c>
      <c r="K2107">
        <v>6</v>
      </c>
    </row>
    <row r="2108" spans="1:11">
      <c r="A2108" t="s">
        <v>138</v>
      </c>
      <c r="B2108">
        <v>2011</v>
      </c>
      <c r="C2108">
        <v>7</v>
      </c>
      <c r="D2108" t="s">
        <v>36</v>
      </c>
      <c r="E2108">
        <v>31</v>
      </c>
      <c r="F2108">
        <v>31</v>
      </c>
      <c r="G2108">
        <v>44</v>
      </c>
      <c r="H2108">
        <v>33</v>
      </c>
      <c r="I2108">
        <v>62</v>
      </c>
      <c r="J2108">
        <v>2011</v>
      </c>
      <c r="K2108">
        <v>7</v>
      </c>
    </row>
    <row r="2109" spans="1:11">
      <c r="A2109" t="s">
        <v>139</v>
      </c>
      <c r="B2109">
        <v>2011</v>
      </c>
      <c r="C2109">
        <v>8</v>
      </c>
      <c r="D2109" t="s">
        <v>36</v>
      </c>
      <c r="E2109">
        <v>24</v>
      </c>
      <c r="F2109">
        <v>18</v>
      </c>
      <c r="G2109">
        <v>32</v>
      </c>
      <c r="H2109">
        <v>48</v>
      </c>
      <c r="I2109">
        <v>56</v>
      </c>
      <c r="J2109">
        <v>2011</v>
      </c>
      <c r="K2109">
        <v>8</v>
      </c>
    </row>
    <row r="2110" spans="1:11">
      <c r="A2110" t="s">
        <v>140</v>
      </c>
      <c r="B2110">
        <v>2011</v>
      </c>
      <c r="C2110">
        <v>9</v>
      </c>
      <c r="D2110" t="s">
        <v>36</v>
      </c>
      <c r="E2110">
        <v>26</v>
      </c>
      <c r="F2110">
        <v>16</v>
      </c>
      <c r="G2110">
        <v>28</v>
      </c>
      <c r="H2110">
        <v>56</v>
      </c>
      <c r="I2110">
        <v>56</v>
      </c>
      <c r="J2110">
        <v>2011</v>
      </c>
      <c r="K2110">
        <v>9</v>
      </c>
    </row>
    <row r="2111" spans="1:11">
      <c r="A2111" t="s">
        <v>141</v>
      </c>
      <c r="B2111">
        <v>2011</v>
      </c>
      <c r="C2111">
        <v>10</v>
      </c>
      <c r="D2111" t="s">
        <v>36</v>
      </c>
      <c r="E2111">
        <v>37</v>
      </c>
      <c r="F2111">
        <v>17</v>
      </c>
      <c r="G2111">
        <v>37</v>
      </c>
      <c r="H2111">
        <v>49</v>
      </c>
      <c r="I2111">
        <v>65</v>
      </c>
      <c r="J2111">
        <v>2011</v>
      </c>
      <c r="K2111">
        <v>10</v>
      </c>
    </row>
    <row r="2112" spans="1:11">
      <c r="A2112" t="s">
        <v>142</v>
      </c>
      <c r="B2112">
        <v>2011</v>
      </c>
      <c r="C2112">
        <v>11</v>
      </c>
      <c r="D2112" t="s">
        <v>36</v>
      </c>
      <c r="E2112">
        <v>37</v>
      </c>
      <c r="F2112">
        <v>18</v>
      </c>
      <c r="G2112">
        <v>42</v>
      </c>
      <c r="H2112">
        <v>68</v>
      </c>
      <c r="I2112">
        <v>85</v>
      </c>
      <c r="J2112">
        <v>2011</v>
      </c>
      <c r="K2112">
        <v>11</v>
      </c>
    </row>
    <row r="2113" spans="1:11">
      <c r="A2113" t="s">
        <v>143</v>
      </c>
      <c r="B2113">
        <v>2011</v>
      </c>
      <c r="C2113">
        <v>12</v>
      </c>
      <c r="D2113" t="s">
        <v>36</v>
      </c>
      <c r="E2113">
        <v>36</v>
      </c>
      <c r="F2113">
        <v>24</v>
      </c>
      <c r="G2113">
        <v>47</v>
      </c>
      <c r="H2113">
        <v>54</v>
      </c>
      <c r="I2113">
        <v>68</v>
      </c>
      <c r="J2113">
        <v>2011</v>
      </c>
      <c r="K2113">
        <v>12</v>
      </c>
    </row>
    <row r="2114" spans="1:11">
      <c r="A2114" t="s">
        <v>144</v>
      </c>
      <c r="B2114">
        <v>2012</v>
      </c>
      <c r="C2114">
        <v>1</v>
      </c>
      <c r="D2114" t="s">
        <v>36</v>
      </c>
      <c r="E2114">
        <v>26</v>
      </c>
      <c r="F2114">
        <v>29</v>
      </c>
      <c r="G2114">
        <v>35</v>
      </c>
      <c r="H2114">
        <v>44</v>
      </c>
      <c r="I2114">
        <v>76</v>
      </c>
      <c r="J2114">
        <v>2012</v>
      </c>
      <c r="K2114">
        <v>1</v>
      </c>
    </row>
    <row r="2115" spans="1:11">
      <c r="A2115" t="s">
        <v>145</v>
      </c>
      <c r="B2115">
        <v>2012</v>
      </c>
      <c r="C2115">
        <v>2</v>
      </c>
      <c r="D2115" t="s">
        <v>36</v>
      </c>
      <c r="E2115">
        <v>33</v>
      </c>
      <c r="F2115">
        <v>20</v>
      </c>
      <c r="G2115">
        <v>29</v>
      </c>
      <c r="H2115">
        <v>49</v>
      </c>
      <c r="I2115">
        <v>81</v>
      </c>
      <c r="J2115">
        <v>2012</v>
      </c>
      <c r="K2115">
        <v>2</v>
      </c>
    </row>
    <row r="2116" spans="1:11">
      <c r="A2116" t="s">
        <v>146</v>
      </c>
      <c r="B2116">
        <v>2012</v>
      </c>
      <c r="C2116">
        <v>3</v>
      </c>
      <c r="D2116" t="s">
        <v>36</v>
      </c>
      <c r="E2116">
        <v>30</v>
      </c>
      <c r="F2116">
        <v>23</v>
      </c>
      <c r="G2116">
        <v>23</v>
      </c>
      <c r="H2116">
        <v>46</v>
      </c>
      <c r="I2116">
        <v>68</v>
      </c>
      <c r="J2116">
        <v>2012</v>
      </c>
      <c r="K2116">
        <v>3</v>
      </c>
    </row>
    <row r="2117" spans="1:11">
      <c r="A2117" t="s">
        <v>147</v>
      </c>
      <c r="B2117">
        <v>2012</v>
      </c>
      <c r="C2117">
        <v>4</v>
      </c>
      <c r="D2117" t="s">
        <v>36</v>
      </c>
      <c r="E2117">
        <v>23</v>
      </c>
      <c r="F2117">
        <v>20</v>
      </c>
      <c r="G2117">
        <v>38</v>
      </c>
      <c r="H2117">
        <v>43</v>
      </c>
      <c r="I2117">
        <v>69</v>
      </c>
      <c r="J2117">
        <v>2012</v>
      </c>
      <c r="K2117">
        <v>4</v>
      </c>
    </row>
    <row r="2118" spans="1:11">
      <c r="A2118" t="s">
        <v>148</v>
      </c>
      <c r="B2118">
        <v>2012</v>
      </c>
      <c r="C2118">
        <v>5</v>
      </c>
      <c r="D2118" t="s">
        <v>36</v>
      </c>
      <c r="E2118">
        <v>38</v>
      </c>
      <c r="F2118">
        <v>15</v>
      </c>
      <c r="G2118">
        <v>15</v>
      </c>
      <c r="H2118">
        <v>53</v>
      </c>
      <c r="I2118">
        <v>53</v>
      </c>
      <c r="J2118">
        <v>2012</v>
      </c>
      <c r="K2118">
        <v>5</v>
      </c>
    </row>
    <row r="2119" spans="1:11">
      <c r="A2119" t="s">
        <v>149</v>
      </c>
      <c r="B2119">
        <v>2012</v>
      </c>
      <c r="C2119">
        <v>6</v>
      </c>
      <c r="D2119" t="s">
        <v>36</v>
      </c>
      <c r="E2119">
        <v>20</v>
      </c>
      <c r="F2119">
        <v>20</v>
      </c>
      <c r="G2119">
        <v>25</v>
      </c>
      <c r="H2119">
        <v>54</v>
      </c>
      <c r="I2119">
        <v>61</v>
      </c>
      <c r="J2119">
        <v>2012</v>
      </c>
      <c r="K2119">
        <v>6</v>
      </c>
    </row>
    <row r="2120" spans="1:11">
      <c r="A2120" t="s">
        <v>150</v>
      </c>
      <c r="B2120">
        <v>2012</v>
      </c>
      <c r="C2120">
        <v>7</v>
      </c>
      <c r="D2120" t="s">
        <v>36</v>
      </c>
      <c r="E2120">
        <v>46</v>
      </c>
      <c r="F2120">
        <v>20</v>
      </c>
      <c r="G2120">
        <v>36</v>
      </c>
      <c r="H2120">
        <v>49</v>
      </c>
      <c r="I2120">
        <v>63</v>
      </c>
      <c r="J2120">
        <v>2012</v>
      </c>
      <c r="K2120">
        <v>7</v>
      </c>
    </row>
    <row r="2121" spans="1:11">
      <c r="A2121" t="s">
        <v>151</v>
      </c>
      <c r="B2121">
        <v>2012</v>
      </c>
      <c r="C2121">
        <v>8</v>
      </c>
      <c r="D2121" t="s">
        <v>36</v>
      </c>
      <c r="E2121">
        <v>49</v>
      </c>
      <c r="F2121">
        <v>15</v>
      </c>
      <c r="G2121">
        <v>30</v>
      </c>
      <c r="H2121">
        <v>50</v>
      </c>
      <c r="I2121">
        <v>67</v>
      </c>
      <c r="J2121">
        <v>2012</v>
      </c>
      <c r="K2121">
        <v>8</v>
      </c>
    </row>
    <row r="2122" spans="1:11">
      <c r="A2122" t="s">
        <v>152</v>
      </c>
      <c r="B2122">
        <v>2012</v>
      </c>
      <c r="C2122">
        <v>9</v>
      </c>
      <c r="D2122" t="s">
        <v>36</v>
      </c>
      <c r="E2122">
        <v>39</v>
      </c>
      <c r="F2122">
        <v>10</v>
      </c>
      <c r="G2122">
        <v>24</v>
      </c>
      <c r="H2122">
        <v>67</v>
      </c>
      <c r="I2122">
        <v>55</v>
      </c>
      <c r="J2122">
        <v>2012</v>
      </c>
      <c r="K2122">
        <v>9</v>
      </c>
    </row>
    <row r="2123" spans="1:11">
      <c r="A2123" t="s">
        <v>153</v>
      </c>
      <c r="B2123">
        <v>2012</v>
      </c>
      <c r="C2123">
        <v>10</v>
      </c>
      <c r="D2123" t="s">
        <v>36</v>
      </c>
      <c r="E2123">
        <v>41</v>
      </c>
      <c r="F2123">
        <v>15</v>
      </c>
      <c r="G2123">
        <v>23</v>
      </c>
      <c r="H2123">
        <v>50</v>
      </c>
      <c r="I2123">
        <v>51</v>
      </c>
      <c r="J2123">
        <v>2012</v>
      </c>
      <c r="K2123">
        <v>10</v>
      </c>
    </row>
    <row r="2124" spans="1:11">
      <c r="A2124" t="s">
        <v>154</v>
      </c>
      <c r="B2124">
        <v>2012</v>
      </c>
      <c r="C2124">
        <v>11</v>
      </c>
      <c r="D2124" t="s">
        <v>36</v>
      </c>
      <c r="E2124">
        <v>37</v>
      </c>
      <c r="F2124">
        <v>10</v>
      </c>
      <c r="G2124">
        <v>24</v>
      </c>
      <c r="H2124">
        <v>39</v>
      </c>
      <c r="I2124">
        <v>69</v>
      </c>
      <c r="J2124">
        <v>2012</v>
      </c>
      <c r="K2124">
        <v>11</v>
      </c>
    </row>
    <row r="2125" spans="1:11">
      <c r="A2125" t="s">
        <v>155</v>
      </c>
      <c r="B2125">
        <v>2012</v>
      </c>
      <c r="C2125">
        <v>12</v>
      </c>
      <c r="D2125" t="s">
        <v>36</v>
      </c>
      <c r="E2125">
        <v>41</v>
      </c>
      <c r="F2125">
        <v>15</v>
      </c>
      <c r="G2125">
        <v>17</v>
      </c>
      <c r="H2125">
        <v>55</v>
      </c>
      <c r="I2125">
        <v>56</v>
      </c>
      <c r="J2125">
        <v>2012</v>
      </c>
      <c r="K2125">
        <v>12</v>
      </c>
    </row>
    <row r="2126" spans="1:11">
      <c r="A2126" t="s">
        <v>156</v>
      </c>
      <c r="B2126">
        <v>2013</v>
      </c>
      <c r="C2126">
        <v>1</v>
      </c>
      <c r="D2126" t="s">
        <v>36</v>
      </c>
      <c r="E2126">
        <v>43</v>
      </c>
      <c r="F2126">
        <v>11</v>
      </c>
      <c r="G2126">
        <v>21</v>
      </c>
      <c r="H2126">
        <v>32</v>
      </c>
      <c r="I2126">
        <v>67</v>
      </c>
      <c r="J2126">
        <v>2013</v>
      </c>
      <c r="K2126">
        <v>1</v>
      </c>
    </row>
    <row r="2127" spans="1:11">
      <c r="A2127" t="s">
        <v>157</v>
      </c>
      <c r="B2127">
        <v>2013</v>
      </c>
      <c r="C2127">
        <v>2</v>
      </c>
      <c r="D2127" t="s">
        <v>36</v>
      </c>
      <c r="E2127">
        <v>54</v>
      </c>
      <c r="F2127">
        <v>6</v>
      </c>
      <c r="G2127">
        <v>26</v>
      </c>
      <c r="H2127">
        <v>34</v>
      </c>
      <c r="I2127">
        <v>76</v>
      </c>
      <c r="J2127">
        <v>2013</v>
      </c>
      <c r="K2127">
        <v>2</v>
      </c>
    </row>
    <row r="2128" spans="1:11">
      <c r="A2128" t="s">
        <v>158</v>
      </c>
      <c r="B2128">
        <v>2013</v>
      </c>
      <c r="C2128">
        <v>3</v>
      </c>
      <c r="D2128" t="s">
        <v>36</v>
      </c>
      <c r="E2128">
        <v>52</v>
      </c>
      <c r="F2128">
        <v>19</v>
      </c>
      <c r="G2128">
        <v>39</v>
      </c>
      <c r="H2128">
        <v>35</v>
      </c>
      <c r="I2128">
        <v>67</v>
      </c>
      <c r="J2128">
        <v>2013</v>
      </c>
      <c r="K2128">
        <v>3</v>
      </c>
    </row>
    <row r="2129" spans="1:11">
      <c r="A2129" t="s">
        <v>159</v>
      </c>
      <c r="B2129">
        <v>2013</v>
      </c>
      <c r="C2129">
        <v>4</v>
      </c>
      <c r="D2129" t="s">
        <v>36</v>
      </c>
      <c r="E2129">
        <v>35</v>
      </c>
      <c r="F2129">
        <v>25</v>
      </c>
      <c r="G2129">
        <v>22</v>
      </c>
      <c r="H2129">
        <v>35</v>
      </c>
      <c r="I2129">
        <v>61</v>
      </c>
      <c r="J2129">
        <v>2013</v>
      </c>
      <c r="K2129">
        <v>4</v>
      </c>
    </row>
    <row r="2130" spans="1:11">
      <c r="A2130" t="s">
        <v>160</v>
      </c>
      <c r="B2130">
        <v>2013</v>
      </c>
      <c r="C2130">
        <v>5</v>
      </c>
      <c r="D2130" t="s">
        <v>36</v>
      </c>
      <c r="E2130">
        <v>51</v>
      </c>
      <c r="F2130">
        <v>15</v>
      </c>
      <c r="G2130">
        <v>16</v>
      </c>
      <c r="H2130">
        <v>41</v>
      </c>
      <c r="I2130">
        <v>70</v>
      </c>
      <c r="J2130">
        <v>2013</v>
      </c>
      <c r="K2130">
        <v>5</v>
      </c>
    </row>
    <row r="2131" spans="1:11">
      <c r="A2131" t="s">
        <v>161</v>
      </c>
      <c r="B2131">
        <v>2013</v>
      </c>
      <c r="C2131">
        <v>6</v>
      </c>
      <c r="D2131" t="s">
        <v>36</v>
      </c>
      <c r="E2131">
        <v>34</v>
      </c>
      <c r="F2131">
        <v>10</v>
      </c>
      <c r="G2131">
        <v>37</v>
      </c>
      <c r="H2131">
        <v>35</v>
      </c>
      <c r="I2131">
        <v>72</v>
      </c>
      <c r="J2131">
        <v>2013</v>
      </c>
      <c r="K2131">
        <v>6</v>
      </c>
    </row>
    <row r="2132" spans="1:11">
      <c r="A2132" t="s">
        <v>162</v>
      </c>
      <c r="B2132">
        <v>2013</v>
      </c>
      <c r="C2132">
        <v>7</v>
      </c>
      <c r="D2132" t="s">
        <v>36</v>
      </c>
      <c r="E2132">
        <v>94</v>
      </c>
      <c r="F2132">
        <v>7</v>
      </c>
      <c r="G2132">
        <v>26</v>
      </c>
      <c r="H2132">
        <v>39</v>
      </c>
      <c r="I2132">
        <v>58</v>
      </c>
      <c r="J2132">
        <v>2013</v>
      </c>
      <c r="K2132">
        <v>7</v>
      </c>
    </row>
    <row r="2133" spans="1:11">
      <c r="A2133" t="s">
        <v>163</v>
      </c>
      <c r="B2133">
        <v>2013</v>
      </c>
      <c r="C2133">
        <v>8</v>
      </c>
      <c r="D2133" t="s">
        <v>36</v>
      </c>
      <c r="E2133">
        <v>45</v>
      </c>
      <c r="F2133">
        <v>12</v>
      </c>
      <c r="G2133">
        <v>28</v>
      </c>
      <c r="H2133">
        <v>60</v>
      </c>
      <c r="I2133">
        <v>65</v>
      </c>
      <c r="J2133">
        <v>2013</v>
      </c>
      <c r="K2133">
        <v>8</v>
      </c>
    </row>
    <row r="2134" spans="1:11">
      <c r="A2134" t="s">
        <v>164</v>
      </c>
      <c r="B2134">
        <v>2013</v>
      </c>
      <c r="C2134">
        <v>9</v>
      </c>
      <c r="D2134" t="s">
        <v>36</v>
      </c>
      <c r="E2134">
        <v>43</v>
      </c>
      <c r="F2134">
        <v>15</v>
      </c>
      <c r="G2134">
        <v>25</v>
      </c>
      <c r="H2134">
        <v>44</v>
      </c>
      <c r="I2134">
        <v>65</v>
      </c>
      <c r="J2134">
        <v>2013</v>
      </c>
      <c r="K2134">
        <v>9</v>
      </c>
    </row>
    <row r="2135" spans="1:11">
      <c r="A2135" t="s">
        <v>165</v>
      </c>
      <c r="B2135">
        <v>2013</v>
      </c>
      <c r="C2135">
        <v>10</v>
      </c>
      <c r="D2135" t="s">
        <v>36</v>
      </c>
      <c r="E2135">
        <v>62</v>
      </c>
      <c r="F2135">
        <v>15</v>
      </c>
      <c r="G2135">
        <v>15</v>
      </c>
      <c r="H2135">
        <v>52</v>
      </c>
      <c r="I2135">
        <v>81</v>
      </c>
      <c r="J2135">
        <v>2013</v>
      </c>
      <c r="K2135">
        <v>10</v>
      </c>
    </row>
    <row r="2136" spans="1:11">
      <c r="A2136" t="s">
        <v>166</v>
      </c>
      <c r="B2136">
        <v>2013</v>
      </c>
      <c r="C2136">
        <v>11</v>
      </c>
      <c r="D2136" t="s">
        <v>36</v>
      </c>
      <c r="E2136">
        <v>70</v>
      </c>
      <c r="F2136">
        <v>9</v>
      </c>
      <c r="G2136">
        <v>7</v>
      </c>
      <c r="H2136">
        <v>46</v>
      </c>
      <c r="I2136">
        <v>57</v>
      </c>
      <c r="J2136">
        <v>2013</v>
      </c>
      <c r="K2136">
        <v>11</v>
      </c>
    </row>
    <row r="2137" spans="1:11">
      <c r="A2137" t="s">
        <v>167</v>
      </c>
      <c r="B2137">
        <v>2013</v>
      </c>
      <c r="C2137">
        <v>12</v>
      </c>
      <c r="D2137" t="s">
        <v>36</v>
      </c>
      <c r="E2137">
        <v>57</v>
      </c>
      <c r="F2137">
        <v>16</v>
      </c>
      <c r="G2137">
        <v>20</v>
      </c>
      <c r="H2137">
        <v>45</v>
      </c>
      <c r="I2137">
        <v>75</v>
      </c>
      <c r="J2137">
        <v>2013</v>
      </c>
      <c r="K2137">
        <v>12</v>
      </c>
    </row>
    <row r="2138" spans="1:11">
      <c r="A2138" t="s">
        <v>168</v>
      </c>
      <c r="B2138">
        <v>2014</v>
      </c>
      <c r="C2138">
        <v>1</v>
      </c>
      <c r="D2138" t="s">
        <v>36</v>
      </c>
      <c r="E2138">
        <v>71</v>
      </c>
      <c r="F2138">
        <v>12</v>
      </c>
      <c r="G2138">
        <v>24</v>
      </c>
      <c r="H2138">
        <v>62</v>
      </c>
      <c r="I2138">
        <v>69</v>
      </c>
      <c r="J2138">
        <v>2014</v>
      </c>
      <c r="K2138">
        <v>1</v>
      </c>
    </row>
    <row r="2139" spans="1:11">
      <c r="A2139" t="s">
        <v>169</v>
      </c>
      <c r="B2139">
        <v>2014</v>
      </c>
      <c r="C2139">
        <v>2</v>
      </c>
      <c r="D2139" t="s">
        <v>36</v>
      </c>
      <c r="E2139">
        <v>98</v>
      </c>
      <c r="F2139">
        <v>15</v>
      </c>
      <c r="G2139">
        <v>24</v>
      </c>
      <c r="H2139">
        <v>44</v>
      </c>
      <c r="I2139">
        <v>60</v>
      </c>
      <c r="J2139">
        <v>2014</v>
      </c>
      <c r="K2139">
        <v>2</v>
      </c>
    </row>
    <row r="2140" spans="1:11">
      <c r="A2140" t="s">
        <v>170</v>
      </c>
      <c r="B2140">
        <v>2014</v>
      </c>
      <c r="C2140">
        <v>3</v>
      </c>
      <c r="D2140" t="s">
        <v>36</v>
      </c>
      <c r="E2140">
        <v>79</v>
      </c>
      <c r="F2140">
        <v>18</v>
      </c>
      <c r="G2140">
        <v>22</v>
      </c>
      <c r="H2140">
        <v>46</v>
      </c>
      <c r="I2140">
        <v>56</v>
      </c>
      <c r="J2140">
        <v>2014</v>
      </c>
      <c r="K2140">
        <v>3</v>
      </c>
    </row>
    <row r="2141" spans="1:11">
      <c r="A2141" t="s">
        <v>171</v>
      </c>
      <c r="B2141">
        <v>2014</v>
      </c>
      <c r="C2141">
        <v>4</v>
      </c>
      <c r="D2141" t="s">
        <v>36</v>
      </c>
      <c r="E2141">
        <v>72</v>
      </c>
      <c r="F2141">
        <v>25</v>
      </c>
      <c r="G2141">
        <v>27</v>
      </c>
      <c r="H2141">
        <v>45</v>
      </c>
      <c r="I2141">
        <v>62</v>
      </c>
      <c r="J2141">
        <v>2014</v>
      </c>
      <c r="K2141">
        <v>4</v>
      </c>
    </row>
    <row r="2142" spans="1:11">
      <c r="A2142" t="s">
        <v>172</v>
      </c>
      <c r="B2142">
        <v>2014</v>
      </c>
      <c r="C2142">
        <v>5</v>
      </c>
      <c r="D2142" t="s">
        <v>36</v>
      </c>
      <c r="E2142">
        <v>74</v>
      </c>
      <c r="F2142">
        <v>14</v>
      </c>
      <c r="G2142">
        <v>20</v>
      </c>
      <c r="H2142">
        <v>49</v>
      </c>
      <c r="I2142">
        <v>76</v>
      </c>
      <c r="J2142">
        <v>2014</v>
      </c>
      <c r="K2142">
        <v>5</v>
      </c>
    </row>
    <row r="2143" spans="1:11">
      <c r="A2143" t="s">
        <v>173</v>
      </c>
      <c r="B2143">
        <v>2014</v>
      </c>
      <c r="C2143">
        <v>6</v>
      </c>
      <c r="D2143" t="s">
        <v>36</v>
      </c>
      <c r="E2143">
        <v>79</v>
      </c>
      <c r="F2143">
        <v>19</v>
      </c>
      <c r="G2143">
        <v>22</v>
      </c>
      <c r="H2143">
        <v>40</v>
      </c>
      <c r="I2143">
        <v>67</v>
      </c>
      <c r="J2143">
        <v>2014</v>
      </c>
      <c r="K2143">
        <v>6</v>
      </c>
    </row>
    <row r="2144" spans="1:11">
      <c r="A2144" t="s">
        <v>174</v>
      </c>
      <c r="B2144">
        <v>2014</v>
      </c>
      <c r="C2144">
        <v>7</v>
      </c>
      <c r="D2144" t="s">
        <v>36</v>
      </c>
      <c r="E2144">
        <v>63</v>
      </c>
      <c r="F2144">
        <v>14</v>
      </c>
      <c r="G2144">
        <v>24</v>
      </c>
      <c r="H2144">
        <v>54</v>
      </c>
      <c r="I2144">
        <v>71</v>
      </c>
      <c r="J2144">
        <v>2014</v>
      </c>
      <c r="K2144">
        <v>7</v>
      </c>
    </row>
    <row r="2145" spans="1:11">
      <c r="A2145" t="s">
        <v>175</v>
      </c>
      <c r="B2145">
        <v>2014</v>
      </c>
      <c r="C2145">
        <v>8</v>
      </c>
      <c r="D2145" t="s">
        <v>36</v>
      </c>
      <c r="E2145">
        <v>60</v>
      </c>
      <c r="F2145">
        <v>15</v>
      </c>
      <c r="G2145">
        <v>15</v>
      </c>
      <c r="H2145">
        <v>52</v>
      </c>
      <c r="I2145">
        <v>84</v>
      </c>
      <c r="J2145">
        <v>2014</v>
      </c>
      <c r="K2145">
        <v>8</v>
      </c>
    </row>
    <row r="2146" spans="1:11">
      <c r="A2146" t="s">
        <v>176</v>
      </c>
      <c r="B2146">
        <v>2014</v>
      </c>
      <c r="C2146">
        <v>9</v>
      </c>
      <c r="D2146" t="s">
        <v>36</v>
      </c>
      <c r="E2146">
        <v>57</v>
      </c>
      <c r="F2146">
        <v>17</v>
      </c>
      <c r="G2146">
        <v>27</v>
      </c>
      <c r="H2146">
        <v>40</v>
      </c>
      <c r="I2146">
        <v>92</v>
      </c>
      <c r="J2146">
        <v>2014</v>
      </c>
      <c r="K2146">
        <v>9</v>
      </c>
    </row>
    <row r="2147" spans="1:11">
      <c r="A2147" t="s">
        <v>177</v>
      </c>
      <c r="B2147">
        <v>2014</v>
      </c>
      <c r="C2147">
        <v>10</v>
      </c>
      <c r="D2147" t="s">
        <v>36</v>
      </c>
      <c r="E2147">
        <v>73</v>
      </c>
      <c r="F2147">
        <v>12</v>
      </c>
      <c r="G2147">
        <v>18</v>
      </c>
      <c r="H2147">
        <v>56</v>
      </c>
      <c r="I2147">
        <v>100</v>
      </c>
      <c r="J2147">
        <v>2014</v>
      </c>
      <c r="K2147">
        <v>10</v>
      </c>
    </row>
    <row r="2148" spans="1:11">
      <c r="A2148" t="s">
        <v>178</v>
      </c>
      <c r="B2148">
        <v>2014</v>
      </c>
      <c r="C2148">
        <v>11</v>
      </c>
      <c r="D2148" t="s">
        <v>36</v>
      </c>
      <c r="E2148">
        <v>81</v>
      </c>
      <c r="F2148">
        <v>20</v>
      </c>
      <c r="G2148">
        <v>26</v>
      </c>
      <c r="H2148">
        <v>73</v>
      </c>
      <c r="I2148">
        <v>59</v>
      </c>
      <c r="J2148">
        <v>2014</v>
      </c>
      <c r="K2148">
        <v>11</v>
      </c>
    </row>
    <row r="2149" spans="1:11">
      <c r="A2149" t="s">
        <v>179</v>
      </c>
      <c r="B2149">
        <v>2014</v>
      </c>
      <c r="C2149">
        <v>12</v>
      </c>
      <c r="D2149" t="s">
        <v>36</v>
      </c>
      <c r="E2149">
        <v>63</v>
      </c>
      <c r="F2149">
        <v>17</v>
      </c>
      <c r="G2149">
        <v>22</v>
      </c>
      <c r="H2149">
        <v>64</v>
      </c>
      <c r="I2149">
        <v>72</v>
      </c>
      <c r="J2149">
        <v>2014</v>
      </c>
      <c r="K2149">
        <v>12</v>
      </c>
    </row>
    <row r="2150" spans="1:11">
      <c r="A2150" t="s">
        <v>180</v>
      </c>
      <c r="B2150">
        <v>2015</v>
      </c>
      <c r="C2150">
        <v>1</v>
      </c>
      <c r="D2150" t="s">
        <v>36</v>
      </c>
      <c r="E2150">
        <v>66</v>
      </c>
      <c r="F2150">
        <v>15</v>
      </c>
      <c r="G2150">
        <v>17</v>
      </c>
      <c r="H2150">
        <v>62</v>
      </c>
      <c r="I2150">
        <v>75</v>
      </c>
      <c r="J2150">
        <v>2015</v>
      </c>
      <c r="K2150">
        <v>1</v>
      </c>
    </row>
    <row r="2151" spans="1:11">
      <c r="A2151" t="s">
        <v>181</v>
      </c>
      <c r="B2151">
        <v>2015</v>
      </c>
      <c r="C2151">
        <v>2</v>
      </c>
      <c r="D2151" t="s">
        <v>36</v>
      </c>
      <c r="E2151">
        <v>84</v>
      </c>
      <c r="F2151">
        <v>17</v>
      </c>
      <c r="G2151">
        <v>20</v>
      </c>
      <c r="H2151">
        <v>46</v>
      </c>
      <c r="I2151">
        <v>84</v>
      </c>
      <c r="J2151">
        <v>2015</v>
      </c>
      <c r="K2151">
        <v>2</v>
      </c>
    </row>
    <row r="2152" spans="1:11">
      <c r="A2152" t="s">
        <v>182</v>
      </c>
      <c r="B2152">
        <v>2015</v>
      </c>
      <c r="C2152">
        <v>3</v>
      </c>
      <c r="D2152" t="s">
        <v>36</v>
      </c>
      <c r="E2152">
        <v>73</v>
      </c>
      <c r="F2152">
        <v>15</v>
      </c>
      <c r="G2152">
        <v>18</v>
      </c>
      <c r="H2152">
        <v>53</v>
      </c>
      <c r="I2152">
        <v>81</v>
      </c>
      <c r="J2152">
        <v>2015</v>
      </c>
      <c r="K2152">
        <v>3</v>
      </c>
    </row>
    <row r="2153" spans="1:11">
      <c r="A2153" t="s">
        <v>183</v>
      </c>
      <c r="B2153">
        <v>2015</v>
      </c>
      <c r="C2153">
        <v>4</v>
      </c>
      <c r="D2153" t="s">
        <v>36</v>
      </c>
      <c r="E2153">
        <v>69</v>
      </c>
      <c r="F2153">
        <v>17</v>
      </c>
      <c r="G2153">
        <v>29</v>
      </c>
      <c r="H2153">
        <v>61</v>
      </c>
      <c r="I2153">
        <v>73</v>
      </c>
      <c r="J2153">
        <v>2015</v>
      </c>
      <c r="K2153">
        <v>4</v>
      </c>
    </row>
    <row r="2154" spans="1:11">
      <c r="A2154" t="s">
        <v>184</v>
      </c>
      <c r="B2154">
        <v>2015</v>
      </c>
      <c r="C2154">
        <v>5</v>
      </c>
      <c r="D2154" t="s">
        <v>36</v>
      </c>
      <c r="E2154">
        <v>58</v>
      </c>
      <c r="F2154">
        <v>14</v>
      </c>
      <c r="G2154">
        <v>14</v>
      </c>
      <c r="H2154">
        <v>49</v>
      </c>
      <c r="I2154">
        <v>61</v>
      </c>
      <c r="J2154">
        <v>2015</v>
      </c>
      <c r="K2154">
        <v>5</v>
      </c>
    </row>
    <row r="2155" spans="1:11">
      <c r="A2155" t="s">
        <v>185</v>
      </c>
      <c r="B2155">
        <v>2015</v>
      </c>
      <c r="C2155">
        <v>6</v>
      </c>
      <c r="D2155" t="s">
        <v>36</v>
      </c>
      <c r="E2155">
        <v>84</v>
      </c>
      <c r="F2155">
        <v>8</v>
      </c>
      <c r="G2155">
        <v>11</v>
      </c>
      <c r="H2155">
        <v>65</v>
      </c>
      <c r="I2155">
        <v>70</v>
      </c>
      <c r="J2155">
        <v>2015</v>
      </c>
      <c r="K2155">
        <v>6</v>
      </c>
    </row>
    <row r="2156" spans="1:11">
      <c r="A2156" t="s">
        <v>186</v>
      </c>
      <c r="B2156">
        <v>2015</v>
      </c>
      <c r="C2156">
        <v>7</v>
      </c>
      <c r="D2156" t="s">
        <v>36</v>
      </c>
      <c r="E2156">
        <v>53</v>
      </c>
      <c r="F2156">
        <v>12</v>
      </c>
      <c r="G2156">
        <v>16</v>
      </c>
      <c r="H2156">
        <v>42</v>
      </c>
      <c r="I2156">
        <v>60</v>
      </c>
      <c r="J2156">
        <v>2015</v>
      </c>
      <c r="K2156">
        <v>7</v>
      </c>
    </row>
    <row r="2157" spans="1:11">
      <c r="A2157" t="s">
        <v>187</v>
      </c>
      <c r="B2157">
        <v>2015</v>
      </c>
      <c r="C2157">
        <v>8</v>
      </c>
      <c r="D2157" t="s">
        <v>36</v>
      </c>
      <c r="E2157">
        <v>74</v>
      </c>
      <c r="F2157">
        <v>10</v>
      </c>
      <c r="G2157">
        <v>19</v>
      </c>
      <c r="H2157">
        <v>51</v>
      </c>
      <c r="I2157">
        <v>54</v>
      </c>
      <c r="J2157">
        <v>2015</v>
      </c>
      <c r="K2157">
        <v>8</v>
      </c>
    </row>
    <row r="2158" spans="1:11">
      <c r="A2158" t="s">
        <v>188</v>
      </c>
      <c r="B2158">
        <v>2015</v>
      </c>
      <c r="C2158">
        <v>9</v>
      </c>
      <c r="D2158" t="s">
        <v>36</v>
      </c>
      <c r="E2158">
        <v>83</v>
      </c>
      <c r="F2158">
        <v>7</v>
      </c>
      <c r="G2158">
        <v>14</v>
      </c>
      <c r="H2158">
        <v>46</v>
      </c>
      <c r="I2158">
        <v>81</v>
      </c>
      <c r="J2158">
        <v>2015</v>
      </c>
      <c r="K2158">
        <v>9</v>
      </c>
    </row>
    <row r="2159" spans="1:11">
      <c r="A2159" t="s">
        <v>189</v>
      </c>
      <c r="B2159">
        <v>2015</v>
      </c>
      <c r="C2159">
        <v>10</v>
      </c>
      <c r="D2159" t="s">
        <v>36</v>
      </c>
      <c r="E2159">
        <v>72</v>
      </c>
      <c r="F2159">
        <v>17</v>
      </c>
      <c r="G2159">
        <v>11</v>
      </c>
      <c r="H2159">
        <v>44</v>
      </c>
      <c r="I2159">
        <v>67</v>
      </c>
      <c r="J2159">
        <v>2015</v>
      </c>
      <c r="K2159">
        <v>10</v>
      </c>
    </row>
    <row r="2160" spans="1:11">
      <c r="A2160" t="s">
        <v>190</v>
      </c>
      <c r="B2160">
        <v>2015</v>
      </c>
      <c r="C2160">
        <v>11</v>
      </c>
      <c r="D2160" t="s">
        <v>36</v>
      </c>
      <c r="E2160">
        <v>75</v>
      </c>
      <c r="F2160">
        <v>17</v>
      </c>
      <c r="G2160">
        <v>19</v>
      </c>
      <c r="H2160">
        <v>42</v>
      </c>
      <c r="I2160">
        <v>71</v>
      </c>
      <c r="J2160">
        <v>2015</v>
      </c>
      <c r="K2160">
        <v>11</v>
      </c>
    </row>
    <row r="2161" spans="1:11">
      <c r="A2161" t="s">
        <v>191</v>
      </c>
      <c r="B2161">
        <v>2015</v>
      </c>
      <c r="C2161">
        <v>12</v>
      </c>
      <c r="D2161" t="s">
        <v>36</v>
      </c>
      <c r="E2161">
        <v>63</v>
      </c>
      <c r="F2161">
        <v>11</v>
      </c>
      <c r="G2161">
        <v>18</v>
      </c>
      <c r="H2161">
        <v>53</v>
      </c>
      <c r="I2161">
        <v>69</v>
      </c>
      <c r="J2161">
        <v>2015</v>
      </c>
      <c r="K2161">
        <v>12</v>
      </c>
    </row>
    <row r="2162" spans="1:11">
      <c r="A2162" t="s">
        <v>72</v>
      </c>
      <c r="B2162">
        <v>2006</v>
      </c>
      <c r="C2162">
        <v>1</v>
      </c>
      <c r="D2162" t="s">
        <v>37</v>
      </c>
      <c r="E2162">
        <v>21</v>
      </c>
      <c r="F2162">
        <v>11</v>
      </c>
      <c r="G2162">
        <v>43</v>
      </c>
      <c r="H2162">
        <v>0</v>
      </c>
      <c r="I2162">
        <v>64</v>
      </c>
      <c r="J2162">
        <v>2006</v>
      </c>
      <c r="K2162">
        <v>1</v>
      </c>
    </row>
    <row r="2163" spans="1:11">
      <c r="A2163" t="s">
        <v>73</v>
      </c>
      <c r="B2163">
        <v>2006</v>
      </c>
      <c r="C2163">
        <v>2</v>
      </c>
      <c r="D2163" t="s">
        <v>37</v>
      </c>
      <c r="E2163">
        <v>22</v>
      </c>
      <c r="F2163">
        <v>0</v>
      </c>
      <c r="G2163">
        <v>0</v>
      </c>
      <c r="H2163">
        <v>22</v>
      </c>
      <c r="I2163">
        <v>44</v>
      </c>
      <c r="J2163">
        <v>2006</v>
      </c>
      <c r="K2163">
        <v>2</v>
      </c>
    </row>
    <row r="2164" spans="1:11">
      <c r="A2164" t="s">
        <v>74</v>
      </c>
      <c r="B2164">
        <v>2006</v>
      </c>
      <c r="C2164">
        <v>3</v>
      </c>
      <c r="D2164" t="s">
        <v>37</v>
      </c>
      <c r="E2164">
        <v>19</v>
      </c>
      <c r="F2164">
        <v>0</v>
      </c>
      <c r="G2164">
        <v>28</v>
      </c>
      <c r="H2164">
        <v>0</v>
      </c>
      <c r="I2164">
        <v>38</v>
      </c>
      <c r="J2164">
        <v>2006</v>
      </c>
      <c r="K2164">
        <v>3</v>
      </c>
    </row>
    <row r="2165" spans="1:11">
      <c r="A2165" t="s">
        <v>75</v>
      </c>
      <c r="B2165">
        <v>2006</v>
      </c>
      <c r="C2165">
        <v>4</v>
      </c>
      <c r="D2165" t="s">
        <v>37</v>
      </c>
      <c r="E2165">
        <v>41</v>
      </c>
      <c r="F2165">
        <v>10</v>
      </c>
      <c r="G2165">
        <v>10</v>
      </c>
      <c r="H2165">
        <v>31</v>
      </c>
      <c r="I2165">
        <v>10</v>
      </c>
      <c r="J2165">
        <v>2006</v>
      </c>
      <c r="K2165">
        <v>4</v>
      </c>
    </row>
    <row r="2166" spans="1:11">
      <c r="A2166" t="s">
        <v>76</v>
      </c>
      <c r="B2166">
        <v>2006</v>
      </c>
      <c r="C2166">
        <v>5</v>
      </c>
      <c r="D2166" t="s">
        <v>37</v>
      </c>
      <c r="E2166">
        <v>29</v>
      </c>
      <c r="F2166">
        <v>10</v>
      </c>
      <c r="G2166">
        <v>10</v>
      </c>
      <c r="H2166">
        <v>19</v>
      </c>
      <c r="I2166">
        <v>38</v>
      </c>
      <c r="J2166">
        <v>2006</v>
      </c>
      <c r="K2166">
        <v>5</v>
      </c>
    </row>
    <row r="2167" spans="1:11">
      <c r="A2167" t="s">
        <v>77</v>
      </c>
      <c r="B2167">
        <v>2006</v>
      </c>
      <c r="C2167">
        <v>6</v>
      </c>
      <c r="D2167" t="s">
        <v>37</v>
      </c>
      <c r="E2167">
        <v>20</v>
      </c>
      <c r="F2167">
        <v>10</v>
      </c>
      <c r="G2167">
        <v>30</v>
      </c>
      <c r="H2167">
        <v>10</v>
      </c>
      <c r="I2167">
        <v>51</v>
      </c>
      <c r="J2167">
        <v>2006</v>
      </c>
      <c r="K2167">
        <v>6</v>
      </c>
    </row>
    <row r="2168" spans="1:11">
      <c r="A2168" t="s">
        <v>78</v>
      </c>
      <c r="B2168">
        <v>2006</v>
      </c>
      <c r="C2168">
        <v>7</v>
      </c>
      <c r="D2168" t="s">
        <v>37</v>
      </c>
      <c r="E2168">
        <v>29</v>
      </c>
      <c r="F2168">
        <v>0</v>
      </c>
      <c r="G2168">
        <v>19</v>
      </c>
      <c r="H2168">
        <v>0</v>
      </c>
      <c r="I2168">
        <v>39</v>
      </c>
      <c r="J2168">
        <v>2006</v>
      </c>
      <c r="K2168">
        <v>7</v>
      </c>
    </row>
    <row r="2169" spans="1:11">
      <c r="A2169" t="s">
        <v>79</v>
      </c>
      <c r="B2169">
        <v>2006</v>
      </c>
      <c r="C2169">
        <v>8</v>
      </c>
      <c r="D2169" t="s">
        <v>37</v>
      </c>
      <c r="E2169">
        <v>18</v>
      </c>
      <c r="F2169">
        <v>0</v>
      </c>
      <c r="G2169">
        <v>18</v>
      </c>
      <c r="H2169">
        <v>26</v>
      </c>
      <c r="I2169">
        <v>35</v>
      </c>
      <c r="J2169">
        <v>2006</v>
      </c>
      <c r="K2169">
        <v>8</v>
      </c>
    </row>
    <row r="2170" spans="1:11">
      <c r="A2170" t="s">
        <v>80</v>
      </c>
      <c r="B2170">
        <v>2006</v>
      </c>
      <c r="C2170">
        <v>9</v>
      </c>
      <c r="D2170" t="s">
        <v>37</v>
      </c>
      <c r="E2170">
        <v>26</v>
      </c>
      <c r="F2170">
        <v>9</v>
      </c>
      <c r="G2170">
        <v>0</v>
      </c>
      <c r="H2170">
        <v>9</v>
      </c>
      <c r="I2170">
        <v>26</v>
      </c>
      <c r="J2170">
        <v>2006</v>
      </c>
      <c r="K2170">
        <v>9</v>
      </c>
    </row>
    <row r="2171" spans="1:11">
      <c r="A2171" t="s">
        <v>81</v>
      </c>
      <c r="B2171">
        <v>2006</v>
      </c>
      <c r="C2171">
        <v>10</v>
      </c>
      <c r="D2171" t="s">
        <v>37</v>
      </c>
      <c r="E2171">
        <v>8</v>
      </c>
      <c r="F2171">
        <v>32</v>
      </c>
      <c r="G2171">
        <v>40</v>
      </c>
      <c r="H2171">
        <v>0</v>
      </c>
      <c r="I2171">
        <v>55</v>
      </c>
      <c r="J2171">
        <v>2006</v>
      </c>
      <c r="K2171">
        <v>10</v>
      </c>
    </row>
    <row r="2172" spans="1:11">
      <c r="A2172" t="s">
        <v>82</v>
      </c>
      <c r="B2172">
        <v>2006</v>
      </c>
      <c r="C2172">
        <v>11</v>
      </c>
      <c r="D2172" t="s">
        <v>37</v>
      </c>
      <c r="E2172">
        <v>31</v>
      </c>
      <c r="F2172">
        <v>23</v>
      </c>
      <c r="G2172">
        <v>16</v>
      </c>
      <c r="H2172">
        <v>23</v>
      </c>
      <c r="I2172">
        <v>23</v>
      </c>
      <c r="J2172">
        <v>2006</v>
      </c>
      <c r="K2172">
        <v>11</v>
      </c>
    </row>
    <row r="2173" spans="1:11">
      <c r="A2173" t="s">
        <v>83</v>
      </c>
      <c r="B2173">
        <v>2006</v>
      </c>
      <c r="C2173">
        <v>12</v>
      </c>
      <c r="D2173" t="s">
        <v>37</v>
      </c>
      <c r="E2173">
        <v>8</v>
      </c>
      <c r="F2173">
        <v>8</v>
      </c>
      <c r="G2173">
        <v>8</v>
      </c>
      <c r="H2173">
        <v>15</v>
      </c>
      <c r="I2173">
        <v>38</v>
      </c>
      <c r="J2173">
        <v>2006</v>
      </c>
      <c r="K2173">
        <v>12</v>
      </c>
    </row>
    <row r="2174" spans="1:11">
      <c r="A2174" t="s">
        <v>84</v>
      </c>
      <c r="B2174">
        <v>2007</v>
      </c>
      <c r="C2174">
        <v>1</v>
      </c>
      <c r="D2174" t="s">
        <v>37</v>
      </c>
      <c r="E2174">
        <v>20</v>
      </c>
      <c r="F2174">
        <v>20</v>
      </c>
      <c r="G2174">
        <v>20</v>
      </c>
      <c r="H2174">
        <v>34</v>
      </c>
      <c r="I2174">
        <v>87</v>
      </c>
      <c r="J2174">
        <v>2007</v>
      </c>
      <c r="K2174">
        <v>1</v>
      </c>
    </row>
    <row r="2175" spans="1:11">
      <c r="A2175" t="s">
        <v>85</v>
      </c>
      <c r="B2175">
        <v>2007</v>
      </c>
      <c r="C2175">
        <v>2</v>
      </c>
      <c r="D2175" t="s">
        <v>37</v>
      </c>
      <c r="E2175">
        <v>7</v>
      </c>
      <c r="F2175">
        <v>14</v>
      </c>
      <c r="G2175">
        <v>14</v>
      </c>
      <c r="H2175">
        <v>22</v>
      </c>
      <c r="I2175">
        <v>43</v>
      </c>
      <c r="J2175">
        <v>2007</v>
      </c>
      <c r="K2175">
        <v>2</v>
      </c>
    </row>
    <row r="2176" spans="1:11">
      <c r="A2176" t="s">
        <v>86</v>
      </c>
      <c r="B2176">
        <v>2007</v>
      </c>
      <c r="C2176">
        <v>3</v>
      </c>
      <c r="D2176" t="s">
        <v>37</v>
      </c>
      <c r="E2176">
        <v>6</v>
      </c>
      <c r="F2176">
        <v>6</v>
      </c>
      <c r="G2176">
        <v>13</v>
      </c>
      <c r="H2176">
        <v>19</v>
      </c>
      <c r="I2176">
        <v>63</v>
      </c>
      <c r="J2176">
        <v>2007</v>
      </c>
      <c r="K2176">
        <v>3</v>
      </c>
    </row>
    <row r="2177" spans="1:11">
      <c r="A2177" t="s">
        <v>87</v>
      </c>
      <c r="B2177">
        <v>2007</v>
      </c>
      <c r="C2177">
        <v>4</v>
      </c>
      <c r="D2177" t="s">
        <v>37</v>
      </c>
      <c r="E2177">
        <v>20</v>
      </c>
      <c r="F2177">
        <v>33</v>
      </c>
      <c r="G2177">
        <v>33</v>
      </c>
      <c r="H2177">
        <v>20</v>
      </c>
      <c r="I2177">
        <v>53</v>
      </c>
      <c r="J2177">
        <v>2007</v>
      </c>
      <c r="K2177">
        <v>4</v>
      </c>
    </row>
    <row r="2178" spans="1:11">
      <c r="A2178" t="s">
        <v>88</v>
      </c>
      <c r="B2178">
        <v>2007</v>
      </c>
      <c r="C2178">
        <v>5</v>
      </c>
      <c r="D2178" t="s">
        <v>37</v>
      </c>
      <c r="E2178">
        <v>29</v>
      </c>
      <c r="F2178">
        <v>41</v>
      </c>
      <c r="G2178">
        <v>6</v>
      </c>
      <c r="H2178">
        <v>17</v>
      </c>
      <c r="I2178">
        <v>29</v>
      </c>
      <c r="J2178">
        <v>2007</v>
      </c>
      <c r="K2178">
        <v>5</v>
      </c>
    </row>
    <row r="2179" spans="1:11">
      <c r="A2179" t="s">
        <v>89</v>
      </c>
      <c r="B2179">
        <v>2007</v>
      </c>
      <c r="C2179">
        <v>6</v>
      </c>
      <c r="D2179" t="s">
        <v>37</v>
      </c>
      <c r="E2179">
        <v>19</v>
      </c>
      <c r="F2179">
        <v>19</v>
      </c>
      <c r="G2179">
        <v>19</v>
      </c>
      <c r="H2179">
        <v>13</v>
      </c>
      <c r="I2179">
        <v>51</v>
      </c>
      <c r="J2179">
        <v>2007</v>
      </c>
      <c r="K2179">
        <v>6</v>
      </c>
    </row>
    <row r="2180" spans="1:11">
      <c r="A2180" t="s">
        <v>90</v>
      </c>
      <c r="B2180">
        <v>2007</v>
      </c>
      <c r="C2180">
        <v>7</v>
      </c>
      <c r="D2180" t="s">
        <v>37</v>
      </c>
      <c r="E2180">
        <v>29</v>
      </c>
      <c r="F2180">
        <v>17</v>
      </c>
      <c r="G2180">
        <v>29</v>
      </c>
      <c r="H2180">
        <v>6</v>
      </c>
      <c r="I2180">
        <v>52</v>
      </c>
      <c r="J2180">
        <v>2007</v>
      </c>
      <c r="K2180">
        <v>7</v>
      </c>
    </row>
    <row r="2181" spans="1:11">
      <c r="A2181" t="s">
        <v>91</v>
      </c>
      <c r="B2181">
        <v>2007</v>
      </c>
      <c r="C2181">
        <v>8</v>
      </c>
      <c r="D2181" t="s">
        <v>37</v>
      </c>
      <c r="E2181">
        <v>5</v>
      </c>
      <c r="F2181">
        <v>0</v>
      </c>
      <c r="G2181">
        <v>11</v>
      </c>
      <c r="H2181">
        <v>16</v>
      </c>
      <c r="I2181">
        <v>44</v>
      </c>
      <c r="J2181">
        <v>2007</v>
      </c>
      <c r="K2181">
        <v>8</v>
      </c>
    </row>
    <row r="2182" spans="1:11">
      <c r="A2182" t="s">
        <v>92</v>
      </c>
      <c r="B2182">
        <v>2007</v>
      </c>
      <c r="C2182">
        <v>9</v>
      </c>
      <c r="D2182" t="s">
        <v>37</v>
      </c>
      <c r="E2182">
        <v>11</v>
      </c>
      <c r="F2182">
        <v>27</v>
      </c>
      <c r="G2182">
        <v>38</v>
      </c>
      <c r="H2182">
        <v>11</v>
      </c>
      <c r="I2182">
        <v>49</v>
      </c>
      <c r="J2182">
        <v>2007</v>
      </c>
      <c r="K2182">
        <v>9</v>
      </c>
    </row>
    <row r="2183" spans="1:11">
      <c r="A2183" t="s">
        <v>93</v>
      </c>
      <c r="B2183">
        <v>2007</v>
      </c>
      <c r="C2183">
        <v>10</v>
      </c>
      <c r="D2183" t="s">
        <v>37</v>
      </c>
      <c r="E2183">
        <v>15</v>
      </c>
      <c r="F2183">
        <v>10</v>
      </c>
      <c r="G2183">
        <v>25</v>
      </c>
      <c r="H2183">
        <v>35</v>
      </c>
      <c r="I2183">
        <v>35</v>
      </c>
      <c r="J2183">
        <v>2007</v>
      </c>
      <c r="K2183">
        <v>10</v>
      </c>
    </row>
    <row r="2184" spans="1:11">
      <c r="A2184" t="s">
        <v>94</v>
      </c>
      <c r="B2184">
        <v>2007</v>
      </c>
      <c r="C2184">
        <v>11</v>
      </c>
      <c r="D2184" t="s">
        <v>37</v>
      </c>
      <c r="E2184">
        <v>15</v>
      </c>
      <c r="F2184">
        <v>30</v>
      </c>
      <c r="G2184">
        <v>20</v>
      </c>
      <c r="H2184">
        <v>15</v>
      </c>
      <c r="I2184">
        <v>40</v>
      </c>
      <c r="J2184">
        <v>2007</v>
      </c>
      <c r="K2184">
        <v>11</v>
      </c>
    </row>
    <row r="2185" spans="1:11">
      <c r="A2185" t="s">
        <v>95</v>
      </c>
      <c r="B2185">
        <v>2007</v>
      </c>
      <c r="C2185">
        <v>12</v>
      </c>
      <c r="D2185" t="s">
        <v>37</v>
      </c>
      <c r="E2185">
        <v>21</v>
      </c>
      <c r="F2185">
        <v>21</v>
      </c>
      <c r="G2185">
        <v>21</v>
      </c>
      <c r="H2185">
        <v>21</v>
      </c>
      <c r="I2185">
        <v>52</v>
      </c>
      <c r="J2185">
        <v>2007</v>
      </c>
      <c r="K2185">
        <v>12</v>
      </c>
    </row>
    <row r="2186" spans="1:11">
      <c r="A2186" t="s">
        <v>96</v>
      </c>
      <c r="B2186">
        <v>2008</v>
      </c>
      <c r="C2186">
        <v>1</v>
      </c>
      <c r="D2186" t="s">
        <v>37</v>
      </c>
      <c r="E2186">
        <v>37</v>
      </c>
      <c r="F2186">
        <v>18</v>
      </c>
      <c r="G2186">
        <v>32</v>
      </c>
      <c r="H2186">
        <v>18</v>
      </c>
      <c r="I2186">
        <v>60</v>
      </c>
      <c r="J2186">
        <v>2008</v>
      </c>
      <c r="K2186">
        <v>1</v>
      </c>
    </row>
    <row r="2187" spans="1:11">
      <c r="A2187" t="s">
        <v>97</v>
      </c>
      <c r="B2187">
        <v>2008</v>
      </c>
      <c r="C2187">
        <v>2</v>
      </c>
      <c r="D2187" t="s">
        <v>37</v>
      </c>
      <c r="E2187">
        <v>38</v>
      </c>
      <c r="F2187">
        <v>38</v>
      </c>
      <c r="G2187">
        <v>29</v>
      </c>
      <c r="H2187">
        <v>34</v>
      </c>
      <c r="I2187">
        <v>58</v>
      </c>
      <c r="J2187">
        <v>2008</v>
      </c>
      <c r="K2187">
        <v>2</v>
      </c>
    </row>
    <row r="2188" spans="1:11">
      <c r="A2188" t="s">
        <v>98</v>
      </c>
      <c r="B2188">
        <v>2008</v>
      </c>
      <c r="C2188">
        <v>3</v>
      </c>
      <c r="D2188" t="s">
        <v>37</v>
      </c>
      <c r="E2188">
        <v>9</v>
      </c>
      <c r="F2188">
        <v>14</v>
      </c>
      <c r="G2188">
        <v>14</v>
      </c>
      <c r="H2188">
        <v>52</v>
      </c>
      <c r="I2188">
        <v>56</v>
      </c>
      <c r="J2188">
        <v>2008</v>
      </c>
      <c r="K2188">
        <v>3</v>
      </c>
    </row>
    <row r="2189" spans="1:11">
      <c r="A2189" t="s">
        <v>99</v>
      </c>
      <c r="B2189">
        <v>2008</v>
      </c>
      <c r="C2189">
        <v>4</v>
      </c>
      <c r="D2189" t="s">
        <v>37</v>
      </c>
      <c r="E2189">
        <v>31</v>
      </c>
      <c r="F2189">
        <v>4</v>
      </c>
      <c r="G2189">
        <v>13</v>
      </c>
      <c r="H2189">
        <v>13</v>
      </c>
      <c r="I2189">
        <v>26</v>
      </c>
      <c r="J2189">
        <v>2008</v>
      </c>
      <c r="K2189">
        <v>4</v>
      </c>
    </row>
    <row r="2190" spans="1:11">
      <c r="A2190" t="s">
        <v>100</v>
      </c>
      <c r="B2190">
        <v>2008</v>
      </c>
      <c r="C2190">
        <v>5</v>
      </c>
      <c r="D2190" t="s">
        <v>37</v>
      </c>
      <c r="E2190">
        <v>32</v>
      </c>
      <c r="F2190">
        <v>9</v>
      </c>
      <c r="G2190">
        <v>36</v>
      </c>
      <c r="H2190">
        <v>14</v>
      </c>
      <c r="I2190">
        <v>41</v>
      </c>
      <c r="J2190">
        <v>2008</v>
      </c>
      <c r="K2190">
        <v>5</v>
      </c>
    </row>
    <row r="2191" spans="1:11">
      <c r="A2191" t="s">
        <v>101</v>
      </c>
      <c r="B2191">
        <v>2008</v>
      </c>
      <c r="C2191">
        <v>6</v>
      </c>
      <c r="D2191" t="s">
        <v>37</v>
      </c>
      <c r="E2191">
        <v>19</v>
      </c>
      <c r="F2191">
        <v>19</v>
      </c>
      <c r="G2191">
        <v>19</v>
      </c>
      <c r="H2191">
        <v>39</v>
      </c>
      <c r="I2191">
        <v>34</v>
      </c>
      <c r="J2191">
        <v>2008</v>
      </c>
      <c r="K2191">
        <v>6</v>
      </c>
    </row>
    <row r="2192" spans="1:11">
      <c r="A2192" t="s">
        <v>102</v>
      </c>
      <c r="B2192">
        <v>2008</v>
      </c>
      <c r="C2192">
        <v>7</v>
      </c>
      <c r="D2192" t="s">
        <v>37</v>
      </c>
      <c r="E2192">
        <v>27</v>
      </c>
      <c r="F2192">
        <v>23</v>
      </c>
      <c r="G2192">
        <v>14</v>
      </c>
      <c r="H2192">
        <v>14</v>
      </c>
      <c r="I2192">
        <v>27</v>
      </c>
      <c r="J2192">
        <v>2008</v>
      </c>
      <c r="K2192">
        <v>7</v>
      </c>
    </row>
    <row r="2193" spans="1:11">
      <c r="A2193" t="s">
        <v>103</v>
      </c>
      <c r="B2193">
        <v>2008</v>
      </c>
      <c r="C2193">
        <v>8</v>
      </c>
      <c r="D2193" t="s">
        <v>37</v>
      </c>
      <c r="E2193">
        <v>18</v>
      </c>
      <c r="F2193">
        <v>18</v>
      </c>
      <c r="G2193">
        <v>18</v>
      </c>
      <c r="H2193">
        <v>35</v>
      </c>
      <c r="I2193">
        <v>53</v>
      </c>
      <c r="J2193">
        <v>2008</v>
      </c>
      <c r="K2193">
        <v>8</v>
      </c>
    </row>
    <row r="2194" spans="1:11">
      <c r="A2194" t="s">
        <v>104</v>
      </c>
      <c r="B2194">
        <v>2008</v>
      </c>
      <c r="C2194">
        <v>9</v>
      </c>
      <c r="D2194" t="s">
        <v>37</v>
      </c>
      <c r="E2194">
        <v>24</v>
      </c>
      <c r="F2194">
        <v>5</v>
      </c>
      <c r="G2194">
        <v>29</v>
      </c>
      <c r="H2194">
        <v>10</v>
      </c>
      <c r="I2194">
        <v>29</v>
      </c>
      <c r="J2194">
        <v>2008</v>
      </c>
      <c r="K2194">
        <v>9</v>
      </c>
    </row>
    <row r="2195" spans="1:11">
      <c r="A2195" t="s">
        <v>105</v>
      </c>
      <c r="B2195">
        <v>2008</v>
      </c>
      <c r="C2195">
        <v>10</v>
      </c>
      <c r="D2195" t="s">
        <v>37</v>
      </c>
      <c r="E2195">
        <v>16</v>
      </c>
      <c r="F2195">
        <v>12</v>
      </c>
      <c r="G2195">
        <v>24</v>
      </c>
      <c r="H2195">
        <v>28</v>
      </c>
      <c r="I2195">
        <v>35</v>
      </c>
      <c r="J2195">
        <v>2008</v>
      </c>
      <c r="K2195">
        <v>10</v>
      </c>
    </row>
    <row r="2196" spans="1:11">
      <c r="A2196" t="s">
        <v>106</v>
      </c>
      <c r="B2196">
        <v>2008</v>
      </c>
      <c r="C2196">
        <v>11</v>
      </c>
      <c r="D2196" t="s">
        <v>37</v>
      </c>
      <c r="E2196">
        <v>13</v>
      </c>
      <c r="F2196">
        <v>35</v>
      </c>
      <c r="G2196">
        <v>18</v>
      </c>
      <c r="H2196">
        <v>13</v>
      </c>
      <c r="I2196">
        <v>26</v>
      </c>
      <c r="J2196">
        <v>2008</v>
      </c>
      <c r="K2196">
        <v>11</v>
      </c>
    </row>
    <row r="2197" spans="1:11">
      <c r="A2197" t="s">
        <v>107</v>
      </c>
      <c r="B2197">
        <v>2008</v>
      </c>
      <c r="C2197">
        <v>12</v>
      </c>
      <c r="D2197" t="s">
        <v>37</v>
      </c>
      <c r="E2197">
        <v>38</v>
      </c>
      <c r="F2197">
        <v>13</v>
      </c>
      <c r="G2197">
        <v>13</v>
      </c>
      <c r="H2197">
        <v>21</v>
      </c>
      <c r="I2197">
        <v>29</v>
      </c>
      <c r="J2197">
        <v>2008</v>
      </c>
      <c r="K2197">
        <v>12</v>
      </c>
    </row>
    <row r="2198" spans="1:11">
      <c r="A2198" t="s">
        <v>108</v>
      </c>
      <c r="B2198">
        <v>2009</v>
      </c>
      <c r="C2198">
        <v>1</v>
      </c>
      <c r="D2198" t="s">
        <v>37</v>
      </c>
      <c r="E2198">
        <v>35</v>
      </c>
      <c r="F2198">
        <v>20</v>
      </c>
      <c r="G2198">
        <v>16</v>
      </c>
      <c r="H2198">
        <v>27</v>
      </c>
      <c r="I2198">
        <v>35</v>
      </c>
      <c r="J2198">
        <v>2009</v>
      </c>
      <c r="K2198">
        <v>1</v>
      </c>
    </row>
    <row r="2199" spans="1:11">
      <c r="A2199" t="s">
        <v>109</v>
      </c>
      <c r="B2199">
        <v>2009</v>
      </c>
      <c r="C2199">
        <v>2</v>
      </c>
      <c r="D2199" t="s">
        <v>37</v>
      </c>
      <c r="E2199">
        <v>17</v>
      </c>
      <c r="F2199">
        <v>8</v>
      </c>
      <c r="G2199">
        <v>17</v>
      </c>
      <c r="H2199">
        <v>8</v>
      </c>
      <c r="I2199">
        <v>34</v>
      </c>
      <c r="J2199">
        <v>2009</v>
      </c>
      <c r="K2199">
        <v>2</v>
      </c>
    </row>
    <row r="2200" spans="1:11">
      <c r="A2200" t="s">
        <v>110</v>
      </c>
      <c r="B2200">
        <v>2009</v>
      </c>
      <c r="C2200">
        <v>3</v>
      </c>
      <c r="D2200" t="s">
        <v>37</v>
      </c>
      <c r="E2200">
        <v>18</v>
      </c>
      <c r="F2200">
        <v>22</v>
      </c>
      <c r="G2200">
        <v>18</v>
      </c>
      <c r="H2200">
        <v>11</v>
      </c>
      <c r="I2200">
        <v>65</v>
      </c>
      <c r="J2200">
        <v>2009</v>
      </c>
      <c r="K2200">
        <v>3</v>
      </c>
    </row>
    <row r="2201" spans="1:11">
      <c r="A2201" t="s">
        <v>111</v>
      </c>
      <c r="B2201">
        <v>2009</v>
      </c>
      <c r="C2201">
        <v>4</v>
      </c>
      <c r="D2201" t="s">
        <v>37</v>
      </c>
      <c r="E2201">
        <v>39</v>
      </c>
      <c r="F2201">
        <v>16</v>
      </c>
      <c r="G2201">
        <v>19</v>
      </c>
      <c r="H2201">
        <v>27</v>
      </c>
      <c r="I2201">
        <v>47</v>
      </c>
      <c r="J2201">
        <v>2009</v>
      </c>
      <c r="K2201">
        <v>4</v>
      </c>
    </row>
    <row r="2202" spans="1:11">
      <c r="A2202" t="s">
        <v>112</v>
      </c>
      <c r="B2202">
        <v>2009</v>
      </c>
      <c r="C2202">
        <v>5</v>
      </c>
      <c r="D2202" t="s">
        <v>37</v>
      </c>
      <c r="E2202">
        <v>15</v>
      </c>
      <c r="F2202">
        <v>27</v>
      </c>
      <c r="G2202">
        <v>15</v>
      </c>
      <c r="H2202">
        <v>23</v>
      </c>
      <c r="I2202">
        <v>35</v>
      </c>
      <c r="J2202">
        <v>2009</v>
      </c>
      <c r="K2202">
        <v>5</v>
      </c>
    </row>
    <row r="2203" spans="1:11">
      <c r="A2203" t="s">
        <v>113</v>
      </c>
      <c r="B2203">
        <v>2009</v>
      </c>
      <c r="C2203">
        <v>6</v>
      </c>
      <c r="D2203" t="s">
        <v>37</v>
      </c>
      <c r="E2203">
        <v>16</v>
      </c>
      <c r="F2203">
        <v>16</v>
      </c>
      <c r="G2203">
        <v>35</v>
      </c>
      <c r="H2203">
        <v>8</v>
      </c>
      <c r="I2203">
        <v>47</v>
      </c>
      <c r="J2203">
        <v>2009</v>
      </c>
      <c r="K2203">
        <v>6</v>
      </c>
    </row>
    <row r="2204" spans="1:11">
      <c r="A2204" t="s">
        <v>114</v>
      </c>
      <c r="B2204">
        <v>2009</v>
      </c>
      <c r="C2204">
        <v>7</v>
      </c>
      <c r="D2204" t="s">
        <v>37</v>
      </c>
      <c r="E2204">
        <v>34</v>
      </c>
      <c r="F2204">
        <v>15</v>
      </c>
      <c r="G2204">
        <v>30</v>
      </c>
      <c r="H2204">
        <v>15</v>
      </c>
      <c r="I2204">
        <v>61</v>
      </c>
      <c r="J2204">
        <v>2009</v>
      </c>
      <c r="K2204">
        <v>7</v>
      </c>
    </row>
    <row r="2205" spans="1:11">
      <c r="A2205" t="s">
        <v>115</v>
      </c>
      <c r="B2205">
        <v>2009</v>
      </c>
      <c r="C2205">
        <v>8</v>
      </c>
      <c r="D2205" t="s">
        <v>37</v>
      </c>
      <c r="E2205">
        <v>15</v>
      </c>
      <c r="F2205">
        <v>22</v>
      </c>
      <c r="G2205">
        <v>26</v>
      </c>
      <c r="H2205">
        <v>33</v>
      </c>
      <c r="I2205">
        <v>70</v>
      </c>
      <c r="J2205">
        <v>2009</v>
      </c>
      <c r="K2205">
        <v>8</v>
      </c>
    </row>
    <row r="2206" spans="1:11">
      <c r="A2206" t="s">
        <v>116</v>
      </c>
      <c r="B2206">
        <v>2009</v>
      </c>
      <c r="C2206">
        <v>9</v>
      </c>
      <c r="D2206" t="s">
        <v>37</v>
      </c>
      <c r="E2206">
        <v>32</v>
      </c>
      <c r="F2206">
        <v>25</v>
      </c>
      <c r="G2206">
        <v>39</v>
      </c>
      <c r="H2206">
        <v>11</v>
      </c>
      <c r="I2206">
        <v>60</v>
      </c>
      <c r="J2206">
        <v>2009</v>
      </c>
      <c r="K2206">
        <v>9</v>
      </c>
    </row>
    <row r="2207" spans="1:11">
      <c r="A2207" t="s">
        <v>117</v>
      </c>
      <c r="B2207">
        <v>2009</v>
      </c>
      <c r="C2207">
        <v>10</v>
      </c>
      <c r="D2207" t="s">
        <v>37</v>
      </c>
      <c r="E2207">
        <v>30</v>
      </c>
      <c r="F2207">
        <v>23</v>
      </c>
      <c r="G2207">
        <v>13</v>
      </c>
      <c r="H2207">
        <v>43</v>
      </c>
      <c r="I2207">
        <v>40</v>
      </c>
      <c r="J2207">
        <v>2009</v>
      </c>
      <c r="K2207">
        <v>10</v>
      </c>
    </row>
    <row r="2208" spans="1:11">
      <c r="A2208" t="s">
        <v>118</v>
      </c>
      <c r="B2208">
        <v>2009</v>
      </c>
      <c r="C2208">
        <v>11</v>
      </c>
      <c r="D2208" t="s">
        <v>37</v>
      </c>
      <c r="E2208">
        <v>38</v>
      </c>
      <c r="F2208">
        <v>31</v>
      </c>
      <c r="G2208">
        <v>45</v>
      </c>
      <c r="H2208">
        <v>35</v>
      </c>
      <c r="I2208">
        <v>45</v>
      </c>
      <c r="J2208">
        <v>2009</v>
      </c>
      <c r="K2208">
        <v>11</v>
      </c>
    </row>
    <row r="2209" spans="1:11">
      <c r="A2209" t="s">
        <v>119</v>
      </c>
      <c r="B2209">
        <v>2009</v>
      </c>
      <c r="C2209">
        <v>12</v>
      </c>
      <c r="D2209" t="s">
        <v>37</v>
      </c>
      <c r="E2209">
        <v>24</v>
      </c>
      <c r="F2209">
        <v>7</v>
      </c>
      <c r="G2209">
        <v>27</v>
      </c>
      <c r="H2209">
        <v>24</v>
      </c>
      <c r="I2209">
        <v>41</v>
      </c>
      <c r="J2209">
        <v>2009</v>
      </c>
      <c r="K2209">
        <v>12</v>
      </c>
    </row>
    <row r="2210" spans="1:11">
      <c r="A2210" t="s">
        <v>120</v>
      </c>
      <c r="B2210">
        <v>2010</v>
      </c>
      <c r="C2210">
        <v>1</v>
      </c>
      <c r="D2210" t="s">
        <v>37</v>
      </c>
      <c r="E2210">
        <v>20</v>
      </c>
      <c r="F2210">
        <v>30</v>
      </c>
      <c r="G2210">
        <v>17</v>
      </c>
      <c r="H2210">
        <v>37</v>
      </c>
      <c r="I2210">
        <v>50</v>
      </c>
      <c r="J2210">
        <v>2010</v>
      </c>
      <c r="K2210">
        <v>1</v>
      </c>
    </row>
    <row r="2211" spans="1:11">
      <c r="A2211" t="s">
        <v>121</v>
      </c>
      <c r="B2211">
        <v>2010</v>
      </c>
      <c r="C2211">
        <v>2</v>
      </c>
      <c r="D2211" t="s">
        <v>37</v>
      </c>
      <c r="E2211">
        <v>17</v>
      </c>
      <c r="F2211">
        <v>21</v>
      </c>
      <c r="G2211">
        <v>24</v>
      </c>
      <c r="H2211">
        <v>24</v>
      </c>
      <c r="I2211">
        <v>35</v>
      </c>
      <c r="J2211">
        <v>2010</v>
      </c>
      <c r="K2211">
        <v>2</v>
      </c>
    </row>
    <row r="2212" spans="1:11">
      <c r="A2212" t="s">
        <v>122</v>
      </c>
      <c r="B2212">
        <v>2010</v>
      </c>
      <c r="C2212">
        <v>3</v>
      </c>
      <c r="D2212" t="s">
        <v>37</v>
      </c>
      <c r="E2212">
        <v>25</v>
      </c>
      <c r="F2212">
        <v>22</v>
      </c>
      <c r="G2212">
        <v>12</v>
      </c>
      <c r="H2212">
        <v>16</v>
      </c>
      <c r="I2212">
        <v>12</v>
      </c>
      <c r="J2212">
        <v>2010</v>
      </c>
      <c r="K2212">
        <v>3</v>
      </c>
    </row>
    <row r="2213" spans="1:11">
      <c r="A2213" t="s">
        <v>123</v>
      </c>
      <c r="B2213">
        <v>2010</v>
      </c>
      <c r="C2213">
        <v>4</v>
      </c>
      <c r="D2213" t="s">
        <v>37</v>
      </c>
      <c r="E2213">
        <v>28</v>
      </c>
      <c r="F2213">
        <v>17</v>
      </c>
      <c r="G2213">
        <v>14</v>
      </c>
      <c r="H2213">
        <v>48</v>
      </c>
      <c r="I2213">
        <v>34</v>
      </c>
      <c r="J2213">
        <v>2010</v>
      </c>
      <c r="K2213">
        <v>4</v>
      </c>
    </row>
    <row r="2214" spans="1:11">
      <c r="A2214" t="s">
        <v>124</v>
      </c>
      <c r="B2214">
        <v>2010</v>
      </c>
      <c r="C2214">
        <v>5</v>
      </c>
      <c r="D2214" t="s">
        <v>37</v>
      </c>
      <c r="E2214">
        <v>29</v>
      </c>
      <c r="F2214">
        <v>25</v>
      </c>
      <c r="G2214">
        <v>32</v>
      </c>
      <c r="H2214">
        <v>11</v>
      </c>
      <c r="I2214">
        <v>65</v>
      </c>
      <c r="J2214">
        <v>2010</v>
      </c>
      <c r="K2214">
        <v>5</v>
      </c>
    </row>
    <row r="2215" spans="1:11">
      <c r="A2215" t="s">
        <v>125</v>
      </c>
      <c r="B2215">
        <v>2010</v>
      </c>
      <c r="C2215">
        <v>6</v>
      </c>
      <c r="D2215" t="s">
        <v>37</v>
      </c>
      <c r="E2215">
        <v>31</v>
      </c>
      <c r="F2215">
        <v>20</v>
      </c>
      <c r="G2215">
        <v>31</v>
      </c>
      <c r="H2215">
        <v>27</v>
      </c>
      <c r="I2215">
        <v>31</v>
      </c>
      <c r="J2215">
        <v>2010</v>
      </c>
      <c r="K2215">
        <v>6</v>
      </c>
    </row>
    <row r="2216" spans="1:11">
      <c r="A2216" t="s">
        <v>126</v>
      </c>
      <c r="B2216">
        <v>2010</v>
      </c>
      <c r="C2216">
        <v>7</v>
      </c>
      <c r="D2216" t="s">
        <v>37</v>
      </c>
      <c r="E2216">
        <v>25</v>
      </c>
      <c r="F2216">
        <v>22</v>
      </c>
      <c r="G2216">
        <v>29</v>
      </c>
      <c r="H2216">
        <v>18</v>
      </c>
      <c r="I2216">
        <v>36</v>
      </c>
      <c r="J2216">
        <v>2010</v>
      </c>
      <c r="K2216">
        <v>7</v>
      </c>
    </row>
    <row r="2217" spans="1:11">
      <c r="A2217" t="s">
        <v>127</v>
      </c>
      <c r="B2217">
        <v>2010</v>
      </c>
      <c r="C2217">
        <v>8</v>
      </c>
      <c r="D2217" t="s">
        <v>37</v>
      </c>
      <c r="E2217">
        <v>35</v>
      </c>
      <c r="F2217">
        <v>17</v>
      </c>
      <c r="G2217">
        <v>21</v>
      </c>
      <c r="H2217">
        <v>28</v>
      </c>
      <c r="I2217">
        <v>45</v>
      </c>
      <c r="J2217">
        <v>2010</v>
      </c>
      <c r="K2217">
        <v>8</v>
      </c>
    </row>
    <row r="2218" spans="1:11">
      <c r="A2218" t="s">
        <v>128</v>
      </c>
      <c r="B2218">
        <v>2010</v>
      </c>
      <c r="C2218">
        <v>9</v>
      </c>
      <c r="D2218" t="s">
        <v>37</v>
      </c>
      <c r="E2218">
        <v>17</v>
      </c>
      <c r="F2218">
        <v>24</v>
      </c>
      <c r="G2218">
        <v>17</v>
      </c>
      <c r="H2218">
        <v>17</v>
      </c>
      <c r="I2218">
        <v>48</v>
      </c>
      <c r="J2218">
        <v>2010</v>
      </c>
      <c r="K2218">
        <v>9</v>
      </c>
    </row>
    <row r="2219" spans="1:11">
      <c r="A2219" t="s">
        <v>129</v>
      </c>
      <c r="B2219">
        <v>2010</v>
      </c>
      <c r="C2219">
        <v>10</v>
      </c>
      <c r="D2219" t="s">
        <v>37</v>
      </c>
      <c r="E2219">
        <v>27</v>
      </c>
      <c r="F2219">
        <v>27</v>
      </c>
      <c r="G2219">
        <v>30</v>
      </c>
      <c r="H2219">
        <v>17</v>
      </c>
      <c r="I2219">
        <v>64</v>
      </c>
      <c r="J2219">
        <v>2010</v>
      </c>
      <c r="K2219">
        <v>10</v>
      </c>
    </row>
    <row r="2220" spans="1:11">
      <c r="A2220" t="s">
        <v>130</v>
      </c>
      <c r="B2220">
        <v>2010</v>
      </c>
      <c r="C2220">
        <v>11</v>
      </c>
      <c r="D2220" t="s">
        <v>37</v>
      </c>
      <c r="E2220">
        <v>44</v>
      </c>
      <c r="F2220">
        <v>20</v>
      </c>
      <c r="G2220">
        <v>24</v>
      </c>
      <c r="H2220">
        <v>34</v>
      </c>
      <c r="I2220">
        <v>40</v>
      </c>
      <c r="J2220">
        <v>2010</v>
      </c>
      <c r="K2220">
        <v>11</v>
      </c>
    </row>
    <row r="2221" spans="1:11">
      <c r="A2221" t="s">
        <v>131</v>
      </c>
      <c r="B2221">
        <v>2010</v>
      </c>
      <c r="C2221">
        <v>12</v>
      </c>
      <c r="D2221" t="s">
        <v>37</v>
      </c>
      <c r="E2221">
        <v>34</v>
      </c>
      <c r="F2221">
        <v>14</v>
      </c>
      <c r="G2221">
        <v>24</v>
      </c>
      <c r="H2221">
        <v>31</v>
      </c>
      <c r="I2221">
        <v>48</v>
      </c>
      <c r="J2221">
        <v>2010</v>
      </c>
      <c r="K2221">
        <v>12</v>
      </c>
    </row>
    <row r="2222" spans="1:11">
      <c r="A2222" t="s">
        <v>132</v>
      </c>
      <c r="B2222">
        <v>2011</v>
      </c>
      <c r="C2222">
        <v>1</v>
      </c>
      <c r="D2222" t="s">
        <v>37</v>
      </c>
      <c r="E2222">
        <v>32</v>
      </c>
      <c r="F2222">
        <v>17</v>
      </c>
      <c r="G2222">
        <v>39</v>
      </c>
      <c r="H2222">
        <v>34</v>
      </c>
      <c r="I2222">
        <v>62</v>
      </c>
      <c r="J2222">
        <v>2011</v>
      </c>
      <c r="K2222">
        <v>1</v>
      </c>
    </row>
    <row r="2223" spans="1:11">
      <c r="A2223" t="s">
        <v>133</v>
      </c>
      <c r="B2223">
        <v>2011</v>
      </c>
      <c r="C2223">
        <v>2</v>
      </c>
      <c r="D2223" t="s">
        <v>37</v>
      </c>
      <c r="E2223">
        <v>27</v>
      </c>
      <c r="F2223">
        <v>21</v>
      </c>
      <c r="G2223">
        <v>33</v>
      </c>
      <c r="H2223">
        <v>33</v>
      </c>
      <c r="I2223">
        <v>58</v>
      </c>
      <c r="J2223">
        <v>2011</v>
      </c>
      <c r="K2223">
        <v>2</v>
      </c>
    </row>
    <row r="2224" spans="1:11">
      <c r="A2224" t="s">
        <v>134</v>
      </c>
      <c r="B2224">
        <v>2011</v>
      </c>
      <c r="C2224">
        <v>3</v>
      </c>
      <c r="D2224" t="s">
        <v>37</v>
      </c>
      <c r="E2224">
        <v>34</v>
      </c>
      <c r="F2224">
        <v>23</v>
      </c>
      <c r="G2224">
        <v>13</v>
      </c>
      <c r="H2224">
        <v>27</v>
      </c>
      <c r="I2224">
        <v>43</v>
      </c>
      <c r="J2224">
        <v>2011</v>
      </c>
      <c r="K2224">
        <v>3</v>
      </c>
    </row>
    <row r="2225" spans="1:11">
      <c r="A2225" t="s">
        <v>135</v>
      </c>
      <c r="B2225">
        <v>2011</v>
      </c>
      <c r="C2225">
        <v>4</v>
      </c>
      <c r="D2225" t="s">
        <v>37</v>
      </c>
      <c r="E2225">
        <v>23</v>
      </c>
      <c r="F2225">
        <v>11</v>
      </c>
      <c r="G2225">
        <v>24</v>
      </c>
      <c r="H2225">
        <v>28</v>
      </c>
      <c r="I2225">
        <v>51</v>
      </c>
      <c r="J2225">
        <v>2011</v>
      </c>
      <c r="K2225">
        <v>4</v>
      </c>
    </row>
    <row r="2226" spans="1:11">
      <c r="A2226" t="s">
        <v>136</v>
      </c>
      <c r="B2226">
        <v>2011</v>
      </c>
      <c r="C2226">
        <v>5</v>
      </c>
      <c r="D2226" t="s">
        <v>37</v>
      </c>
      <c r="E2226">
        <v>24</v>
      </c>
      <c r="F2226">
        <v>22</v>
      </c>
      <c r="G2226">
        <v>30</v>
      </c>
      <c r="H2226">
        <v>21</v>
      </c>
      <c r="I2226">
        <v>65</v>
      </c>
      <c r="J2226">
        <v>2011</v>
      </c>
      <c r="K2226">
        <v>5</v>
      </c>
    </row>
    <row r="2227" spans="1:11">
      <c r="A2227" t="s">
        <v>137</v>
      </c>
      <c r="B2227">
        <v>2011</v>
      </c>
      <c r="C2227">
        <v>6</v>
      </c>
      <c r="D2227" t="s">
        <v>37</v>
      </c>
      <c r="E2227">
        <v>35</v>
      </c>
      <c r="F2227">
        <v>20</v>
      </c>
      <c r="G2227">
        <v>37</v>
      </c>
      <c r="H2227">
        <v>35</v>
      </c>
      <c r="I2227">
        <v>65</v>
      </c>
      <c r="J2227">
        <v>2011</v>
      </c>
      <c r="K2227">
        <v>6</v>
      </c>
    </row>
    <row r="2228" spans="1:11">
      <c r="A2228" t="s">
        <v>138</v>
      </c>
      <c r="B2228">
        <v>2011</v>
      </c>
      <c r="C2228">
        <v>7</v>
      </c>
      <c r="D2228" t="s">
        <v>37</v>
      </c>
      <c r="E2228">
        <v>16</v>
      </c>
      <c r="F2228">
        <v>18</v>
      </c>
      <c r="G2228">
        <v>36</v>
      </c>
      <c r="H2228">
        <v>52</v>
      </c>
      <c r="I2228">
        <v>69</v>
      </c>
      <c r="J2228">
        <v>2011</v>
      </c>
      <c r="K2228">
        <v>7</v>
      </c>
    </row>
    <row r="2229" spans="1:11">
      <c r="A2229" t="s">
        <v>139</v>
      </c>
      <c r="B2229">
        <v>2011</v>
      </c>
      <c r="C2229">
        <v>8</v>
      </c>
      <c r="D2229" t="s">
        <v>37</v>
      </c>
      <c r="E2229">
        <v>20</v>
      </c>
      <c r="F2229">
        <v>13</v>
      </c>
      <c r="G2229">
        <v>16</v>
      </c>
      <c r="H2229">
        <v>38</v>
      </c>
      <c r="I2229">
        <v>56</v>
      </c>
      <c r="J2229">
        <v>2011</v>
      </c>
      <c r="K2229">
        <v>8</v>
      </c>
    </row>
    <row r="2230" spans="1:11">
      <c r="A2230" t="s">
        <v>140</v>
      </c>
      <c r="B2230">
        <v>2011</v>
      </c>
      <c r="C2230">
        <v>9</v>
      </c>
      <c r="D2230" t="s">
        <v>37</v>
      </c>
      <c r="E2230">
        <v>21</v>
      </c>
      <c r="F2230">
        <v>10</v>
      </c>
      <c r="G2230">
        <v>23</v>
      </c>
      <c r="H2230">
        <v>24</v>
      </c>
      <c r="I2230">
        <v>42</v>
      </c>
      <c r="J2230">
        <v>2011</v>
      </c>
      <c r="K2230">
        <v>9</v>
      </c>
    </row>
    <row r="2231" spans="1:11">
      <c r="A2231" t="s">
        <v>141</v>
      </c>
      <c r="B2231">
        <v>2011</v>
      </c>
      <c r="C2231">
        <v>10</v>
      </c>
      <c r="D2231" t="s">
        <v>37</v>
      </c>
      <c r="E2231">
        <v>28</v>
      </c>
      <c r="F2231">
        <v>18</v>
      </c>
      <c r="G2231">
        <v>30</v>
      </c>
      <c r="H2231">
        <v>23</v>
      </c>
      <c r="I2231">
        <v>64</v>
      </c>
      <c r="J2231">
        <v>2011</v>
      </c>
      <c r="K2231">
        <v>10</v>
      </c>
    </row>
    <row r="2232" spans="1:11">
      <c r="A2232" t="s">
        <v>142</v>
      </c>
      <c r="B2232">
        <v>2011</v>
      </c>
      <c r="C2232">
        <v>11</v>
      </c>
      <c r="D2232" t="s">
        <v>37</v>
      </c>
      <c r="E2232">
        <v>16</v>
      </c>
      <c r="F2232">
        <v>15</v>
      </c>
      <c r="G2232">
        <v>38</v>
      </c>
      <c r="H2232">
        <v>25</v>
      </c>
      <c r="I2232">
        <v>45</v>
      </c>
      <c r="J2232">
        <v>2011</v>
      </c>
      <c r="K2232">
        <v>11</v>
      </c>
    </row>
    <row r="2233" spans="1:11">
      <c r="A2233" t="s">
        <v>143</v>
      </c>
      <c r="B2233">
        <v>2011</v>
      </c>
      <c r="C2233">
        <v>12</v>
      </c>
      <c r="D2233" t="s">
        <v>37</v>
      </c>
      <c r="E2233">
        <v>30</v>
      </c>
      <c r="F2233">
        <v>17</v>
      </c>
      <c r="G2233">
        <v>22</v>
      </c>
      <c r="H2233">
        <v>41</v>
      </c>
      <c r="I2233">
        <v>58</v>
      </c>
      <c r="J2233">
        <v>2011</v>
      </c>
      <c r="K2233">
        <v>12</v>
      </c>
    </row>
    <row r="2234" spans="1:11">
      <c r="A2234" t="s">
        <v>144</v>
      </c>
      <c r="B2234">
        <v>2012</v>
      </c>
      <c r="C2234">
        <v>1</v>
      </c>
      <c r="D2234" t="s">
        <v>37</v>
      </c>
      <c r="E2234">
        <v>21</v>
      </c>
      <c r="F2234">
        <v>15</v>
      </c>
      <c r="G2234">
        <v>25</v>
      </c>
      <c r="H2234">
        <v>48</v>
      </c>
      <c r="I2234">
        <v>53</v>
      </c>
      <c r="J2234">
        <v>2012</v>
      </c>
      <c r="K2234">
        <v>1</v>
      </c>
    </row>
    <row r="2235" spans="1:11">
      <c r="A2235" t="s">
        <v>145</v>
      </c>
      <c r="B2235">
        <v>2012</v>
      </c>
      <c r="C2235">
        <v>2</v>
      </c>
      <c r="D2235" t="s">
        <v>37</v>
      </c>
      <c r="E2235">
        <v>20</v>
      </c>
      <c r="F2235">
        <v>25</v>
      </c>
      <c r="G2235">
        <v>22</v>
      </c>
      <c r="H2235">
        <v>36</v>
      </c>
      <c r="I2235">
        <v>68</v>
      </c>
      <c r="J2235">
        <v>2012</v>
      </c>
      <c r="K2235">
        <v>2</v>
      </c>
    </row>
    <row r="2236" spans="1:11">
      <c r="A2236" t="s">
        <v>146</v>
      </c>
      <c r="B2236">
        <v>2012</v>
      </c>
      <c r="C2236">
        <v>3</v>
      </c>
      <c r="D2236" t="s">
        <v>37</v>
      </c>
      <c r="E2236">
        <v>16</v>
      </c>
      <c r="F2236">
        <v>15</v>
      </c>
      <c r="G2236">
        <v>27</v>
      </c>
      <c r="H2236">
        <v>43</v>
      </c>
      <c r="I2236">
        <v>78</v>
      </c>
      <c r="J2236">
        <v>2012</v>
      </c>
      <c r="K2236">
        <v>3</v>
      </c>
    </row>
    <row r="2237" spans="1:11">
      <c r="A2237" t="s">
        <v>147</v>
      </c>
      <c r="B2237">
        <v>2012</v>
      </c>
      <c r="C2237">
        <v>4</v>
      </c>
      <c r="D2237" t="s">
        <v>37</v>
      </c>
      <c r="E2237">
        <v>27</v>
      </c>
      <c r="F2237">
        <v>15</v>
      </c>
      <c r="G2237">
        <v>29</v>
      </c>
      <c r="H2237">
        <v>41</v>
      </c>
      <c r="I2237">
        <v>60</v>
      </c>
      <c r="J2237">
        <v>2012</v>
      </c>
      <c r="K2237">
        <v>4</v>
      </c>
    </row>
    <row r="2238" spans="1:11">
      <c r="A2238" t="s">
        <v>148</v>
      </c>
      <c r="B2238">
        <v>2012</v>
      </c>
      <c r="C2238">
        <v>5</v>
      </c>
      <c r="D2238" t="s">
        <v>37</v>
      </c>
      <c r="E2238">
        <v>18</v>
      </c>
      <c r="F2238">
        <v>14</v>
      </c>
      <c r="G2238">
        <v>20</v>
      </c>
      <c r="H2238">
        <v>46</v>
      </c>
      <c r="I2238">
        <v>56</v>
      </c>
      <c r="J2238">
        <v>2012</v>
      </c>
      <c r="K2238">
        <v>5</v>
      </c>
    </row>
    <row r="2239" spans="1:11">
      <c r="A2239" t="s">
        <v>149</v>
      </c>
      <c r="B2239">
        <v>2012</v>
      </c>
      <c r="C2239">
        <v>6</v>
      </c>
      <c r="D2239" t="s">
        <v>37</v>
      </c>
      <c r="E2239">
        <v>26</v>
      </c>
      <c r="F2239">
        <v>19</v>
      </c>
      <c r="G2239">
        <v>26</v>
      </c>
      <c r="H2239">
        <v>23</v>
      </c>
      <c r="I2239">
        <v>66</v>
      </c>
      <c r="J2239">
        <v>2012</v>
      </c>
      <c r="K2239">
        <v>6</v>
      </c>
    </row>
    <row r="2240" spans="1:11">
      <c r="A2240" t="s">
        <v>150</v>
      </c>
      <c r="B2240">
        <v>2012</v>
      </c>
      <c r="C2240">
        <v>7</v>
      </c>
      <c r="D2240" t="s">
        <v>37</v>
      </c>
      <c r="E2240">
        <v>21</v>
      </c>
      <c r="F2240">
        <v>19</v>
      </c>
      <c r="G2240">
        <v>29</v>
      </c>
      <c r="H2240">
        <v>44</v>
      </c>
      <c r="I2240">
        <v>63</v>
      </c>
      <c r="J2240">
        <v>2012</v>
      </c>
      <c r="K2240">
        <v>7</v>
      </c>
    </row>
    <row r="2241" spans="1:11">
      <c r="A2241" t="s">
        <v>151</v>
      </c>
      <c r="B2241">
        <v>2012</v>
      </c>
      <c r="C2241">
        <v>8</v>
      </c>
      <c r="D2241" t="s">
        <v>37</v>
      </c>
      <c r="E2241">
        <v>22</v>
      </c>
      <c r="F2241">
        <v>21</v>
      </c>
      <c r="G2241">
        <v>24</v>
      </c>
      <c r="H2241">
        <v>35</v>
      </c>
      <c r="I2241">
        <v>58</v>
      </c>
      <c r="J2241">
        <v>2012</v>
      </c>
      <c r="K2241">
        <v>8</v>
      </c>
    </row>
    <row r="2242" spans="1:11">
      <c r="A2242" t="s">
        <v>152</v>
      </c>
      <c r="B2242">
        <v>2012</v>
      </c>
      <c r="C2242">
        <v>9</v>
      </c>
      <c r="D2242" t="s">
        <v>37</v>
      </c>
      <c r="E2242">
        <v>26</v>
      </c>
      <c r="F2242">
        <v>16</v>
      </c>
      <c r="G2242">
        <v>30</v>
      </c>
      <c r="H2242">
        <v>41</v>
      </c>
      <c r="I2242">
        <v>73</v>
      </c>
      <c r="J2242">
        <v>2012</v>
      </c>
      <c r="K2242">
        <v>9</v>
      </c>
    </row>
    <row r="2243" spans="1:11">
      <c r="A2243" t="s">
        <v>153</v>
      </c>
      <c r="B2243">
        <v>2012</v>
      </c>
      <c r="C2243">
        <v>10</v>
      </c>
      <c r="D2243" t="s">
        <v>37</v>
      </c>
      <c r="E2243">
        <v>30</v>
      </c>
      <c r="F2243">
        <v>17</v>
      </c>
      <c r="G2243">
        <v>25</v>
      </c>
      <c r="H2243">
        <v>43</v>
      </c>
      <c r="I2243">
        <v>55</v>
      </c>
      <c r="J2243">
        <v>2012</v>
      </c>
      <c r="K2243">
        <v>10</v>
      </c>
    </row>
    <row r="2244" spans="1:11">
      <c r="A2244" t="s">
        <v>154</v>
      </c>
      <c r="B2244">
        <v>2012</v>
      </c>
      <c r="C2244">
        <v>11</v>
      </c>
      <c r="D2244" t="s">
        <v>37</v>
      </c>
      <c r="E2244">
        <v>41</v>
      </c>
      <c r="F2244">
        <v>16</v>
      </c>
      <c r="G2244">
        <v>24</v>
      </c>
      <c r="H2244">
        <v>30</v>
      </c>
      <c r="I2244">
        <v>67</v>
      </c>
      <c r="J2244">
        <v>2012</v>
      </c>
      <c r="K2244">
        <v>11</v>
      </c>
    </row>
    <row r="2245" spans="1:11">
      <c r="A2245" t="s">
        <v>155</v>
      </c>
      <c r="B2245">
        <v>2012</v>
      </c>
      <c r="C2245">
        <v>12</v>
      </c>
      <c r="D2245" t="s">
        <v>37</v>
      </c>
      <c r="E2245">
        <v>27</v>
      </c>
      <c r="F2245">
        <v>10</v>
      </c>
      <c r="G2245">
        <v>29</v>
      </c>
      <c r="H2245">
        <v>44</v>
      </c>
      <c r="I2245">
        <v>77</v>
      </c>
      <c r="J2245">
        <v>2012</v>
      </c>
      <c r="K2245">
        <v>12</v>
      </c>
    </row>
    <row r="2246" spans="1:11">
      <c r="A2246" t="s">
        <v>156</v>
      </c>
      <c r="B2246">
        <v>2013</v>
      </c>
      <c r="C2246">
        <v>1</v>
      </c>
      <c r="D2246" t="s">
        <v>37</v>
      </c>
      <c r="E2246">
        <v>26</v>
      </c>
      <c r="F2246">
        <v>12</v>
      </c>
      <c r="G2246">
        <v>27</v>
      </c>
      <c r="H2246">
        <v>44</v>
      </c>
      <c r="I2246">
        <v>75</v>
      </c>
      <c r="J2246">
        <v>2013</v>
      </c>
      <c r="K2246">
        <v>1</v>
      </c>
    </row>
    <row r="2247" spans="1:11">
      <c r="A2247" t="s">
        <v>157</v>
      </c>
      <c r="B2247">
        <v>2013</v>
      </c>
      <c r="C2247">
        <v>2</v>
      </c>
      <c r="D2247" t="s">
        <v>37</v>
      </c>
      <c r="E2247">
        <v>32</v>
      </c>
      <c r="F2247">
        <v>19</v>
      </c>
      <c r="G2247">
        <v>25</v>
      </c>
      <c r="H2247">
        <v>45</v>
      </c>
      <c r="I2247">
        <v>85</v>
      </c>
      <c r="J2247">
        <v>2013</v>
      </c>
      <c r="K2247">
        <v>2</v>
      </c>
    </row>
    <row r="2248" spans="1:11">
      <c r="A2248" t="s">
        <v>158</v>
      </c>
      <c r="B2248">
        <v>2013</v>
      </c>
      <c r="C2248">
        <v>3</v>
      </c>
      <c r="D2248" t="s">
        <v>37</v>
      </c>
      <c r="E2248">
        <v>35</v>
      </c>
      <c r="F2248">
        <v>17</v>
      </c>
      <c r="G2248">
        <v>16</v>
      </c>
      <c r="H2248">
        <v>35</v>
      </c>
      <c r="I2248">
        <v>79</v>
      </c>
      <c r="J2248">
        <v>2013</v>
      </c>
      <c r="K2248">
        <v>3</v>
      </c>
    </row>
    <row r="2249" spans="1:11">
      <c r="A2249" t="s">
        <v>159</v>
      </c>
      <c r="B2249">
        <v>2013</v>
      </c>
      <c r="C2249">
        <v>4</v>
      </c>
      <c r="D2249" t="s">
        <v>37</v>
      </c>
      <c r="E2249">
        <v>29</v>
      </c>
      <c r="F2249">
        <v>23</v>
      </c>
      <c r="G2249">
        <v>25</v>
      </c>
      <c r="H2249">
        <v>45</v>
      </c>
      <c r="I2249">
        <v>80</v>
      </c>
      <c r="J2249">
        <v>2013</v>
      </c>
      <c r="K2249">
        <v>4</v>
      </c>
    </row>
    <row r="2250" spans="1:11">
      <c r="A2250" t="s">
        <v>160</v>
      </c>
      <c r="B2250">
        <v>2013</v>
      </c>
      <c r="C2250">
        <v>5</v>
      </c>
      <c r="D2250" t="s">
        <v>37</v>
      </c>
      <c r="E2250">
        <v>24</v>
      </c>
      <c r="F2250">
        <v>8</v>
      </c>
      <c r="G2250">
        <v>19</v>
      </c>
      <c r="H2250">
        <v>49</v>
      </c>
      <c r="I2250">
        <v>81</v>
      </c>
      <c r="J2250">
        <v>2013</v>
      </c>
      <c r="K2250">
        <v>5</v>
      </c>
    </row>
    <row r="2251" spans="1:11">
      <c r="A2251" t="s">
        <v>161</v>
      </c>
      <c r="B2251">
        <v>2013</v>
      </c>
      <c r="C2251">
        <v>6</v>
      </c>
      <c r="D2251" t="s">
        <v>37</v>
      </c>
      <c r="E2251">
        <v>27</v>
      </c>
      <c r="F2251">
        <v>12</v>
      </c>
      <c r="G2251">
        <v>17</v>
      </c>
      <c r="H2251">
        <v>30</v>
      </c>
      <c r="I2251">
        <v>69</v>
      </c>
      <c r="J2251">
        <v>2013</v>
      </c>
      <c r="K2251">
        <v>6</v>
      </c>
    </row>
    <row r="2252" spans="1:11">
      <c r="A2252" t="s">
        <v>162</v>
      </c>
      <c r="B2252">
        <v>2013</v>
      </c>
      <c r="C2252">
        <v>7</v>
      </c>
      <c r="D2252" t="s">
        <v>37</v>
      </c>
      <c r="E2252">
        <v>30</v>
      </c>
      <c r="F2252">
        <v>11</v>
      </c>
      <c r="G2252">
        <v>25</v>
      </c>
      <c r="H2252">
        <v>42</v>
      </c>
      <c r="I2252">
        <v>83</v>
      </c>
      <c r="J2252">
        <v>2013</v>
      </c>
      <c r="K2252">
        <v>7</v>
      </c>
    </row>
    <row r="2253" spans="1:11">
      <c r="A2253" t="s">
        <v>163</v>
      </c>
      <c r="B2253">
        <v>2013</v>
      </c>
      <c r="C2253">
        <v>8</v>
      </c>
      <c r="D2253" t="s">
        <v>37</v>
      </c>
      <c r="E2253">
        <v>28</v>
      </c>
      <c r="F2253">
        <v>10</v>
      </c>
      <c r="G2253">
        <v>29</v>
      </c>
      <c r="H2253">
        <v>38</v>
      </c>
      <c r="I2253">
        <v>51</v>
      </c>
      <c r="J2253">
        <v>2013</v>
      </c>
      <c r="K2253">
        <v>8</v>
      </c>
    </row>
    <row r="2254" spans="1:11">
      <c r="A2254" t="s">
        <v>164</v>
      </c>
      <c r="B2254">
        <v>2013</v>
      </c>
      <c r="C2254">
        <v>9</v>
      </c>
      <c r="D2254" t="s">
        <v>37</v>
      </c>
      <c r="E2254">
        <v>34</v>
      </c>
      <c r="F2254">
        <v>20</v>
      </c>
      <c r="G2254">
        <v>22</v>
      </c>
      <c r="H2254">
        <v>48</v>
      </c>
      <c r="I2254">
        <v>72</v>
      </c>
      <c r="J2254">
        <v>2013</v>
      </c>
      <c r="K2254">
        <v>9</v>
      </c>
    </row>
    <row r="2255" spans="1:11">
      <c r="A2255" t="s">
        <v>165</v>
      </c>
      <c r="B2255">
        <v>2013</v>
      </c>
      <c r="C2255">
        <v>10</v>
      </c>
      <c r="D2255" t="s">
        <v>37</v>
      </c>
      <c r="E2255">
        <v>24</v>
      </c>
      <c r="F2255">
        <v>8</v>
      </c>
      <c r="G2255">
        <v>24</v>
      </c>
      <c r="H2255">
        <v>29</v>
      </c>
      <c r="I2255">
        <v>68</v>
      </c>
      <c r="J2255">
        <v>2013</v>
      </c>
      <c r="K2255">
        <v>10</v>
      </c>
    </row>
    <row r="2256" spans="1:11">
      <c r="A2256" t="s">
        <v>166</v>
      </c>
      <c r="B2256">
        <v>2013</v>
      </c>
      <c r="C2256">
        <v>11</v>
      </c>
      <c r="D2256" t="s">
        <v>37</v>
      </c>
      <c r="E2256">
        <v>33</v>
      </c>
      <c r="F2256">
        <v>8</v>
      </c>
      <c r="G2256">
        <v>19</v>
      </c>
      <c r="H2256">
        <v>37</v>
      </c>
      <c r="I2256">
        <v>75</v>
      </c>
      <c r="J2256">
        <v>2013</v>
      </c>
      <c r="K2256">
        <v>11</v>
      </c>
    </row>
    <row r="2257" spans="1:11">
      <c r="A2257" t="s">
        <v>167</v>
      </c>
      <c r="B2257">
        <v>2013</v>
      </c>
      <c r="C2257">
        <v>12</v>
      </c>
      <c r="D2257" t="s">
        <v>37</v>
      </c>
      <c r="E2257">
        <v>26</v>
      </c>
      <c r="F2257">
        <v>5</v>
      </c>
      <c r="G2257">
        <v>12</v>
      </c>
      <c r="H2257">
        <v>18</v>
      </c>
      <c r="I2257">
        <v>50</v>
      </c>
      <c r="J2257">
        <v>2013</v>
      </c>
      <c r="K2257">
        <v>12</v>
      </c>
    </row>
    <row r="2258" spans="1:11">
      <c r="A2258" t="s">
        <v>168</v>
      </c>
      <c r="B2258">
        <v>2014</v>
      </c>
      <c r="C2258">
        <v>1</v>
      </c>
      <c r="D2258" t="s">
        <v>37</v>
      </c>
      <c r="E2258">
        <v>27</v>
      </c>
      <c r="F2258">
        <v>15</v>
      </c>
      <c r="G2258">
        <v>21</v>
      </c>
      <c r="H2258">
        <v>30</v>
      </c>
      <c r="I2258">
        <v>64</v>
      </c>
      <c r="J2258">
        <v>2014</v>
      </c>
      <c r="K2258">
        <v>1</v>
      </c>
    </row>
    <row r="2259" spans="1:11">
      <c r="A2259" t="s">
        <v>169</v>
      </c>
      <c r="B2259">
        <v>2014</v>
      </c>
      <c r="C2259">
        <v>2</v>
      </c>
      <c r="D2259" t="s">
        <v>37</v>
      </c>
      <c r="E2259">
        <v>62</v>
      </c>
      <c r="F2259">
        <v>6</v>
      </c>
      <c r="G2259">
        <v>28</v>
      </c>
      <c r="H2259">
        <v>31</v>
      </c>
      <c r="I2259">
        <v>71</v>
      </c>
      <c r="J2259">
        <v>2014</v>
      </c>
      <c r="K2259">
        <v>2</v>
      </c>
    </row>
    <row r="2260" spans="1:11">
      <c r="A2260" t="s">
        <v>170</v>
      </c>
      <c r="B2260">
        <v>2014</v>
      </c>
      <c r="C2260">
        <v>3</v>
      </c>
      <c r="D2260" t="s">
        <v>37</v>
      </c>
      <c r="E2260">
        <v>36</v>
      </c>
      <c r="F2260">
        <v>11</v>
      </c>
      <c r="G2260">
        <v>28</v>
      </c>
      <c r="H2260">
        <v>28</v>
      </c>
      <c r="I2260">
        <v>66</v>
      </c>
      <c r="J2260">
        <v>2014</v>
      </c>
      <c r="K2260">
        <v>3</v>
      </c>
    </row>
    <row r="2261" spans="1:11">
      <c r="A2261" t="s">
        <v>171</v>
      </c>
      <c r="B2261">
        <v>2014</v>
      </c>
      <c r="C2261">
        <v>4</v>
      </c>
      <c r="D2261" t="s">
        <v>37</v>
      </c>
      <c r="E2261">
        <v>43</v>
      </c>
      <c r="F2261">
        <v>10</v>
      </c>
      <c r="G2261">
        <v>30</v>
      </c>
      <c r="H2261">
        <v>53</v>
      </c>
      <c r="I2261">
        <v>67</v>
      </c>
      <c r="J2261">
        <v>2014</v>
      </c>
      <c r="K2261">
        <v>4</v>
      </c>
    </row>
    <row r="2262" spans="1:11">
      <c r="A2262" t="s">
        <v>172</v>
      </c>
      <c r="B2262">
        <v>2014</v>
      </c>
      <c r="C2262">
        <v>5</v>
      </c>
      <c r="D2262" t="s">
        <v>37</v>
      </c>
      <c r="E2262">
        <v>45</v>
      </c>
      <c r="F2262">
        <v>16</v>
      </c>
      <c r="G2262">
        <v>25</v>
      </c>
      <c r="H2262">
        <v>40</v>
      </c>
      <c r="I2262">
        <v>79</v>
      </c>
      <c r="J2262">
        <v>2014</v>
      </c>
      <c r="K2262">
        <v>5</v>
      </c>
    </row>
    <row r="2263" spans="1:11">
      <c r="A2263" t="s">
        <v>173</v>
      </c>
      <c r="B2263">
        <v>2014</v>
      </c>
      <c r="C2263">
        <v>6</v>
      </c>
      <c r="D2263" t="s">
        <v>37</v>
      </c>
      <c r="E2263">
        <v>36</v>
      </c>
      <c r="F2263">
        <v>12</v>
      </c>
      <c r="G2263">
        <v>27</v>
      </c>
      <c r="H2263">
        <v>41</v>
      </c>
      <c r="I2263">
        <v>100</v>
      </c>
      <c r="J2263">
        <v>2014</v>
      </c>
      <c r="K2263">
        <v>6</v>
      </c>
    </row>
    <row r="2264" spans="1:11">
      <c r="A2264" t="s">
        <v>174</v>
      </c>
      <c r="B2264">
        <v>2014</v>
      </c>
      <c r="C2264">
        <v>7</v>
      </c>
      <c r="D2264" t="s">
        <v>37</v>
      </c>
      <c r="E2264">
        <v>45</v>
      </c>
      <c r="F2264">
        <v>23</v>
      </c>
      <c r="G2264">
        <v>21</v>
      </c>
      <c r="H2264">
        <v>51</v>
      </c>
      <c r="I2264">
        <v>82</v>
      </c>
      <c r="J2264">
        <v>2014</v>
      </c>
      <c r="K2264">
        <v>7</v>
      </c>
    </row>
    <row r="2265" spans="1:11">
      <c r="A2265" t="s">
        <v>175</v>
      </c>
      <c r="B2265">
        <v>2014</v>
      </c>
      <c r="C2265">
        <v>8</v>
      </c>
      <c r="D2265" t="s">
        <v>37</v>
      </c>
      <c r="E2265">
        <v>36</v>
      </c>
      <c r="F2265">
        <v>13</v>
      </c>
      <c r="G2265">
        <v>19</v>
      </c>
      <c r="H2265">
        <v>44</v>
      </c>
      <c r="I2265">
        <v>84</v>
      </c>
      <c r="J2265">
        <v>2014</v>
      </c>
      <c r="K2265">
        <v>8</v>
      </c>
    </row>
    <row r="2266" spans="1:11">
      <c r="A2266" t="s">
        <v>176</v>
      </c>
      <c r="B2266">
        <v>2014</v>
      </c>
      <c r="C2266">
        <v>9</v>
      </c>
      <c r="D2266" t="s">
        <v>37</v>
      </c>
      <c r="E2266">
        <v>38</v>
      </c>
      <c r="F2266">
        <v>6</v>
      </c>
      <c r="G2266">
        <v>19</v>
      </c>
      <c r="H2266">
        <v>36</v>
      </c>
      <c r="I2266">
        <v>85</v>
      </c>
      <c r="J2266">
        <v>2014</v>
      </c>
      <c r="K2266">
        <v>9</v>
      </c>
    </row>
    <row r="2267" spans="1:11">
      <c r="A2267" t="s">
        <v>177</v>
      </c>
      <c r="B2267">
        <v>2014</v>
      </c>
      <c r="C2267">
        <v>10</v>
      </c>
      <c r="D2267" t="s">
        <v>37</v>
      </c>
      <c r="E2267">
        <v>36</v>
      </c>
      <c r="F2267">
        <v>16</v>
      </c>
      <c r="G2267">
        <v>19</v>
      </c>
      <c r="H2267">
        <v>39</v>
      </c>
      <c r="I2267">
        <v>64</v>
      </c>
      <c r="J2267">
        <v>2014</v>
      </c>
      <c r="K2267">
        <v>10</v>
      </c>
    </row>
    <row r="2268" spans="1:11">
      <c r="A2268" t="s">
        <v>178</v>
      </c>
      <c r="B2268">
        <v>2014</v>
      </c>
      <c r="C2268">
        <v>11</v>
      </c>
      <c r="D2268" t="s">
        <v>37</v>
      </c>
      <c r="E2268">
        <v>38</v>
      </c>
      <c r="F2268">
        <v>7</v>
      </c>
      <c r="G2268">
        <v>15</v>
      </c>
      <c r="H2268">
        <v>41</v>
      </c>
      <c r="I2268">
        <v>69</v>
      </c>
      <c r="J2268">
        <v>2014</v>
      </c>
      <c r="K2268">
        <v>11</v>
      </c>
    </row>
    <row r="2269" spans="1:11">
      <c r="A2269" t="s">
        <v>179</v>
      </c>
      <c r="B2269">
        <v>2014</v>
      </c>
      <c r="C2269">
        <v>12</v>
      </c>
      <c r="D2269" t="s">
        <v>37</v>
      </c>
      <c r="E2269">
        <v>32</v>
      </c>
      <c r="F2269">
        <v>8</v>
      </c>
      <c r="G2269">
        <v>19</v>
      </c>
      <c r="H2269">
        <v>41</v>
      </c>
      <c r="I2269">
        <v>64</v>
      </c>
      <c r="J2269">
        <v>2014</v>
      </c>
      <c r="K2269">
        <v>12</v>
      </c>
    </row>
    <row r="2270" spans="1:11">
      <c r="A2270" t="s">
        <v>180</v>
      </c>
      <c r="B2270">
        <v>2015</v>
      </c>
      <c r="C2270">
        <v>1</v>
      </c>
      <c r="D2270" t="s">
        <v>37</v>
      </c>
      <c r="E2270">
        <v>45</v>
      </c>
      <c r="F2270">
        <v>3</v>
      </c>
      <c r="G2270">
        <v>14</v>
      </c>
      <c r="H2270">
        <v>57</v>
      </c>
      <c r="I2270">
        <v>62</v>
      </c>
      <c r="J2270">
        <v>2015</v>
      </c>
      <c r="K2270">
        <v>1</v>
      </c>
    </row>
    <row r="2271" spans="1:11">
      <c r="A2271" t="s">
        <v>181</v>
      </c>
      <c r="B2271">
        <v>2015</v>
      </c>
      <c r="C2271">
        <v>2</v>
      </c>
      <c r="D2271" t="s">
        <v>37</v>
      </c>
      <c r="E2271">
        <v>33</v>
      </c>
      <c r="F2271">
        <v>11</v>
      </c>
      <c r="G2271">
        <v>11</v>
      </c>
      <c r="H2271">
        <v>41</v>
      </c>
      <c r="I2271">
        <v>61</v>
      </c>
      <c r="J2271">
        <v>2015</v>
      </c>
      <c r="K2271">
        <v>2</v>
      </c>
    </row>
    <row r="2272" spans="1:11">
      <c r="A2272" t="s">
        <v>182</v>
      </c>
      <c r="B2272">
        <v>2015</v>
      </c>
      <c r="C2272">
        <v>3</v>
      </c>
      <c r="D2272" t="s">
        <v>37</v>
      </c>
      <c r="E2272">
        <v>36</v>
      </c>
      <c r="F2272">
        <v>15</v>
      </c>
      <c r="G2272">
        <v>15</v>
      </c>
      <c r="H2272">
        <v>44</v>
      </c>
      <c r="I2272">
        <v>52</v>
      </c>
      <c r="J2272">
        <v>2015</v>
      </c>
      <c r="K2272">
        <v>3</v>
      </c>
    </row>
    <row r="2273" spans="1:11">
      <c r="A2273" t="s">
        <v>183</v>
      </c>
      <c r="B2273">
        <v>2015</v>
      </c>
      <c r="C2273">
        <v>4</v>
      </c>
      <c r="D2273" t="s">
        <v>37</v>
      </c>
      <c r="E2273">
        <v>33</v>
      </c>
      <c r="F2273">
        <v>4</v>
      </c>
      <c r="G2273">
        <v>15</v>
      </c>
      <c r="H2273">
        <v>27</v>
      </c>
      <c r="I2273">
        <v>74</v>
      </c>
      <c r="J2273">
        <v>2015</v>
      </c>
      <c r="K2273">
        <v>4</v>
      </c>
    </row>
    <row r="2274" spans="1:11">
      <c r="A2274" t="s">
        <v>184</v>
      </c>
      <c r="B2274">
        <v>2015</v>
      </c>
      <c r="C2274">
        <v>5</v>
      </c>
      <c r="D2274" t="s">
        <v>37</v>
      </c>
      <c r="E2274">
        <v>36</v>
      </c>
      <c r="F2274">
        <v>10</v>
      </c>
      <c r="G2274">
        <v>17</v>
      </c>
      <c r="H2274">
        <v>34</v>
      </c>
      <c r="I2274">
        <v>65</v>
      </c>
      <c r="J2274">
        <v>2015</v>
      </c>
      <c r="K2274">
        <v>5</v>
      </c>
    </row>
    <row r="2275" spans="1:11">
      <c r="A2275" t="s">
        <v>185</v>
      </c>
      <c r="B2275">
        <v>2015</v>
      </c>
      <c r="C2275">
        <v>6</v>
      </c>
      <c r="D2275" t="s">
        <v>37</v>
      </c>
      <c r="E2275">
        <v>32</v>
      </c>
      <c r="F2275">
        <v>9</v>
      </c>
      <c r="G2275">
        <v>13</v>
      </c>
      <c r="H2275">
        <v>40</v>
      </c>
      <c r="I2275">
        <v>49</v>
      </c>
      <c r="J2275">
        <v>2015</v>
      </c>
      <c r="K2275">
        <v>6</v>
      </c>
    </row>
    <row r="2276" spans="1:11">
      <c r="A2276" t="s">
        <v>186</v>
      </c>
      <c r="B2276">
        <v>2015</v>
      </c>
      <c r="C2276">
        <v>7</v>
      </c>
      <c r="D2276" t="s">
        <v>37</v>
      </c>
      <c r="E2276">
        <v>46</v>
      </c>
      <c r="F2276">
        <v>18</v>
      </c>
      <c r="G2276">
        <v>14</v>
      </c>
      <c r="H2276">
        <v>40</v>
      </c>
      <c r="I2276">
        <v>52</v>
      </c>
      <c r="J2276">
        <v>2015</v>
      </c>
      <c r="K2276">
        <v>7</v>
      </c>
    </row>
    <row r="2277" spans="1:11">
      <c r="A2277" t="s">
        <v>187</v>
      </c>
      <c r="B2277">
        <v>2015</v>
      </c>
      <c r="C2277">
        <v>8</v>
      </c>
      <c r="D2277" t="s">
        <v>37</v>
      </c>
      <c r="E2277">
        <v>38</v>
      </c>
      <c r="F2277">
        <v>10</v>
      </c>
      <c r="G2277">
        <v>14</v>
      </c>
      <c r="H2277">
        <v>31</v>
      </c>
      <c r="I2277">
        <v>61</v>
      </c>
      <c r="J2277">
        <v>2015</v>
      </c>
      <c r="K2277">
        <v>8</v>
      </c>
    </row>
    <row r="2278" spans="1:11">
      <c r="A2278" t="s">
        <v>188</v>
      </c>
      <c r="B2278">
        <v>2015</v>
      </c>
      <c r="C2278">
        <v>9</v>
      </c>
      <c r="D2278" t="s">
        <v>37</v>
      </c>
      <c r="E2278">
        <v>40</v>
      </c>
      <c r="F2278">
        <v>9</v>
      </c>
      <c r="G2278">
        <v>21</v>
      </c>
      <c r="H2278">
        <v>37</v>
      </c>
      <c r="I2278">
        <v>63</v>
      </c>
      <c r="J2278">
        <v>2015</v>
      </c>
      <c r="K2278">
        <v>9</v>
      </c>
    </row>
    <row r="2279" spans="1:11">
      <c r="A2279" t="s">
        <v>189</v>
      </c>
      <c r="B2279">
        <v>2015</v>
      </c>
      <c r="C2279">
        <v>10</v>
      </c>
      <c r="D2279" t="s">
        <v>37</v>
      </c>
      <c r="E2279">
        <v>38</v>
      </c>
      <c r="F2279">
        <v>11</v>
      </c>
      <c r="G2279">
        <v>11</v>
      </c>
      <c r="H2279">
        <v>21</v>
      </c>
      <c r="I2279">
        <v>54</v>
      </c>
      <c r="J2279">
        <v>2015</v>
      </c>
      <c r="K2279">
        <v>10</v>
      </c>
    </row>
    <row r="2280" spans="1:11">
      <c r="A2280" t="s">
        <v>190</v>
      </c>
      <c r="B2280">
        <v>2015</v>
      </c>
      <c r="C2280">
        <v>11</v>
      </c>
      <c r="D2280" t="s">
        <v>37</v>
      </c>
      <c r="E2280">
        <v>43</v>
      </c>
      <c r="F2280">
        <v>13</v>
      </c>
      <c r="G2280">
        <v>13</v>
      </c>
      <c r="H2280">
        <v>40</v>
      </c>
      <c r="I2280">
        <v>52</v>
      </c>
      <c r="J2280">
        <v>2015</v>
      </c>
      <c r="K2280">
        <v>11</v>
      </c>
    </row>
    <row r="2281" spans="1:11">
      <c r="A2281" t="s">
        <v>191</v>
      </c>
      <c r="B2281">
        <v>2015</v>
      </c>
      <c r="C2281">
        <v>12</v>
      </c>
      <c r="D2281" t="s">
        <v>37</v>
      </c>
      <c r="E2281">
        <v>43</v>
      </c>
      <c r="F2281">
        <v>9</v>
      </c>
      <c r="G2281">
        <v>18</v>
      </c>
      <c r="H2281">
        <v>24</v>
      </c>
      <c r="I2281">
        <v>53</v>
      </c>
      <c r="J2281">
        <v>2015</v>
      </c>
      <c r="K2281">
        <v>12</v>
      </c>
    </row>
    <row r="2282" spans="1:11">
      <c r="A2282" t="s">
        <v>72</v>
      </c>
      <c r="B2282">
        <v>2006</v>
      </c>
      <c r="C2282">
        <v>1</v>
      </c>
      <c r="D2282" t="s">
        <v>38</v>
      </c>
      <c r="E2282">
        <v>0</v>
      </c>
      <c r="F2282">
        <v>14</v>
      </c>
      <c r="G2282">
        <v>29</v>
      </c>
      <c r="H2282">
        <v>0</v>
      </c>
      <c r="I2282">
        <v>43</v>
      </c>
      <c r="J2282">
        <v>2006</v>
      </c>
      <c r="K2282">
        <v>1</v>
      </c>
    </row>
    <row r="2283" spans="1:11">
      <c r="A2283" t="s">
        <v>73</v>
      </c>
      <c r="B2283">
        <v>2006</v>
      </c>
      <c r="C2283">
        <v>2</v>
      </c>
      <c r="D2283" t="s">
        <v>38</v>
      </c>
      <c r="E2283">
        <v>15</v>
      </c>
      <c r="F2283">
        <v>60</v>
      </c>
      <c r="G2283">
        <v>30</v>
      </c>
      <c r="H2283">
        <v>0</v>
      </c>
      <c r="I2283">
        <v>30</v>
      </c>
      <c r="J2283">
        <v>2006</v>
      </c>
      <c r="K2283">
        <v>2</v>
      </c>
    </row>
    <row r="2284" spans="1:11">
      <c r="A2284" t="s">
        <v>74</v>
      </c>
      <c r="B2284">
        <v>2006</v>
      </c>
      <c r="C2284">
        <v>3</v>
      </c>
      <c r="D2284" t="s">
        <v>38</v>
      </c>
      <c r="E2284">
        <v>76</v>
      </c>
      <c r="F2284">
        <v>13</v>
      </c>
      <c r="G2284">
        <v>13</v>
      </c>
      <c r="H2284">
        <v>25</v>
      </c>
      <c r="I2284">
        <v>13</v>
      </c>
      <c r="J2284">
        <v>2006</v>
      </c>
      <c r="K2284">
        <v>3</v>
      </c>
    </row>
    <row r="2285" spans="1:11">
      <c r="A2285" t="s">
        <v>75</v>
      </c>
      <c r="B2285">
        <v>2006</v>
      </c>
      <c r="C2285">
        <v>4</v>
      </c>
      <c r="D2285" t="s">
        <v>38</v>
      </c>
      <c r="E2285">
        <v>14</v>
      </c>
      <c r="F2285">
        <v>27</v>
      </c>
      <c r="G2285">
        <v>27</v>
      </c>
      <c r="H2285">
        <v>14</v>
      </c>
      <c r="I2285">
        <v>0</v>
      </c>
      <c r="J2285">
        <v>2006</v>
      </c>
      <c r="K2285">
        <v>4</v>
      </c>
    </row>
    <row r="2286" spans="1:11">
      <c r="A2286" t="s">
        <v>76</v>
      </c>
      <c r="B2286">
        <v>2006</v>
      </c>
      <c r="C2286">
        <v>5</v>
      </c>
      <c r="D2286" t="s">
        <v>38</v>
      </c>
      <c r="E2286">
        <v>25</v>
      </c>
      <c r="F2286">
        <v>38</v>
      </c>
      <c r="G2286">
        <v>25</v>
      </c>
      <c r="H2286">
        <v>13</v>
      </c>
      <c r="I2286">
        <v>25</v>
      </c>
      <c r="J2286">
        <v>2006</v>
      </c>
      <c r="K2286">
        <v>5</v>
      </c>
    </row>
    <row r="2287" spans="1:11">
      <c r="A2287" t="s">
        <v>77</v>
      </c>
      <c r="B2287">
        <v>2006</v>
      </c>
      <c r="C2287">
        <v>6</v>
      </c>
      <c r="D2287" t="s">
        <v>38</v>
      </c>
      <c r="E2287">
        <v>14</v>
      </c>
      <c r="F2287">
        <v>14</v>
      </c>
      <c r="G2287">
        <v>28</v>
      </c>
      <c r="H2287">
        <v>56</v>
      </c>
      <c r="I2287">
        <v>14</v>
      </c>
      <c r="J2287">
        <v>2006</v>
      </c>
      <c r="K2287">
        <v>6</v>
      </c>
    </row>
    <row r="2288" spans="1:11">
      <c r="A2288" t="s">
        <v>78</v>
      </c>
      <c r="B2288">
        <v>2006</v>
      </c>
      <c r="C2288">
        <v>7</v>
      </c>
      <c r="D2288" t="s">
        <v>38</v>
      </c>
      <c r="E2288">
        <v>14</v>
      </c>
      <c r="F2288">
        <v>28</v>
      </c>
      <c r="G2288">
        <v>14</v>
      </c>
      <c r="H2288">
        <v>14</v>
      </c>
      <c r="I2288">
        <v>14</v>
      </c>
      <c r="J2288">
        <v>2006</v>
      </c>
      <c r="K2288">
        <v>7</v>
      </c>
    </row>
    <row r="2289" spans="1:11">
      <c r="A2289" t="s">
        <v>79</v>
      </c>
      <c r="B2289">
        <v>2006</v>
      </c>
      <c r="C2289">
        <v>8</v>
      </c>
      <c r="D2289" t="s">
        <v>38</v>
      </c>
      <c r="E2289">
        <v>13</v>
      </c>
      <c r="F2289">
        <v>0</v>
      </c>
      <c r="G2289">
        <v>13</v>
      </c>
      <c r="H2289">
        <v>38</v>
      </c>
      <c r="I2289">
        <v>25</v>
      </c>
      <c r="J2289">
        <v>2006</v>
      </c>
      <c r="K2289">
        <v>8</v>
      </c>
    </row>
    <row r="2290" spans="1:11">
      <c r="A2290" t="s">
        <v>80</v>
      </c>
      <c r="B2290">
        <v>2006</v>
      </c>
      <c r="C2290">
        <v>9</v>
      </c>
      <c r="D2290" t="s">
        <v>38</v>
      </c>
      <c r="E2290">
        <v>24</v>
      </c>
      <c r="F2290">
        <v>24</v>
      </c>
      <c r="G2290">
        <v>12</v>
      </c>
      <c r="H2290">
        <v>12</v>
      </c>
      <c r="I2290">
        <v>0</v>
      </c>
      <c r="J2290">
        <v>2006</v>
      </c>
      <c r="K2290">
        <v>9</v>
      </c>
    </row>
    <row r="2291" spans="1:11">
      <c r="A2291" t="s">
        <v>81</v>
      </c>
      <c r="B2291">
        <v>2006</v>
      </c>
      <c r="C2291">
        <v>10</v>
      </c>
      <c r="D2291" t="s">
        <v>38</v>
      </c>
      <c r="E2291">
        <v>22</v>
      </c>
      <c r="F2291">
        <v>11</v>
      </c>
      <c r="G2291">
        <v>0</v>
      </c>
      <c r="H2291">
        <v>0</v>
      </c>
      <c r="I2291">
        <v>11</v>
      </c>
      <c r="J2291">
        <v>2006</v>
      </c>
      <c r="K2291">
        <v>10</v>
      </c>
    </row>
    <row r="2292" spans="1:11">
      <c r="A2292" t="s">
        <v>82</v>
      </c>
      <c r="B2292">
        <v>2006</v>
      </c>
      <c r="C2292">
        <v>11</v>
      </c>
      <c r="D2292" t="s">
        <v>38</v>
      </c>
      <c r="E2292">
        <v>11</v>
      </c>
      <c r="F2292">
        <v>11</v>
      </c>
      <c r="G2292">
        <v>22</v>
      </c>
      <c r="H2292">
        <v>11</v>
      </c>
      <c r="I2292">
        <v>0</v>
      </c>
      <c r="J2292">
        <v>2006</v>
      </c>
      <c r="K2292">
        <v>11</v>
      </c>
    </row>
    <row r="2293" spans="1:11">
      <c r="A2293" t="s">
        <v>83</v>
      </c>
      <c r="B2293">
        <v>2006</v>
      </c>
      <c r="C2293">
        <v>12</v>
      </c>
      <c r="D2293" t="s">
        <v>38</v>
      </c>
      <c r="E2293">
        <v>11</v>
      </c>
      <c r="F2293">
        <v>21</v>
      </c>
      <c r="G2293">
        <v>11</v>
      </c>
      <c r="H2293">
        <v>32</v>
      </c>
      <c r="I2293">
        <v>0</v>
      </c>
      <c r="J2293">
        <v>2006</v>
      </c>
      <c r="K2293">
        <v>12</v>
      </c>
    </row>
    <row r="2294" spans="1:11">
      <c r="A2294" t="s">
        <v>84</v>
      </c>
      <c r="B2294">
        <v>2007</v>
      </c>
      <c r="C2294">
        <v>1</v>
      </c>
      <c r="D2294" t="s">
        <v>38</v>
      </c>
      <c r="E2294">
        <v>19</v>
      </c>
      <c r="F2294">
        <v>19</v>
      </c>
      <c r="G2294">
        <v>19</v>
      </c>
      <c r="H2294">
        <v>29</v>
      </c>
      <c r="I2294">
        <v>19</v>
      </c>
      <c r="J2294">
        <v>2007</v>
      </c>
      <c r="K2294">
        <v>1</v>
      </c>
    </row>
    <row r="2295" spans="1:11">
      <c r="A2295" t="s">
        <v>85</v>
      </c>
      <c r="B2295">
        <v>2007</v>
      </c>
      <c r="C2295">
        <v>2</v>
      </c>
      <c r="D2295" t="s">
        <v>38</v>
      </c>
      <c r="E2295">
        <v>31</v>
      </c>
      <c r="F2295">
        <v>21</v>
      </c>
      <c r="G2295">
        <v>10</v>
      </c>
      <c r="H2295">
        <v>10</v>
      </c>
      <c r="I2295">
        <v>10</v>
      </c>
      <c r="J2295">
        <v>2007</v>
      </c>
      <c r="K2295">
        <v>2</v>
      </c>
    </row>
    <row r="2296" spans="1:11">
      <c r="A2296" t="s">
        <v>86</v>
      </c>
      <c r="B2296">
        <v>2007</v>
      </c>
      <c r="C2296">
        <v>3</v>
      </c>
      <c r="D2296" t="s">
        <v>38</v>
      </c>
      <c r="E2296">
        <v>9</v>
      </c>
      <c r="F2296">
        <v>0</v>
      </c>
      <c r="G2296">
        <v>9</v>
      </c>
      <c r="H2296">
        <v>18</v>
      </c>
      <c r="I2296">
        <v>18</v>
      </c>
      <c r="J2296">
        <v>2007</v>
      </c>
      <c r="K2296">
        <v>3</v>
      </c>
    </row>
    <row r="2297" spans="1:11">
      <c r="A2297" t="s">
        <v>87</v>
      </c>
      <c r="B2297">
        <v>2007</v>
      </c>
      <c r="C2297">
        <v>4</v>
      </c>
      <c r="D2297" t="s">
        <v>38</v>
      </c>
      <c r="E2297">
        <v>39</v>
      </c>
      <c r="F2297">
        <v>39</v>
      </c>
      <c r="G2297">
        <v>48</v>
      </c>
      <c r="H2297">
        <v>19</v>
      </c>
      <c r="I2297">
        <v>19</v>
      </c>
      <c r="J2297">
        <v>2007</v>
      </c>
      <c r="K2297">
        <v>4</v>
      </c>
    </row>
    <row r="2298" spans="1:11">
      <c r="A2298" t="s">
        <v>88</v>
      </c>
      <c r="B2298">
        <v>2007</v>
      </c>
      <c r="C2298">
        <v>5</v>
      </c>
      <c r="D2298" t="s">
        <v>38</v>
      </c>
      <c r="E2298">
        <v>27</v>
      </c>
      <c r="F2298">
        <v>18</v>
      </c>
      <c r="G2298">
        <v>18</v>
      </c>
      <c r="H2298">
        <v>36</v>
      </c>
      <c r="I2298">
        <v>36</v>
      </c>
      <c r="J2298">
        <v>2007</v>
      </c>
      <c r="K2298">
        <v>5</v>
      </c>
    </row>
    <row r="2299" spans="1:11">
      <c r="A2299" t="s">
        <v>89</v>
      </c>
      <c r="B2299">
        <v>2007</v>
      </c>
      <c r="C2299">
        <v>6</v>
      </c>
      <c r="D2299" t="s">
        <v>38</v>
      </c>
      <c r="E2299">
        <v>33</v>
      </c>
      <c r="F2299">
        <v>22</v>
      </c>
      <c r="G2299">
        <v>0</v>
      </c>
      <c r="H2299">
        <v>33</v>
      </c>
      <c r="I2299">
        <v>11</v>
      </c>
      <c r="J2299">
        <v>2007</v>
      </c>
      <c r="K2299">
        <v>6</v>
      </c>
    </row>
    <row r="2300" spans="1:11">
      <c r="A2300" t="s">
        <v>90</v>
      </c>
      <c r="B2300">
        <v>2007</v>
      </c>
      <c r="C2300">
        <v>7</v>
      </c>
      <c r="D2300" t="s">
        <v>38</v>
      </c>
      <c r="E2300">
        <v>40</v>
      </c>
      <c r="F2300">
        <v>40</v>
      </c>
      <c r="G2300">
        <v>10</v>
      </c>
      <c r="H2300">
        <v>20</v>
      </c>
      <c r="I2300">
        <v>0</v>
      </c>
      <c r="J2300">
        <v>2007</v>
      </c>
      <c r="K2300">
        <v>7</v>
      </c>
    </row>
    <row r="2301" spans="1:11">
      <c r="A2301" t="s">
        <v>91</v>
      </c>
      <c r="B2301">
        <v>2007</v>
      </c>
      <c r="C2301">
        <v>8</v>
      </c>
      <c r="D2301" t="s">
        <v>38</v>
      </c>
      <c r="E2301">
        <v>19</v>
      </c>
      <c r="F2301">
        <v>0</v>
      </c>
      <c r="G2301">
        <v>29</v>
      </c>
      <c r="H2301">
        <v>38</v>
      </c>
      <c r="I2301">
        <v>48</v>
      </c>
      <c r="J2301">
        <v>2007</v>
      </c>
      <c r="K2301">
        <v>8</v>
      </c>
    </row>
    <row r="2302" spans="1:11">
      <c r="A2302" t="s">
        <v>92</v>
      </c>
      <c r="B2302">
        <v>2007</v>
      </c>
      <c r="C2302">
        <v>9</v>
      </c>
      <c r="D2302" t="s">
        <v>38</v>
      </c>
      <c r="E2302">
        <v>75</v>
      </c>
      <c r="F2302">
        <v>19</v>
      </c>
      <c r="G2302">
        <v>9</v>
      </c>
      <c r="H2302">
        <v>9</v>
      </c>
      <c r="I2302">
        <v>9</v>
      </c>
      <c r="J2302">
        <v>2007</v>
      </c>
      <c r="K2302">
        <v>9</v>
      </c>
    </row>
    <row r="2303" spans="1:11">
      <c r="A2303" t="s">
        <v>93</v>
      </c>
      <c r="B2303">
        <v>2007</v>
      </c>
      <c r="C2303">
        <v>10</v>
      </c>
      <c r="D2303" t="s">
        <v>38</v>
      </c>
      <c r="E2303">
        <v>16</v>
      </c>
      <c r="F2303">
        <v>8</v>
      </c>
      <c r="G2303">
        <v>25</v>
      </c>
      <c r="H2303">
        <v>8</v>
      </c>
      <c r="I2303">
        <v>25</v>
      </c>
      <c r="J2303">
        <v>2007</v>
      </c>
      <c r="K2303">
        <v>10</v>
      </c>
    </row>
    <row r="2304" spans="1:11">
      <c r="A2304" t="s">
        <v>94</v>
      </c>
      <c r="B2304">
        <v>2007</v>
      </c>
      <c r="C2304">
        <v>11</v>
      </c>
      <c r="D2304" t="s">
        <v>38</v>
      </c>
      <c r="E2304">
        <v>57</v>
      </c>
      <c r="F2304">
        <v>24</v>
      </c>
      <c r="G2304">
        <v>24</v>
      </c>
      <c r="H2304">
        <v>8</v>
      </c>
      <c r="I2304">
        <v>8</v>
      </c>
      <c r="J2304">
        <v>2007</v>
      </c>
      <c r="K2304">
        <v>11</v>
      </c>
    </row>
    <row r="2305" spans="1:11">
      <c r="A2305" t="s">
        <v>95</v>
      </c>
      <c r="B2305">
        <v>2007</v>
      </c>
      <c r="C2305">
        <v>12</v>
      </c>
      <c r="D2305" t="s">
        <v>38</v>
      </c>
      <c r="E2305">
        <v>33</v>
      </c>
      <c r="F2305">
        <v>25</v>
      </c>
      <c r="G2305">
        <v>33</v>
      </c>
      <c r="H2305">
        <v>25</v>
      </c>
      <c r="I2305">
        <v>8</v>
      </c>
      <c r="J2305">
        <v>2007</v>
      </c>
      <c r="K2305">
        <v>12</v>
      </c>
    </row>
    <row r="2306" spans="1:11">
      <c r="A2306" t="s">
        <v>96</v>
      </c>
      <c r="B2306">
        <v>2008</v>
      </c>
      <c r="C2306">
        <v>1</v>
      </c>
      <c r="D2306" t="s">
        <v>38</v>
      </c>
      <c r="E2306">
        <v>7</v>
      </c>
      <c r="F2306">
        <v>15</v>
      </c>
      <c r="G2306">
        <v>22</v>
      </c>
      <c r="H2306">
        <v>22</v>
      </c>
      <c r="I2306">
        <v>30</v>
      </c>
      <c r="J2306">
        <v>2008</v>
      </c>
      <c r="K2306">
        <v>1</v>
      </c>
    </row>
    <row r="2307" spans="1:11">
      <c r="A2307" t="s">
        <v>97</v>
      </c>
      <c r="B2307">
        <v>2008</v>
      </c>
      <c r="C2307">
        <v>2</v>
      </c>
      <c r="D2307" t="s">
        <v>38</v>
      </c>
      <c r="E2307">
        <v>8</v>
      </c>
      <c r="F2307">
        <v>23</v>
      </c>
      <c r="G2307">
        <v>31</v>
      </c>
      <c r="H2307">
        <v>31</v>
      </c>
      <c r="I2307">
        <v>39</v>
      </c>
      <c r="J2307">
        <v>2008</v>
      </c>
      <c r="K2307">
        <v>2</v>
      </c>
    </row>
    <row r="2308" spans="1:11">
      <c r="A2308" t="s">
        <v>98</v>
      </c>
      <c r="B2308">
        <v>2008</v>
      </c>
      <c r="C2308">
        <v>3</v>
      </c>
      <c r="D2308" t="s">
        <v>38</v>
      </c>
      <c r="E2308">
        <v>29</v>
      </c>
      <c r="F2308">
        <v>22</v>
      </c>
      <c r="G2308">
        <v>36</v>
      </c>
      <c r="H2308">
        <v>0</v>
      </c>
      <c r="I2308">
        <v>29</v>
      </c>
      <c r="J2308">
        <v>2008</v>
      </c>
      <c r="K2308">
        <v>3</v>
      </c>
    </row>
    <row r="2309" spans="1:11">
      <c r="A2309" t="s">
        <v>99</v>
      </c>
      <c r="B2309">
        <v>2008</v>
      </c>
      <c r="C2309">
        <v>4</v>
      </c>
      <c r="D2309" t="s">
        <v>38</v>
      </c>
      <c r="E2309">
        <v>30</v>
      </c>
      <c r="F2309">
        <v>22</v>
      </c>
      <c r="G2309">
        <v>44</v>
      </c>
      <c r="H2309">
        <v>37</v>
      </c>
      <c r="I2309">
        <v>7</v>
      </c>
      <c r="J2309">
        <v>2008</v>
      </c>
      <c r="K2309">
        <v>4</v>
      </c>
    </row>
    <row r="2310" spans="1:11">
      <c r="A2310" t="s">
        <v>100</v>
      </c>
      <c r="B2310">
        <v>2008</v>
      </c>
      <c r="C2310">
        <v>5</v>
      </c>
      <c r="D2310" t="s">
        <v>38</v>
      </c>
      <c r="E2310">
        <v>22</v>
      </c>
      <c r="F2310">
        <v>22</v>
      </c>
      <c r="G2310">
        <v>7</v>
      </c>
      <c r="H2310">
        <v>7</v>
      </c>
      <c r="I2310">
        <v>22</v>
      </c>
      <c r="J2310">
        <v>2008</v>
      </c>
      <c r="K2310">
        <v>5</v>
      </c>
    </row>
    <row r="2311" spans="1:11">
      <c r="A2311" t="s">
        <v>101</v>
      </c>
      <c r="B2311">
        <v>2008</v>
      </c>
      <c r="C2311">
        <v>6</v>
      </c>
      <c r="D2311" t="s">
        <v>38</v>
      </c>
      <c r="E2311">
        <v>16</v>
      </c>
      <c r="F2311">
        <v>24</v>
      </c>
      <c r="G2311">
        <v>24</v>
      </c>
      <c r="H2311">
        <v>57</v>
      </c>
      <c r="I2311">
        <v>24</v>
      </c>
      <c r="J2311">
        <v>2008</v>
      </c>
      <c r="K2311">
        <v>6</v>
      </c>
    </row>
    <row r="2312" spans="1:11">
      <c r="A2312" t="s">
        <v>102</v>
      </c>
      <c r="B2312">
        <v>2008</v>
      </c>
      <c r="C2312">
        <v>7</v>
      </c>
      <c r="D2312" t="s">
        <v>38</v>
      </c>
      <c r="E2312">
        <v>8</v>
      </c>
      <c r="F2312">
        <v>8</v>
      </c>
      <c r="G2312">
        <v>40</v>
      </c>
      <c r="H2312">
        <v>0</v>
      </c>
      <c r="I2312">
        <v>16</v>
      </c>
      <c r="J2312">
        <v>2008</v>
      </c>
      <c r="K2312">
        <v>7</v>
      </c>
    </row>
    <row r="2313" spans="1:11">
      <c r="A2313" t="s">
        <v>103</v>
      </c>
      <c r="B2313">
        <v>2008</v>
      </c>
      <c r="C2313">
        <v>8</v>
      </c>
      <c r="D2313" t="s">
        <v>38</v>
      </c>
      <c r="E2313">
        <v>8</v>
      </c>
      <c r="F2313">
        <v>8</v>
      </c>
      <c r="G2313">
        <v>32</v>
      </c>
      <c r="H2313">
        <v>16</v>
      </c>
      <c r="I2313">
        <v>32</v>
      </c>
      <c r="J2313">
        <v>2008</v>
      </c>
      <c r="K2313">
        <v>8</v>
      </c>
    </row>
    <row r="2314" spans="1:11">
      <c r="A2314" t="s">
        <v>104</v>
      </c>
      <c r="B2314">
        <v>2008</v>
      </c>
      <c r="C2314">
        <v>9</v>
      </c>
      <c r="D2314" t="s">
        <v>38</v>
      </c>
      <c r="E2314">
        <v>14</v>
      </c>
      <c r="F2314">
        <v>7</v>
      </c>
      <c r="G2314">
        <v>43</v>
      </c>
      <c r="H2314">
        <v>0</v>
      </c>
      <c r="I2314">
        <v>0</v>
      </c>
      <c r="J2314">
        <v>2008</v>
      </c>
      <c r="K2314">
        <v>9</v>
      </c>
    </row>
    <row r="2315" spans="1:11">
      <c r="A2315" t="s">
        <v>105</v>
      </c>
      <c r="B2315">
        <v>2008</v>
      </c>
      <c r="C2315">
        <v>10</v>
      </c>
      <c r="D2315" t="s">
        <v>38</v>
      </c>
      <c r="E2315">
        <v>32</v>
      </c>
      <c r="F2315">
        <v>6</v>
      </c>
      <c r="G2315">
        <v>52</v>
      </c>
      <c r="H2315">
        <v>19</v>
      </c>
      <c r="I2315">
        <v>19</v>
      </c>
      <c r="J2315">
        <v>2008</v>
      </c>
      <c r="K2315">
        <v>10</v>
      </c>
    </row>
    <row r="2316" spans="1:11">
      <c r="A2316" t="s">
        <v>106</v>
      </c>
      <c r="B2316">
        <v>2008</v>
      </c>
      <c r="C2316">
        <v>11</v>
      </c>
      <c r="D2316" t="s">
        <v>38</v>
      </c>
      <c r="E2316">
        <v>0</v>
      </c>
      <c r="F2316">
        <v>28</v>
      </c>
      <c r="G2316">
        <v>7</v>
      </c>
      <c r="H2316">
        <v>14</v>
      </c>
      <c r="I2316">
        <v>50</v>
      </c>
      <c r="J2316">
        <v>2008</v>
      </c>
      <c r="K2316">
        <v>11</v>
      </c>
    </row>
    <row r="2317" spans="1:11">
      <c r="A2317" t="s">
        <v>107</v>
      </c>
      <c r="B2317">
        <v>2008</v>
      </c>
      <c r="C2317">
        <v>12</v>
      </c>
      <c r="D2317" t="s">
        <v>38</v>
      </c>
      <c r="E2317">
        <v>40</v>
      </c>
      <c r="F2317">
        <v>13</v>
      </c>
      <c r="G2317">
        <v>40</v>
      </c>
      <c r="H2317">
        <v>0</v>
      </c>
      <c r="I2317">
        <v>40</v>
      </c>
      <c r="J2317">
        <v>2008</v>
      </c>
      <c r="K2317">
        <v>12</v>
      </c>
    </row>
    <row r="2318" spans="1:11">
      <c r="A2318" t="s">
        <v>108</v>
      </c>
      <c r="B2318">
        <v>2009</v>
      </c>
      <c r="C2318">
        <v>1</v>
      </c>
      <c r="D2318" t="s">
        <v>38</v>
      </c>
      <c r="E2318">
        <v>32</v>
      </c>
      <c r="F2318">
        <v>19</v>
      </c>
      <c r="G2318">
        <v>25</v>
      </c>
      <c r="H2318">
        <v>38</v>
      </c>
      <c r="I2318">
        <v>6</v>
      </c>
      <c r="J2318">
        <v>2009</v>
      </c>
      <c r="K2318">
        <v>1</v>
      </c>
    </row>
    <row r="2319" spans="1:11">
      <c r="A2319" t="s">
        <v>109</v>
      </c>
      <c r="B2319">
        <v>2009</v>
      </c>
      <c r="C2319">
        <v>2</v>
      </c>
      <c r="D2319" t="s">
        <v>38</v>
      </c>
      <c r="E2319">
        <v>21</v>
      </c>
      <c r="F2319">
        <v>7</v>
      </c>
      <c r="G2319">
        <v>27</v>
      </c>
      <c r="H2319">
        <v>48</v>
      </c>
      <c r="I2319">
        <v>21</v>
      </c>
      <c r="J2319">
        <v>2009</v>
      </c>
      <c r="K2319">
        <v>2</v>
      </c>
    </row>
    <row r="2320" spans="1:11">
      <c r="A2320" t="s">
        <v>110</v>
      </c>
      <c r="B2320">
        <v>2009</v>
      </c>
      <c r="C2320">
        <v>3</v>
      </c>
      <c r="D2320" t="s">
        <v>38</v>
      </c>
      <c r="E2320">
        <v>29</v>
      </c>
      <c r="F2320">
        <v>12</v>
      </c>
      <c r="G2320">
        <v>12</v>
      </c>
      <c r="H2320">
        <v>29</v>
      </c>
      <c r="I2320">
        <v>35</v>
      </c>
      <c r="J2320">
        <v>2009</v>
      </c>
      <c r="K2320">
        <v>3</v>
      </c>
    </row>
    <row r="2321" spans="1:11">
      <c r="A2321" t="s">
        <v>111</v>
      </c>
      <c r="B2321">
        <v>2009</v>
      </c>
      <c r="C2321">
        <v>4</v>
      </c>
      <c r="D2321" t="s">
        <v>38</v>
      </c>
      <c r="E2321">
        <v>39</v>
      </c>
      <c r="F2321">
        <v>26</v>
      </c>
      <c r="G2321">
        <v>20</v>
      </c>
      <c r="H2321">
        <v>59</v>
      </c>
      <c r="I2321">
        <v>52</v>
      </c>
      <c r="J2321">
        <v>2009</v>
      </c>
      <c r="K2321">
        <v>4</v>
      </c>
    </row>
    <row r="2322" spans="1:11">
      <c r="A2322" t="s">
        <v>112</v>
      </c>
      <c r="B2322">
        <v>2009</v>
      </c>
      <c r="C2322">
        <v>5</v>
      </c>
      <c r="D2322" t="s">
        <v>38</v>
      </c>
      <c r="E2322">
        <v>39</v>
      </c>
      <c r="F2322">
        <v>13</v>
      </c>
      <c r="G2322">
        <v>46</v>
      </c>
      <c r="H2322">
        <v>20</v>
      </c>
      <c r="I2322">
        <v>26</v>
      </c>
      <c r="J2322">
        <v>2009</v>
      </c>
      <c r="K2322">
        <v>5</v>
      </c>
    </row>
    <row r="2323" spans="1:11">
      <c r="A2323" t="s">
        <v>113</v>
      </c>
      <c r="B2323">
        <v>2009</v>
      </c>
      <c r="C2323">
        <v>6</v>
      </c>
      <c r="D2323" t="s">
        <v>38</v>
      </c>
      <c r="E2323">
        <v>20</v>
      </c>
      <c r="F2323">
        <v>14</v>
      </c>
      <c r="G2323">
        <v>20</v>
      </c>
      <c r="H2323">
        <v>27</v>
      </c>
      <c r="I2323">
        <v>27</v>
      </c>
      <c r="J2323">
        <v>2009</v>
      </c>
      <c r="K2323">
        <v>6</v>
      </c>
    </row>
    <row r="2324" spans="1:11">
      <c r="A2324" t="s">
        <v>114</v>
      </c>
      <c r="B2324">
        <v>2009</v>
      </c>
      <c r="C2324">
        <v>7</v>
      </c>
      <c r="D2324" t="s">
        <v>38</v>
      </c>
      <c r="E2324">
        <v>13</v>
      </c>
      <c r="F2324">
        <v>27</v>
      </c>
      <c r="G2324">
        <v>27</v>
      </c>
      <c r="H2324">
        <v>27</v>
      </c>
      <c r="I2324">
        <v>20</v>
      </c>
      <c r="J2324">
        <v>2009</v>
      </c>
      <c r="K2324">
        <v>7</v>
      </c>
    </row>
    <row r="2325" spans="1:11">
      <c r="A2325" t="s">
        <v>115</v>
      </c>
      <c r="B2325">
        <v>2009</v>
      </c>
      <c r="C2325">
        <v>8</v>
      </c>
      <c r="D2325" t="s">
        <v>38</v>
      </c>
      <c r="E2325">
        <v>7</v>
      </c>
      <c r="F2325">
        <v>20</v>
      </c>
      <c r="G2325">
        <v>54</v>
      </c>
      <c r="H2325">
        <v>13</v>
      </c>
      <c r="I2325">
        <v>27</v>
      </c>
      <c r="J2325">
        <v>2009</v>
      </c>
      <c r="K2325">
        <v>8</v>
      </c>
    </row>
    <row r="2326" spans="1:11">
      <c r="A2326" t="s">
        <v>116</v>
      </c>
      <c r="B2326">
        <v>2009</v>
      </c>
      <c r="C2326">
        <v>9</v>
      </c>
      <c r="D2326" t="s">
        <v>38</v>
      </c>
      <c r="E2326">
        <v>32</v>
      </c>
      <c r="F2326">
        <v>6</v>
      </c>
      <c r="G2326">
        <v>19</v>
      </c>
      <c r="H2326">
        <v>32</v>
      </c>
      <c r="I2326">
        <v>26</v>
      </c>
      <c r="J2326">
        <v>2009</v>
      </c>
      <c r="K2326">
        <v>9</v>
      </c>
    </row>
    <row r="2327" spans="1:11">
      <c r="A2327" t="s">
        <v>117</v>
      </c>
      <c r="B2327">
        <v>2009</v>
      </c>
      <c r="C2327">
        <v>10</v>
      </c>
      <c r="D2327" t="s">
        <v>38</v>
      </c>
      <c r="E2327">
        <v>35</v>
      </c>
      <c r="F2327">
        <v>17</v>
      </c>
      <c r="G2327">
        <v>23</v>
      </c>
      <c r="H2327">
        <v>23</v>
      </c>
      <c r="I2327">
        <v>6</v>
      </c>
      <c r="J2327">
        <v>2009</v>
      </c>
      <c r="K2327">
        <v>10</v>
      </c>
    </row>
    <row r="2328" spans="1:11">
      <c r="A2328" t="s">
        <v>118</v>
      </c>
      <c r="B2328">
        <v>2009</v>
      </c>
      <c r="C2328">
        <v>11</v>
      </c>
      <c r="D2328" t="s">
        <v>38</v>
      </c>
      <c r="E2328">
        <v>29</v>
      </c>
      <c r="F2328">
        <v>29</v>
      </c>
      <c r="G2328">
        <v>29</v>
      </c>
      <c r="H2328">
        <v>18</v>
      </c>
      <c r="I2328">
        <v>29</v>
      </c>
      <c r="J2328">
        <v>2009</v>
      </c>
      <c r="K2328">
        <v>11</v>
      </c>
    </row>
    <row r="2329" spans="1:11">
      <c r="A2329" t="s">
        <v>119</v>
      </c>
      <c r="B2329">
        <v>2009</v>
      </c>
      <c r="C2329">
        <v>12</v>
      </c>
      <c r="D2329" t="s">
        <v>38</v>
      </c>
      <c r="E2329">
        <v>17</v>
      </c>
      <c r="F2329">
        <v>17</v>
      </c>
      <c r="G2329">
        <v>23</v>
      </c>
      <c r="H2329">
        <v>28</v>
      </c>
      <c r="I2329">
        <v>23</v>
      </c>
      <c r="J2329">
        <v>2009</v>
      </c>
      <c r="K2329">
        <v>12</v>
      </c>
    </row>
    <row r="2330" spans="1:11">
      <c r="A2330" t="s">
        <v>120</v>
      </c>
      <c r="B2330">
        <v>2010</v>
      </c>
      <c r="C2330">
        <v>1</v>
      </c>
      <c r="D2330" t="s">
        <v>38</v>
      </c>
      <c r="E2330">
        <v>5</v>
      </c>
      <c r="F2330">
        <v>11</v>
      </c>
      <c r="G2330">
        <v>33</v>
      </c>
      <c r="H2330">
        <v>27</v>
      </c>
      <c r="I2330">
        <v>16</v>
      </c>
      <c r="J2330">
        <v>2010</v>
      </c>
      <c r="K2330">
        <v>1</v>
      </c>
    </row>
    <row r="2331" spans="1:11">
      <c r="A2331" t="s">
        <v>121</v>
      </c>
      <c r="B2331">
        <v>2010</v>
      </c>
      <c r="C2331">
        <v>2</v>
      </c>
      <c r="D2331" t="s">
        <v>38</v>
      </c>
      <c r="E2331">
        <v>29</v>
      </c>
      <c r="F2331">
        <v>6</v>
      </c>
      <c r="G2331">
        <v>23</v>
      </c>
      <c r="H2331">
        <v>41</v>
      </c>
      <c r="I2331">
        <v>23</v>
      </c>
      <c r="J2331">
        <v>2010</v>
      </c>
      <c r="K2331">
        <v>2</v>
      </c>
    </row>
    <row r="2332" spans="1:11">
      <c r="A2332" t="s">
        <v>122</v>
      </c>
      <c r="B2332">
        <v>2010</v>
      </c>
      <c r="C2332">
        <v>3</v>
      </c>
      <c r="D2332" t="s">
        <v>38</v>
      </c>
      <c r="E2332">
        <v>5</v>
      </c>
      <c r="F2332">
        <v>31</v>
      </c>
      <c r="G2332">
        <v>26</v>
      </c>
      <c r="H2332">
        <v>31</v>
      </c>
      <c r="I2332">
        <v>16</v>
      </c>
      <c r="J2332">
        <v>2010</v>
      </c>
      <c r="K2332">
        <v>3</v>
      </c>
    </row>
    <row r="2333" spans="1:11">
      <c r="A2333" t="s">
        <v>123</v>
      </c>
      <c r="B2333">
        <v>2010</v>
      </c>
      <c r="C2333">
        <v>4</v>
      </c>
      <c r="D2333" t="s">
        <v>38</v>
      </c>
      <c r="E2333">
        <v>23</v>
      </c>
      <c r="F2333">
        <v>17</v>
      </c>
      <c r="G2333">
        <v>23</v>
      </c>
      <c r="H2333">
        <v>28</v>
      </c>
      <c r="I2333">
        <v>17</v>
      </c>
      <c r="J2333">
        <v>2010</v>
      </c>
      <c r="K2333">
        <v>4</v>
      </c>
    </row>
    <row r="2334" spans="1:11">
      <c r="A2334" t="s">
        <v>124</v>
      </c>
      <c r="B2334">
        <v>2010</v>
      </c>
      <c r="C2334">
        <v>5</v>
      </c>
      <c r="D2334" t="s">
        <v>38</v>
      </c>
      <c r="E2334">
        <v>12</v>
      </c>
      <c r="F2334">
        <v>36</v>
      </c>
      <c r="G2334">
        <v>30</v>
      </c>
      <c r="H2334">
        <v>18</v>
      </c>
      <c r="I2334">
        <v>18</v>
      </c>
      <c r="J2334">
        <v>2010</v>
      </c>
      <c r="K2334">
        <v>5</v>
      </c>
    </row>
    <row r="2335" spans="1:11">
      <c r="A2335" t="s">
        <v>125</v>
      </c>
      <c r="B2335">
        <v>2010</v>
      </c>
      <c r="C2335">
        <v>6</v>
      </c>
      <c r="D2335" t="s">
        <v>38</v>
      </c>
      <c r="E2335">
        <v>13</v>
      </c>
      <c r="F2335">
        <v>27</v>
      </c>
      <c r="G2335">
        <v>34</v>
      </c>
      <c r="H2335">
        <v>40</v>
      </c>
      <c r="I2335">
        <v>20</v>
      </c>
      <c r="J2335">
        <v>2010</v>
      </c>
      <c r="K2335">
        <v>6</v>
      </c>
    </row>
    <row r="2336" spans="1:11">
      <c r="A2336" t="s">
        <v>126</v>
      </c>
      <c r="B2336">
        <v>2010</v>
      </c>
      <c r="C2336">
        <v>7</v>
      </c>
      <c r="D2336" t="s">
        <v>38</v>
      </c>
      <c r="E2336">
        <v>26</v>
      </c>
      <c r="F2336">
        <v>26</v>
      </c>
      <c r="G2336">
        <v>32</v>
      </c>
      <c r="H2336">
        <v>51</v>
      </c>
      <c r="I2336">
        <v>39</v>
      </c>
      <c r="J2336">
        <v>2010</v>
      </c>
      <c r="K2336">
        <v>7</v>
      </c>
    </row>
    <row r="2337" spans="1:11">
      <c r="A2337" t="s">
        <v>127</v>
      </c>
      <c r="B2337">
        <v>2010</v>
      </c>
      <c r="C2337">
        <v>8</v>
      </c>
      <c r="D2337" t="s">
        <v>38</v>
      </c>
      <c r="E2337">
        <v>13</v>
      </c>
      <c r="F2337">
        <v>19</v>
      </c>
      <c r="G2337">
        <v>25</v>
      </c>
      <c r="H2337">
        <v>25</v>
      </c>
      <c r="I2337">
        <v>19</v>
      </c>
      <c r="J2337">
        <v>2010</v>
      </c>
      <c r="K2337">
        <v>8</v>
      </c>
    </row>
    <row r="2338" spans="1:11">
      <c r="A2338" t="s">
        <v>128</v>
      </c>
      <c r="B2338">
        <v>2010</v>
      </c>
      <c r="C2338">
        <v>9</v>
      </c>
      <c r="D2338" t="s">
        <v>38</v>
      </c>
      <c r="E2338">
        <v>12</v>
      </c>
      <c r="F2338">
        <v>30</v>
      </c>
      <c r="G2338">
        <v>48</v>
      </c>
      <c r="H2338">
        <v>54</v>
      </c>
      <c r="I2338">
        <v>54</v>
      </c>
      <c r="J2338">
        <v>2010</v>
      </c>
      <c r="K2338">
        <v>9</v>
      </c>
    </row>
    <row r="2339" spans="1:11">
      <c r="A2339" t="s">
        <v>129</v>
      </c>
      <c r="B2339">
        <v>2010</v>
      </c>
      <c r="C2339">
        <v>10</v>
      </c>
      <c r="D2339" t="s">
        <v>38</v>
      </c>
      <c r="E2339">
        <v>11</v>
      </c>
      <c r="F2339">
        <v>6</v>
      </c>
      <c r="G2339">
        <v>17</v>
      </c>
      <c r="H2339">
        <v>35</v>
      </c>
      <c r="I2339">
        <v>40</v>
      </c>
      <c r="J2339">
        <v>2010</v>
      </c>
      <c r="K2339">
        <v>10</v>
      </c>
    </row>
    <row r="2340" spans="1:11">
      <c r="A2340" t="s">
        <v>130</v>
      </c>
      <c r="B2340">
        <v>2010</v>
      </c>
      <c r="C2340">
        <v>11</v>
      </c>
      <c r="D2340" t="s">
        <v>38</v>
      </c>
      <c r="E2340">
        <v>17</v>
      </c>
      <c r="F2340">
        <v>23</v>
      </c>
      <c r="G2340">
        <v>11</v>
      </c>
      <c r="H2340">
        <v>23</v>
      </c>
      <c r="I2340">
        <v>17</v>
      </c>
      <c r="J2340">
        <v>2010</v>
      </c>
      <c r="K2340">
        <v>11</v>
      </c>
    </row>
    <row r="2341" spans="1:11">
      <c r="A2341" t="s">
        <v>131</v>
      </c>
      <c r="B2341">
        <v>2010</v>
      </c>
      <c r="C2341">
        <v>12</v>
      </c>
      <c r="D2341" t="s">
        <v>38</v>
      </c>
      <c r="E2341">
        <v>40</v>
      </c>
      <c r="F2341">
        <v>11</v>
      </c>
      <c r="G2341">
        <v>23</v>
      </c>
      <c r="H2341">
        <v>45</v>
      </c>
      <c r="I2341">
        <v>6</v>
      </c>
      <c r="J2341">
        <v>2010</v>
      </c>
      <c r="K2341">
        <v>12</v>
      </c>
    </row>
    <row r="2342" spans="1:11">
      <c r="A2342" t="s">
        <v>132</v>
      </c>
      <c r="B2342">
        <v>2011</v>
      </c>
      <c r="C2342">
        <v>1</v>
      </c>
      <c r="D2342" t="s">
        <v>38</v>
      </c>
      <c r="E2342">
        <v>17</v>
      </c>
      <c r="F2342">
        <v>17</v>
      </c>
      <c r="G2342">
        <v>31</v>
      </c>
      <c r="H2342">
        <v>34</v>
      </c>
      <c r="I2342">
        <v>31</v>
      </c>
      <c r="J2342">
        <v>2011</v>
      </c>
      <c r="K2342">
        <v>1</v>
      </c>
    </row>
    <row r="2343" spans="1:11">
      <c r="A2343" t="s">
        <v>133</v>
      </c>
      <c r="B2343">
        <v>2011</v>
      </c>
      <c r="C2343">
        <v>2</v>
      </c>
      <c r="D2343" t="s">
        <v>38</v>
      </c>
      <c r="E2343">
        <v>19</v>
      </c>
      <c r="F2343">
        <v>7</v>
      </c>
      <c r="G2343">
        <v>19</v>
      </c>
      <c r="H2343">
        <v>56</v>
      </c>
      <c r="I2343">
        <v>26</v>
      </c>
      <c r="J2343">
        <v>2011</v>
      </c>
      <c r="K2343">
        <v>2</v>
      </c>
    </row>
    <row r="2344" spans="1:11">
      <c r="A2344" t="s">
        <v>134</v>
      </c>
      <c r="B2344">
        <v>2011</v>
      </c>
      <c r="C2344">
        <v>3</v>
      </c>
      <c r="D2344" t="s">
        <v>38</v>
      </c>
      <c r="E2344">
        <v>13</v>
      </c>
      <c r="F2344">
        <v>7</v>
      </c>
      <c r="G2344">
        <v>40</v>
      </c>
      <c r="H2344">
        <v>36</v>
      </c>
      <c r="I2344">
        <v>40</v>
      </c>
      <c r="J2344">
        <v>2011</v>
      </c>
      <c r="K2344">
        <v>3</v>
      </c>
    </row>
    <row r="2345" spans="1:11">
      <c r="A2345" t="s">
        <v>135</v>
      </c>
      <c r="B2345">
        <v>2011</v>
      </c>
      <c r="C2345">
        <v>4</v>
      </c>
      <c r="D2345" t="s">
        <v>38</v>
      </c>
      <c r="E2345">
        <v>17</v>
      </c>
      <c r="F2345">
        <v>0</v>
      </c>
      <c r="G2345">
        <v>51</v>
      </c>
      <c r="H2345">
        <v>24</v>
      </c>
      <c r="I2345">
        <v>31</v>
      </c>
      <c r="J2345">
        <v>2011</v>
      </c>
      <c r="K2345">
        <v>4</v>
      </c>
    </row>
    <row r="2346" spans="1:11">
      <c r="A2346" t="s">
        <v>136</v>
      </c>
      <c r="B2346">
        <v>2011</v>
      </c>
      <c r="C2346">
        <v>5</v>
      </c>
      <c r="D2346" t="s">
        <v>38</v>
      </c>
      <c r="E2346">
        <v>19</v>
      </c>
      <c r="F2346">
        <v>10</v>
      </c>
      <c r="G2346">
        <v>19</v>
      </c>
      <c r="H2346">
        <v>35</v>
      </c>
      <c r="I2346">
        <v>6</v>
      </c>
      <c r="J2346">
        <v>2011</v>
      </c>
      <c r="K2346">
        <v>5</v>
      </c>
    </row>
    <row r="2347" spans="1:11">
      <c r="A2347" t="s">
        <v>137</v>
      </c>
      <c r="B2347">
        <v>2011</v>
      </c>
      <c r="C2347">
        <v>6</v>
      </c>
      <c r="D2347" t="s">
        <v>38</v>
      </c>
      <c r="E2347">
        <v>18</v>
      </c>
      <c r="F2347">
        <v>15</v>
      </c>
      <c r="G2347">
        <v>55</v>
      </c>
      <c r="H2347">
        <v>47</v>
      </c>
      <c r="I2347">
        <v>29</v>
      </c>
      <c r="J2347">
        <v>2011</v>
      </c>
      <c r="K2347">
        <v>6</v>
      </c>
    </row>
    <row r="2348" spans="1:11">
      <c r="A2348" t="s">
        <v>138</v>
      </c>
      <c r="B2348">
        <v>2011</v>
      </c>
      <c r="C2348">
        <v>7</v>
      </c>
      <c r="D2348" t="s">
        <v>38</v>
      </c>
      <c r="E2348">
        <v>7</v>
      </c>
      <c r="F2348">
        <v>11</v>
      </c>
      <c r="G2348">
        <v>32</v>
      </c>
      <c r="H2348">
        <v>21</v>
      </c>
      <c r="I2348">
        <v>32</v>
      </c>
      <c r="J2348">
        <v>2011</v>
      </c>
      <c r="K2348">
        <v>7</v>
      </c>
    </row>
    <row r="2349" spans="1:11">
      <c r="A2349" t="s">
        <v>139</v>
      </c>
      <c r="B2349">
        <v>2011</v>
      </c>
      <c r="C2349">
        <v>8</v>
      </c>
      <c r="D2349" t="s">
        <v>38</v>
      </c>
      <c r="E2349">
        <v>6</v>
      </c>
      <c r="F2349">
        <v>13</v>
      </c>
      <c r="G2349">
        <v>26</v>
      </c>
      <c r="H2349">
        <v>26</v>
      </c>
      <c r="I2349">
        <v>22</v>
      </c>
      <c r="J2349">
        <v>2011</v>
      </c>
      <c r="K2349">
        <v>8</v>
      </c>
    </row>
    <row r="2350" spans="1:11">
      <c r="A2350" t="s">
        <v>140</v>
      </c>
      <c r="B2350">
        <v>2011</v>
      </c>
      <c r="C2350">
        <v>9</v>
      </c>
      <c r="D2350" t="s">
        <v>38</v>
      </c>
      <c r="E2350">
        <v>23</v>
      </c>
      <c r="F2350">
        <v>13</v>
      </c>
      <c r="G2350">
        <v>30</v>
      </c>
      <c r="H2350">
        <v>36</v>
      </c>
      <c r="I2350">
        <v>30</v>
      </c>
      <c r="J2350">
        <v>2011</v>
      </c>
      <c r="K2350">
        <v>9</v>
      </c>
    </row>
    <row r="2351" spans="1:11">
      <c r="A2351" t="s">
        <v>141</v>
      </c>
      <c r="B2351">
        <v>2011</v>
      </c>
      <c r="C2351">
        <v>10</v>
      </c>
      <c r="D2351" t="s">
        <v>38</v>
      </c>
      <c r="E2351">
        <v>15</v>
      </c>
      <c r="F2351">
        <v>12</v>
      </c>
      <c r="G2351">
        <v>28</v>
      </c>
      <c r="H2351">
        <v>49</v>
      </c>
      <c r="I2351">
        <v>31</v>
      </c>
      <c r="J2351">
        <v>2011</v>
      </c>
      <c r="K2351">
        <v>10</v>
      </c>
    </row>
    <row r="2352" spans="1:11">
      <c r="A2352" t="s">
        <v>142</v>
      </c>
      <c r="B2352">
        <v>2011</v>
      </c>
      <c r="C2352">
        <v>11</v>
      </c>
      <c r="D2352" t="s">
        <v>38</v>
      </c>
      <c r="E2352">
        <v>16</v>
      </c>
      <c r="F2352">
        <v>16</v>
      </c>
      <c r="G2352">
        <v>16</v>
      </c>
      <c r="H2352">
        <v>29</v>
      </c>
      <c r="I2352">
        <v>26</v>
      </c>
      <c r="J2352">
        <v>2011</v>
      </c>
      <c r="K2352">
        <v>11</v>
      </c>
    </row>
    <row r="2353" spans="1:11">
      <c r="A2353" t="s">
        <v>143</v>
      </c>
      <c r="B2353">
        <v>2011</v>
      </c>
      <c r="C2353">
        <v>12</v>
      </c>
      <c r="D2353" t="s">
        <v>38</v>
      </c>
      <c r="E2353">
        <v>21</v>
      </c>
      <c r="F2353">
        <v>6</v>
      </c>
      <c r="G2353">
        <v>15</v>
      </c>
      <c r="H2353">
        <v>31</v>
      </c>
      <c r="I2353">
        <v>28</v>
      </c>
      <c r="J2353">
        <v>2011</v>
      </c>
      <c r="K2353">
        <v>12</v>
      </c>
    </row>
    <row r="2354" spans="1:11">
      <c r="A2354" t="s">
        <v>144</v>
      </c>
      <c r="B2354">
        <v>2012</v>
      </c>
      <c r="C2354">
        <v>1</v>
      </c>
      <c r="D2354" t="s">
        <v>38</v>
      </c>
      <c r="E2354">
        <v>25</v>
      </c>
      <c r="F2354">
        <v>20</v>
      </c>
      <c r="G2354">
        <v>40</v>
      </c>
      <c r="H2354">
        <v>48</v>
      </c>
      <c r="I2354">
        <v>23</v>
      </c>
      <c r="J2354">
        <v>2012</v>
      </c>
      <c r="K2354">
        <v>1</v>
      </c>
    </row>
    <row r="2355" spans="1:11">
      <c r="A2355" t="s">
        <v>145</v>
      </c>
      <c r="B2355">
        <v>2012</v>
      </c>
      <c r="C2355">
        <v>2</v>
      </c>
      <c r="D2355" t="s">
        <v>38</v>
      </c>
      <c r="E2355">
        <v>18</v>
      </c>
      <c r="F2355">
        <v>9</v>
      </c>
      <c r="G2355">
        <v>21</v>
      </c>
      <c r="H2355">
        <v>35</v>
      </c>
      <c r="I2355">
        <v>24</v>
      </c>
      <c r="J2355">
        <v>2012</v>
      </c>
      <c r="K2355">
        <v>2</v>
      </c>
    </row>
    <row r="2356" spans="1:11">
      <c r="A2356" t="s">
        <v>146</v>
      </c>
      <c r="B2356">
        <v>2012</v>
      </c>
      <c r="C2356">
        <v>3</v>
      </c>
      <c r="D2356" t="s">
        <v>38</v>
      </c>
      <c r="E2356">
        <v>17</v>
      </c>
      <c r="F2356">
        <v>8</v>
      </c>
      <c r="G2356">
        <v>22</v>
      </c>
      <c r="H2356">
        <v>28</v>
      </c>
      <c r="I2356">
        <v>20</v>
      </c>
      <c r="J2356">
        <v>2012</v>
      </c>
      <c r="K2356">
        <v>3</v>
      </c>
    </row>
    <row r="2357" spans="1:11">
      <c r="A2357" t="s">
        <v>147</v>
      </c>
      <c r="B2357">
        <v>2012</v>
      </c>
      <c r="C2357">
        <v>4</v>
      </c>
      <c r="D2357" t="s">
        <v>38</v>
      </c>
      <c r="E2357">
        <v>27</v>
      </c>
      <c r="F2357">
        <v>12</v>
      </c>
      <c r="G2357">
        <v>35</v>
      </c>
      <c r="H2357">
        <v>41</v>
      </c>
      <c r="I2357">
        <v>12</v>
      </c>
      <c r="J2357">
        <v>2012</v>
      </c>
      <c r="K2357">
        <v>4</v>
      </c>
    </row>
    <row r="2358" spans="1:11">
      <c r="A2358" t="s">
        <v>148</v>
      </c>
      <c r="B2358">
        <v>2012</v>
      </c>
      <c r="C2358">
        <v>5</v>
      </c>
      <c r="D2358" t="s">
        <v>38</v>
      </c>
      <c r="E2358">
        <v>31</v>
      </c>
      <c r="F2358">
        <v>11</v>
      </c>
      <c r="G2358">
        <v>25</v>
      </c>
      <c r="H2358">
        <v>28</v>
      </c>
      <c r="I2358">
        <v>37</v>
      </c>
      <c r="J2358">
        <v>2012</v>
      </c>
      <c r="K2358">
        <v>5</v>
      </c>
    </row>
    <row r="2359" spans="1:11">
      <c r="A2359" t="s">
        <v>149</v>
      </c>
      <c r="B2359">
        <v>2012</v>
      </c>
      <c r="C2359">
        <v>6</v>
      </c>
      <c r="D2359" t="s">
        <v>38</v>
      </c>
      <c r="E2359">
        <v>12</v>
      </c>
      <c r="F2359">
        <v>9</v>
      </c>
      <c r="G2359">
        <v>49</v>
      </c>
      <c r="H2359">
        <v>28</v>
      </c>
      <c r="I2359">
        <v>49</v>
      </c>
      <c r="J2359">
        <v>2012</v>
      </c>
      <c r="K2359">
        <v>6</v>
      </c>
    </row>
    <row r="2360" spans="1:11">
      <c r="A2360" t="s">
        <v>150</v>
      </c>
      <c r="B2360">
        <v>2012</v>
      </c>
      <c r="C2360">
        <v>7</v>
      </c>
      <c r="D2360" t="s">
        <v>38</v>
      </c>
      <c r="E2360">
        <v>23</v>
      </c>
      <c r="F2360">
        <v>11</v>
      </c>
      <c r="G2360">
        <v>34</v>
      </c>
      <c r="H2360">
        <v>37</v>
      </c>
      <c r="I2360">
        <v>28</v>
      </c>
      <c r="J2360">
        <v>2012</v>
      </c>
      <c r="K2360">
        <v>7</v>
      </c>
    </row>
    <row r="2361" spans="1:11">
      <c r="A2361" t="s">
        <v>151</v>
      </c>
      <c r="B2361">
        <v>2012</v>
      </c>
      <c r="C2361">
        <v>8</v>
      </c>
      <c r="D2361" t="s">
        <v>38</v>
      </c>
      <c r="E2361">
        <v>16</v>
      </c>
      <c r="F2361">
        <v>14</v>
      </c>
      <c r="G2361">
        <v>19</v>
      </c>
      <c r="H2361">
        <v>36</v>
      </c>
      <c r="I2361">
        <v>16</v>
      </c>
      <c r="J2361">
        <v>2012</v>
      </c>
      <c r="K2361">
        <v>8</v>
      </c>
    </row>
    <row r="2362" spans="1:11">
      <c r="A2362" t="s">
        <v>152</v>
      </c>
      <c r="B2362">
        <v>2012</v>
      </c>
      <c r="C2362">
        <v>9</v>
      </c>
      <c r="D2362" t="s">
        <v>38</v>
      </c>
      <c r="E2362">
        <v>33</v>
      </c>
      <c r="F2362">
        <v>20</v>
      </c>
      <c r="G2362">
        <v>28</v>
      </c>
      <c r="H2362">
        <v>45</v>
      </c>
      <c r="I2362">
        <v>33</v>
      </c>
      <c r="J2362">
        <v>2012</v>
      </c>
      <c r="K2362">
        <v>9</v>
      </c>
    </row>
    <row r="2363" spans="1:11">
      <c r="A2363" t="s">
        <v>153</v>
      </c>
      <c r="B2363">
        <v>2012</v>
      </c>
      <c r="C2363">
        <v>10</v>
      </c>
      <c r="D2363" t="s">
        <v>38</v>
      </c>
      <c r="E2363">
        <v>22</v>
      </c>
      <c r="F2363">
        <v>7</v>
      </c>
      <c r="G2363">
        <v>27</v>
      </c>
      <c r="H2363">
        <v>34</v>
      </c>
      <c r="I2363">
        <v>19</v>
      </c>
      <c r="J2363">
        <v>2012</v>
      </c>
      <c r="K2363">
        <v>10</v>
      </c>
    </row>
    <row r="2364" spans="1:11">
      <c r="A2364" t="s">
        <v>154</v>
      </c>
      <c r="B2364">
        <v>2012</v>
      </c>
      <c r="C2364">
        <v>11</v>
      </c>
      <c r="D2364" t="s">
        <v>38</v>
      </c>
      <c r="E2364">
        <v>23</v>
      </c>
      <c r="F2364">
        <v>23</v>
      </c>
      <c r="G2364">
        <v>26</v>
      </c>
      <c r="H2364">
        <v>44</v>
      </c>
      <c r="I2364">
        <v>36</v>
      </c>
      <c r="J2364">
        <v>2012</v>
      </c>
      <c r="K2364">
        <v>11</v>
      </c>
    </row>
    <row r="2365" spans="1:11">
      <c r="A2365" t="s">
        <v>155</v>
      </c>
      <c r="B2365">
        <v>2012</v>
      </c>
      <c r="C2365">
        <v>12</v>
      </c>
      <c r="D2365" t="s">
        <v>38</v>
      </c>
      <c r="E2365">
        <v>27</v>
      </c>
      <c r="F2365">
        <v>3</v>
      </c>
      <c r="G2365">
        <v>24</v>
      </c>
      <c r="H2365">
        <v>12</v>
      </c>
      <c r="I2365">
        <v>21</v>
      </c>
      <c r="J2365">
        <v>2012</v>
      </c>
      <c r="K2365">
        <v>12</v>
      </c>
    </row>
    <row r="2366" spans="1:11">
      <c r="A2366" t="s">
        <v>156</v>
      </c>
      <c r="B2366">
        <v>2013</v>
      </c>
      <c r="C2366">
        <v>1</v>
      </c>
      <c r="D2366" t="s">
        <v>38</v>
      </c>
      <c r="E2366">
        <v>20</v>
      </c>
      <c r="F2366">
        <v>26</v>
      </c>
      <c r="G2366">
        <v>51</v>
      </c>
      <c r="H2366">
        <v>51</v>
      </c>
      <c r="I2366">
        <v>37</v>
      </c>
      <c r="J2366">
        <v>2013</v>
      </c>
      <c r="K2366">
        <v>1</v>
      </c>
    </row>
    <row r="2367" spans="1:11">
      <c r="A2367" t="s">
        <v>157</v>
      </c>
      <c r="B2367">
        <v>2013</v>
      </c>
      <c r="C2367">
        <v>2</v>
      </c>
      <c r="D2367" t="s">
        <v>38</v>
      </c>
      <c r="E2367">
        <v>23</v>
      </c>
      <c r="F2367">
        <v>13</v>
      </c>
      <c r="G2367">
        <v>38</v>
      </c>
      <c r="H2367">
        <v>35</v>
      </c>
      <c r="I2367">
        <v>25</v>
      </c>
      <c r="J2367">
        <v>2013</v>
      </c>
      <c r="K2367">
        <v>2</v>
      </c>
    </row>
    <row r="2368" spans="1:11">
      <c r="A2368" t="s">
        <v>158</v>
      </c>
      <c r="B2368">
        <v>2013</v>
      </c>
      <c r="C2368">
        <v>3</v>
      </c>
      <c r="D2368" t="s">
        <v>38</v>
      </c>
      <c r="E2368">
        <v>30</v>
      </c>
      <c r="F2368">
        <v>7</v>
      </c>
      <c r="G2368">
        <v>39</v>
      </c>
      <c r="H2368">
        <v>46</v>
      </c>
      <c r="I2368">
        <v>23</v>
      </c>
      <c r="J2368">
        <v>2013</v>
      </c>
      <c r="K2368">
        <v>3</v>
      </c>
    </row>
    <row r="2369" spans="1:11">
      <c r="A2369" t="s">
        <v>159</v>
      </c>
      <c r="B2369">
        <v>2013</v>
      </c>
      <c r="C2369">
        <v>4</v>
      </c>
      <c r="D2369" t="s">
        <v>38</v>
      </c>
      <c r="E2369">
        <v>22</v>
      </c>
      <c r="F2369">
        <v>7</v>
      </c>
      <c r="G2369">
        <v>12</v>
      </c>
      <c r="H2369">
        <v>29</v>
      </c>
      <c r="I2369">
        <v>19</v>
      </c>
      <c r="J2369">
        <v>2013</v>
      </c>
      <c r="K2369">
        <v>4</v>
      </c>
    </row>
    <row r="2370" spans="1:11">
      <c r="A2370" t="s">
        <v>160</v>
      </c>
      <c r="B2370">
        <v>2013</v>
      </c>
      <c r="C2370">
        <v>5</v>
      </c>
      <c r="D2370" t="s">
        <v>38</v>
      </c>
      <c r="E2370">
        <v>14</v>
      </c>
      <c r="F2370">
        <v>9</v>
      </c>
      <c r="G2370">
        <v>28</v>
      </c>
      <c r="H2370">
        <v>33</v>
      </c>
      <c r="I2370">
        <v>38</v>
      </c>
      <c r="J2370">
        <v>2013</v>
      </c>
      <c r="K2370">
        <v>5</v>
      </c>
    </row>
    <row r="2371" spans="1:11">
      <c r="A2371" t="s">
        <v>161</v>
      </c>
      <c r="B2371">
        <v>2013</v>
      </c>
      <c r="C2371">
        <v>6</v>
      </c>
      <c r="D2371" t="s">
        <v>38</v>
      </c>
      <c r="E2371">
        <v>13</v>
      </c>
      <c r="F2371">
        <v>10</v>
      </c>
      <c r="G2371">
        <v>31</v>
      </c>
      <c r="H2371">
        <v>18</v>
      </c>
      <c r="I2371">
        <v>26</v>
      </c>
      <c r="J2371">
        <v>2013</v>
      </c>
      <c r="K2371">
        <v>6</v>
      </c>
    </row>
    <row r="2372" spans="1:11">
      <c r="A2372" t="s">
        <v>162</v>
      </c>
      <c r="B2372">
        <v>2013</v>
      </c>
      <c r="C2372">
        <v>7</v>
      </c>
      <c r="D2372" t="s">
        <v>38</v>
      </c>
      <c r="E2372">
        <v>43</v>
      </c>
      <c r="F2372">
        <v>5</v>
      </c>
      <c r="G2372">
        <v>33</v>
      </c>
      <c r="H2372">
        <v>33</v>
      </c>
      <c r="I2372">
        <v>38</v>
      </c>
      <c r="J2372">
        <v>2013</v>
      </c>
      <c r="K2372">
        <v>7</v>
      </c>
    </row>
    <row r="2373" spans="1:11">
      <c r="A2373" t="s">
        <v>163</v>
      </c>
      <c r="B2373">
        <v>2013</v>
      </c>
      <c r="C2373">
        <v>8</v>
      </c>
      <c r="D2373" t="s">
        <v>38</v>
      </c>
      <c r="E2373">
        <v>33</v>
      </c>
      <c r="F2373">
        <v>16</v>
      </c>
      <c r="G2373">
        <v>35</v>
      </c>
      <c r="H2373">
        <v>26</v>
      </c>
      <c r="I2373">
        <v>35</v>
      </c>
      <c r="J2373">
        <v>2013</v>
      </c>
      <c r="K2373">
        <v>8</v>
      </c>
    </row>
    <row r="2374" spans="1:11">
      <c r="A2374" t="s">
        <v>164</v>
      </c>
      <c r="B2374">
        <v>2013</v>
      </c>
      <c r="C2374">
        <v>9</v>
      </c>
      <c r="D2374" t="s">
        <v>38</v>
      </c>
      <c r="E2374">
        <v>33</v>
      </c>
      <c r="F2374">
        <v>11</v>
      </c>
      <c r="G2374">
        <v>22</v>
      </c>
      <c r="H2374">
        <v>31</v>
      </c>
      <c r="I2374">
        <v>35</v>
      </c>
      <c r="J2374">
        <v>2013</v>
      </c>
      <c r="K2374">
        <v>9</v>
      </c>
    </row>
    <row r="2375" spans="1:11">
      <c r="A2375" t="s">
        <v>165</v>
      </c>
      <c r="B2375">
        <v>2013</v>
      </c>
      <c r="C2375">
        <v>10</v>
      </c>
      <c r="D2375" t="s">
        <v>38</v>
      </c>
      <c r="E2375">
        <v>24</v>
      </c>
      <c r="F2375">
        <v>7</v>
      </c>
      <c r="G2375">
        <v>20</v>
      </c>
      <c r="H2375">
        <v>20</v>
      </c>
      <c r="I2375">
        <v>28</v>
      </c>
      <c r="J2375">
        <v>2013</v>
      </c>
      <c r="K2375">
        <v>10</v>
      </c>
    </row>
    <row r="2376" spans="1:11">
      <c r="A2376" t="s">
        <v>166</v>
      </c>
      <c r="B2376">
        <v>2013</v>
      </c>
      <c r="C2376">
        <v>11</v>
      </c>
      <c r="D2376" t="s">
        <v>38</v>
      </c>
      <c r="E2376">
        <v>43</v>
      </c>
      <c r="F2376">
        <v>7</v>
      </c>
      <c r="G2376">
        <v>7</v>
      </c>
      <c r="H2376">
        <v>23</v>
      </c>
      <c r="I2376">
        <v>39</v>
      </c>
      <c r="J2376">
        <v>2013</v>
      </c>
      <c r="K2376">
        <v>11</v>
      </c>
    </row>
    <row r="2377" spans="1:11">
      <c r="A2377" t="s">
        <v>167</v>
      </c>
      <c r="B2377">
        <v>2013</v>
      </c>
      <c r="C2377">
        <v>12</v>
      </c>
      <c r="D2377" t="s">
        <v>38</v>
      </c>
      <c r="E2377">
        <v>20</v>
      </c>
      <c r="F2377">
        <v>2</v>
      </c>
      <c r="G2377">
        <v>27</v>
      </c>
      <c r="H2377">
        <v>40</v>
      </c>
      <c r="I2377">
        <v>27</v>
      </c>
      <c r="J2377">
        <v>2013</v>
      </c>
      <c r="K2377">
        <v>12</v>
      </c>
    </row>
    <row r="2378" spans="1:11">
      <c r="A2378" t="s">
        <v>168</v>
      </c>
      <c r="B2378">
        <v>2014</v>
      </c>
      <c r="C2378">
        <v>1</v>
      </c>
      <c r="D2378" t="s">
        <v>38</v>
      </c>
      <c r="E2378">
        <v>34</v>
      </c>
      <c r="F2378">
        <v>21</v>
      </c>
      <c r="G2378">
        <v>25</v>
      </c>
      <c r="H2378">
        <v>25</v>
      </c>
      <c r="I2378">
        <v>34</v>
      </c>
      <c r="J2378">
        <v>2014</v>
      </c>
      <c r="K2378">
        <v>1</v>
      </c>
    </row>
    <row r="2379" spans="1:11">
      <c r="A2379" t="s">
        <v>169</v>
      </c>
      <c r="B2379">
        <v>2014</v>
      </c>
      <c r="C2379">
        <v>2</v>
      </c>
      <c r="D2379" t="s">
        <v>38</v>
      </c>
      <c r="E2379">
        <v>77</v>
      </c>
      <c r="F2379">
        <v>16</v>
      </c>
      <c r="G2379">
        <v>23</v>
      </c>
      <c r="H2379">
        <v>42</v>
      </c>
      <c r="I2379">
        <v>44</v>
      </c>
      <c r="J2379">
        <v>2014</v>
      </c>
      <c r="K2379">
        <v>2</v>
      </c>
    </row>
    <row r="2380" spans="1:11">
      <c r="A2380" t="s">
        <v>170</v>
      </c>
      <c r="B2380">
        <v>2014</v>
      </c>
      <c r="C2380">
        <v>3</v>
      </c>
      <c r="D2380" t="s">
        <v>38</v>
      </c>
      <c r="E2380">
        <v>47</v>
      </c>
      <c r="F2380">
        <v>14</v>
      </c>
      <c r="G2380">
        <v>23</v>
      </c>
      <c r="H2380">
        <v>35</v>
      </c>
      <c r="I2380">
        <v>20</v>
      </c>
      <c r="J2380">
        <v>2014</v>
      </c>
      <c r="K2380">
        <v>3</v>
      </c>
    </row>
    <row r="2381" spans="1:11">
      <c r="A2381" t="s">
        <v>171</v>
      </c>
      <c r="B2381">
        <v>2014</v>
      </c>
      <c r="C2381">
        <v>4</v>
      </c>
      <c r="D2381" t="s">
        <v>38</v>
      </c>
      <c r="E2381">
        <v>42</v>
      </c>
      <c r="F2381">
        <v>15</v>
      </c>
      <c r="G2381">
        <v>31</v>
      </c>
      <c r="H2381">
        <v>38</v>
      </c>
      <c r="I2381">
        <v>27</v>
      </c>
      <c r="J2381">
        <v>2014</v>
      </c>
      <c r="K2381">
        <v>4</v>
      </c>
    </row>
    <row r="2382" spans="1:11">
      <c r="A2382" t="s">
        <v>172</v>
      </c>
      <c r="B2382">
        <v>2014</v>
      </c>
      <c r="C2382">
        <v>5</v>
      </c>
      <c r="D2382" t="s">
        <v>38</v>
      </c>
      <c r="E2382">
        <v>37</v>
      </c>
      <c r="F2382">
        <v>7</v>
      </c>
      <c r="G2382">
        <v>21</v>
      </c>
      <c r="H2382">
        <v>35</v>
      </c>
      <c r="I2382">
        <v>39</v>
      </c>
      <c r="J2382">
        <v>2014</v>
      </c>
      <c r="K2382">
        <v>5</v>
      </c>
    </row>
    <row r="2383" spans="1:11">
      <c r="A2383" t="s">
        <v>173</v>
      </c>
      <c r="B2383">
        <v>2014</v>
      </c>
      <c r="C2383">
        <v>6</v>
      </c>
      <c r="D2383" t="s">
        <v>38</v>
      </c>
      <c r="E2383">
        <v>36</v>
      </c>
      <c r="F2383">
        <v>6</v>
      </c>
      <c r="G2383">
        <v>22</v>
      </c>
      <c r="H2383">
        <v>36</v>
      </c>
      <c r="I2383">
        <v>25</v>
      </c>
      <c r="J2383">
        <v>2014</v>
      </c>
      <c r="K2383">
        <v>6</v>
      </c>
    </row>
    <row r="2384" spans="1:11">
      <c r="A2384" t="s">
        <v>174</v>
      </c>
      <c r="B2384">
        <v>2014</v>
      </c>
      <c r="C2384">
        <v>7</v>
      </c>
      <c r="D2384" t="s">
        <v>38</v>
      </c>
      <c r="E2384">
        <v>31</v>
      </c>
      <c r="F2384">
        <v>8</v>
      </c>
      <c r="G2384">
        <v>20</v>
      </c>
      <c r="H2384">
        <v>23</v>
      </c>
      <c r="I2384">
        <v>20</v>
      </c>
      <c r="J2384">
        <v>2014</v>
      </c>
      <c r="K2384">
        <v>7</v>
      </c>
    </row>
    <row r="2385" spans="1:11">
      <c r="A2385" t="s">
        <v>175</v>
      </c>
      <c r="B2385">
        <v>2014</v>
      </c>
      <c r="C2385">
        <v>8</v>
      </c>
      <c r="D2385" t="s">
        <v>38</v>
      </c>
      <c r="E2385">
        <v>41</v>
      </c>
      <c r="F2385">
        <v>15</v>
      </c>
      <c r="G2385">
        <v>13</v>
      </c>
      <c r="H2385">
        <v>41</v>
      </c>
      <c r="I2385">
        <v>26</v>
      </c>
      <c r="J2385">
        <v>2014</v>
      </c>
      <c r="K2385">
        <v>8</v>
      </c>
    </row>
    <row r="2386" spans="1:11">
      <c r="A2386" t="s">
        <v>176</v>
      </c>
      <c r="B2386">
        <v>2014</v>
      </c>
      <c r="C2386">
        <v>9</v>
      </c>
      <c r="D2386" t="s">
        <v>38</v>
      </c>
      <c r="E2386">
        <v>29</v>
      </c>
      <c r="F2386">
        <v>5</v>
      </c>
      <c r="G2386">
        <v>12</v>
      </c>
      <c r="H2386">
        <v>61</v>
      </c>
      <c r="I2386">
        <v>39</v>
      </c>
      <c r="J2386">
        <v>2014</v>
      </c>
      <c r="K2386">
        <v>9</v>
      </c>
    </row>
    <row r="2387" spans="1:11">
      <c r="A2387" t="s">
        <v>177</v>
      </c>
      <c r="B2387">
        <v>2014</v>
      </c>
      <c r="C2387">
        <v>10</v>
      </c>
      <c r="D2387" t="s">
        <v>38</v>
      </c>
      <c r="E2387">
        <v>70</v>
      </c>
      <c r="F2387">
        <v>7</v>
      </c>
      <c r="G2387">
        <v>28</v>
      </c>
      <c r="H2387">
        <v>35</v>
      </c>
      <c r="I2387">
        <v>28</v>
      </c>
      <c r="J2387">
        <v>2014</v>
      </c>
      <c r="K2387">
        <v>10</v>
      </c>
    </row>
    <row r="2388" spans="1:11">
      <c r="A2388" t="s">
        <v>178</v>
      </c>
      <c r="B2388">
        <v>2014</v>
      </c>
      <c r="C2388">
        <v>11</v>
      </c>
      <c r="D2388" t="s">
        <v>38</v>
      </c>
      <c r="E2388">
        <v>53</v>
      </c>
      <c r="F2388">
        <v>12</v>
      </c>
      <c r="G2388">
        <v>25</v>
      </c>
      <c r="H2388">
        <v>30</v>
      </c>
      <c r="I2388">
        <v>25</v>
      </c>
      <c r="J2388">
        <v>2014</v>
      </c>
      <c r="K2388">
        <v>11</v>
      </c>
    </row>
    <row r="2389" spans="1:11">
      <c r="A2389" t="s">
        <v>179</v>
      </c>
      <c r="B2389">
        <v>2014</v>
      </c>
      <c r="C2389">
        <v>12</v>
      </c>
      <c r="D2389" t="s">
        <v>38</v>
      </c>
      <c r="E2389">
        <v>38</v>
      </c>
      <c r="F2389">
        <v>5</v>
      </c>
      <c r="G2389">
        <v>19</v>
      </c>
      <c r="H2389">
        <v>29</v>
      </c>
      <c r="I2389">
        <v>31</v>
      </c>
      <c r="J2389">
        <v>2014</v>
      </c>
      <c r="K2389">
        <v>12</v>
      </c>
    </row>
    <row r="2390" spans="1:11">
      <c r="A2390" t="s">
        <v>180</v>
      </c>
      <c r="B2390">
        <v>2015</v>
      </c>
      <c r="C2390">
        <v>1</v>
      </c>
      <c r="D2390" t="s">
        <v>38</v>
      </c>
      <c r="E2390">
        <v>48</v>
      </c>
      <c r="F2390">
        <v>9</v>
      </c>
      <c r="G2390">
        <v>20</v>
      </c>
      <c r="H2390">
        <v>43</v>
      </c>
      <c r="I2390">
        <v>16</v>
      </c>
      <c r="J2390">
        <v>2015</v>
      </c>
      <c r="K2390">
        <v>1</v>
      </c>
    </row>
    <row r="2391" spans="1:11">
      <c r="A2391" t="s">
        <v>181</v>
      </c>
      <c r="B2391">
        <v>2015</v>
      </c>
      <c r="C2391">
        <v>2</v>
      </c>
      <c r="D2391" t="s">
        <v>38</v>
      </c>
      <c r="E2391">
        <v>25</v>
      </c>
      <c r="F2391">
        <v>5</v>
      </c>
      <c r="G2391">
        <v>13</v>
      </c>
      <c r="H2391">
        <v>33</v>
      </c>
      <c r="I2391">
        <v>20</v>
      </c>
      <c r="J2391">
        <v>2015</v>
      </c>
      <c r="K2391">
        <v>2</v>
      </c>
    </row>
    <row r="2392" spans="1:11">
      <c r="A2392" t="s">
        <v>182</v>
      </c>
      <c r="B2392">
        <v>2015</v>
      </c>
      <c r="C2392">
        <v>3</v>
      </c>
      <c r="D2392" t="s">
        <v>38</v>
      </c>
      <c r="E2392">
        <v>50</v>
      </c>
      <c r="F2392">
        <v>11</v>
      </c>
      <c r="G2392">
        <v>14</v>
      </c>
      <c r="H2392">
        <v>55</v>
      </c>
      <c r="I2392">
        <v>27</v>
      </c>
      <c r="J2392">
        <v>2015</v>
      </c>
      <c r="K2392">
        <v>3</v>
      </c>
    </row>
    <row r="2393" spans="1:11">
      <c r="A2393" t="s">
        <v>183</v>
      </c>
      <c r="B2393">
        <v>2015</v>
      </c>
      <c r="C2393">
        <v>4</v>
      </c>
      <c r="D2393" t="s">
        <v>38</v>
      </c>
      <c r="E2393">
        <v>45</v>
      </c>
      <c r="F2393">
        <v>12</v>
      </c>
      <c r="G2393">
        <v>26</v>
      </c>
      <c r="H2393">
        <v>41</v>
      </c>
      <c r="I2393">
        <v>38</v>
      </c>
      <c r="J2393">
        <v>2015</v>
      </c>
      <c r="K2393">
        <v>4</v>
      </c>
    </row>
    <row r="2394" spans="1:11">
      <c r="A2394" t="s">
        <v>184</v>
      </c>
      <c r="B2394">
        <v>2015</v>
      </c>
      <c r="C2394">
        <v>5</v>
      </c>
      <c r="D2394" t="s">
        <v>38</v>
      </c>
      <c r="E2394">
        <v>47</v>
      </c>
      <c r="F2394">
        <v>10</v>
      </c>
      <c r="G2394">
        <v>20</v>
      </c>
      <c r="H2394">
        <v>32</v>
      </c>
      <c r="I2394">
        <v>10</v>
      </c>
      <c r="J2394">
        <v>2015</v>
      </c>
      <c r="K2394">
        <v>5</v>
      </c>
    </row>
    <row r="2395" spans="1:11">
      <c r="A2395" t="s">
        <v>185</v>
      </c>
      <c r="B2395">
        <v>2015</v>
      </c>
      <c r="C2395">
        <v>6</v>
      </c>
      <c r="D2395" t="s">
        <v>38</v>
      </c>
      <c r="E2395">
        <v>56</v>
      </c>
      <c r="F2395">
        <v>8</v>
      </c>
      <c r="G2395">
        <v>20</v>
      </c>
      <c r="H2395">
        <v>30</v>
      </c>
      <c r="I2395">
        <v>18</v>
      </c>
      <c r="J2395">
        <v>2015</v>
      </c>
      <c r="K2395">
        <v>6</v>
      </c>
    </row>
    <row r="2396" spans="1:11">
      <c r="A2396" t="s">
        <v>186</v>
      </c>
      <c r="B2396">
        <v>2015</v>
      </c>
      <c r="C2396">
        <v>7</v>
      </c>
      <c r="D2396" t="s">
        <v>38</v>
      </c>
      <c r="E2396">
        <v>78</v>
      </c>
      <c r="F2396">
        <v>11</v>
      </c>
      <c r="G2396">
        <v>30</v>
      </c>
      <c r="H2396">
        <v>46</v>
      </c>
      <c r="I2396">
        <v>32</v>
      </c>
      <c r="J2396">
        <v>2015</v>
      </c>
      <c r="K2396">
        <v>7</v>
      </c>
    </row>
    <row r="2397" spans="1:11">
      <c r="A2397" t="s">
        <v>187</v>
      </c>
      <c r="B2397">
        <v>2015</v>
      </c>
      <c r="C2397">
        <v>8</v>
      </c>
      <c r="D2397" t="s">
        <v>38</v>
      </c>
      <c r="E2397">
        <v>100</v>
      </c>
      <c r="F2397">
        <v>15</v>
      </c>
      <c r="G2397">
        <v>11</v>
      </c>
      <c r="H2397">
        <v>27</v>
      </c>
      <c r="I2397">
        <v>15</v>
      </c>
      <c r="J2397">
        <v>2015</v>
      </c>
      <c r="K2397">
        <v>8</v>
      </c>
    </row>
    <row r="2398" spans="1:11">
      <c r="A2398" t="s">
        <v>188</v>
      </c>
      <c r="B2398">
        <v>2015</v>
      </c>
      <c r="C2398">
        <v>9</v>
      </c>
      <c r="D2398" t="s">
        <v>38</v>
      </c>
      <c r="E2398">
        <v>57</v>
      </c>
      <c r="F2398">
        <v>6</v>
      </c>
      <c r="G2398">
        <v>17</v>
      </c>
      <c r="H2398">
        <v>30</v>
      </c>
      <c r="I2398">
        <v>23</v>
      </c>
      <c r="J2398">
        <v>2015</v>
      </c>
      <c r="K2398">
        <v>9</v>
      </c>
    </row>
    <row r="2399" spans="1:11">
      <c r="A2399" t="s">
        <v>189</v>
      </c>
      <c r="B2399">
        <v>2015</v>
      </c>
      <c r="C2399">
        <v>10</v>
      </c>
      <c r="D2399" t="s">
        <v>38</v>
      </c>
      <c r="E2399">
        <v>72</v>
      </c>
      <c r="F2399">
        <v>11</v>
      </c>
      <c r="G2399">
        <v>15</v>
      </c>
      <c r="H2399">
        <v>23</v>
      </c>
      <c r="I2399">
        <v>25</v>
      </c>
      <c r="J2399">
        <v>2015</v>
      </c>
      <c r="K2399">
        <v>10</v>
      </c>
    </row>
    <row r="2400" spans="1:11">
      <c r="A2400" t="s">
        <v>190</v>
      </c>
      <c r="B2400">
        <v>2015</v>
      </c>
      <c r="C2400">
        <v>11</v>
      </c>
      <c r="D2400" t="s">
        <v>38</v>
      </c>
      <c r="E2400">
        <v>71</v>
      </c>
      <c r="F2400">
        <v>11</v>
      </c>
      <c r="G2400">
        <v>18</v>
      </c>
      <c r="H2400">
        <v>42</v>
      </c>
      <c r="I2400">
        <v>13</v>
      </c>
      <c r="J2400">
        <v>2015</v>
      </c>
      <c r="K2400">
        <v>11</v>
      </c>
    </row>
    <row r="2401" spans="1:11">
      <c r="A2401" t="s">
        <v>191</v>
      </c>
      <c r="B2401">
        <v>2015</v>
      </c>
      <c r="C2401">
        <v>12</v>
      </c>
      <c r="D2401" t="s">
        <v>38</v>
      </c>
      <c r="E2401">
        <v>78</v>
      </c>
      <c r="F2401">
        <v>2</v>
      </c>
      <c r="G2401">
        <v>13</v>
      </c>
      <c r="H2401">
        <v>35</v>
      </c>
      <c r="I2401">
        <v>9</v>
      </c>
      <c r="J2401">
        <v>2015</v>
      </c>
      <c r="K2401">
        <v>12</v>
      </c>
    </row>
    <row r="2402" spans="1:11">
      <c r="A2402" t="s">
        <v>72</v>
      </c>
      <c r="B2402">
        <v>2006</v>
      </c>
      <c r="C2402">
        <v>1</v>
      </c>
      <c r="D2402" t="s">
        <v>39</v>
      </c>
      <c r="E2402">
        <v>38</v>
      </c>
      <c r="F2402">
        <v>19</v>
      </c>
      <c r="G2402">
        <v>25</v>
      </c>
      <c r="H2402">
        <v>6</v>
      </c>
      <c r="I2402">
        <v>44</v>
      </c>
      <c r="J2402">
        <v>2006</v>
      </c>
      <c r="K2402">
        <v>1</v>
      </c>
    </row>
    <row r="2403" spans="1:11">
      <c r="A2403" t="s">
        <v>73</v>
      </c>
      <c r="B2403">
        <v>2006</v>
      </c>
      <c r="C2403">
        <v>2</v>
      </c>
      <c r="D2403" t="s">
        <v>39</v>
      </c>
      <c r="E2403">
        <v>52</v>
      </c>
      <c r="F2403">
        <v>13</v>
      </c>
      <c r="G2403">
        <v>65</v>
      </c>
      <c r="H2403">
        <v>52</v>
      </c>
      <c r="I2403">
        <v>39</v>
      </c>
      <c r="J2403">
        <v>2006</v>
      </c>
      <c r="K2403">
        <v>2</v>
      </c>
    </row>
    <row r="2404" spans="1:11">
      <c r="A2404" t="s">
        <v>74</v>
      </c>
      <c r="B2404">
        <v>2006</v>
      </c>
      <c r="C2404">
        <v>3</v>
      </c>
      <c r="D2404" t="s">
        <v>39</v>
      </c>
      <c r="E2404">
        <v>51</v>
      </c>
      <c r="F2404">
        <v>34</v>
      </c>
      <c r="G2404">
        <v>29</v>
      </c>
      <c r="H2404">
        <v>34</v>
      </c>
      <c r="I2404">
        <v>57</v>
      </c>
      <c r="J2404">
        <v>2006</v>
      </c>
      <c r="K2404">
        <v>3</v>
      </c>
    </row>
    <row r="2405" spans="1:11">
      <c r="A2405" t="s">
        <v>75</v>
      </c>
      <c r="B2405">
        <v>2006</v>
      </c>
      <c r="C2405">
        <v>4</v>
      </c>
      <c r="D2405" t="s">
        <v>39</v>
      </c>
      <c r="E2405">
        <v>43</v>
      </c>
      <c r="F2405">
        <v>56</v>
      </c>
      <c r="G2405">
        <v>31</v>
      </c>
      <c r="H2405">
        <v>50</v>
      </c>
      <c r="I2405">
        <v>19</v>
      </c>
      <c r="J2405">
        <v>2006</v>
      </c>
      <c r="K2405">
        <v>4</v>
      </c>
    </row>
    <row r="2406" spans="1:11">
      <c r="A2406" t="s">
        <v>76</v>
      </c>
      <c r="B2406">
        <v>2006</v>
      </c>
      <c r="C2406">
        <v>5</v>
      </c>
      <c r="D2406" t="s">
        <v>39</v>
      </c>
      <c r="E2406">
        <v>75</v>
      </c>
      <c r="F2406">
        <v>35</v>
      </c>
      <c r="G2406">
        <v>23</v>
      </c>
      <c r="H2406">
        <v>29</v>
      </c>
      <c r="I2406">
        <v>17</v>
      </c>
      <c r="J2406">
        <v>2006</v>
      </c>
      <c r="K2406">
        <v>5</v>
      </c>
    </row>
    <row r="2407" spans="1:11">
      <c r="A2407" t="s">
        <v>77</v>
      </c>
      <c r="B2407">
        <v>2006</v>
      </c>
      <c r="C2407">
        <v>6</v>
      </c>
      <c r="D2407" t="s">
        <v>39</v>
      </c>
      <c r="E2407">
        <v>61</v>
      </c>
      <c r="F2407">
        <v>24</v>
      </c>
      <c r="G2407">
        <v>24</v>
      </c>
      <c r="H2407">
        <v>43</v>
      </c>
      <c r="I2407">
        <v>37</v>
      </c>
      <c r="J2407">
        <v>2006</v>
      </c>
      <c r="K2407">
        <v>6</v>
      </c>
    </row>
    <row r="2408" spans="1:11">
      <c r="A2408" t="s">
        <v>78</v>
      </c>
      <c r="B2408">
        <v>2006</v>
      </c>
      <c r="C2408">
        <v>7</v>
      </c>
      <c r="D2408" t="s">
        <v>39</v>
      </c>
      <c r="E2408">
        <v>36</v>
      </c>
      <c r="F2408">
        <v>6</v>
      </c>
      <c r="G2408">
        <v>18</v>
      </c>
      <c r="H2408">
        <v>24</v>
      </c>
      <c r="I2408">
        <v>24</v>
      </c>
      <c r="J2408">
        <v>2006</v>
      </c>
      <c r="K2408">
        <v>7</v>
      </c>
    </row>
    <row r="2409" spans="1:11">
      <c r="A2409" t="s">
        <v>79</v>
      </c>
      <c r="B2409">
        <v>2006</v>
      </c>
      <c r="C2409">
        <v>8</v>
      </c>
      <c r="D2409" t="s">
        <v>39</v>
      </c>
      <c r="E2409">
        <v>60</v>
      </c>
      <c r="F2409">
        <v>16</v>
      </c>
      <c r="G2409">
        <v>33</v>
      </c>
      <c r="H2409">
        <v>33</v>
      </c>
      <c r="I2409">
        <v>27</v>
      </c>
      <c r="J2409">
        <v>2006</v>
      </c>
      <c r="K2409">
        <v>8</v>
      </c>
    </row>
    <row r="2410" spans="1:11">
      <c r="A2410" t="s">
        <v>80</v>
      </c>
      <c r="B2410">
        <v>2006</v>
      </c>
      <c r="C2410">
        <v>9</v>
      </c>
      <c r="D2410" t="s">
        <v>39</v>
      </c>
      <c r="E2410">
        <v>16</v>
      </c>
      <c r="F2410">
        <v>43</v>
      </c>
      <c r="G2410">
        <v>48</v>
      </c>
      <c r="H2410">
        <v>38</v>
      </c>
      <c r="I2410">
        <v>21</v>
      </c>
      <c r="J2410">
        <v>2006</v>
      </c>
      <c r="K2410">
        <v>9</v>
      </c>
    </row>
    <row r="2411" spans="1:11">
      <c r="A2411" t="s">
        <v>81</v>
      </c>
      <c r="B2411">
        <v>2006</v>
      </c>
      <c r="C2411">
        <v>10</v>
      </c>
      <c r="D2411" t="s">
        <v>39</v>
      </c>
      <c r="E2411">
        <v>55</v>
      </c>
      <c r="F2411">
        <v>10</v>
      </c>
      <c r="G2411">
        <v>45</v>
      </c>
      <c r="H2411">
        <v>30</v>
      </c>
      <c r="I2411">
        <v>20</v>
      </c>
      <c r="J2411">
        <v>2006</v>
      </c>
      <c r="K2411">
        <v>10</v>
      </c>
    </row>
    <row r="2412" spans="1:11">
      <c r="A2412" t="s">
        <v>82</v>
      </c>
      <c r="B2412">
        <v>2006</v>
      </c>
      <c r="C2412">
        <v>11</v>
      </c>
      <c r="D2412" t="s">
        <v>39</v>
      </c>
      <c r="E2412">
        <v>40</v>
      </c>
      <c r="F2412">
        <v>35</v>
      </c>
      <c r="G2412">
        <v>15</v>
      </c>
      <c r="H2412">
        <v>30</v>
      </c>
      <c r="I2412">
        <v>45</v>
      </c>
      <c r="J2412">
        <v>2006</v>
      </c>
      <c r="K2412">
        <v>11</v>
      </c>
    </row>
    <row r="2413" spans="1:11">
      <c r="A2413" t="s">
        <v>83</v>
      </c>
      <c r="B2413">
        <v>2006</v>
      </c>
      <c r="C2413">
        <v>12</v>
      </c>
      <c r="D2413" t="s">
        <v>39</v>
      </c>
      <c r="E2413">
        <v>45</v>
      </c>
      <c r="F2413">
        <v>25</v>
      </c>
      <c r="G2413">
        <v>35</v>
      </c>
      <c r="H2413">
        <v>35</v>
      </c>
      <c r="I2413">
        <v>15</v>
      </c>
      <c r="J2413">
        <v>2006</v>
      </c>
      <c r="K2413">
        <v>12</v>
      </c>
    </row>
    <row r="2414" spans="1:11">
      <c r="A2414" t="s">
        <v>84</v>
      </c>
      <c r="B2414">
        <v>2007</v>
      </c>
      <c r="C2414">
        <v>1</v>
      </c>
      <c r="D2414" t="s">
        <v>39</v>
      </c>
      <c r="E2414">
        <v>54</v>
      </c>
      <c r="F2414">
        <v>18</v>
      </c>
      <c r="G2414">
        <v>23</v>
      </c>
      <c r="H2414">
        <v>9</v>
      </c>
      <c r="I2414">
        <v>36</v>
      </c>
      <c r="J2414">
        <v>2007</v>
      </c>
      <c r="K2414">
        <v>1</v>
      </c>
    </row>
    <row r="2415" spans="1:11">
      <c r="A2415" t="s">
        <v>85</v>
      </c>
      <c r="B2415">
        <v>2007</v>
      </c>
      <c r="C2415">
        <v>2</v>
      </c>
      <c r="D2415" t="s">
        <v>39</v>
      </c>
      <c r="E2415">
        <v>75</v>
      </c>
      <c r="F2415">
        <v>19</v>
      </c>
      <c r="G2415">
        <v>42</v>
      </c>
      <c r="H2415">
        <v>19</v>
      </c>
      <c r="I2415">
        <v>71</v>
      </c>
      <c r="J2415">
        <v>2007</v>
      </c>
      <c r="K2415">
        <v>2</v>
      </c>
    </row>
    <row r="2416" spans="1:11">
      <c r="A2416" t="s">
        <v>86</v>
      </c>
      <c r="B2416">
        <v>2007</v>
      </c>
      <c r="C2416">
        <v>3</v>
      </c>
      <c r="D2416" t="s">
        <v>39</v>
      </c>
      <c r="E2416">
        <v>68</v>
      </c>
      <c r="F2416">
        <v>13</v>
      </c>
      <c r="G2416">
        <v>30</v>
      </c>
      <c r="H2416">
        <v>13</v>
      </c>
      <c r="I2416">
        <v>63</v>
      </c>
      <c r="J2416">
        <v>2007</v>
      </c>
      <c r="K2416">
        <v>3</v>
      </c>
    </row>
    <row r="2417" spans="1:11">
      <c r="A2417" t="s">
        <v>87</v>
      </c>
      <c r="B2417">
        <v>2007</v>
      </c>
      <c r="C2417">
        <v>4</v>
      </c>
      <c r="D2417" t="s">
        <v>39</v>
      </c>
      <c r="E2417">
        <v>51</v>
      </c>
      <c r="F2417">
        <v>26</v>
      </c>
      <c r="G2417">
        <v>43</v>
      </c>
      <c r="H2417">
        <v>17</v>
      </c>
      <c r="I2417">
        <v>60</v>
      </c>
      <c r="J2417">
        <v>2007</v>
      </c>
      <c r="K2417">
        <v>4</v>
      </c>
    </row>
    <row r="2418" spans="1:11">
      <c r="A2418" t="s">
        <v>88</v>
      </c>
      <c r="B2418">
        <v>2007</v>
      </c>
      <c r="C2418">
        <v>5</v>
      </c>
      <c r="D2418" t="s">
        <v>39</v>
      </c>
      <c r="E2418">
        <v>52</v>
      </c>
      <c r="F2418">
        <v>32</v>
      </c>
      <c r="G2418">
        <v>44</v>
      </c>
      <c r="H2418">
        <v>60</v>
      </c>
      <c r="I2418">
        <v>40</v>
      </c>
      <c r="J2418">
        <v>2007</v>
      </c>
      <c r="K2418">
        <v>5</v>
      </c>
    </row>
    <row r="2419" spans="1:11">
      <c r="A2419" t="s">
        <v>89</v>
      </c>
      <c r="B2419">
        <v>2007</v>
      </c>
      <c r="C2419">
        <v>6</v>
      </c>
      <c r="D2419" t="s">
        <v>39</v>
      </c>
      <c r="E2419">
        <v>52</v>
      </c>
      <c r="F2419">
        <v>26</v>
      </c>
      <c r="G2419">
        <v>22</v>
      </c>
      <c r="H2419">
        <v>39</v>
      </c>
      <c r="I2419">
        <v>43</v>
      </c>
      <c r="J2419">
        <v>2007</v>
      </c>
      <c r="K2419">
        <v>6</v>
      </c>
    </row>
    <row r="2420" spans="1:11">
      <c r="A2420" t="s">
        <v>90</v>
      </c>
      <c r="B2420">
        <v>2007</v>
      </c>
      <c r="C2420">
        <v>7</v>
      </c>
      <c r="D2420" t="s">
        <v>39</v>
      </c>
      <c r="E2420">
        <v>56</v>
      </c>
      <c r="F2420">
        <v>32</v>
      </c>
      <c r="G2420">
        <v>16</v>
      </c>
      <c r="H2420">
        <v>20</v>
      </c>
      <c r="I2420">
        <v>32</v>
      </c>
      <c r="J2420">
        <v>2007</v>
      </c>
      <c r="K2420">
        <v>7</v>
      </c>
    </row>
    <row r="2421" spans="1:11">
      <c r="A2421" t="s">
        <v>91</v>
      </c>
      <c r="B2421">
        <v>2007</v>
      </c>
      <c r="C2421">
        <v>8</v>
      </c>
      <c r="D2421" t="s">
        <v>39</v>
      </c>
      <c r="E2421">
        <v>30</v>
      </c>
      <c r="F2421">
        <v>34</v>
      </c>
      <c r="G2421">
        <v>23</v>
      </c>
      <c r="H2421">
        <v>49</v>
      </c>
      <c r="I2421">
        <v>61</v>
      </c>
      <c r="J2421">
        <v>2007</v>
      </c>
      <c r="K2421">
        <v>8</v>
      </c>
    </row>
    <row r="2422" spans="1:11">
      <c r="A2422" t="s">
        <v>92</v>
      </c>
      <c r="B2422">
        <v>2007</v>
      </c>
      <c r="C2422">
        <v>9</v>
      </c>
      <c r="D2422" t="s">
        <v>39</v>
      </c>
      <c r="E2422">
        <v>46</v>
      </c>
      <c r="F2422">
        <v>31</v>
      </c>
      <c r="G2422">
        <v>11</v>
      </c>
      <c r="H2422">
        <v>31</v>
      </c>
      <c r="I2422">
        <v>38</v>
      </c>
      <c r="J2422">
        <v>2007</v>
      </c>
      <c r="K2422">
        <v>9</v>
      </c>
    </row>
    <row r="2423" spans="1:11">
      <c r="A2423" t="s">
        <v>93</v>
      </c>
      <c r="B2423">
        <v>2007</v>
      </c>
      <c r="C2423">
        <v>10</v>
      </c>
      <c r="D2423" t="s">
        <v>39</v>
      </c>
      <c r="E2423">
        <v>41</v>
      </c>
      <c r="F2423">
        <v>14</v>
      </c>
      <c r="G2423">
        <v>31</v>
      </c>
      <c r="H2423">
        <v>34</v>
      </c>
      <c r="I2423">
        <v>24</v>
      </c>
      <c r="J2423">
        <v>2007</v>
      </c>
      <c r="K2423">
        <v>10</v>
      </c>
    </row>
    <row r="2424" spans="1:11">
      <c r="A2424" t="s">
        <v>94</v>
      </c>
      <c r="B2424">
        <v>2007</v>
      </c>
      <c r="C2424">
        <v>11</v>
      </c>
      <c r="D2424" t="s">
        <v>39</v>
      </c>
      <c r="E2424">
        <v>70</v>
      </c>
      <c r="F2424">
        <v>14</v>
      </c>
      <c r="G2424">
        <v>35</v>
      </c>
      <c r="H2424">
        <v>56</v>
      </c>
      <c r="I2424">
        <v>4</v>
      </c>
      <c r="J2424">
        <v>2007</v>
      </c>
      <c r="K2424">
        <v>11</v>
      </c>
    </row>
    <row r="2425" spans="1:11">
      <c r="A2425" t="s">
        <v>95</v>
      </c>
      <c r="B2425">
        <v>2007</v>
      </c>
      <c r="C2425">
        <v>12</v>
      </c>
      <c r="D2425" t="s">
        <v>39</v>
      </c>
      <c r="E2425">
        <v>36</v>
      </c>
      <c r="F2425">
        <v>22</v>
      </c>
      <c r="G2425">
        <v>25</v>
      </c>
      <c r="H2425">
        <v>55</v>
      </c>
      <c r="I2425">
        <v>33</v>
      </c>
      <c r="J2425">
        <v>2007</v>
      </c>
      <c r="K2425">
        <v>12</v>
      </c>
    </row>
    <row r="2426" spans="1:11">
      <c r="A2426" t="s">
        <v>96</v>
      </c>
      <c r="B2426">
        <v>2008</v>
      </c>
      <c r="C2426">
        <v>1</v>
      </c>
      <c r="D2426" t="s">
        <v>39</v>
      </c>
      <c r="E2426">
        <v>50</v>
      </c>
      <c r="F2426">
        <v>27</v>
      </c>
      <c r="G2426">
        <v>40</v>
      </c>
      <c r="H2426">
        <v>37</v>
      </c>
      <c r="I2426">
        <v>33</v>
      </c>
      <c r="J2426">
        <v>2008</v>
      </c>
      <c r="K2426">
        <v>1</v>
      </c>
    </row>
    <row r="2427" spans="1:11">
      <c r="A2427" t="s">
        <v>97</v>
      </c>
      <c r="B2427">
        <v>2008</v>
      </c>
      <c r="C2427">
        <v>2</v>
      </c>
      <c r="D2427" t="s">
        <v>39</v>
      </c>
      <c r="E2427">
        <v>44</v>
      </c>
      <c r="F2427">
        <v>10</v>
      </c>
      <c r="G2427">
        <v>27</v>
      </c>
      <c r="H2427">
        <v>44</v>
      </c>
      <c r="I2427">
        <v>34</v>
      </c>
      <c r="J2427">
        <v>2008</v>
      </c>
      <c r="K2427">
        <v>2</v>
      </c>
    </row>
    <row r="2428" spans="1:11">
      <c r="A2428" t="s">
        <v>98</v>
      </c>
      <c r="B2428">
        <v>2008</v>
      </c>
      <c r="C2428">
        <v>3</v>
      </c>
      <c r="D2428" t="s">
        <v>39</v>
      </c>
      <c r="E2428">
        <v>52</v>
      </c>
      <c r="F2428">
        <v>29</v>
      </c>
      <c r="G2428">
        <v>26</v>
      </c>
      <c r="H2428">
        <v>26</v>
      </c>
      <c r="I2428">
        <v>29</v>
      </c>
      <c r="J2428">
        <v>2008</v>
      </c>
      <c r="K2428">
        <v>3</v>
      </c>
    </row>
    <row r="2429" spans="1:11">
      <c r="A2429" t="s">
        <v>99</v>
      </c>
      <c r="B2429">
        <v>2008</v>
      </c>
      <c r="C2429">
        <v>4</v>
      </c>
      <c r="D2429" t="s">
        <v>39</v>
      </c>
      <c r="E2429">
        <v>51</v>
      </c>
      <c r="F2429">
        <v>29</v>
      </c>
      <c r="G2429">
        <v>45</v>
      </c>
      <c r="H2429">
        <v>38</v>
      </c>
      <c r="I2429">
        <v>35</v>
      </c>
      <c r="J2429">
        <v>2008</v>
      </c>
      <c r="K2429">
        <v>4</v>
      </c>
    </row>
    <row r="2430" spans="1:11">
      <c r="A2430" t="s">
        <v>100</v>
      </c>
      <c r="B2430">
        <v>2008</v>
      </c>
      <c r="C2430">
        <v>5</v>
      </c>
      <c r="D2430" t="s">
        <v>39</v>
      </c>
      <c r="E2430">
        <v>43</v>
      </c>
      <c r="F2430">
        <v>46</v>
      </c>
      <c r="G2430">
        <v>23</v>
      </c>
      <c r="H2430">
        <v>46</v>
      </c>
      <c r="I2430">
        <v>33</v>
      </c>
      <c r="J2430">
        <v>2008</v>
      </c>
      <c r="K2430">
        <v>5</v>
      </c>
    </row>
    <row r="2431" spans="1:11">
      <c r="A2431" t="s">
        <v>101</v>
      </c>
      <c r="B2431">
        <v>2008</v>
      </c>
      <c r="C2431">
        <v>6</v>
      </c>
      <c r="D2431" t="s">
        <v>39</v>
      </c>
      <c r="E2431">
        <v>25</v>
      </c>
      <c r="F2431">
        <v>25</v>
      </c>
      <c r="G2431">
        <v>29</v>
      </c>
      <c r="H2431">
        <v>57</v>
      </c>
      <c r="I2431">
        <v>46</v>
      </c>
      <c r="J2431">
        <v>2008</v>
      </c>
      <c r="K2431">
        <v>6</v>
      </c>
    </row>
    <row r="2432" spans="1:11">
      <c r="A2432" t="s">
        <v>102</v>
      </c>
      <c r="B2432">
        <v>2008</v>
      </c>
      <c r="C2432">
        <v>7</v>
      </c>
      <c r="D2432" t="s">
        <v>39</v>
      </c>
      <c r="E2432">
        <v>28</v>
      </c>
      <c r="F2432">
        <v>24</v>
      </c>
      <c r="G2432">
        <v>28</v>
      </c>
      <c r="H2432">
        <v>38</v>
      </c>
      <c r="I2432">
        <v>28</v>
      </c>
      <c r="J2432">
        <v>2008</v>
      </c>
      <c r="K2432">
        <v>7</v>
      </c>
    </row>
    <row r="2433" spans="1:11">
      <c r="A2433" t="s">
        <v>103</v>
      </c>
      <c r="B2433">
        <v>2008</v>
      </c>
      <c r="C2433">
        <v>8</v>
      </c>
      <c r="D2433" t="s">
        <v>39</v>
      </c>
      <c r="E2433">
        <v>36</v>
      </c>
      <c r="F2433">
        <v>47</v>
      </c>
      <c r="G2433">
        <v>43</v>
      </c>
      <c r="H2433">
        <v>32</v>
      </c>
      <c r="I2433">
        <v>32</v>
      </c>
      <c r="J2433">
        <v>2008</v>
      </c>
      <c r="K2433">
        <v>8</v>
      </c>
    </row>
    <row r="2434" spans="1:11">
      <c r="A2434" t="s">
        <v>104</v>
      </c>
      <c r="B2434">
        <v>2008</v>
      </c>
      <c r="C2434">
        <v>9</v>
      </c>
      <c r="D2434" t="s">
        <v>39</v>
      </c>
      <c r="E2434">
        <v>52</v>
      </c>
      <c r="F2434">
        <v>26</v>
      </c>
      <c r="G2434">
        <v>36</v>
      </c>
      <c r="H2434">
        <v>23</v>
      </c>
      <c r="I2434">
        <v>26</v>
      </c>
      <c r="J2434">
        <v>2008</v>
      </c>
      <c r="K2434">
        <v>9</v>
      </c>
    </row>
    <row r="2435" spans="1:11">
      <c r="A2435" t="s">
        <v>105</v>
      </c>
      <c r="B2435">
        <v>2008</v>
      </c>
      <c r="C2435">
        <v>10</v>
      </c>
      <c r="D2435" t="s">
        <v>39</v>
      </c>
      <c r="E2435">
        <v>42</v>
      </c>
      <c r="F2435">
        <v>33</v>
      </c>
      <c r="G2435">
        <v>30</v>
      </c>
      <c r="H2435">
        <v>30</v>
      </c>
      <c r="I2435">
        <v>24</v>
      </c>
      <c r="J2435">
        <v>2008</v>
      </c>
      <c r="K2435">
        <v>10</v>
      </c>
    </row>
    <row r="2436" spans="1:11">
      <c r="A2436" t="s">
        <v>106</v>
      </c>
      <c r="B2436">
        <v>2008</v>
      </c>
      <c r="C2436">
        <v>11</v>
      </c>
      <c r="D2436" t="s">
        <v>39</v>
      </c>
      <c r="E2436">
        <v>50</v>
      </c>
      <c r="F2436">
        <v>20</v>
      </c>
      <c r="G2436">
        <v>40</v>
      </c>
      <c r="H2436">
        <v>57</v>
      </c>
      <c r="I2436">
        <v>47</v>
      </c>
      <c r="J2436">
        <v>2008</v>
      </c>
      <c r="K2436">
        <v>11</v>
      </c>
    </row>
    <row r="2437" spans="1:11">
      <c r="A2437" t="s">
        <v>107</v>
      </c>
      <c r="B2437">
        <v>2008</v>
      </c>
      <c r="C2437">
        <v>12</v>
      </c>
      <c r="D2437" t="s">
        <v>39</v>
      </c>
      <c r="E2437">
        <v>64</v>
      </c>
      <c r="F2437">
        <v>35</v>
      </c>
      <c r="G2437">
        <v>58</v>
      </c>
      <c r="H2437">
        <v>26</v>
      </c>
      <c r="I2437">
        <v>51</v>
      </c>
      <c r="J2437">
        <v>2008</v>
      </c>
      <c r="K2437">
        <v>12</v>
      </c>
    </row>
    <row r="2438" spans="1:11">
      <c r="A2438" t="s">
        <v>108</v>
      </c>
      <c r="B2438">
        <v>2009</v>
      </c>
      <c r="C2438">
        <v>1</v>
      </c>
      <c r="D2438" t="s">
        <v>39</v>
      </c>
      <c r="E2438">
        <v>62</v>
      </c>
      <c r="F2438">
        <v>34</v>
      </c>
      <c r="G2438">
        <v>28</v>
      </c>
      <c r="H2438">
        <v>44</v>
      </c>
      <c r="I2438">
        <v>28</v>
      </c>
      <c r="J2438">
        <v>2009</v>
      </c>
      <c r="K2438">
        <v>1</v>
      </c>
    </row>
    <row r="2439" spans="1:11">
      <c r="A2439" t="s">
        <v>109</v>
      </c>
      <c r="B2439">
        <v>2009</v>
      </c>
      <c r="C2439">
        <v>2</v>
      </c>
      <c r="D2439" t="s">
        <v>39</v>
      </c>
      <c r="E2439">
        <v>39</v>
      </c>
      <c r="F2439">
        <v>36</v>
      </c>
      <c r="G2439">
        <v>16</v>
      </c>
      <c r="H2439">
        <v>36</v>
      </c>
      <c r="I2439">
        <v>26</v>
      </c>
      <c r="J2439">
        <v>2009</v>
      </c>
      <c r="K2439">
        <v>2</v>
      </c>
    </row>
    <row r="2440" spans="1:11">
      <c r="A2440" t="s">
        <v>110</v>
      </c>
      <c r="B2440">
        <v>2009</v>
      </c>
      <c r="C2440">
        <v>3</v>
      </c>
      <c r="D2440" t="s">
        <v>39</v>
      </c>
      <c r="E2440">
        <v>41</v>
      </c>
      <c r="F2440">
        <v>20</v>
      </c>
      <c r="G2440">
        <v>35</v>
      </c>
      <c r="H2440">
        <v>50</v>
      </c>
      <c r="I2440">
        <v>23</v>
      </c>
      <c r="J2440">
        <v>2009</v>
      </c>
      <c r="K2440">
        <v>3</v>
      </c>
    </row>
    <row r="2441" spans="1:11">
      <c r="A2441" t="s">
        <v>111</v>
      </c>
      <c r="B2441">
        <v>2009</v>
      </c>
      <c r="C2441">
        <v>4</v>
      </c>
      <c r="D2441" t="s">
        <v>39</v>
      </c>
      <c r="E2441">
        <v>64</v>
      </c>
      <c r="F2441">
        <v>39</v>
      </c>
      <c r="G2441">
        <v>36</v>
      </c>
      <c r="H2441">
        <v>46</v>
      </c>
      <c r="I2441">
        <v>27</v>
      </c>
      <c r="J2441">
        <v>2009</v>
      </c>
      <c r="K2441">
        <v>4</v>
      </c>
    </row>
    <row r="2442" spans="1:11">
      <c r="A2442" t="s">
        <v>112</v>
      </c>
      <c r="B2442">
        <v>2009</v>
      </c>
      <c r="C2442">
        <v>5</v>
      </c>
      <c r="D2442" t="s">
        <v>39</v>
      </c>
      <c r="E2442">
        <v>61</v>
      </c>
      <c r="F2442">
        <v>34</v>
      </c>
      <c r="G2442">
        <v>27</v>
      </c>
      <c r="H2442">
        <v>58</v>
      </c>
      <c r="I2442">
        <v>27</v>
      </c>
      <c r="J2442">
        <v>2009</v>
      </c>
      <c r="K2442">
        <v>5</v>
      </c>
    </row>
    <row r="2443" spans="1:11">
      <c r="A2443" t="s">
        <v>113</v>
      </c>
      <c r="B2443">
        <v>2009</v>
      </c>
      <c r="C2443">
        <v>6</v>
      </c>
      <c r="D2443" t="s">
        <v>39</v>
      </c>
      <c r="E2443">
        <v>44</v>
      </c>
      <c r="F2443">
        <v>22</v>
      </c>
      <c r="G2443">
        <v>41</v>
      </c>
      <c r="H2443">
        <v>44</v>
      </c>
      <c r="I2443">
        <v>38</v>
      </c>
      <c r="J2443">
        <v>2009</v>
      </c>
      <c r="K2443">
        <v>6</v>
      </c>
    </row>
    <row r="2444" spans="1:11">
      <c r="A2444" t="s">
        <v>114</v>
      </c>
      <c r="B2444">
        <v>2009</v>
      </c>
      <c r="C2444">
        <v>7</v>
      </c>
      <c r="D2444" t="s">
        <v>39</v>
      </c>
      <c r="E2444">
        <v>41</v>
      </c>
      <c r="F2444">
        <v>28</v>
      </c>
      <c r="G2444">
        <v>38</v>
      </c>
      <c r="H2444">
        <v>28</v>
      </c>
      <c r="I2444">
        <v>47</v>
      </c>
      <c r="J2444">
        <v>2009</v>
      </c>
      <c r="K2444">
        <v>7</v>
      </c>
    </row>
    <row r="2445" spans="1:11">
      <c r="A2445" t="s">
        <v>115</v>
      </c>
      <c r="B2445">
        <v>2009</v>
      </c>
      <c r="C2445">
        <v>8</v>
      </c>
      <c r="D2445" t="s">
        <v>39</v>
      </c>
      <c r="E2445">
        <v>19</v>
      </c>
      <c r="F2445">
        <v>26</v>
      </c>
      <c r="G2445">
        <v>39</v>
      </c>
      <c r="H2445">
        <v>49</v>
      </c>
      <c r="I2445">
        <v>58</v>
      </c>
      <c r="J2445">
        <v>2009</v>
      </c>
      <c r="K2445">
        <v>8</v>
      </c>
    </row>
    <row r="2446" spans="1:11">
      <c r="A2446" t="s">
        <v>116</v>
      </c>
      <c r="B2446">
        <v>2009</v>
      </c>
      <c r="C2446">
        <v>9</v>
      </c>
      <c r="D2446" t="s">
        <v>39</v>
      </c>
      <c r="E2446">
        <v>27</v>
      </c>
      <c r="F2446">
        <v>24</v>
      </c>
      <c r="G2446">
        <v>18</v>
      </c>
      <c r="H2446">
        <v>51</v>
      </c>
      <c r="I2446">
        <v>33</v>
      </c>
      <c r="J2446">
        <v>2009</v>
      </c>
      <c r="K2446">
        <v>9</v>
      </c>
    </row>
    <row r="2447" spans="1:11">
      <c r="A2447" t="s">
        <v>117</v>
      </c>
      <c r="B2447">
        <v>2009</v>
      </c>
      <c r="C2447">
        <v>10</v>
      </c>
      <c r="D2447" t="s">
        <v>39</v>
      </c>
      <c r="E2447">
        <v>23</v>
      </c>
      <c r="F2447">
        <v>32</v>
      </c>
      <c r="G2447">
        <v>29</v>
      </c>
      <c r="H2447">
        <v>43</v>
      </c>
      <c r="I2447">
        <v>64</v>
      </c>
      <c r="J2447">
        <v>2009</v>
      </c>
      <c r="K2447">
        <v>10</v>
      </c>
    </row>
    <row r="2448" spans="1:11">
      <c r="A2448" t="s">
        <v>118</v>
      </c>
      <c r="B2448">
        <v>2009</v>
      </c>
      <c r="C2448">
        <v>11</v>
      </c>
      <c r="D2448" t="s">
        <v>39</v>
      </c>
      <c r="E2448">
        <v>70</v>
      </c>
      <c r="F2448">
        <v>43</v>
      </c>
      <c r="G2448">
        <v>21</v>
      </c>
      <c r="H2448">
        <v>55</v>
      </c>
      <c r="I2448">
        <v>33</v>
      </c>
      <c r="J2448">
        <v>2009</v>
      </c>
      <c r="K2448">
        <v>11</v>
      </c>
    </row>
    <row r="2449" spans="1:11">
      <c r="A2449" t="s">
        <v>119</v>
      </c>
      <c r="B2449">
        <v>2009</v>
      </c>
      <c r="C2449">
        <v>12</v>
      </c>
      <c r="D2449" t="s">
        <v>39</v>
      </c>
      <c r="E2449">
        <v>65</v>
      </c>
      <c r="F2449">
        <v>27</v>
      </c>
      <c r="G2449">
        <v>24</v>
      </c>
      <c r="H2449">
        <v>56</v>
      </c>
      <c r="I2449">
        <v>47</v>
      </c>
      <c r="J2449">
        <v>2009</v>
      </c>
      <c r="K2449">
        <v>12</v>
      </c>
    </row>
    <row r="2450" spans="1:11">
      <c r="A2450" t="s">
        <v>120</v>
      </c>
      <c r="B2450">
        <v>2010</v>
      </c>
      <c r="C2450">
        <v>1</v>
      </c>
      <c r="D2450" t="s">
        <v>39</v>
      </c>
      <c r="E2450">
        <v>39</v>
      </c>
      <c r="F2450">
        <v>28</v>
      </c>
      <c r="G2450">
        <v>51</v>
      </c>
      <c r="H2450">
        <v>28</v>
      </c>
      <c r="I2450">
        <v>39</v>
      </c>
      <c r="J2450">
        <v>2010</v>
      </c>
      <c r="K2450">
        <v>1</v>
      </c>
    </row>
    <row r="2451" spans="1:11">
      <c r="A2451" t="s">
        <v>121</v>
      </c>
      <c r="B2451">
        <v>2010</v>
      </c>
      <c r="C2451">
        <v>2</v>
      </c>
      <c r="D2451" t="s">
        <v>39</v>
      </c>
      <c r="E2451">
        <v>35</v>
      </c>
      <c r="F2451">
        <v>29</v>
      </c>
      <c r="G2451">
        <v>26</v>
      </c>
      <c r="H2451">
        <v>41</v>
      </c>
      <c r="I2451">
        <v>44</v>
      </c>
      <c r="J2451">
        <v>2010</v>
      </c>
      <c r="K2451">
        <v>2</v>
      </c>
    </row>
    <row r="2452" spans="1:11">
      <c r="A2452" t="s">
        <v>122</v>
      </c>
      <c r="B2452">
        <v>2010</v>
      </c>
      <c r="C2452">
        <v>3</v>
      </c>
      <c r="D2452" t="s">
        <v>39</v>
      </c>
      <c r="E2452">
        <v>37</v>
      </c>
      <c r="F2452">
        <v>34</v>
      </c>
      <c r="G2452">
        <v>47</v>
      </c>
      <c r="H2452">
        <v>71</v>
      </c>
      <c r="I2452">
        <v>44</v>
      </c>
      <c r="J2452">
        <v>2010</v>
      </c>
      <c r="K2452">
        <v>3</v>
      </c>
    </row>
    <row r="2453" spans="1:11">
      <c r="A2453" t="s">
        <v>123</v>
      </c>
      <c r="B2453">
        <v>2010</v>
      </c>
      <c r="C2453">
        <v>4</v>
      </c>
      <c r="D2453" t="s">
        <v>39</v>
      </c>
      <c r="E2453">
        <v>58</v>
      </c>
      <c r="F2453">
        <v>39</v>
      </c>
      <c r="G2453">
        <v>36</v>
      </c>
      <c r="H2453">
        <v>55</v>
      </c>
      <c r="I2453">
        <v>30</v>
      </c>
      <c r="J2453">
        <v>2010</v>
      </c>
      <c r="K2453">
        <v>4</v>
      </c>
    </row>
    <row r="2454" spans="1:11">
      <c r="A2454" t="s">
        <v>124</v>
      </c>
      <c r="B2454">
        <v>2010</v>
      </c>
      <c r="C2454">
        <v>5</v>
      </c>
      <c r="D2454" t="s">
        <v>39</v>
      </c>
      <c r="E2454">
        <v>55</v>
      </c>
      <c r="F2454">
        <v>40</v>
      </c>
      <c r="G2454">
        <v>38</v>
      </c>
      <c r="H2454">
        <v>40</v>
      </c>
      <c r="I2454">
        <v>52</v>
      </c>
      <c r="J2454">
        <v>2010</v>
      </c>
      <c r="K2454">
        <v>5</v>
      </c>
    </row>
    <row r="2455" spans="1:11">
      <c r="A2455" t="s">
        <v>125</v>
      </c>
      <c r="B2455">
        <v>2010</v>
      </c>
      <c r="C2455">
        <v>6</v>
      </c>
      <c r="D2455" t="s">
        <v>39</v>
      </c>
      <c r="E2455">
        <v>30</v>
      </c>
      <c r="F2455">
        <v>6</v>
      </c>
      <c r="G2455">
        <v>45</v>
      </c>
      <c r="H2455">
        <v>54</v>
      </c>
      <c r="I2455">
        <v>45</v>
      </c>
      <c r="J2455">
        <v>2010</v>
      </c>
      <c r="K2455">
        <v>6</v>
      </c>
    </row>
    <row r="2456" spans="1:11">
      <c r="A2456" t="s">
        <v>126</v>
      </c>
      <c r="B2456">
        <v>2010</v>
      </c>
      <c r="C2456">
        <v>7</v>
      </c>
      <c r="D2456" t="s">
        <v>39</v>
      </c>
      <c r="E2456">
        <v>30</v>
      </c>
      <c r="F2456">
        <v>21</v>
      </c>
      <c r="G2456">
        <v>27</v>
      </c>
      <c r="H2456">
        <v>36</v>
      </c>
      <c r="I2456">
        <v>41</v>
      </c>
      <c r="J2456">
        <v>2010</v>
      </c>
      <c r="K2456">
        <v>7</v>
      </c>
    </row>
    <row r="2457" spans="1:11">
      <c r="A2457" t="s">
        <v>127</v>
      </c>
      <c r="B2457">
        <v>2010</v>
      </c>
      <c r="C2457">
        <v>8</v>
      </c>
      <c r="D2457" t="s">
        <v>39</v>
      </c>
      <c r="E2457">
        <v>28</v>
      </c>
      <c r="F2457">
        <v>45</v>
      </c>
      <c r="G2457">
        <v>37</v>
      </c>
      <c r="H2457">
        <v>76</v>
      </c>
      <c r="I2457">
        <v>59</v>
      </c>
      <c r="J2457">
        <v>2010</v>
      </c>
      <c r="K2457">
        <v>8</v>
      </c>
    </row>
    <row r="2458" spans="1:11">
      <c r="A2458" t="s">
        <v>128</v>
      </c>
      <c r="B2458">
        <v>2010</v>
      </c>
      <c r="C2458">
        <v>9</v>
      </c>
      <c r="D2458" t="s">
        <v>39</v>
      </c>
      <c r="E2458">
        <v>54</v>
      </c>
      <c r="F2458">
        <v>30</v>
      </c>
      <c r="G2458">
        <v>27</v>
      </c>
      <c r="H2458">
        <v>71</v>
      </c>
      <c r="I2458">
        <v>24</v>
      </c>
      <c r="J2458">
        <v>2010</v>
      </c>
      <c r="K2458">
        <v>9</v>
      </c>
    </row>
    <row r="2459" spans="1:11">
      <c r="A2459" t="s">
        <v>129</v>
      </c>
      <c r="B2459">
        <v>2010</v>
      </c>
      <c r="C2459">
        <v>10</v>
      </c>
      <c r="D2459" t="s">
        <v>39</v>
      </c>
      <c r="E2459">
        <v>42</v>
      </c>
      <c r="F2459">
        <v>47</v>
      </c>
      <c r="G2459">
        <v>37</v>
      </c>
      <c r="H2459">
        <v>50</v>
      </c>
      <c r="I2459">
        <v>58</v>
      </c>
      <c r="J2459">
        <v>2010</v>
      </c>
      <c r="K2459">
        <v>10</v>
      </c>
    </row>
    <row r="2460" spans="1:11">
      <c r="A2460" t="s">
        <v>130</v>
      </c>
      <c r="B2460">
        <v>2010</v>
      </c>
      <c r="C2460">
        <v>11</v>
      </c>
      <c r="D2460" t="s">
        <v>39</v>
      </c>
      <c r="E2460">
        <v>68</v>
      </c>
      <c r="F2460">
        <v>39</v>
      </c>
      <c r="G2460">
        <v>45</v>
      </c>
      <c r="H2460">
        <v>55</v>
      </c>
      <c r="I2460">
        <v>39</v>
      </c>
      <c r="J2460">
        <v>2010</v>
      </c>
      <c r="K2460">
        <v>11</v>
      </c>
    </row>
    <row r="2461" spans="1:11">
      <c r="A2461" t="s">
        <v>131</v>
      </c>
      <c r="B2461">
        <v>2010</v>
      </c>
      <c r="C2461">
        <v>12</v>
      </c>
      <c r="D2461" t="s">
        <v>39</v>
      </c>
      <c r="E2461">
        <v>63</v>
      </c>
      <c r="F2461">
        <v>26</v>
      </c>
      <c r="G2461">
        <v>34</v>
      </c>
      <c r="H2461">
        <v>76</v>
      </c>
      <c r="I2461">
        <v>45</v>
      </c>
      <c r="J2461">
        <v>2010</v>
      </c>
      <c r="K2461">
        <v>12</v>
      </c>
    </row>
    <row r="2462" spans="1:11">
      <c r="A2462" t="s">
        <v>132</v>
      </c>
      <c r="B2462">
        <v>2011</v>
      </c>
      <c r="C2462">
        <v>1</v>
      </c>
      <c r="D2462" t="s">
        <v>39</v>
      </c>
      <c r="E2462">
        <v>58</v>
      </c>
      <c r="F2462">
        <v>29</v>
      </c>
      <c r="G2462">
        <v>32</v>
      </c>
      <c r="H2462">
        <v>60</v>
      </c>
      <c r="I2462">
        <v>38</v>
      </c>
      <c r="J2462">
        <v>2011</v>
      </c>
      <c r="K2462">
        <v>1</v>
      </c>
    </row>
    <row r="2463" spans="1:11">
      <c r="A2463" t="s">
        <v>133</v>
      </c>
      <c r="B2463">
        <v>2011</v>
      </c>
      <c r="C2463">
        <v>2</v>
      </c>
      <c r="D2463" t="s">
        <v>39</v>
      </c>
      <c r="E2463">
        <v>54</v>
      </c>
      <c r="F2463">
        <v>35</v>
      </c>
      <c r="G2463">
        <v>35</v>
      </c>
      <c r="H2463">
        <v>72</v>
      </c>
      <c r="I2463">
        <v>59</v>
      </c>
      <c r="J2463">
        <v>2011</v>
      </c>
      <c r="K2463">
        <v>2</v>
      </c>
    </row>
    <row r="2464" spans="1:11">
      <c r="A2464" t="s">
        <v>134</v>
      </c>
      <c r="B2464">
        <v>2011</v>
      </c>
      <c r="C2464">
        <v>3</v>
      </c>
      <c r="D2464" t="s">
        <v>39</v>
      </c>
      <c r="E2464">
        <v>40</v>
      </c>
      <c r="F2464">
        <v>31</v>
      </c>
      <c r="G2464">
        <v>40</v>
      </c>
      <c r="H2464">
        <v>62</v>
      </c>
      <c r="I2464">
        <v>40</v>
      </c>
      <c r="J2464">
        <v>2011</v>
      </c>
      <c r="K2464">
        <v>3</v>
      </c>
    </row>
    <row r="2465" spans="1:11">
      <c r="A2465" t="s">
        <v>135</v>
      </c>
      <c r="B2465">
        <v>2011</v>
      </c>
      <c r="C2465">
        <v>4</v>
      </c>
      <c r="D2465" t="s">
        <v>39</v>
      </c>
      <c r="E2465">
        <v>50</v>
      </c>
      <c r="F2465">
        <v>24</v>
      </c>
      <c r="G2465">
        <v>43</v>
      </c>
      <c r="H2465">
        <v>55</v>
      </c>
      <c r="I2465">
        <v>39</v>
      </c>
      <c r="J2465">
        <v>2011</v>
      </c>
      <c r="K2465">
        <v>4</v>
      </c>
    </row>
    <row r="2466" spans="1:11">
      <c r="A2466" t="s">
        <v>136</v>
      </c>
      <c r="B2466">
        <v>2011</v>
      </c>
      <c r="C2466">
        <v>5</v>
      </c>
      <c r="D2466" t="s">
        <v>39</v>
      </c>
      <c r="E2466">
        <v>45</v>
      </c>
      <c r="F2466">
        <v>28</v>
      </c>
      <c r="G2466">
        <v>51</v>
      </c>
      <c r="H2466">
        <v>54</v>
      </c>
      <c r="I2466">
        <v>34</v>
      </c>
      <c r="J2466">
        <v>2011</v>
      </c>
      <c r="K2466">
        <v>5</v>
      </c>
    </row>
    <row r="2467" spans="1:11">
      <c r="A2467" t="s">
        <v>137</v>
      </c>
      <c r="B2467">
        <v>2011</v>
      </c>
      <c r="C2467">
        <v>6</v>
      </c>
      <c r="D2467" t="s">
        <v>39</v>
      </c>
      <c r="E2467">
        <v>49</v>
      </c>
      <c r="F2467">
        <v>16</v>
      </c>
      <c r="G2467">
        <v>39</v>
      </c>
      <c r="H2467">
        <v>55</v>
      </c>
      <c r="I2467">
        <v>46</v>
      </c>
      <c r="J2467">
        <v>2011</v>
      </c>
      <c r="K2467">
        <v>6</v>
      </c>
    </row>
    <row r="2468" spans="1:11">
      <c r="A2468" t="s">
        <v>138</v>
      </c>
      <c r="B2468">
        <v>2011</v>
      </c>
      <c r="C2468">
        <v>7</v>
      </c>
      <c r="D2468" t="s">
        <v>39</v>
      </c>
      <c r="E2468">
        <v>50</v>
      </c>
      <c r="F2468">
        <v>33</v>
      </c>
      <c r="G2468">
        <v>29</v>
      </c>
      <c r="H2468">
        <v>69</v>
      </c>
      <c r="I2468">
        <v>49</v>
      </c>
      <c r="J2468">
        <v>2011</v>
      </c>
      <c r="K2468">
        <v>7</v>
      </c>
    </row>
    <row r="2469" spans="1:11">
      <c r="A2469" t="s">
        <v>139</v>
      </c>
      <c r="B2469">
        <v>2011</v>
      </c>
      <c r="C2469">
        <v>8</v>
      </c>
      <c r="D2469" t="s">
        <v>39</v>
      </c>
      <c r="E2469">
        <v>27</v>
      </c>
      <c r="F2469">
        <v>20</v>
      </c>
      <c r="G2469">
        <v>32</v>
      </c>
      <c r="H2469">
        <v>60</v>
      </c>
      <c r="I2469">
        <v>40</v>
      </c>
      <c r="J2469">
        <v>2011</v>
      </c>
      <c r="K2469">
        <v>8</v>
      </c>
    </row>
    <row r="2470" spans="1:11">
      <c r="A2470" t="s">
        <v>140</v>
      </c>
      <c r="B2470">
        <v>2011</v>
      </c>
      <c r="C2470">
        <v>9</v>
      </c>
      <c r="D2470" t="s">
        <v>39</v>
      </c>
      <c r="E2470">
        <v>28</v>
      </c>
      <c r="F2470">
        <v>14</v>
      </c>
      <c r="G2470">
        <v>30</v>
      </c>
      <c r="H2470">
        <v>60</v>
      </c>
      <c r="I2470">
        <v>51</v>
      </c>
      <c r="J2470">
        <v>2011</v>
      </c>
      <c r="K2470">
        <v>9</v>
      </c>
    </row>
    <row r="2471" spans="1:11">
      <c r="A2471" t="s">
        <v>141</v>
      </c>
      <c r="B2471">
        <v>2011</v>
      </c>
      <c r="C2471">
        <v>10</v>
      </c>
      <c r="D2471" t="s">
        <v>39</v>
      </c>
      <c r="E2471">
        <v>62</v>
      </c>
      <c r="F2471">
        <v>25</v>
      </c>
      <c r="G2471">
        <v>43</v>
      </c>
      <c r="H2471">
        <v>73</v>
      </c>
      <c r="I2471">
        <v>60</v>
      </c>
      <c r="J2471">
        <v>2011</v>
      </c>
      <c r="K2471">
        <v>10</v>
      </c>
    </row>
    <row r="2472" spans="1:11">
      <c r="A2472" t="s">
        <v>142</v>
      </c>
      <c r="B2472">
        <v>2011</v>
      </c>
      <c r="C2472">
        <v>11</v>
      </c>
      <c r="D2472" t="s">
        <v>39</v>
      </c>
      <c r="E2472">
        <v>46</v>
      </c>
      <c r="F2472">
        <v>24</v>
      </c>
      <c r="G2472">
        <v>39</v>
      </c>
      <c r="H2472">
        <v>80</v>
      </c>
      <c r="I2472">
        <v>60</v>
      </c>
      <c r="J2472">
        <v>2011</v>
      </c>
      <c r="K2472">
        <v>11</v>
      </c>
    </row>
    <row r="2473" spans="1:11">
      <c r="A2473" t="s">
        <v>143</v>
      </c>
      <c r="B2473">
        <v>2011</v>
      </c>
      <c r="C2473">
        <v>12</v>
      </c>
      <c r="D2473" t="s">
        <v>39</v>
      </c>
      <c r="E2473">
        <v>43</v>
      </c>
      <c r="F2473">
        <v>19</v>
      </c>
      <c r="G2473">
        <v>46</v>
      </c>
      <c r="H2473">
        <v>76</v>
      </c>
      <c r="I2473">
        <v>54</v>
      </c>
      <c r="J2473">
        <v>2011</v>
      </c>
      <c r="K2473">
        <v>12</v>
      </c>
    </row>
    <row r="2474" spans="1:11">
      <c r="A2474" t="s">
        <v>144</v>
      </c>
      <c r="B2474">
        <v>2012</v>
      </c>
      <c r="C2474">
        <v>1</v>
      </c>
      <c r="D2474" t="s">
        <v>39</v>
      </c>
      <c r="E2474">
        <v>46</v>
      </c>
      <c r="F2474">
        <v>20</v>
      </c>
      <c r="G2474">
        <v>49</v>
      </c>
      <c r="H2474">
        <v>73</v>
      </c>
      <c r="I2474">
        <v>58</v>
      </c>
      <c r="J2474">
        <v>2012</v>
      </c>
      <c r="K2474">
        <v>1</v>
      </c>
    </row>
    <row r="2475" spans="1:11">
      <c r="A2475" t="s">
        <v>145</v>
      </c>
      <c r="B2475">
        <v>2012</v>
      </c>
      <c r="C2475">
        <v>2</v>
      </c>
      <c r="D2475" t="s">
        <v>39</v>
      </c>
      <c r="E2475">
        <v>36</v>
      </c>
      <c r="F2475">
        <v>16</v>
      </c>
      <c r="G2475">
        <v>46</v>
      </c>
      <c r="H2475">
        <v>75</v>
      </c>
      <c r="I2475">
        <v>38</v>
      </c>
      <c r="J2475">
        <v>2012</v>
      </c>
      <c r="K2475">
        <v>2</v>
      </c>
    </row>
    <row r="2476" spans="1:11">
      <c r="A2476" t="s">
        <v>146</v>
      </c>
      <c r="B2476">
        <v>2012</v>
      </c>
      <c r="C2476">
        <v>3</v>
      </c>
      <c r="D2476" t="s">
        <v>39</v>
      </c>
      <c r="E2476">
        <v>63</v>
      </c>
      <c r="F2476">
        <v>16</v>
      </c>
      <c r="G2476">
        <v>35</v>
      </c>
      <c r="H2476">
        <v>57</v>
      </c>
      <c r="I2476">
        <v>37</v>
      </c>
      <c r="J2476">
        <v>2012</v>
      </c>
      <c r="K2476">
        <v>3</v>
      </c>
    </row>
    <row r="2477" spans="1:11">
      <c r="A2477" t="s">
        <v>147</v>
      </c>
      <c r="B2477">
        <v>2012</v>
      </c>
      <c r="C2477">
        <v>4</v>
      </c>
      <c r="D2477" t="s">
        <v>39</v>
      </c>
      <c r="E2477">
        <v>35</v>
      </c>
      <c r="F2477">
        <v>23</v>
      </c>
      <c r="G2477">
        <v>52</v>
      </c>
      <c r="H2477">
        <v>57</v>
      </c>
      <c r="I2477">
        <v>37</v>
      </c>
      <c r="J2477">
        <v>2012</v>
      </c>
      <c r="K2477">
        <v>4</v>
      </c>
    </row>
    <row r="2478" spans="1:11">
      <c r="A2478" t="s">
        <v>148</v>
      </c>
      <c r="B2478">
        <v>2012</v>
      </c>
      <c r="C2478">
        <v>5</v>
      </c>
      <c r="D2478" t="s">
        <v>39</v>
      </c>
      <c r="E2478">
        <v>50</v>
      </c>
      <c r="F2478">
        <v>18</v>
      </c>
      <c r="G2478">
        <v>38</v>
      </c>
      <c r="H2478">
        <v>62</v>
      </c>
      <c r="I2478">
        <v>38</v>
      </c>
      <c r="J2478">
        <v>2012</v>
      </c>
      <c r="K2478">
        <v>5</v>
      </c>
    </row>
    <row r="2479" spans="1:11">
      <c r="A2479" t="s">
        <v>149</v>
      </c>
      <c r="B2479">
        <v>2012</v>
      </c>
      <c r="C2479">
        <v>6</v>
      </c>
      <c r="D2479" t="s">
        <v>39</v>
      </c>
      <c r="E2479">
        <v>40</v>
      </c>
      <c r="F2479">
        <v>15</v>
      </c>
      <c r="G2479">
        <v>46</v>
      </c>
      <c r="H2479">
        <v>75</v>
      </c>
      <c r="I2479">
        <v>44</v>
      </c>
      <c r="J2479">
        <v>2012</v>
      </c>
      <c r="K2479">
        <v>6</v>
      </c>
    </row>
    <row r="2480" spans="1:11">
      <c r="A2480" t="s">
        <v>150</v>
      </c>
      <c r="B2480">
        <v>2012</v>
      </c>
      <c r="C2480">
        <v>7</v>
      </c>
      <c r="D2480" t="s">
        <v>39</v>
      </c>
      <c r="E2480">
        <v>43</v>
      </c>
      <c r="F2480">
        <v>29</v>
      </c>
      <c r="G2480">
        <v>40</v>
      </c>
      <c r="H2480">
        <v>54</v>
      </c>
      <c r="I2480">
        <v>60</v>
      </c>
      <c r="J2480">
        <v>2012</v>
      </c>
      <c r="K2480">
        <v>7</v>
      </c>
    </row>
    <row r="2481" spans="1:11">
      <c r="A2481" t="s">
        <v>151</v>
      </c>
      <c r="B2481">
        <v>2012</v>
      </c>
      <c r="C2481">
        <v>8</v>
      </c>
      <c r="D2481" t="s">
        <v>39</v>
      </c>
      <c r="E2481">
        <v>42</v>
      </c>
      <c r="F2481">
        <v>11</v>
      </c>
      <c r="G2481">
        <v>38</v>
      </c>
      <c r="H2481">
        <v>62</v>
      </c>
      <c r="I2481">
        <v>34</v>
      </c>
      <c r="J2481">
        <v>2012</v>
      </c>
      <c r="K2481">
        <v>8</v>
      </c>
    </row>
    <row r="2482" spans="1:11">
      <c r="A2482" t="s">
        <v>152</v>
      </c>
      <c r="B2482">
        <v>2012</v>
      </c>
      <c r="C2482">
        <v>9</v>
      </c>
      <c r="D2482" t="s">
        <v>39</v>
      </c>
      <c r="E2482">
        <v>48</v>
      </c>
      <c r="F2482">
        <v>17</v>
      </c>
      <c r="G2482">
        <v>28</v>
      </c>
      <c r="H2482">
        <v>63</v>
      </c>
      <c r="I2482">
        <v>49</v>
      </c>
      <c r="J2482">
        <v>2012</v>
      </c>
      <c r="K2482">
        <v>9</v>
      </c>
    </row>
    <row r="2483" spans="1:11">
      <c r="A2483" t="s">
        <v>153</v>
      </c>
      <c r="B2483">
        <v>2012</v>
      </c>
      <c r="C2483">
        <v>10</v>
      </c>
      <c r="D2483" t="s">
        <v>39</v>
      </c>
      <c r="E2483">
        <v>47</v>
      </c>
      <c r="F2483">
        <v>15</v>
      </c>
      <c r="G2483">
        <v>30</v>
      </c>
      <c r="H2483">
        <v>49</v>
      </c>
      <c r="I2483">
        <v>36</v>
      </c>
      <c r="J2483">
        <v>2012</v>
      </c>
      <c r="K2483">
        <v>10</v>
      </c>
    </row>
    <row r="2484" spans="1:11">
      <c r="A2484" t="s">
        <v>154</v>
      </c>
      <c r="B2484">
        <v>2012</v>
      </c>
      <c r="C2484">
        <v>11</v>
      </c>
      <c r="D2484" t="s">
        <v>39</v>
      </c>
      <c r="E2484">
        <v>48</v>
      </c>
      <c r="F2484">
        <v>20</v>
      </c>
      <c r="G2484">
        <v>39</v>
      </c>
      <c r="H2484">
        <v>82</v>
      </c>
      <c r="I2484">
        <v>44</v>
      </c>
      <c r="J2484">
        <v>2012</v>
      </c>
      <c r="K2484">
        <v>11</v>
      </c>
    </row>
    <row r="2485" spans="1:11">
      <c r="A2485" t="s">
        <v>155</v>
      </c>
      <c r="B2485">
        <v>2012</v>
      </c>
      <c r="C2485">
        <v>12</v>
      </c>
      <c r="D2485" t="s">
        <v>39</v>
      </c>
      <c r="E2485">
        <v>53</v>
      </c>
      <c r="F2485">
        <v>29</v>
      </c>
      <c r="G2485">
        <v>39</v>
      </c>
      <c r="H2485">
        <v>72</v>
      </c>
      <c r="I2485">
        <v>46</v>
      </c>
      <c r="J2485">
        <v>2012</v>
      </c>
      <c r="K2485">
        <v>12</v>
      </c>
    </row>
    <row r="2486" spans="1:11">
      <c r="A2486" t="s">
        <v>156</v>
      </c>
      <c r="B2486">
        <v>2013</v>
      </c>
      <c r="C2486">
        <v>1</v>
      </c>
      <c r="D2486" t="s">
        <v>39</v>
      </c>
      <c r="E2486">
        <v>59</v>
      </c>
      <c r="F2486">
        <v>18</v>
      </c>
      <c r="G2486">
        <v>43</v>
      </c>
      <c r="H2486">
        <v>79</v>
      </c>
      <c r="I2486">
        <v>56</v>
      </c>
      <c r="J2486">
        <v>2013</v>
      </c>
      <c r="K2486">
        <v>1</v>
      </c>
    </row>
    <row r="2487" spans="1:11">
      <c r="A2487" t="s">
        <v>157</v>
      </c>
      <c r="B2487">
        <v>2013</v>
      </c>
      <c r="C2487">
        <v>2</v>
      </c>
      <c r="D2487" t="s">
        <v>39</v>
      </c>
      <c r="E2487">
        <v>51</v>
      </c>
      <c r="F2487">
        <v>25</v>
      </c>
      <c r="G2487">
        <v>38</v>
      </c>
      <c r="H2487">
        <v>75</v>
      </c>
      <c r="I2487">
        <v>37</v>
      </c>
      <c r="J2487">
        <v>2013</v>
      </c>
      <c r="K2487">
        <v>2</v>
      </c>
    </row>
    <row r="2488" spans="1:11">
      <c r="A2488" t="s">
        <v>158</v>
      </c>
      <c r="B2488">
        <v>2013</v>
      </c>
      <c r="C2488">
        <v>3</v>
      </c>
      <c r="D2488" t="s">
        <v>39</v>
      </c>
      <c r="E2488">
        <v>57</v>
      </c>
      <c r="F2488">
        <v>18</v>
      </c>
      <c r="G2488">
        <v>33</v>
      </c>
      <c r="H2488">
        <v>68</v>
      </c>
      <c r="I2488">
        <v>38</v>
      </c>
      <c r="J2488">
        <v>2013</v>
      </c>
      <c r="K2488">
        <v>3</v>
      </c>
    </row>
    <row r="2489" spans="1:11">
      <c r="A2489" t="s">
        <v>159</v>
      </c>
      <c r="B2489">
        <v>2013</v>
      </c>
      <c r="C2489">
        <v>4</v>
      </c>
      <c r="D2489" t="s">
        <v>39</v>
      </c>
      <c r="E2489">
        <v>63</v>
      </c>
      <c r="F2489">
        <v>22</v>
      </c>
      <c r="G2489">
        <v>35</v>
      </c>
      <c r="H2489">
        <v>62</v>
      </c>
      <c r="I2489">
        <v>42</v>
      </c>
      <c r="J2489">
        <v>2013</v>
      </c>
      <c r="K2489">
        <v>4</v>
      </c>
    </row>
    <row r="2490" spans="1:11">
      <c r="A2490" t="s">
        <v>160</v>
      </c>
      <c r="B2490">
        <v>2013</v>
      </c>
      <c r="C2490">
        <v>5</v>
      </c>
      <c r="D2490" t="s">
        <v>39</v>
      </c>
      <c r="E2490">
        <v>51</v>
      </c>
      <c r="F2490">
        <v>20</v>
      </c>
      <c r="G2490">
        <v>43</v>
      </c>
      <c r="H2490">
        <v>85</v>
      </c>
      <c r="I2490">
        <v>51</v>
      </c>
      <c r="J2490">
        <v>2013</v>
      </c>
      <c r="K2490">
        <v>5</v>
      </c>
    </row>
    <row r="2491" spans="1:11">
      <c r="A2491" t="s">
        <v>161</v>
      </c>
      <c r="B2491">
        <v>2013</v>
      </c>
      <c r="C2491">
        <v>6</v>
      </c>
      <c r="D2491" t="s">
        <v>39</v>
      </c>
      <c r="E2491">
        <v>66</v>
      </c>
      <c r="F2491">
        <v>12</v>
      </c>
      <c r="G2491">
        <v>34</v>
      </c>
      <c r="H2491">
        <v>70</v>
      </c>
      <c r="I2491">
        <v>56</v>
      </c>
      <c r="J2491">
        <v>2013</v>
      </c>
      <c r="K2491">
        <v>6</v>
      </c>
    </row>
    <row r="2492" spans="1:11">
      <c r="A2492" t="s">
        <v>162</v>
      </c>
      <c r="B2492">
        <v>2013</v>
      </c>
      <c r="C2492">
        <v>7</v>
      </c>
      <c r="D2492" t="s">
        <v>39</v>
      </c>
      <c r="E2492">
        <v>59</v>
      </c>
      <c r="F2492">
        <v>12</v>
      </c>
      <c r="G2492">
        <v>32</v>
      </c>
      <c r="H2492">
        <v>75</v>
      </c>
      <c r="I2492">
        <v>45</v>
      </c>
      <c r="J2492">
        <v>2013</v>
      </c>
      <c r="K2492">
        <v>7</v>
      </c>
    </row>
    <row r="2493" spans="1:11">
      <c r="A2493" t="s">
        <v>163</v>
      </c>
      <c r="B2493">
        <v>2013</v>
      </c>
      <c r="C2493">
        <v>8</v>
      </c>
      <c r="D2493" t="s">
        <v>39</v>
      </c>
      <c r="E2493">
        <v>62</v>
      </c>
      <c r="F2493">
        <v>19</v>
      </c>
      <c r="G2493">
        <v>29</v>
      </c>
      <c r="H2493">
        <v>53</v>
      </c>
      <c r="I2493">
        <v>45</v>
      </c>
      <c r="J2493">
        <v>2013</v>
      </c>
      <c r="K2493">
        <v>8</v>
      </c>
    </row>
    <row r="2494" spans="1:11">
      <c r="A2494" t="s">
        <v>164</v>
      </c>
      <c r="B2494">
        <v>2013</v>
      </c>
      <c r="C2494">
        <v>9</v>
      </c>
      <c r="D2494" t="s">
        <v>39</v>
      </c>
      <c r="E2494">
        <v>59</v>
      </c>
      <c r="F2494">
        <v>8</v>
      </c>
      <c r="G2494">
        <v>31</v>
      </c>
      <c r="H2494">
        <v>70</v>
      </c>
      <c r="I2494">
        <v>40</v>
      </c>
      <c r="J2494">
        <v>2013</v>
      </c>
      <c r="K2494">
        <v>9</v>
      </c>
    </row>
    <row r="2495" spans="1:11">
      <c r="A2495" t="s">
        <v>165</v>
      </c>
      <c r="B2495">
        <v>2013</v>
      </c>
      <c r="C2495">
        <v>10</v>
      </c>
      <c r="D2495" t="s">
        <v>39</v>
      </c>
      <c r="E2495">
        <v>63</v>
      </c>
      <c r="F2495">
        <v>22</v>
      </c>
      <c r="G2495">
        <v>28</v>
      </c>
      <c r="H2495">
        <v>75</v>
      </c>
      <c r="I2495">
        <v>45</v>
      </c>
      <c r="J2495">
        <v>2013</v>
      </c>
      <c r="K2495">
        <v>10</v>
      </c>
    </row>
    <row r="2496" spans="1:11">
      <c r="A2496" t="s">
        <v>166</v>
      </c>
      <c r="B2496">
        <v>2013</v>
      </c>
      <c r="C2496">
        <v>11</v>
      </c>
      <c r="D2496" t="s">
        <v>39</v>
      </c>
      <c r="E2496">
        <v>71</v>
      </c>
      <c r="F2496">
        <v>23</v>
      </c>
      <c r="G2496">
        <v>28</v>
      </c>
      <c r="H2496">
        <v>54</v>
      </c>
      <c r="I2496">
        <v>34</v>
      </c>
      <c r="J2496">
        <v>2013</v>
      </c>
      <c r="K2496">
        <v>11</v>
      </c>
    </row>
    <row r="2497" spans="1:11">
      <c r="A2497" t="s">
        <v>167</v>
      </c>
      <c r="B2497">
        <v>2013</v>
      </c>
      <c r="C2497">
        <v>12</v>
      </c>
      <c r="D2497" t="s">
        <v>39</v>
      </c>
      <c r="E2497">
        <v>48</v>
      </c>
      <c r="F2497">
        <v>21</v>
      </c>
      <c r="G2497">
        <v>27</v>
      </c>
      <c r="H2497">
        <v>73</v>
      </c>
      <c r="I2497">
        <v>47</v>
      </c>
      <c r="J2497">
        <v>2013</v>
      </c>
      <c r="K2497">
        <v>12</v>
      </c>
    </row>
    <row r="2498" spans="1:11">
      <c r="A2498" t="s">
        <v>168</v>
      </c>
      <c r="B2498">
        <v>2014</v>
      </c>
      <c r="C2498">
        <v>1</v>
      </c>
      <c r="D2498" t="s">
        <v>39</v>
      </c>
      <c r="E2498">
        <v>63</v>
      </c>
      <c r="F2498">
        <v>15</v>
      </c>
      <c r="G2498">
        <v>39</v>
      </c>
      <c r="H2498">
        <v>50</v>
      </c>
      <c r="I2498">
        <v>48</v>
      </c>
      <c r="J2498">
        <v>2014</v>
      </c>
      <c r="K2498">
        <v>1</v>
      </c>
    </row>
    <row r="2499" spans="1:11">
      <c r="A2499" t="s">
        <v>169</v>
      </c>
      <c r="B2499">
        <v>2014</v>
      </c>
      <c r="C2499">
        <v>2</v>
      </c>
      <c r="D2499" t="s">
        <v>39</v>
      </c>
      <c r="E2499">
        <v>100</v>
      </c>
      <c r="F2499">
        <v>18</v>
      </c>
      <c r="G2499">
        <v>35</v>
      </c>
      <c r="H2499">
        <v>60</v>
      </c>
      <c r="I2499">
        <v>47</v>
      </c>
      <c r="J2499">
        <v>2014</v>
      </c>
      <c r="K2499">
        <v>2</v>
      </c>
    </row>
    <row r="2500" spans="1:11">
      <c r="A2500" t="s">
        <v>170</v>
      </c>
      <c r="B2500">
        <v>2014</v>
      </c>
      <c r="C2500">
        <v>3</v>
      </c>
      <c r="D2500" t="s">
        <v>39</v>
      </c>
      <c r="E2500">
        <v>67</v>
      </c>
      <c r="F2500">
        <v>19</v>
      </c>
      <c r="G2500">
        <v>29</v>
      </c>
      <c r="H2500">
        <v>89</v>
      </c>
      <c r="I2500">
        <v>44</v>
      </c>
      <c r="J2500">
        <v>2014</v>
      </c>
      <c r="K2500">
        <v>3</v>
      </c>
    </row>
    <row r="2501" spans="1:11">
      <c r="A2501" t="s">
        <v>171</v>
      </c>
      <c r="B2501">
        <v>2014</v>
      </c>
      <c r="C2501">
        <v>4</v>
      </c>
      <c r="D2501" t="s">
        <v>39</v>
      </c>
      <c r="E2501">
        <v>78</v>
      </c>
      <c r="F2501">
        <v>20</v>
      </c>
      <c r="G2501">
        <v>31</v>
      </c>
      <c r="H2501">
        <v>67</v>
      </c>
      <c r="I2501">
        <v>35</v>
      </c>
      <c r="J2501">
        <v>2014</v>
      </c>
      <c r="K2501">
        <v>4</v>
      </c>
    </row>
    <row r="2502" spans="1:11">
      <c r="A2502" t="s">
        <v>172</v>
      </c>
      <c r="B2502">
        <v>2014</v>
      </c>
      <c r="C2502">
        <v>5</v>
      </c>
      <c r="D2502" t="s">
        <v>39</v>
      </c>
      <c r="E2502">
        <v>61</v>
      </c>
      <c r="F2502">
        <v>19</v>
      </c>
      <c r="G2502">
        <v>19</v>
      </c>
      <c r="H2502">
        <v>72</v>
      </c>
      <c r="I2502">
        <v>39</v>
      </c>
      <c r="J2502">
        <v>2014</v>
      </c>
      <c r="K2502">
        <v>5</v>
      </c>
    </row>
    <row r="2503" spans="1:11">
      <c r="A2503" t="s">
        <v>173</v>
      </c>
      <c r="B2503">
        <v>2014</v>
      </c>
      <c r="C2503">
        <v>6</v>
      </c>
      <c r="D2503" t="s">
        <v>39</v>
      </c>
      <c r="E2503">
        <v>52</v>
      </c>
      <c r="F2503">
        <v>14</v>
      </c>
      <c r="G2503">
        <v>22</v>
      </c>
      <c r="H2503">
        <v>61</v>
      </c>
      <c r="I2503">
        <v>40</v>
      </c>
      <c r="J2503">
        <v>2014</v>
      </c>
      <c r="K2503">
        <v>6</v>
      </c>
    </row>
    <row r="2504" spans="1:11">
      <c r="A2504" t="s">
        <v>174</v>
      </c>
      <c r="B2504">
        <v>2014</v>
      </c>
      <c r="C2504">
        <v>7</v>
      </c>
      <c r="D2504" t="s">
        <v>39</v>
      </c>
      <c r="E2504">
        <v>67</v>
      </c>
      <c r="F2504">
        <v>15</v>
      </c>
      <c r="G2504">
        <v>32</v>
      </c>
      <c r="H2504">
        <v>57</v>
      </c>
      <c r="I2504">
        <v>47</v>
      </c>
      <c r="J2504">
        <v>2014</v>
      </c>
      <c r="K2504">
        <v>7</v>
      </c>
    </row>
    <row r="2505" spans="1:11">
      <c r="A2505" t="s">
        <v>175</v>
      </c>
      <c r="B2505">
        <v>2014</v>
      </c>
      <c r="C2505">
        <v>8</v>
      </c>
      <c r="D2505" t="s">
        <v>39</v>
      </c>
      <c r="E2505">
        <v>55</v>
      </c>
      <c r="F2505">
        <v>19</v>
      </c>
      <c r="G2505">
        <v>26</v>
      </c>
      <c r="H2505">
        <v>59</v>
      </c>
      <c r="I2505">
        <v>55</v>
      </c>
      <c r="J2505">
        <v>2014</v>
      </c>
      <c r="K2505">
        <v>8</v>
      </c>
    </row>
    <row r="2506" spans="1:11">
      <c r="A2506" t="s">
        <v>176</v>
      </c>
      <c r="B2506">
        <v>2014</v>
      </c>
      <c r="C2506">
        <v>9</v>
      </c>
      <c r="D2506" t="s">
        <v>39</v>
      </c>
      <c r="E2506">
        <v>71</v>
      </c>
      <c r="F2506">
        <v>15</v>
      </c>
      <c r="G2506">
        <v>39</v>
      </c>
      <c r="H2506">
        <v>68</v>
      </c>
      <c r="I2506">
        <v>47</v>
      </c>
      <c r="J2506">
        <v>2014</v>
      </c>
      <c r="K2506">
        <v>9</v>
      </c>
    </row>
    <row r="2507" spans="1:11">
      <c r="A2507" t="s">
        <v>177</v>
      </c>
      <c r="B2507">
        <v>2014</v>
      </c>
      <c r="C2507">
        <v>10</v>
      </c>
      <c r="D2507" t="s">
        <v>39</v>
      </c>
      <c r="E2507">
        <v>80</v>
      </c>
      <c r="F2507">
        <v>18</v>
      </c>
      <c r="G2507">
        <v>36</v>
      </c>
      <c r="H2507">
        <v>59</v>
      </c>
      <c r="I2507">
        <v>45</v>
      </c>
      <c r="J2507">
        <v>2014</v>
      </c>
      <c r="K2507">
        <v>10</v>
      </c>
    </row>
    <row r="2508" spans="1:11">
      <c r="A2508" t="s">
        <v>178</v>
      </c>
      <c r="B2508">
        <v>2014</v>
      </c>
      <c r="C2508">
        <v>11</v>
      </c>
      <c r="D2508" t="s">
        <v>39</v>
      </c>
      <c r="E2508">
        <v>75</v>
      </c>
      <c r="F2508">
        <v>17</v>
      </c>
      <c r="G2508">
        <v>17</v>
      </c>
      <c r="H2508">
        <v>60</v>
      </c>
      <c r="I2508">
        <v>35</v>
      </c>
      <c r="J2508">
        <v>2014</v>
      </c>
      <c r="K2508">
        <v>11</v>
      </c>
    </row>
    <row r="2509" spans="1:11">
      <c r="A2509" t="s">
        <v>179</v>
      </c>
      <c r="B2509">
        <v>2014</v>
      </c>
      <c r="C2509">
        <v>12</v>
      </c>
      <c r="D2509" t="s">
        <v>39</v>
      </c>
      <c r="E2509">
        <v>69</v>
      </c>
      <c r="F2509">
        <v>16</v>
      </c>
      <c r="G2509">
        <v>28</v>
      </c>
      <c r="H2509">
        <v>62</v>
      </c>
      <c r="I2509">
        <v>36</v>
      </c>
      <c r="J2509">
        <v>2014</v>
      </c>
      <c r="K2509">
        <v>12</v>
      </c>
    </row>
    <row r="2510" spans="1:11">
      <c r="A2510" t="s">
        <v>180</v>
      </c>
      <c r="B2510">
        <v>2015</v>
      </c>
      <c r="C2510">
        <v>1</v>
      </c>
      <c r="D2510" t="s">
        <v>39</v>
      </c>
      <c r="E2510">
        <v>68</v>
      </c>
      <c r="F2510">
        <v>16</v>
      </c>
      <c r="G2510">
        <v>39</v>
      </c>
      <c r="H2510">
        <v>58</v>
      </c>
      <c r="I2510">
        <v>42</v>
      </c>
      <c r="J2510">
        <v>2015</v>
      </c>
      <c r="K2510">
        <v>1</v>
      </c>
    </row>
    <row r="2511" spans="1:11">
      <c r="A2511" t="s">
        <v>181</v>
      </c>
      <c r="B2511">
        <v>2015</v>
      </c>
      <c r="C2511">
        <v>2</v>
      </c>
      <c r="D2511" t="s">
        <v>39</v>
      </c>
      <c r="E2511">
        <v>75</v>
      </c>
      <c r="F2511">
        <v>18</v>
      </c>
      <c r="G2511">
        <v>15</v>
      </c>
      <c r="H2511">
        <v>56</v>
      </c>
      <c r="I2511">
        <v>24</v>
      </c>
      <c r="J2511">
        <v>2015</v>
      </c>
      <c r="K2511">
        <v>2</v>
      </c>
    </row>
    <row r="2512" spans="1:11">
      <c r="A2512" t="s">
        <v>182</v>
      </c>
      <c r="B2512">
        <v>2015</v>
      </c>
      <c r="C2512">
        <v>3</v>
      </c>
      <c r="D2512" t="s">
        <v>39</v>
      </c>
      <c r="E2512">
        <v>82</v>
      </c>
      <c r="F2512">
        <v>10</v>
      </c>
      <c r="G2512">
        <v>25</v>
      </c>
      <c r="H2512">
        <v>67</v>
      </c>
      <c r="I2512">
        <v>36</v>
      </c>
      <c r="J2512">
        <v>2015</v>
      </c>
      <c r="K2512">
        <v>3</v>
      </c>
    </row>
    <row r="2513" spans="1:11">
      <c r="A2513" t="s">
        <v>183</v>
      </c>
      <c r="B2513">
        <v>2015</v>
      </c>
      <c r="C2513">
        <v>4</v>
      </c>
      <c r="D2513" t="s">
        <v>39</v>
      </c>
      <c r="E2513">
        <v>79</v>
      </c>
      <c r="F2513">
        <v>16</v>
      </c>
      <c r="G2513">
        <v>25</v>
      </c>
      <c r="H2513">
        <v>73</v>
      </c>
      <c r="I2513">
        <v>35</v>
      </c>
      <c r="J2513">
        <v>2015</v>
      </c>
      <c r="K2513">
        <v>4</v>
      </c>
    </row>
    <row r="2514" spans="1:11">
      <c r="A2514" t="s">
        <v>184</v>
      </c>
      <c r="B2514">
        <v>2015</v>
      </c>
      <c r="C2514">
        <v>5</v>
      </c>
      <c r="D2514" t="s">
        <v>39</v>
      </c>
      <c r="E2514">
        <v>67</v>
      </c>
      <c r="F2514">
        <v>17</v>
      </c>
      <c r="G2514">
        <v>15</v>
      </c>
      <c r="H2514">
        <v>55</v>
      </c>
      <c r="I2514">
        <v>38</v>
      </c>
      <c r="J2514">
        <v>2015</v>
      </c>
      <c r="K2514">
        <v>5</v>
      </c>
    </row>
    <row r="2515" spans="1:11">
      <c r="A2515" t="s">
        <v>185</v>
      </c>
      <c r="B2515">
        <v>2015</v>
      </c>
      <c r="C2515">
        <v>6</v>
      </c>
      <c r="D2515" t="s">
        <v>39</v>
      </c>
      <c r="E2515">
        <v>58</v>
      </c>
      <c r="F2515">
        <v>17</v>
      </c>
      <c r="G2515">
        <v>35</v>
      </c>
      <c r="H2515">
        <v>61</v>
      </c>
      <c r="I2515">
        <v>40</v>
      </c>
      <c r="J2515">
        <v>2015</v>
      </c>
      <c r="K2515">
        <v>6</v>
      </c>
    </row>
    <row r="2516" spans="1:11">
      <c r="A2516" t="s">
        <v>186</v>
      </c>
      <c r="B2516">
        <v>2015</v>
      </c>
      <c r="C2516">
        <v>7</v>
      </c>
      <c r="D2516" t="s">
        <v>39</v>
      </c>
      <c r="E2516">
        <v>73</v>
      </c>
      <c r="F2516">
        <v>19</v>
      </c>
      <c r="G2516">
        <v>35</v>
      </c>
      <c r="H2516">
        <v>68</v>
      </c>
      <c r="I2516">
        <v>38</v>
      </c>
      <c r="J2516">
        <v>2015</v>
      </c>
      <c r="K2516">
        <v>7</v>
      </c>
    </row>
    <row r="2517" spans="1:11">
      <c r="A2517" t="s">
        <v>187</v>
      </c>
      <c r="B2517">
        <v>2015</v>
      </c>
      <c r="C2517">
        <v>8</v>
      </c>
      <c r="D2517" t="s">
        <v>39</v>
      </c>
      <c r="E2517">
        <v>76</v>
      </c>
      <c r="F2517">
        <v>13</v>
      </c>
      <c r="G2517">
        <v>30</v>
      </c>
      <c r="H2517">
        <v>65</v>
      </c>
      <c r="I2517">
        <v>33</v>
      </c>
      <c r="J2517">
        <v>2015</v>
      </c>
      <c r="K2517">
        <v>8</v>
      </c>
    </row>
    <row r="2518" spans="1:11">
      <c r="A2518" t="s">
        <v>188</v>
      </c>
      <c r="B2518">
        <v>2015</v>
      </c>
      <c r="C2518">
        <v>9</v>
      </c>
      <c r="D2518" t="s">
        <v>39</v>
      </c>
      <c r="E2518">
        <v>64</v>
      </c>
      <c r="F2518">
        <v>16</v>
      </c>
      <c r="G2518">
        <v>15</v>
      </c>
      <c r="H2518">
        <v>70</v>
      </c>
      <c r="I2518">
        <v>43</v>
      </c>
      <c r="J2518">
        <v>2015</v>
      </c>
      <c r="K2518">
        <v>9</v>
      </c>
    </row>
    <row r="2519" spans="1:11">
      <c r="A2519" t="s">
        <v>189</v>
      </c>
      <c r="B2519">
        <v>2015</v>
      </c>
      <c r="C2519">
        <v>10</v>
      </c>
      <c r="D2519" t="s">
        <v>39</v>
      </c>
      <c r="E2519">
        <v>94</v>
      </c>
      <c r="F2519">
        <v>15</v>
      </c>
      <c r="G2519">
        <v>24</v>
      </c>
      <c r="H2519">
        <v>71</v>
      </c>
      <c r="I2519">
        <v>47</v>
      </c>
      <c r="J2519">
        <v>2015</v>
      </c>
      <c r="K2519">
        <v>10</v>
      </c>
    </row>
    <row r="2520" spans="1:11">
      <c r="A2520" t="s">
        <v>190</v>
      </c>
      <c r="B2520">
        <v>2015</v>
      </c>
      <c r="C2520">
        <v>11</v>
      </c>
      <c r="D2520" t="s">
        <v>39</v>
      </c>
      <c r="E2520">
        <v>87</v>
      </c>
      <c r="F2520">
        <v>18</v>
      </c>
      <c r="G2520">
        <v>22</v>
      </c>
      <c r="H2520">
        <v>56</v>
      </c>
      <c r="I2520">
        <v>45</v>
      </c>
      <c r="J2520">
        <v>2015</v>
      </c>
      <c r="K2520">
        <v>11</v>
      </c>
    </row>
    <row r="2521" spans="1:11">
      <c r="A2521" t="s">
        <v>191</v>
      </c>
      <c r="B2521">
        <v>2015</v>
      </c>
      <c r="C2521">
        <v>12</v>
      </c>
      <c r="D2521" t="s">
        <v>39</v>
      </c>
      <c r="E2521">
        <v>98</v>
      </c>
      <c r="F2521">
        <v>17</v>
      </c>
      <c r="G2521">
        <v>26</v>
      </c>
      <c r="H2521">
        <v>66</v>
      </c>
      <c r="I2521">
        <v>39</v>
      </c>
      <c r="J2521">
        <v>2015</v>
      </c>
      <c r="K2521">
        <v>12</v>
      </c>
    </row>
    <row r="2522" spans="1:11">
      <c r="A2522" t="s">
        <v>72</v>
      </c>
      <c r="B2522">
        <v>2006</v>
      </c>
      <c r="C2522">
        <v>1</v>
      </c>
      <c r="D2522" t="s">
        <v>40</v>
      </c>
      <c r="E2522">
        <v>36</v>
      </c>
      <c r="F2522">
        <v>25</v>
      </c>
      <c r="G2522">
        <v>32</v>
      </c>
      <c r="H2522">
        <v>13</v>
      </c>
      <c r="I2522">
        <v>13</v>
      </c>
      <c r="J2522">
        <v>2006</v>
      </c>
      <c r="K2522">
        <v>1</v>
      </c>
    </row>
    <row r="2523" spans="1:11">
      <c r="A2523" t="s">
        <v>73</v>
      </c>
      <c r="B2523">
        <v>2006</v>
      </c>
      <c r="C2523">
        <v>2</v>
      </c>
      <c r="D2523" t="s">
        <v>40</v>
      </c>
      <c r="E2523">
        <v>27</v>
      </c>
      <c r="F2523">
        <v>10</v>
      </c>
      <c r="G2523">
        <v>25</v>
      </c>
      <c r="H2523">
        <v>19</v>
      </c>
      <c r="I2523">
        <v>12</v>
      </c>
      <c r="J2523">
        <v>2006</v>
      </c>
      <c r="K2523">
        <v>2</v>
      </c>
    </row>
    <row r="2524" spans="1:11">
      <c r="A2524" t="s">
        <v>74</v>
      </c>
      <c r="B2524">
        <v>2006</v>
      </c>
      <c r="C2524">
        <v>3</v>
      </c>
      <c r="D2524" t="s">
        <v>40</v>
      </c>
      <c r="E2524">
        <v>43</v>
      </c>
      <c r="F2524">
        <v>17</v>
      </c>
      <c r="G2524">
        <v>21</v>
      </c>
      <c r="H2524">
        <v>19</v>
      </c>
      <c r="I2524">
        <v>22</v>
      </c>
      <c r="J2524">
        <v>2006</v>
      </c>
      <c r="K2524">
        <v>3</v>
      </c>
    </row>
    <row r="2525" spans="1:11">
      <c r="A2525" t="s">
        <v>75</v>
      </c>
      <c r="B2525">
        <v>2006</v>
      </c>
      <c r="C2525">
        <v>4</v>
      </c>
      <c r="D2525" t="s">
        <v>40</v>
      </c>
      <c r="E2525">
        <v>38</v>
      </c>
      <c r="F2525">
        <v>18</v>
      </c>
      <c r="G2525">
        <v>16</v>
      </c>
      <c r="H2525">
        <v>7</v>
      </c>
      <c r="I2525">
        <v>14</v>
      </c>
      <c r="J2525">
        <v>2006</v>
      </c>
      <c r="K2525">
        <v>4</v>
      </c>
    </row>
    <row r="2526" spans="1:11">
      <c r="A2526" t="s">
        <v>76</v>
      </c>
      <c r="B2526">
        <v>2006</v>
      </c>
      <c r="C2526">
        <v>5</v>
      </c>
      <c r="D2526" t="s">
        <v>40</v>
      </c>
      <c r="E2526">
        <v>12</v>
      </c>
      <c r="F2526">
        <v>12</v>
      </c>
      <c r="G2526">
        <v>20</v>
      </c>
      <c r="H2526">
        <v>12</v>
      </c>
      <c r="I2526">
        <v>13</v>
      </c>
      <c r="J2526">
        <v>2006</v>
      </c>
      <c r="K2526">
        <v>5</v>
      </c>
    </row>
    <row r="2527" spans="1:11">
      <c r="A2527" t="s">
        <v>77</v>
      </c>
      <c r="B2527">
        <v>2006</v>
      </c>
      <c r="C2527">
        <v>6</v>
      </c>
      <c r="D2527" t="s">
        <v>40</v>
      </c>
      <c r="E2527">
        <v>18</v>
      </c>
      <c r="F2527">
        <v>12</v>
      </c>
      <c r="G2527">
        <v>19</v>
      </c>
      <c r="H2527">
        <v>23</v>
      </c>
      <c r="I2527">
        <v>12</v>
      </c>
      <c r="J2527">
        <v>2006</v>
      </c>
      <c r="K2527">
        <v>6</v>
      </c>
    </row>
    <row r="2528" spans="1:11">
      <c r="A2528" t="s">
        <v>78</v>
      </c>
      <c r="B2528">
        <v>2006</v>
      </c>
      <c r="C2528">
        <v>7</v>
      </c>
      <c r="D2528" t="s">
        <v>40</v>
      </c>
      <c r="E2528">
        <v>24</v>
      </c>
      <c r="F2528">
        <v>16</v>
      </c>
      <c r="G2528">
        <v>15</v>
      </c>
      <c r="H2528">
        <v>15</v>
      </c>
      <c r="I2528">
        <v>27</v>
      </c>
      <c r="J2528">
        <v>2006</v>
      </c>
      <c r="K2528">
        <v>7</v>
      </c>
    </row>
    <row r="2529" spans="1:11">
      <c r="A2529" t="s">
        <v>79</v>
      </c>
      <c r="B2529">
        <v>2006</v>
      </c>
      <c r="C2529">
        <v>8</v>
      </c>
      <c r="D2529" t="s">
        <v>40</v>
      </c>
      <c r="E2529">
        <v>36</v>
      </c>
      <c r="F2529">
        <v>17</v>
      </c>
      <c r="G2529">
        <v>23</v>
      </c>
      <c r="H2529">
        <v>20</v>
      </c>
      <c r="I2529">
        <v>10</v>
      </c>
      <c r="J2529">
        <v>2006</v>
      </c>
      <c r="K2529">
        <v>8</v>
      </c>
    </row>
    <row r="2530" spans="1:11">
      <c r="A2530" t="s">
        <v>80</v>
      </c>
      <c r="B2530">
        <v>2006</v>
      </c>
      <c r="C2530">
        <v>9</v>
      </c>
      <c r="D2530" t="s">
        <v>40</v>
      </c>
      <c r="E2530">
        <v>33</v>
      </c>
      <c r="F2530">
        <v>11</v>
      </c>
      <c r="G2530">
        <v>14</v>
      </c>
      <c r="H2530">
        <v>19</v>
      </c>
      <c r="I2530">
        <v>8</v>
      </c>
      <c r="J2530">
        <v>2006</v>
      </c>
      <c r="K2530">
        <v>9</v>
      </c>
    </row>
    <row r="2531" spans="1:11">
      <c r="A2531" t="s">
        <v>81</v>
      </c>
      <c r="B2531">
        <v>2006</v>
      </c>
      <c r="C2531">
        <v>10</v>
      </c>
      <c r="D2531" t="s">
        <v>40</v>
      </c>
      <c r="E2531">
        <v>33</v>
      </c>
      <c r="F2531">
        <v>16</v>
      </c>
      <c r="G2531">
        <v>20</v>
      </c>
      <c r="H2531">
        <v>14</v>
      </c>
      <c r="I2531">
        <v>13</v>
      </c>
      <c r="J2531">
        <v>2006</v>
      </c>
      <c r="K2531">
        <v>10</v>
      </c>
    </row>
    <row r="2532" spans="1:11">
      <c r="A2532" t="s">
        <v>82</v>
      </c>
      <c r="B2532">
        <v>2006</v>
      </c>
      <c r="C2532">
        <v>11</v>
      </c>
      <c r="D2532" t="s">
        <v>40</v>
      </c>
      <c r="E2532">
        <v>16</v>
      </c>
      <c r="F2532">
        <v>12</v>
      </c>
      <c r="G2532">
        <v>20</v>
      </c>
      <c r="H2532">
        <v>22</v>
      </c>
      <c r="I2532">
        <v>4</v>
      </c>
      <c r="J2532">
        <v>2006</v>
      </c>
      <c r="K2532">
        <v>11</v>
      </c>
    </row>
    <row r="2533" spans="1:11">
      <c r="A2533" t="s">
        <v>83</v>
      </c>
      <c r="B2533">
        <v>2006</v>
      </c>
      <c r="C2533">
        <v>12</v>
      </c>
      <c r="D2533" t="s">
        <v>40</v>
      </c>
      <c r="E2533">
        <v>29</v>
      </c>
      <c r="F2533">
        <v>14</v>
      </c>
      <c r="G2533">
        <v>33</v>
      </c>
      <c r="H2533">
        <v>22</v>
      </c>
      <c r="I2533">
        <v>19</v>
      </c>
      <c r="J2533">
        <v>2006</v>
      </c>
      <c r="K2533">
        <v>12</v>
      </c>
    </row>
    <row r="2534" spans="1:11">
      <c r="A2534" t="s">
        <v>84</v>
      </c>
      <c r="B2534">
        <v>2007</v>
      </c>
      <c r="C2534">
        <v>1</v>
      </c>
      <c r="D2534" t="s">
        <v>40</v>
      </c>
      <c r="E2534">
        <v>25</v>
      </c>
      <c r="F2534">
        <v>17</v>
      </c>
      <c r="G2534">
        <v>25</v>
      </c>
      <c r="H2534">
        <v>9</v>
      </c>
      <c r="I2534">
        <v>14</v>
      </c>
      <c r="J2534">
        <v>2007</v>
      </c>
      <c r="K2534">
        <v>1</v>
      </c>
    </row>
    <row r="2535" spans="1:11">
      <c r="A2535" t="s">
        <v>85</v>
      </c>
      <c r="B2535">
        <v>2007</v>
      </c>
      <c r="C2535">
        <v>2</v>
      </c>
      <c r="D2535" t="s">
        <v>40</v>
      </c>
      <c r="E2535">
        <v>31</v>
      </c>
      <c r="F2535">
        <v>14</v>
      </c>
      <c r="G2535">
        <v>18</v>
      </c>
      <c r="H2535">
        <v>18</v>
      </c>
      <c r="I2535">
        <v>10</v>
      </c>
      <c r="J2535">
        <v>2007</v>
      </c>
      <c r="K2535">
        <v>2</v>
      </c>
    </row>
    <row r="2536" spans="1:11">
      <c r="A2536" t="s">
        <v>86</v>
      </c>
      <c r="B2536">
        <v>2007</v>
      </c>
      <c r="C2536">
        <v>3</v>
      </c>
      <c r="D2536" t="s">
        <v>40</v>
      </c>
      <c r="E2536">
        <v>23</v>
      </c>
      <c r="F2536">
        <v>21</v>
      </c>
      <c r="G2536">
        <v>15</v>
      </c>
      <c r="H2536">
        <v>22</v>
      </c>
      <c r="I2536">
        <v>15</v>
      </c>
      <c r="J2536">
        <v>2007</v>
      </c>
      <c r="K2536">
        <v>3</v>
      </c>
    </row>
    <row r="2537" spans="1:11">
      <c r="A2537" t="s">
        <v>87</v>
      </c>
      <c r="B2537">
        <v>2007</v>
      </c>
      <c r="C2537">
        <v>4</v>
      </c>
      <c r="D2537" t="s">
        <v>40</v>
      </c>
      <c r="E2537">
        <v>20</v>
      </c>
      <c r="F2537">
        <v>15</v>
      </c>
      <c r="G2537">
        <v>15</v>
      </c>
      <c r="H2537">
        <v>22</v>
      </c>
      <c r="I2537">
        <v>10</v>
      </c>
      <c r="J2537">
        <v>2007</v>
      </c>
      <c r="K2537">
        <v>4</v>
      </c>
    </row>
    <row r="2538" spans="1:11">
      <c r="A2538" t="s">
        <v>88</v>
      </c>
      <c r="B2538">
        <v>2007</v>
      </c>
      <c r="C2538">
        <v>5</v>
      </c>
      <c r="D2538" t="s">
        <v>40</v>
      </c>
      <c r="E2538">
        <v>35</v>
      </c>
      <c r="F2538">
        <v>35</v>
      </c>
      <c r="G2538">
        <v>27</v>
      </c>
      <c r="H2538">
        <v>25</v>
      </c>
      <c r="I2538">
        <v>7</v>
      </c>
      <c r="J2538">
        <v>2007</v>
      </c>
      <c r="K2538">
        <v>5</v>
      </c>
    </row>
    <row r="2539" spans="1:11">
      <c r="A2539" t="s">
        <v>89</v>
      </c>
      <c r="B2539">
        <v>2007</v>
      </c>
      <c r="C2539">
        <v>6</v>
      </c>
      <c r="D2539" t="s">
        <v>40</v>
      </c>
      <c r="E2539">
        <v>18</v>
      </c>
      <c r="F2539">
        <v>14</v>
      </c>
      <c r="G2539">
        <v>21</v>
      </c>
      <c r="H2539">
        <v>20</v>
      </c>
      <c r="I2539">
        <v>11</v>
      </c>
      <c r="J2539">
        <v>2007</v>
      </c>
      <c r="K2539">
        <v>6</v>
      </c>
    </row>
    <row r="2540" spans="1:11">
      <c r="A2540" t="s">
        <v>90</v>
      </c>
      <c r="B2540">
        <v>2007</v>
      </c>
      <c r="C2540">
        <v>7</v>
      </c>
      <c r="D2540" t="s">
        <v>40</v>
      </c>
      <c r="E2540">
        <v>21</v>
      </c>
      <c r="F2540">
        <v>14</v>
      </c>
      <c r="G2540">
        <v>20</v>
      </c>
      <c r="H2540">
        <v>15</v>
      </c>
      <c r="I2540">
        <v>8</v>
      </c>
      <c r="J2540">
        <v>2007</v>
      </c>
      <c r="K2540">
        <v>7</v>
      </c>
    </row>
    <row r="2541" spans="1:11">
      <c r="A2541" t="s">
        <v>91</v>
      </c>
      <c r="B2541">
        <v>2007</v>
      </c>
      <c r="C2541">
        <v>8</v>
      </c>
      <c r="D2541" t="s">
        <v>40</v>
      </c>
      <c r="E2541">
        <v>21</v>
      </c>
      <c r="F2541">
        <v>9</v>
      </c>
      <c r="G2541">
        <v>17</v>
      </c>
      <c r="H2541">
        <v>24</v>
      </c>
      <c r="I2541">
        <v>15</v>
      </c>
      <c r="J2541">
        <v>2007</v>
      </c>
      <c r="K2541">
        <v>8</v>
      </c>
    </row>
    <row r="2542" spans="1:11">
      <c r="A2542" t="s">
        <v>92</v>
      </c>
      <c r="B2542">
        <v>2007</v>
      </c>
      <c r="C2542">
        <v>9</v>
      </c>
      <c r="D2542" t="s">
        <v>40</v>
      </c>
      <c r="E2542">
        <v>22</v>
      </c>
      <c r="F2542">
        <v>13</v>
      </c>
      <c r="G2542">
        <v>15</v>
      </c>
      <c r="H2542">
        <v>25</v>
      </c>
      <c r="I2542">
        <v>17</v>
      </c>
      <c r="J2542">
        <v>2007</v>
      </c>
      <c r="K2542">
        <v>9</v>
      </c>
    </row>
    <row r="2543" spans="1:11">
      <c r="A2543" t="s">
        <v>93</v>
      </c>
      <c r="B2543">
        <v>2007</v>
      </c>
      <c r="C2543">
        <v>10</v>
      </c>
      <c r="D2543" t="s">
        <v>40</v>
      </c>
      <c r="E2543">
        <v>28</v>
      </c>
      <c r="F2543">
        <v>23</v>
      </c>
      <c r="G2543">
        <v>22</v>
      </c>
      <c r="H2543">
        <v>18</v>
      </c>
      <c r="I2543">
        <v>13</v>
      </c>
      <c r="J2543">
        <v>2007</v>
      </c>
      <c r="K2543">
        <v>10</v>
      </c>
    </row>
    <row r="2544" spans="1:11">
      <c r="A2544" t="s">
        <v>94</v>
      </c>
      <c r="B2544">
        <v>2007</v>
      </c>
      <c r="C2544">
        <v>11</v>
      </c>
      <c r="D2544" t="s">
        <v>40</v>
      </c>
      <c r="E2544">
        <v>24</v>
      </c>
      <c r="F2544">
        <v>21</v>
      </c>
      <c r="G2544">
        <v>26</v>
      </c>
      <c r="H2544">
        <v>21</v>
      </c>
      <c r="I2544">
        <v>11</v>
      </c>
      <c r="J2544">
        <v>2007</v>
      </c>
      <c r="K2544">
        <v>11</v>
      </c>
    </row>
    <row r="2545" spans="1:11">
      <c r="A2545" t="s">
        <v>95</v>
      </c>
      <c r="B2545">
        <v>2007</v>
      </c>
      <c r="C2545">
        <v>12</v>
      </c>
      <c r="D2545" t="s">
        <v>40</v>
      </c>
      <c r="E2545">
        <v>35</v>
      </c>
      <c r="F2545">
        <v>16</v>
      </c>
      <c r="G2545">
        <v>21</v>
      </c>
      <c r="H2545">
        <v>19</v>
      </c>
      <c r="I2545">
        <v>14</v>
      </c>
      <c r="J2545">
        <v>2007</v>
      </c>
      <c r="K2545">
        <v>12</v>
      </c>
    </row>
    <row r="2546" spans="1:11">
      <c r="A2546" t="s">
        <v>96</v>
      </c>
      <c r="B2546">
        <v>2008</v>
      </c>
      <c r="C2546">
        <v>1</v>
      </c>
      <c r="D2546" t="s">
        <v>40</v>
      </c>
      <c r="E2546">
        <v>34</v>
      </c>
      <c r="F2546">
        <v>7</v>
      </c>
      <c r="G2546">
        <v>22</v>
      </c>
      <c r="H2546">
        <v>11</v>
      </c>
      <c r="I2546">
        <v>11</v>
      </c>
      <c r="J2546">
        <v>2008</v>
      </c>
      <c r="K2546">
        <v>1</v>
      </c>
    </row>
    <row r="2547" spans="1:11">
      <c r="A2547" t="s">
        <v>97</v>
      </c>
      <c r="B2547">
        <v>2008</v>
      </c>
      <c r="C2547">
        <v>2</v>
      </c>
      <c r="D2547" t="s">
        <v>40</v>
      </c>
      <c r="E2547">
        <v>27</v>
      </c>
      <c r="F2547">
        <v>15</v>
      </c>
      <c r="G2547">
        <v>19</v>
      </c>
      <c r="H2547">
        <v>29</v>
      </c>
      <c r="I2547">
        <v>20</v>
      </c>
      <c r="J2547">
        <v>2008</v>
      </c>
      <c r="K2547">
        <v>2</v>
      </c>
    </row>
    <row r="2548" spans="1:11">
      <c r="A2548" t="s">
        <v>98</v>
      </c>
      <c r="B2548">
        <v>2008</v>
      </c>
      <c r="C2548">
        <v>3</v>
      </c>
      <c r="D2548" t="s">
        <v>40</v>
      </c>
      <c r="E2548">
        <v>37</v>
      </c>
      <c r="F2548">
        <v>22</v>
      </c>
      <c r="G2548">
        <v>22</v>
      </c>
      <c r="H2548">
        <v>21</v>
      </c>
      <c r="I2548">
        <v>16</v>
      </c>
      <c r="J2548">
        <v>2008</v>
      </c>
      <c r="K2548">
        <v>3</v>
      </c>
    </row>
    <row r="2549" spans="1:11">
      <c r="A2549" t="s">
        <v>99</v>
      </c>
      <c r="B2549">
        <v>2008</v>
      </c>
      <c r="C2549">
        <v>4</v>
      </c>
      <c r="D2549" t="s">
        <v>40</v>
      </c>
      <c r="E2549">
        <v>41</v>
      </c>
      <c r="F2549">
        <v>18</v>
      </c>
      <c r="G2549">
        <v>19</v>
      </c>
      <c r="H2549">
        <v>14</v>
      </c>
      <c r="I2549">
        <v>10</v>
      </c>
      <c r="J2549">
        <v>2008</v>
      </c>
      <c r="K2549">
        <v>4</v>
      </c>
    </row>
    <row r="2550" spans="1:11">
      <c r="A2550" t="s">
        <v>100</v>
      </c>
      <c r="B2550">
        <v>2008</v>
      </c>
      <c r="C2550">
        <v>5</v>
      </c>
      <c r="D2550" t="s">
        <v>40</v>
      </c>
      <c r="E2550">
        <v>42</v>
      </c>
      <c r="F2550">
        <v>13</v>
      </c>
      <c r="G2550">
        <v>24</v>
      </c>
      <c r="H2550">
        <v>23</v>
      </c>
      <c r="I2550">
        <v>8</v>
      </c>
      <c r="J2550">
        <v>2008</v>
      </c>
      <c r="K2550">
        <v>5</v>
      </c>
    </row>
    <row r="2551" spans="1:11">
      <c r="A2551" t="s">
        <v>101</v>
      </c>
      <c r="B2551">
        <v>2008</v>
      </c>
      <c r="C2551">
        <v>6</v>
      </c>
      <c r="D2551" t="s">
        <v>40</v>
      </c>
      <c r="E2551">
        <v>28</v>
      </c>
      <c r="F2551">
        <v>12</v>
      </c>
      <c r="G2551">
        <v>28</v>
      </c>
      <c r="H2551">
        <v>18</v>
      </c>
      <c r="I2551">
        <v>15</v>
      </c>
      <c r="J2551">
        <v>2008</v>
      </c>
      <c r="K2551">
        <v>6</v>
      </c>
    </row>
    <row r="2552" spans="1:11">
      <c r="A2552" t="s">
        <v>102</v>
      </c>
      <c r="B2552">
        <v>2008</v>
      </c>
      <c r="C2552">
        <v>7</v>
      </c>
      <c r="D2552" t="s">
        <v>40</v>
      </c>
      <c r="E2552">
        <v>22</v>
      </c>
      <c r="F2552">
        <v>17</v>
      </c>
      <c r="G2552">
        <v>24</v>
      </c>
      <c r="H2552">
        <v>24</v>
      </c>
      <c r="I2552">
        <v>10</v>
      </c>
      <c r="J2552">
        <v>2008</v>
      </c>
      <c r="K2552">
        <v>7</v>
      </c>
    </row>
    <row r="2553" spans="1:11">
      <c r="A2553" t="s">
        <v>103</v>
      </c>
      <c r="B2553">
        <v>2008</v>
      </c>
      <c r="C2553">
        <v>8</v>
      </c>
      <c r="D2553" t="s">
        <v>40</v>
      </c>
      <c r="E2553">
        <v>30</v>
      </c>
      <c r="F2553">
        <v>14</v>
      </c>
      <c r="G2553">
        <v>29</v>
      </c>
      <c r="H2553">
        <v>29</v>
      </c>
      <c r="I2553">
        <v>15</v>
      </c>
      <c r="J2553">
        <v>2008</v>
      </c>
      <c r="K2553">
        <v>8</v>
      </c>
    </row>
    <row r="2554" spans="1:11">
      <c r="A2554" t="s">
        <v>104</v>
      </c>
      <c r="B2554">
        <v>2008</v>
      </c>
      <c r="C2554">
        <v>9</v>
      </c>
      <c r="D2554" t="s">
        <v>40</v>
      </c>
      <c r="E2554">
        <v>27</v>
      </c>
      <c r="F2554">
        <v>16</v>
      </c>
      <c r="G2554">
        <v>27</v>
      </c>
      <c r="H2554">
        <v>27</v>
      </c>
      <c r="I2554">
        <v>15</v>
      </c>
      <c r="J2554">
        <v>2008</v>
      </c>
      <c r="K2554">
        <v>9</v>
      </c>
    </row>
    <row r="2555" spans="1:11">
      <c r="A2555" t="s">
        <v>105</v>
      </c>
      <c r="B2555">
        <v>2008</v>
      </c>
      <c r="C2555">
        <v>10</v>
      </c>
      <c r="D2555" t="s">
        <v>40</v>
      </c>
      <c r="E2555">
        <v>32</v>
      </c>
      <c r="F2555">
        <v>12</v>
      </c>
      <c r="G2555">
        <v>21</v>
      </c>
      <c r="H2555">
        <v>24</v>
      </c>
      <c r="I2555">
        <v>11</v>
      </c>
      <c r="J2555">
        <v>2008</v>
      </c>
      <c r="K2555">
        <v>10</v>
      </c>
    </row>
    <row r="2556" spans="1:11">
      <c r="A2556" t="s">
        <v>106</v>
      </c>
      <c r="B2556">
        <v>2008</v>
      </c>
      <c r="C2556">
        <v>11</v>
      </c>
      <c r="D2556" t="s">
        <v>40</v>
      </c>
      <c r="E2556">
        <v>34</v>
      </c>
      <c r="F2556">
        <v>21</v>
      </c>
      <c r="G2556">
        <v>23</v>
      </c>
      <c r="H2556">
        <v>33</v>
      </c>
      <c r="I2556">
        <v>13</v>
      </c>
      <c r="J2556">
        <v>2008</v>
      </c>
      <c r="K2556">
        <v>11</v>
      </c>
    </row>
    <row r="2557" spans="1:11">
      <c r="A2557" t="s">
        <v>107</v>
      </c>
      <c r="B2557">
        <v>2008</v>
      </c>
      <c r="C2557">
        <v>12</v>
      </c>
      <c r="D2557" t="s">
        <v>40</v>
      </c>
      <c r="E2557">
        <v>37</v>
      </c>
      <c r="F2557">
        <v>10</v>
      </c>
      <c r="G2557">
        <v>29</v>
      </c>
      <c r="H2557">
        <v>21</v>
      </c>
      <c r="I2557">
        <v>18</v>
      </c>
      <c r="J2557">
        <v>2008</v>
      </c>
      <c r="K2557">
        <v>12</v>
      </c>
    </row>
    <row r="2558" spans="1:11">
      <c r="A2558" t="s">
        <v>108</v>
      </c>
      <c r="B2558">
        <v>2009</v>
      </c>
      <c r="C2558">
        <v>1</v>
      </c>
      <c r="D2558" t="s">
        <v>40</v>
      </c>
      <c r="E2558">
        <v>32</v>
      </c>
      <c r="F2558">
        <v>12</v>
      </c>
      <c r="G2558">
        <v>22</v>
      </c>
      <c r="H2558">
        <v>18</v>
      </c>
      <c r="I2558">
        <v>13</v>
      </c>
      <c r="J2558">
        <v>2009</v>
      </c>
      <c r="K2558">
        <v>1</v>
      </c>
    </row>
    <row r="2559" spans="1:11">
      <c r="A2559" t="s">
        <v>109</v>
      </c>
      <c r="B2559">
        <v>2009</v>
      </c>
      <c r="C2559">
        <v>2</v>
      </c>
      <c r="D2559" t="s">
        <v>40</v>
      </c>
      <c r="E2559">
        <v>29</v>
      </c>
      <c r="F2559">
        <v>18</v>
      </c>
      <c r="G2559">
        <v>14</v>
      </c>
      <c r="H2559">
        <v>17</v>
      </c>
      <c r="I2559">
        <v>14</v>
      </c>
      <c r="J2559">
        <v>2009</v>
      </c>
      <c r="K2559">
        <v>2</v>
      </c>
    </row>
    <row r="2560" spans="1:11">
      <c r="A2560" t="s">
        <v>110</v>
      </c>
      <c r="B2560">
        <v>2009</v>
      </c>
      <c r="C2560">
        <v>3</v>
      </c>
      <c r="D2560" t="s">
        <v>40</v>
      </c>
      <c r="E2560">
        <v>31</v>
      </c>
      <c r="F2560">
        <v>16</v>
      </c>
      <c r="G2560">
        <v>25</v>
      </c>
      <c r="H2560">
        <v>25</v>
      </c>
      <c r="I2560">
        <v>17</v>
      </c>
      <c r="J2560">
        <v>2009</v>
      </c>
      <c r="K2560">
        <v>3</v>
      </c>
    </row>
    <row r="2561" spans="1:11">
      <c r="A2561" t="s">
        <v>111</v>
      </c>
      <c r="B2561">
        <v>2009</v>
      </c>
      <c r="C2561">
        <v>4</v>
      </c>
      <c r="D2561" t="s">
        <v>40</v>
      </c>
      <c r="E2561">
        <v>31</v>
      </c>
      <c r="F2561">
        <v>17</v>
      </c>
      <c r="G2561">
        <v>16</v>
      </c>
      <c r="H2561">
        <v>26</v>
      </c>
      <c r="I2561">
        <v>12</v>
      </c>
      <c r="J2561">
        <v>2009</v>
      </c>
      <c r="K2561">
        <v>4</v>
      </c>
    </row>
    <row r="2562" spans="1:11">
      <c r="A2562" t="s">
        <v>112</v>
      </c>
      <c r="B2562">
        <v>2009</v>
      </c>
      <c r="C2562">
        <v>5</v>
      </c>
      <c r="D2562" t="s">
        <v>40</v>
      </c>
      <c r="E2562">
        <v>33</v>
      </c>
      <c r="F2562">
        <v>17</v>
      </c>
      <c r="G2562">
        <v>20</v>
      </c>
      <c r="H2562">
        <v>21</v>
      </c>
      <c r="I2562">
        <v>19</v>
      </c>
      <c r="J2562">
        <v>2009</v>
      </c>
      <c r="K2562">
        <v>5</v>
      </c>
    </row>
    <row r="2563" spans="1:11">
      <c r="A2563" t="s">
        <v>113</v>
      </c>
      <c r="B2563">
        <v>2009</v>
      </c>
      <c r="C2563">
        <v>6</v>
      </c>
      <c r="D2563" t="s">
        <v>40</v>
      </c>
      <c r="E2563">
        <v>30</v>
      </c>
      <c r="F2563">
        <v>14</v>
      </c>
      <c r="G2563">
        <v>31</v>
      </c>
      <c r="H2563">
        <v>23</v>
      </c>
      <c r="I2563">
        <v>9</v>
      </c>
      <c r="J2563">
        <v>2009</v>
      </c>
      <c r="K2563">
        <v>6</v>
      </c>
    </row>
    <row r="2564" spans="1:11">
      <c r="A2564" t="s">
        <v>114</v>
      </c>
      <c r="B2564">
        <v>2009</v>
      </c>
      <c r="C2564">
        <v>7</v>
      </c>
      <c r="D2564" t="s">
        <v>40</v>
      </c>
      <c r="E2564">
        <v>20</v>
      </c>
      <c r="F2564">
        <v>22</v>
      </c>
      <c r="G2564">
        <v>28</v>
      </c>
      <c r="H2564">
        <v>27</v>
      </c>
      <c r="I2564">
        <v>13</v>
      </c>
      <c r="J2564">
        <v>2009</v>
      </c>
      <c r="K2564">
        <v>7</v>
      </c>
    </row>
    <row r="2565" spans="1:11">
      <c r="A2565" t="s">
        <v>115</v>
      </c>
      <c r="B2565">
        <v>2009</v>
      </c>
      <c r="C2565">
        <v>8</v>
      </c>
      <c r="D2565" t="s">
        <v>40</v>
      </c>
      <c r="E2565">
        <v>19</v>
      </c>
      <c r="F2565">
        <v>21</v>
      </c>
      <c r="G2565">
        <v>29</v>
      </c>
      <c r="H2565">
        <v>18</v>
      </c>
      <c r="I2565">
        <v>17</v>
      </c>
      <c r="J2565">
        <v>2009</v>
      </c>
      <c r="K2565">
        <v>8</v>
      </c>
    </row>
    <row r="2566" spans="1:11">
      <c r="A2566" t="s">
        <v>116</v>
      </c>
      <c r="B2566">
        <v>2009</v>
      </c>
      <c r="C2566">
        <v>9</v>
      </c>
      <c r="D2566" t="s">
        <v>40</v>
      </c>
      <c r="E2566">
        <v>27</v>
      </c>
      <c r="F2566">
        <v>12</v>
      </c>
      <c r="G2566">
        <v>21</v>
      </c>
      <c r="H2566">
        <v>31</v>
      </c>
      <c r="I2566">
        <v>19</v>
      </c>
      <c r="J2566">
        <v>2009</v>
      </c>
      <c r="K2566">
        <v>9</v>
      </c>
    </row>
    <row r="2567" spans="1:11">
      <c r="A2567" t="s">
        <v>117</v>
      </c>
      <c r="B2567">
        <v>2009</v>
      </c>
      <c r="C2567">
        <v>10</v>
      </c>
      <c r="D2567" t="s">
        <v>40</v>
      </c>
      <c r="E2567">
        <v>25</v>
      </c>
      <c r="F2567">
        <v>19</v>
      </c>
      <c r="G2567">
        <v>25</v>
      </c>
      <c r="H2567">
        <v>30</v>
      </c>
      <c r="I2567">
        <v>13</v>
      </c>
      <c r="J2567">
        <v>2009</v>
      </c>
      <c r="K2567">
        <v>10</v>
      </c>
    </row>
    <row r="2568" spans="1:11">
      <c r="A2568" t="s">
        <v>118</v>
      </c>
      <c r="B2568">
        <v>2009</v>
      </c>
      <c r="C2568">
        <v>11</v>
      </c>
      <c r="D2568" t="s">
        <v>40</v>
      </c>
      <c r="E2568">
        <v>38</v>
      </c>
      <c r="F2568">
        <v>21</v>
      </c>
      <c r="G2568">
        <v>28</v>
      </c>
      <c r="H2568">
        <v>22</v>
      </c>
      <c r="I2568">
        <v>16</v>
      </c>
      <c r="J2568">
        <v>2009</v>
      </c>
      <c r="K2568">
        <v>11</v>
      </c>
    </row>
    <row r="2569" spans="1:11">
      <c r="A2569" t="s">
        <v>119</v>
      </c>
      <c r="B2569">
        <v>2009</v>
      </c>
      <c r="C2569">
        <v>12</v>
      </c>
      <c r="D2569" t="s">
        <v>40</v>
      </c>
      <c r="E2569">
        <v>36</v>
      </c>
      <c r="F2569">
        <v>16</v>
      </c>
      <c r="G2569">
        <v>29</v>
      </c>
      <c r="H2569">
        <v>35</v>
      </c>
      <c r="I2569">
        <v>16</v>
      </c>
      <c r="J2569">
        <v>2009</v>
      </c>
      <c r="K2569">
        <v>12</v>
      </c>
    </row>
    <row r="2570" spans="1:11">
      <c r="A2570" t="s">
        <v>120</v>
      </c>
      <c r="B2570">
        <v>2010</v>
      </c>
      <c r="C2570">
        <v>1</v>
      </c>
      <c r="D2570" t="s">
        <v>40</v>
      </c>
      <c r="E2570">
        <v>30</v>
      </c>
      <c r="F2570">
        <v>20</v>
      </c>
      <c r="G2570">
        <v>32</v>
      </c>
      <c r="H2570">
        <v>30</v>
      </c>
      <c r="I2570">
        <v>21</v>
      </c>
      <c r="J2570">
        <v>2010</v>
      </c>
      <c r="K2570">
        <v>1</v>
      </c>
    </row>
    <row r="2571" spans="1:11">
      <c r="A2571" t="s">
        <v>121</v>
      </c>
      <c r="B2571">
        <v>2010</v>
      </c>
      <c r="C2571">
        <v>2</v>
      </c>
      <c r="D2571" t="s">
        <v>40</v>
      </c>
      <c r="E2571">
        <v>27</v>
      </c>
      <c r="F2571">
        <v>19</v>
      </c>
      <c r="G2571">
        <v>29</v>
      </c>
      <c r="H2571">
        <v>29</v>
      </c>
      <c r="I2571">
        <v>22</v>
      </c>
      <c r="J2571">
        <v>2010</v>
      </c>
      <c r="K2571">
        <v>2</v>
      </c>
    </row>
    <row r="2572" spans="1:11">
      <c r="A2572" t="s">
        <v>122</v>
      </c>
      <c r="B2572">
        <v>2010</v>
      </c>
      <c r="C2572">
        <v>3</v>
      </c>
      <c r="D2572" t="s">
        <v>40</v>
      </c>
      <c r="E2572">
        <v>23</v>
      </c>
      <c r="F2572">
        <v>22</v>
      </c>
      <c r="G2572">
        <v>22</v>
      </c>
      <c r="H2572">
        <v>22</v>
      </c>
      <c r="I2572">
        <v>16</v>
      </c>
      <c r="J2572">
        <v>2010</v>
      </c>
      <c r="K2572">
        <v>3</v>
      </c>
    </row>
    <row r="2573" spans="1:11">
      <c r="A2573" t="s">
        <v>123</v>
      </c>
      <c r="B2573">
        <v>2010</v>
      </c>
      <c r="C2573">
        <v>4</v>
      </c>
      <c r="D2573" t="s">
        <v>40</v>
      </c>
      <c r="E2573">
        <v>25</v>
      </c>
      <c r="F2573">
        <v>20</v>
      </c>
      <c r="G2573">
        <v>23</v>
      </c>
      <c r="H2573">
        <v>22</v>
      </c>
      <c r="I2573">
        <v>13</v>
      </c>
      <c r="J2573">
        <v>2010</v>
      </c>
      <c r="K2573">
        <v>4</v>
      </c>
    </row>
    <row r="2574" spans="1:11">
      <c r="A2574" t="s">
        <v>124</v>
      </c>
      <c r="B2574">
        <v>2010</v>
      </c>
      <c r="C2574">
        <v>5</v>
      </c>
      <c r="D2574" t="s">
        <v>40</v>
      </c>
      <c r="E2574">
        <v>25</v>
      </c>
      <c r="F2574">
        <v>26</v>
      </c>
      <c r="G2574">
        <v>25</v>
      </c>
      <c r="H2574">
        <v>30</v>
      </c>
      <c r="I2574">
        <v>20</v>
      </c>
      <c r="J2574">
        <v>2010</v>
      </c>
      <c r="K2574">
        <v>5</v>
      </c>
    </row>
    <row r="2575" spans="1:11">
      <c r="A2575" t="s">
        <v>125</v>
      </c>
      <c r="B2575">
        <v>2010</v>
      </c>
      <c r="C2575">
        <v>6</v>
      </c>
      <c r="D2575" t="s">
        <v>40</v>
      </c>
      <c r="E2575">
        <v>25</v>
      </c>
      <c r="F2575">
        <v>20</v>
      </c>
      <c r="G2575">
        <v>23</v>
      </c>
      <c r="H2575">
        <v>26</v>
      </c>
      <c r="I2575">
        <v>15</v>
      </c>
      <c r="J2575">
        <v>2010</v>
      </c>
      <c r="K2575">
        <v>6</v>
      </c>
    </row>
    <row r="2576" spans="1:11">
      <c r="A2576" t="s">
        <v>126</v>
      </c>
      <c r="B2576">
        <v>2010</v>
      </c>
      <c r="C2576">
        <v>7</v>
      </c>
      <c r="D2576" t="s">
        <v>40</v>
      </c>
      <c r="E2576">
        <v>22</v>
      </c>
      <c r="F2576">
        <v>12</v>
      </c>
      <c r="G2576">
        <v>31</v>
      </c>
      <c r="H2576">
        <v>31</v>
      </c>
      <c r="I2576">
        <v>18</v>
      </c>
      <c r="J2576">
        <v>2010</v>
      </c>
      <c r="K2576">
        <v>7</v>
      </c>
    </row>
    <row r="2577" spans="1:11">
      <c r="A2577" t="s">
        <v>127</v>
      </c>
      <c r="B2577">
        <v>2010</v>
      </c>
      <c r="C2577">
        <v>8</v>
      </c>
      <c r="D2577" t="s">
        <v>40</v>
      </c>
      <c r="E2577">
        <v>24</v>
      </c>
      <c r="F2577">
        <v>21</v>
      </c>
      <c r="G2577">
        <v>30</v>
      </c>
      <c r="H2577">
        <v>28</v>
      </c>
      <c r="I2577">
        <v>14</v>
      </c>
      <c r="J2577">
        <v>2010</v>
      </c>
      <c r="K2577">
        <v>8</v>
      </c>
    </row>
    <row r="2578" spans="1:11">
      <c r="A2578" t="s">
        <v>128</v>
      </c>
      <c r="B2578">
        <v>2010</v>
      </c>
      <c r="C2578">
        <v>9</v>
      </c>
      <c r="D2578" t="s">
        <v>40</v>
      </c>
      <c r="E2578">
        <v>20</v>
      </c>
      <c r="F2578">
        <v>24</v>
      </c>
      <c r="G2578">
        <v>30</v>
      </c>
      <c r="H2578">
        <v>21</v>
      </c>
      <c r="I2578">
        <v>20</v>
      </c>
      <c r="J2578">
        <v>2010</v>
      </c>
      <c r="K2578">
        <v>9</v>
      </c>
    </row>
    <row r="2579" spans="1:11">
      <c r="A2579" t="s">
        <v>129</v>
      </c>
      <c r="B2579">
        <v>2010</v>
      </c>
      <c r="C2579">
        <v>10</v>
      </c>
      <c r="D2579" t="s">
        <v>40</v>
      </c>
      <c r="E2579">
        <v>35</v>
      </c>
      <c r="F2579">
        <v>21</v>
      </c>
      <c r="G2579">
        <v>31</v>
      </c>
      <c r="H2579">
        <v>39</v>
      </c>
      <c r="I2579">
        <v>17</v>
      </c>
      <c r="J2579">
        <v>2010</v>
      </c>
      <c r="K2579">
        <v>10</v>
      </c>
    </row>
    <row r="2580" spans="1:11">
      <c r="A2580" t="s">
        <v>130</v>
      </c>
      <c r="B2580">
        <v>2010</v>
      </c>
      <c r="C2580">
        <v>11</v>
      </c>
      <c r="D2580" t="s">
        <v>40</v>
      </c>
      <c r="E2580">
        <v>33</v>
      </c>
      <c r="F2580">
        <v>21</v>
      </c>
      <c r="G2580">
        <v>25</v>
      </c>
      <c r="H2580">
        <v>30</v>
      </c>
      <c r="I2580">
        <v>21</v>
      </c>
      <c r="J2580">
        <v>2010</v>
      </c>
      <c r="K2580">
        <v>11</v>
      </c>
    </row>
    <row r="2581" spans="1:11">
      <c r="A2581" t="s">
        <v>131</v>
      </c>
      <c r="B2581">
        <v>2010</v>
      </c>
      <c r="C2581">
        <v>12</v>
      </c>
      <c r="D2581" t="s">
        <v>40</v>
      </c>
      <c r="E2581">
        <v>35</v>
      </c>
      <c r="F2581">
        <v>15</v>
      </c>
      <c r="G2581">
        <v>27</v>
      </c>
      <c r="H2581">
        <v>33</v>
      </c>
      <c r="I2581">
        <v>21</v>
      </c>
      <c r="J2581">
        <v>2010</v>
      </c>
      <c r="K2581">
        <v>12</v>
      </c>
    </row>
    <row r="2582" spans="1:11">
      <c r="A2582" t="s">
        <v>132</v>
      </c>
      <c r="B2582">
        <v>2011</v>
      </c>
      <c r="C2582">
        <v>1</v>
      </c>
      <c r="D2582" t="s">
        <v>40</v>
      </c>
      <c r="E2582">
        <v>29</v>
      </c>
      <c r="F2582">
        <v>21</v>
      </c>
      <c r="G2582">
        <v>22</v>
      </c>
      <c r="H2582">
        <v>38</v>
      </c>
      <c r="I2582">
        <v>16</v>
      </c>
      <c r="J2582">
        <v>2011</v>
      </c>
      <c r="K2582">
        <v>1</v>
      </c>
    </row>
    <row r="2583" spans="1:11">
      <c r="A2583" t="s">
        <v>133</v>
      </c>
      <c r="B2583">
        <v>2011</v>
      </c>
      <c r="C2583">
        <v>2</v>
      </c>
      <c r="D2583" t="s">
        <v>40</v>
      </c>
      <c r="E2583">
        <v>30</v>
      </c>
      <c r="F2583">
        <v>19</v>
      </c>
      <c r="G2583">
        <v>25</v>
      </c>
      <c r="H2583">
        <v>33</v>
      </c>
      <c r="I2583">
        <v>17</v>
      </c>
      <c r="J2583">
        <v>2011</v>
      </c>
      <c r="K2583">
        <v>2</v>
      </c>
    </row>
    <row r="2584" spans="1:11">
      <c r="A2584" t="s">
        <v>134</v>
      </c>
      <c r="B2584">
        <v>2011</v>
      </c>
      <c r="C2584">
        <v>3</v>
      </c>
      <c r="D2584" t="s">
        <v>40</v>
      </c>
      <c r="E2584">
        <v>33</v>
      </c>
      <c r="F2584">
        <v>19</v>
      </c>
      <c r="G2584">
        <v>28</v>
      </c>
      <c r="H2584">
        <v>27</v>
      </c>
      <c r="I2584">
        <v>13</v>
      </c>
      <c r="J2584">
        <v>2011</v>
      </c>
      <c r="K2584">
        <v>3</v>
      </c>
    </row>
    <row r="2585" spans="1:11">
      <c r="A2585" t="s">
        <v>135</v>
      </c>
      <c r="B2585">
        <v>2011</v>
      </c>
      <c r="C2585">
        <v>4</v>
      </c>
      <c r="D2585" t="s">
        <v>40</v>
      </c>
      <c r="E2585">
        <v>30</v>
      </c>
      <c r="F2585">
        <v>13</v>
      </c>
      <c r="G2585">
        <v>30</v>
      </c>
      <c r="H2585">
        <v>36</v>
      </c>
      <c r="I2585">
        <v>17</v>
      </c>
      <c r="J2585">
        <v>2011</v>
      </c>
      <c r="K2585">
        <v>4</v>
      </c>
    </row>
    <row r="2586" spans="1:11">
      <c r="A2586" t="s">
        <v>136</v>
      </c>
      <c r="B2586">
        <v>2011</v>
      </c>
      <c r="C2586">
        <v>5</v>
      </c>
      <c r="D2586" t="s">
        <v>40</v>
      </c>
      <c r="E2586">
        <v>34</v>
      </c>
      <c r="F2586">
        <v>15</v>
      </c>
      <c r="G2586">
        <v>30</v>
      </c>
      <c r="H2586">
        <v>31</v>
      </c>
      <c r="I2586">
        <v>17</v>
      </c>
      <c r="J2586">
        <v>2011</v>
      </c>
      <c r="K2586">
        <v>5</v>
      </c>
    </row>
    <row r="2587" spans="1:11">
      <c r="A2587" t="s">
        <v>137</v>
      </c>
      <c r="B2587">
        <v>2011</v>
      </c>
      <c r="C2587">
        <v>6</v>
      </c>
      <c r="D2587" t="s">
        <v>40</v>
      </c>
      <c r="E2587">
        <v>27</v>
      </c>
      <c r="F2587">
        <v>13</v>
      </c>
      <c r="G2587">
        <v>35</v>
      </c>
      <c r="H2587">
        <v>34</v>
      </c>
      <c r="I2587">
        <v>25</v>
      </c>
      <c r="J2587">
        <v>2011</v>
      </c>
      <c r="K2587">
        <v>6</v>
      </c>
    </row>
    <row r="2588" spans="1:11">
      <c r="A2588" t="s">
        <v>138</v>
      </c>
      <c r="B2588">
        <v>2011</v>
      </c>
      <c r="C2588">
        <v>7</v>
      </c>
      <c r="D2588" t="s">
        <v>40</v>
      </c>
      <c r="E2588">
        <v>35</v>
      </c>
      <c r="F2588">
        <v>13</v>
      </c>
      <c r="G2588">
        <v>32</v>
      </c>
      <c r="H2588">
        <v>37</v>
      </c>
      <c r="I2588">
        <v>22</v>
      </c>
      <c r="J2588">
        <v>2011</v>
      </c>
      <c r="K2588">
        <v>7</v>
      </c>
    </row>
    <row r="2589" spans="1:11">
      <c r="A2589" t="s">
        <v>139</v>
      </c>
      <c r="B2589">
        <v>2011</v>
      </c>
      <c r="C2589">
        <v>8</v>
      </c>
      <c r="D2589" t="s">
        <v>40</v>
      </c>
      <c r="E2589">
        <v>27</v>
      </c>
      <c r="F2589">
        <v>11</v>
      </c>
      <c r="G2589">
        <v>24</v>
      </c>
      <c r="H2589">
        <v>34</v>
      </c>
      <c r="I2589">
        <v>16</v>
      </c>
      <c r="J2589">
        <v>2011</v>
      </c>
      <c r="K2589">
        <v>8</v>
      </c>
    </row>
    <row r="2590" spans="1:11">
      <c r="A2590" t="s">
        <v>140</v>
      </c>
      <c r="B2590">
        <v>2011</v>
      </c>
      <c r="C2590">
        <v>9</v>
      </c>
      <c r="D2590" t="s">
        <v>40</v>
      </c>
      <c r="E2590">
        <v>27</v>
      </c>
      <c r="F2590">
        <v>9</v>
      </c>
      <c r="G2590">
        <v>21</v>
      </c>
      <c r="H2590">
        <v>27</v>
      </c>
      <c r="I2590">
        <v>18</v>
      </c>
      <c r="J2590">
        <v>2011</v>
      </c>
      <c r="K2590">
        <v>9</v>
      </c>
    </row>
    <row r="2591" spans="1:11">
      <c r="A2591" t="s">
        <v>141</v>
      </c>
      <c r="B2591">
        <v>2011</v>
      </c>
      <c r="C2591">
        <v>10</v>
      </c>
      <c r="D2591" t="s">
        <v>40</v>
      </c>
      <c r="E2591">
        <v>32</v>
      </c>
      <c r="F2591">
        <v>13</v>
      </c>
      <c r="G2591">
        <v>25</v>
      </c>
      <c r="H2591">
        <v>33</v>
      </c>
      <c r="I2591">
        <v>26</v>
      </c>
      <c r="J2591">
        <v>2011</v>
      </c>
      <c r="K2591">
        <v>10</v>
      </c>
    </row>
    <row r="2592" spans="1:11">
      <c r="A2592" t="s">
        <v>142</v>
      </c>
      <c r="B2592">
        <v>2011</v>
      </c>
      <c r="C2592">
        <v>11</v>
      </c>
      <c r="D2592" t="s">
        <v>40</v>
      </c>
      <c r="E2592">
        <v>34</v>
      </c>
      <c r="F2592">
        <v>15</v>
      </c>
      <c r="G2592">
        <v>25</v>
      </c>
      <c r="H2592">
        <v>38</v>
      </c>
      <c r="I2592">
        <v>25</v>
      </c>
      <c r="J2592">
        <v>2011</v>
      </c>
      <c r="K2592">
        <v>11</v>
      </c>
    </row>
    <row r="2593" spans="1:11">
      <c r="A2593" t="s">
        <v>143</v>
      </c>
      <c r="B2593">
        <v>2011</v>
      </c>
      <c r="C2593">
        <v>12</v>
      </c>
      <c r="D2593" t="s">
        <v>40</v>
      </c>
      <c r="E2593">
        <v>32</v>
      </c>
      <c r="F2593">
        <v>12</v>
      </c>
      <c r="G2593">
        <v>26</v>
      </c>
      <c r="H2593">
        <v>42</v>
      </c>
      <c r="I2593">
        <v>24</v>
      </c>
      <c r="J2593">
        <v>2011</v>
      </c>
      <c r="K2593">
        <v>12</v>
      </c>
    </row>
    <row r="2594" spans="1:11">
      <c r="A2594" t="s">
        <v>144</v>
      </c>
      <c r="B2594">
        <v>2012</v>
      </c>
      <c r="C2594">
        <v>1</v>
      </c>
      <c r="D2594" t="s">
        <v>40</v>
      </c>
      <c r="E2594">
        <v>36</v>
      </c>
      <c r="F2594">
        <v>13</v>
      </c>
      <c r="G2594">
        <v>28</v>
      </c>
      <c r="H2594">
        <v>39</v>
      </c>
      <c r="I2594">
        <v>25</v>
      </c>
      <c r="J2594">
        <v>2012</v>
      </c>
      <c r="K2594">
        <v>1</v>
      </c>
    </row>
    <row r="2595" spans="1:11">
      <c r="A2595" t="s">
        <v>145</v>
      </c>
      <c r="B2595">
        <v>2012</v>
      </c>
      <c r="C2595">
        <v>2</v>
      </c>
      <c r="D2595" t="s">
        <v>40</v>
      </c>
      <c r="E2595">
        <v>31</v>
      </c>
      <c r="F2595">
        <v>16</v>
      </c>
      <c r="G2595">
        <v>29</v>
      </c>
      <c r="H2595">
        <v>47</v>
      </c>
      <c r="I2595">
        <v>22</v>
      </c>
      <c r="J2595">
        <v>2012</v>
      </c>
      <c r="K2595">
        <v>2</v>
      </c>
    </row>
    <row r="2596" spans="1:11">
      <c r="A2596" t="s">
        <v>146</v>
      </c>
      <c r="B2596">
        <v>2012</v>
      </c>
      <c r="C2596">
        <v>3</v>
      </c>
      <c r="D2596" t="s">
        <v>40</v>
      </c>
      <c r="E2596">
        <v>25</v>
      </c>
      <c r="F2596">
        <v>12</v>
      </c>
      <c r="G2596">
        <v>22</v>
      </c>
      <c r="H2596">
        <v>41</v>
      </c>
      <c r="I2596">
        <v>26</v>
      </c>
      <c r="J2596">
        <v>2012</v>
      </c>
      <c r="K2596">
        <v>3</v>
      </c>
    </row>
    <row r="2597" spans="1:11">
      <c r="A2597" t="s">
        <v>147</v>
      </c>
      <c r="B2597">
        <v>2012</v>
      </c>
      <c r="C2597">
        <v>4</v>
      </c>
      <c r="D2597" t="s">
        <v>40</v>
      </c>
      <c r="E2597">
        <v>38</v>
      </c>
      <c r="F2597">
        <v>14</v>
      </c>
      <c r="G2597">
        <v>31</v>
      </c>
      <c r="H2597">
        <v>38</v>
      </c>
      <c r="I2597">
        <v>21</v>
      </c>
      <c r="J2597">
        <v>2012</v>
      </c>
      <c r="K2597">
        <v>4</v>
      </c>
    </row>
    <row r="2598" spans="1:11">
      <c r="A2598" t="s">
        <v>148</v>
      </c>
      <c r="B2598">
        <v>2012</v>
      </c>
      <c r="C2598">
        <v>5</v>
      </c>
      <c r="D2598" t="s">
        <v>40</v>
      </c>
      <c r="E2598">
        <v>37</v>
      </c>
      <c r="F2598">
        <v>13</v>
      </c>
      <c r="G2598">
        <v>32</v>
      </c>
      <c r="H2598">
        <v>42</v>
      </c>
      <c r="I2598">
        <v>22</v>
      </c>
      <c r="J2598">
        <v>2012</v>
      </c>
      <c r="K2598">
        <v>5</v>
      </c>
    </row>
    <row r="2599" spans="1:11">
      <c r="A2599" t="s">
        <v>149</v>
      </c>
      <c r="B2599">
        <v>2012</v>
      </c>
      <c r="C2599">
        <v>6</v>
      </c>
      <c r="D2599" t="s">
        <v>40</v>
      </c>
      <c r="E2599">
        <v>29</v>
      </c>
      <c r="F2599">
        <v>11</v>
      </c>
      <c r="G2599">
        <v>29</v>
      </c>
      <c r="H2599">
        <v>41</v>
      </c>
      <c r="I2599">
        <v>19</v>
      </c>
      <c r="J2599">
        <v>2012</v>
      </c>
      <c r="K2599">
        <v>6</v>
      </c>
    </row>
    <row r="2600" spans="1:11">
      <c r="A2600" t="s">
        <v>150</v>
      </c>
      <c r="B2600">
        <v>2012</v>
      </c>
      <c r="C2600">
        <v>7</v>
      </c>
      <c r="D2600" t="s">
        <v>40</v>
      </c>
      <c r="E2600">
        <v>34</v>
      </c>
      <c r="F2600">
        <v>13</v>
      </c>
      <c r="G2600">
        <v>27</v>
      </c>
      <c r="H2600">
        <v>35</v>
      </c>
      <c r="I2600">
        <v>20</v>
      </c>
      <c r="J2600">
        <v>2012</v>
      </c>
      <c r="K2600">
        <v>7</v>
      </c>
    </row>
    <row r="2601" spans="1:11">
      <c r="A2601" t="s">
        <v>151</v>
      </c>
      <c r="B2601">
        <v>2012</v>
      </c>
      <c r="C2601">
        <v>8</v>
      </c>
      <c r="D2601" t="s">
        <v>40</v>
      </c>
      <c r="E2601">
        <v>41</v>
      </c>
      <c r="F2601">
        <v>11</v>
      </c>
      <c r="G2601">
        <v>35</v>
      </c>
      <c r="H2601">
        <v>36</v>
      </c>
      <c r="I2601">
        <v>25</v>
      </c>
      <c r="J2601">
        <v>2012</v>
      </c>
      <c r="K2601">
        <v>8</v>
      </c>
    </row>
    <row r="2602" spans="1:11">
      <c r="A2602" t="s">
        <v>152</v>
      </c>
      <c r="B2602">
        <v>2012</v>
      </c>
      <c r="C2602">
        <v>9</v>
      </c>
      <c r="D2602" t="s">
        <v>40</v>
      </c>
      <c r="E2602">
        <v>38</v>
      </c>
      <c r="F2602">
        <v>13</v>
      </c>
      <c r="G2602">
        <v>26</v>
      </c>
      <c r="H2602">
        <v>40</v>
      </c>
      <c r="I2602">
        <v>18</v>
      </c>
      <c r="J2602">
        <v>2012</v>
      </c>
      <c r="K2602">
        <v>9</v>
      </c>
    </row>
    <row r="2603" spans="1:11">
      <c r="A2603" t="s">
        <v>153</v>
      </c>
      <c r="B2603">
        <v>2012</v>
      </c>
      <c r="C2603">
        <v>10</v>
      </c>
      <c r="D2603" t="s">
        <v>40</v>
      </c>
      <c r="E2603">
        <v>37</v>
      </c>
      <c r="F2603">
        <v>9</v>
      </c>
      <c r="G2603">
        <v>26</v>
      </c>
      <c r="H2603">
        <v>37</v>
      </c>
      <c r="I2603">
        <v>24</v>
      </c>
      <c r="J2603">
        <v>2012</v>
      </c>
      <c r="K2603">
        <v>10</v>
      </c>
    </row>
    <row r="2604" spans="1:11">
      <c r="A2604" t="s">
        <v>154</v>
      </c>
      <c r="B2604">
        <v>2012</v>
      </c>
      <c r="C2604">
        <v>11</v>
      </c>
      <c r="D2604" t="s">
        <v>40</v>
      </c>
      <c r="E2604">
        <v>34</v>
      </c>
      <c r="F2604">
        <v>11</v>
      </c>
      <c r="G2604">
        <v>30</v>
      </c>
      <c r="H2604">
        <v>45</v>
      </c>
      <c r="I2604">
        <v>19</v>
      </c>
      <c r="J2604">
        <v>2012</v>
      </c>
      <c r="K2604">
        <v>11</v>
      </c>
    </row>
    <row r="2605" spans="1:11">
      <c r="A2605" t="s">
        <v>155</v>
      </c>
      <c r="B2605">
        <v>2012</v>
      </c>
      <c r="C2605">
        <v>12</v>
      </c>
      <c r="D2605" t="s">
        <v>40</v>
      </c>
      <c r="E2605">
        <v>38</v>
      </c>
      <c r="F2605">
        <v>8</v>
      </c>
      <c r="G2605">
        <v>27</v>
      </c>
      <c r="H2605">
        <v>35</v>
      </c>
      <c r="I2605">
        <v>19</v>
      </c>
      <c r="J2605">
        <v>2012</v>
      </c>
      <c r="K2605">
        <v>12</v>
      </c>
    </row>
    <row r="2606" spans="1:11">
      <c r="A2606" t="s">
        <v>156</v>
      </c>
      <c r="B2606">
        <v>2013</v>
      </c>
      <c r="C2606">
        <v>1</v>
      </c>
      <c r="D2606" t="s">
        <v>40</v>
      </c>
      <c r="E2606">
        <v>42</v>
      </c>
      <c r="F2606">
        <v>10</v>
      </c>
      <c r="G2606">
        <v>25</v>
      </c>
      <c r="H2606">
        <v>36</v>
      </c>
      <c r="I2606">
        <v>23</v>
      </c>
      <c r="J2606">
        <v>2013</v>
      </c>
      <c r="K2606">
        <v>1</v>
      </c>
    </row>
    <row r="2607" spans="1:11">
      <c r="A2607" t="s">
        <v>157</v>
      </c>
      <c r="B2607">
        <v>2013</v>
      </c>
      <c r="C2607">
        <v>2</v>
      </c>
      <c r="D2607" t="s">
        <v>40</v>
      </c>
      <c r="E2607">
        <v>41</v>
      </c>
      <c r="F2607">
        <v>10</v>
      </c>
      <c r="G2607">
        <v>30</v>
      </c>
      <c r="H2607">
        <v>37</v>
      </c>
      <c r="I2607">
        <v>20</v>
      </c>
      <c r="J2607">
        <v>2013</v>
      </c>
      <c r="K2607">
        <v>2</v>
      </c>
    </row>
    <row r="2608" spans="1:11">
      <c r="A2608" t="s">
        <v>158</v>
      </c>
      <c r="B2608">
        <v>2013</v>
      </c>
      <c r="C2608">
        <v>3</v>
      </c>
      <c r="D2608" t="s">
        <v>40</v>
      </c>
      <c r="E2608">
        <v>41</v>
      </c>
      <c r="F2608">
        <v>12</v>
      </c>
      <c r="G2608">
        <v>29</v>
      </c>
      <c r="H2608">
        <v>39</v>
      </c>
      <c r="I2608">
        <v>25</v>
      </c>
      <c r="J2608">
        <v>2013</v>
      </c>
      <c r="K2608">
        <v>3</v>
      </c>
    </row>
    <row r="2609" spans="1:11">
      <c r="A2609" t="s">
        <v>159</v>
      </c>
      <c r="B2609">
        <v>2013</v>
      </c>
      <c r="C2609">
        <v>4</v>
      </c>
      <c r="D2609" t="s">
        <v>40</v>
      </c>
      <c r="E2609">
        <v>43</v>
      </c>
      <c r="F2609">
        <v>11</v>
      </c>
      <c r="G2609">
        <v>25</v>
      </c>
      <c r="H2609">
        <v>40</v>
      </c>
      <c r="I2609">
        <v>22</v>
      </c>
      <c r="J2609">
        <v>2013</v>
      </c>
      <c r="K2609">
        <v>4</v>
      </c>
    </row>
    <row r="2610" spans="1:11">
      <c r="A2610" t="s">
        <v>160</v>
      </c>
      <c r="B2610">
        <v>2013</v>
      </c>
      <c r="C2610">
        <v>5</v>
      </c>
      <c r="D2610" t="s">
        <v>40</v>
      </c>
      <c r="E2610">
        <v>43</v>
      </c>
      <c r="F2610">
        <v>10</v>
      </c>
      <c r="G2610">
        <v>31</v>
      </c>
      <c r="H2610">
        <v>37</v>
      </c>
      <c r="I2610">
        <v>23</v>
      </c>
      <c r="J2610">
        <v>2013</v>
      </c>
      <c r="K2610">
        <v>5</v>
      </c>
    </row>
    <row r="2611" spans="1:11">
      <c r="A2611" t="s">
        <v>161</v>
      </c>
      <c r="B2611">
        <v>2013</v>
      </c>
      <c r="C2611">
        <v>6</v>
      </c>
      <c r="D2611" t="s">
        <v>40</v>
      </c>
      <c r="E2611">
        <v>41</v>
      </c>
      <c r="F2611">
        <v>10</v>
      </c>
      <c r="G2611">
        <v>24</v>
      </c>
      <c r="H2611">
        <v>37</v>
      </c>
      <c r="I2611">
        <v>16</v>
      </c>
      <c r="J2611">
        <v>2013</v>
      </c>
      <c r="K2611">
        <v>6</v>
      </c>
    </row>
    <row r="2612" spans="1:11">
      <c r="A2612" t="s">
        <v>162</v>
      </c>
      <c r="B2612">
        <v>2013</v>
      </c>
      <c r="C2612">
        <v>7</v>
      </c>
      <c r="D2612" t="s">
        <v>40</v>
      </c>
      <c r="E2612">
        <v>50</v>
      </c>
      <c r="F2612">
        <v>8</v>
      </c>
      <c r="G2612">
        <v>28</v>
      </c>
      <c r="H2612">
        <v>37</v>
      </c>
      <c r="I2612">
        <v>18</v>
      </c>
      <c r="J2612">
        <v>2013</v>
      </c>
      <c r="K2612">
        <v>7</v>
      </c>
    </row>
    <row r="2613" spans="1:11">
      <c r="A2613" t="s">
        <v>163</v>
      </c>
      <c r="B2613">
        <v>2013</v>
      </c>
      <c r="C2613">
        <v>8</v>
      </c>
      <c r="D2613" t="s">
        <v>40</v>
      </c>
      <c r="E2613">
        <v>48</v>
      </c>
      <c r="F2613">
        <v>9</v>
      </c>
      <c r="G2613">
        <v>28</v>
      </c>
      <c r="H2613">
        <v>42</v>
      </c>
      <c r="I2613">
        <v>19</v>
      </c>
      <c r="J2613">
        <v>2013</v>
      </c>
      <c r="K2613">
        <v>8</v>
      </c>
    </row>
    <row r="2614" spans="1:11">
      <c r="A2614" t="s">
        <v>164</v>
      </c>
      <c r="B2614">
        <v>2013</v>
      </c>
      <c r="C2614">
        <v>9</v>
      </c>
      <c r="D2614" t="s">
        <v>40</v>
      </c>
      <c r="E2614">
        <v>45</v>
      </c>
      <c r="F2614">
        <v>8</v>
      </c>
      <c r="G2614">
        <v>18</v>
      </c>
      <c r="H2614">
        <v>34</v>
      </c>
      <c r="I2614">
        <v>19</v>
      </c>
      <c r="J2614">
        <v>2013</v>
      </c>
      <c r="K2614">
        <v>9</v>
      </c>
    </row>
    <row r="2615" spans="1:11">
      <c r="A2615" t="s">
        <v>165</v>
      </c>
      <c r="B2615">
        <v>2013</v>
      </c>
      <c r="C2615">
        <v>10</v>
      </c>
      <c r="D2615" t="s">
        <v>40</v>
      </c>
      <c r="E2615">
        <v>50</v>
      </c>
      <c r="F2615">
        <v>9</v>
      </c>
      <c r="G2615">
        <v>25</v>
      </c>
      <c r="H2615">
        <v>33</v>
      </c>
      <c r="I2615">
        <v>21</v>
      </c>
      <c r="J2615">
        <v>2013</v>
      </c>
      <c r="K2615">
        <v>10</v>
      </c>
    </row>
    <row r="2616" spans="1:11">
      <c r="A2616" t="s">
        <v>166</v>
      </c>
      <c r="B2616">
        <v>2013</v>
      </c>
      <c r="C2616">
        <v>11</v>
      </c>
      <c r="D2616" t="s">
        <v>40</v>
      </c>
      <c r="E2616">
        <v>45</v>
      </c>
      <c r="F2616">
        <v>14</v>
      </c>
      <c r="G2616">
        <v>27</v>
      </c>
      <c r="H2616">
        <v>39</v>
      </c>
      <c r="I2616">
        <v>16</v>
      </c>
      <c r="J2616">
        <v>2013</v>
      </c>
      <c r="K2616">
        <v>11</v>
      </c>
    </row>
    <row r="2617" spans="1:11">
      <c r="A2617" t="s">
        <v>167</v>
      </c>
      <c r="B2617">
        <v>2013</v>
      </c>
      <c r="C2617">
        <v>12</v>
      </c>
      <c r="D2617" t="s">
        <v>40</v>
      </c>
      <c r="E2617">
        <v>47</v>
      </c>
      <c r="F2617">
        <v>8</v>
      </c>
      <c r="G2617">
        <v>23</v>
      </c>
      <c r="H2617">
        <v>33</v>
      </c>
      <c r="I2617">
        <v>20</v>
      </c>
      <c r="J2617">
        <v>2013</v>
      </c>
      <c r="K2617">
        <v>12</v>
      </c>
    </row>
    <row r="2618" spans="1:11">
      <c r="A2618" t="s">
        <v>168</v>
      </c>
      <c r="B2618">
        <v>2014</v>
      </c>
      <c r="C2618">
        <v>1</v>
      </c>
      <c r="D2618" t="s">
        <v>40</v>
      </c>
      <c r="E2618">
        <v>53</v>
      </c>
      <c r="F2618">
        <v>13</v>
      </c>
      <c r="G2618">
        <v>20</v>
      </c>
      <c r="H2618">
        <v>38</v>
      </c>
      <c r="I2618">
        <v>20</v>
      </c>
      <c r="J2618">
        <v>2014</v>
      </c>
      <c r="K2618">
        <v>1</v>
      </c>
    </row>
    <row r="2619" spans="1:11">
      <c r="A2619" t="s">
        <v>169</v>
      </c>
      <c r="B2619">
        <v>2014</v>
      </c>
      <c r="C2619">
        <v>2</v>
      </c>
      <c r="D2619" t="s">
        <v>40</v>
      </c>
      <c r="E2619">
        <v>94</v>
      </c>
      <c r="F2619">
        <v>15</v>
      </c>
      <c r="G2619">
        <v>18</v>
      </c>
      <c r="H2619">
        <v>34</v>
      </c>
      <c r="I2619">
        <v>17</v>
      </c>
      <c r="J2619">
        <v>2014</v>
      </c>
      <c r="K2619">
        <v>2</v>
      </c>
    </row>
    <row r="2620" spans="1:11">
      <c r="A2620" t="s">
        <v>170</v>
      </c>
      <c r="B2620">
        <v>2014</v>
      </c>
      <c r="C2620">
        <v>3</v>
      </c>
      <c r="D2620" t="s">
        <v>40</v>
      </c>
      <c r="E2620">
        <v>72</v>
      </c>
      <c r="F2620">
        <v>10</v>
      </c>
      <c r="G2620">
        <v>27</v>
      </c>
      <c r="H2620">
        <v>46</v>
      </c>
      <c r="I2620">
        <v>21</v>
      </c>
      <c r="J2620">
        <v>2014</v>
      </c>
      <c r="K2620">
        <v>3</v>
      </c>
    </row>
    <row r="2621" spans="1:11">
      <c r="A2621" t="s">
        <v>171</v>
      </c>
      <c r="B2621">
        <v>2014</v>
      </c>
      <c r="C2621">
        <v>4</v>
      </c>
      <c r="D2621" t="s">
        <v>40</v>
      </c>
      <c r="E2621">
        <v>70</v>
      </c>
      <c r="F2621">
        <v>10</v>
      </c>
      <c r="G2621">
        <v>25</v>
      </c>
      <c r="H2621">
        <v>38</v>
      </c>
      <c r="I2621">
        <v>23</v>
      </c>
      <c r="J2621">
        <v>2014</v>
      </c>
      <c r="K2621">
        <v>4</v>
      </c>
    </row>
    <row r="2622" spans="1:11">
      <c r="A2622" t="s">
        <v>172</v>
      </c>
      <c r="B2622">
        <v>2014</v>
      </c>
      <c r="C2622">
        <v>5</v>
      </c>
      <c r="D2622" t="s">
        <v>40</v>
      </c>
      <c r="E2622">
        <v>64</v>
      </c>
      <c r="F2622">
        <v>9</v>
      </c>
      <c r="G2622">
        <v>25</v>
      </c>
      <c r="H2622">
        <v>38</v>
      </c>
      <c r="I2622">
        <v>16</v>
      </c>
      <c r="J2622">
        <v>2014</v>
      </c>
      <c r="K2622">
        <v>5</v>
      </c>
    </row>
    <row r="2623" spans="1:11">
      <c r="A2623" t="s">
        <v>173</v>
      </c>
      <c r="B2623">
        <v>2014</v>
      </c>
      <c r="C2623">
        <v>6</v>
      </c>
      <c r="D2623" t="s">
        <v>40</v>
      </c>
      <c r="E2623">
        <v>53</v>
      </c>
      <c r="F2623">
        <v>8</v>
      </c>
      <c r="G2623">
        <v>22</v>
      </c>
      <c r="H2623">
        <v>37</v>
      </c>
      <c r="I2623">
        <v>16</v>
      </c>
      <c r="J2623">
        <v>2014</v>
      </c>
      <c r="K2623">
        <v>6</v>
      </c>
    </row>
    <row r="2624" spans="1:11">
      <c r="A2624" t="s">
        <v>174</v>
      </c>
      <c r="B2624">
        <v>2014</v>
      </c>
      <c r="C2624">
        <v>7</v>
      </c>
      <c r="D2624" t="s">
        <v>40</v>
      </c>
      <c r="E2624">
        <v>48</v>
      </c>
      <c r="F2624">
        <v>12</v>
      </c>
      <c r="G2624">
        <v>27</v>
      </c>
      <c r="H2624">
        <v>39</v>
      </c>
      <c r="I2624">
        <v>14</v>
      </c>
      <c r="J2624">
        <v>2014</v>
      </c>
      <c r="K2624">
        <v>7</v>
      </c>
    </row>
    <row r="2625" spans="1:11">
      <c r="A2625" t="s">
        <v>175</v>
      </c>
      <c r="B2625">
        <v>2014</v>
      </c>
      <c r="C2625">
        <v>8</v>
      </c>
      <c r="D2625" t="s">
        <v>40</v>
      </c>
      <c r="E2625">
        <v>49</v>
      </c>
      <c r="F2625">
        <v>11</v>
      </c>
      <c r="G2625">
        <v>23</v>
      </c>
      <c r="H2625">
        <v>29</v>
      </c>
      <c r="I2625">
        <v>19</v>
      </c>
      <c r="J2625">
        <v>2014</v>
      </c>
      <c r="K2625">
        <v>8</v>
      </c>
    </row>
    <row r="2626" spans="1:11">
      <c r="A2626" t="s">
        <v>176</v>
      </c>
      <c r="B2626">
        <v>2014</v>
      </c>
      <c r="C2626">
        <v>9</v>
      </c>
      <c r="D2626" t="s">
        <v>40</v>
      </c>
      <c r="E2626">
        <v>43</v>
      </c>
      <c r="F2626">
        <v>7</v>
      </c>
      <c r="G2626">
        <v>21</v>
      </c>
      <c r="H2626">
        <v>32</v>
      </c>
      <c r="I2626">
        <v>19</v>
      </c>
      <c r="J2626">
        <v>2014</v>
      </c>
      <c r="K2626">
        <v>9</v>
      </c>
    </row>
    <row r="2627" spans="1:11">
      <c r="A2627" t="s">
        <v>177</v>
      </c>
      <c r="B2627">
        <v>2014</v>
      </c>
      <c r="C2627">
        <v>10</v>
      </c>
      <c r="D2627" t="s">
        <v>40</v>
      </c>
      <c r="E2627">
        <v>62</v>
      </c>
      <c r="F2627">
        <v>9</v>
      </c>
      <c r="G2627">
        <v>20</v>
      </c>
      <c r="H2627">
        <v>35</v>
      </c>
      <c r="I2627">
        <v>18</v>
      </c>
      <c r="J2627">
        <v>2014</v>
      </c>
      <c r="K2627">
        <v>10</v>
      </c>
    </row>
    <row r="2628" spans="1:11">
      <c r="A2628" t="s">
        <v>178</v>
      </c>
      <c r="B2628">
        <v>2014</v>
      </c>
      <c r="C2628">
        <v>11</v>
      </c>
      <c r="D2628" t="s">
        <v>40</v>
      </c>
      <c r="E2628">
        <v>54</v>
      </c>
      <c r="F2628">
        <v>11</v>
      </c>
      <c r="G2628">
        <v>23</v>
      </c>
      <c r="H2628">
        <v>33</v>
      </c>
      <c r="I2628">
        <v>17</v>
      </c>
      <c r="J2628">
        <v>2014</v>
      </c>
      <c r="K2628">
        <v>11</v>
      </c>
    </row>
    <row r="2629" spans="1:11">
      <c r="A2629" t="s">
        <v>179</v>
      </c>
      <c r="B2629">
        <v>2014</v>
      </c>
      <c r="C2629">
        <v>12</v>
      </c>
      <c r="D2629" t="s">
        <v>40</v>
      </c>
      <c r="E2629">
        <v>55</v>
      </c>
      <c r="F2629">
        <v>7</v>
      </c>
      <c r="G2629">
        <v>20</v>
      </c>
      <c r="H2629">
        <v>33</v>
      </c>
      <c r="I2629">
        <v>21</v>
      </c>
      <c r="J2629">
        <v>2014</v>
      </c>
      <c r="K2629">
        <v>12</v>
      </c>
    </row>
    <row r="2630" spans="1:11">
      <c r="A2630" t="s">
        <v>180</v>
      </c>
      <c r="B2630">
        <v>2015</v>
      </c>
      <c r="C2630">
        <v>1</v>
      </c>
      <c r="D2630" t="s">
        <v>40</v>
      </c>
      <c r="E2630">
        <v>48</v>
      </c>
      <c r="F2630">
        <v>10</v>
      </c>
      <c r="G2630">
        <v>18</v>
      </c>
      <c r="H2630">
        <v>34</v>
      </c>
      <c r="I2630">
        <v>18</v>
      </c>
      <c r="J2630">
        <v>2015</v>
      </c>
      <c r="K2630">
        <v>1</v>
      </c>
    </row>
    <row r="2631" spans="1:11">
      <c r="A2631" t="s">
        <v>181</v>
      </c>
      <c r="B2631">
        <v>2015</v>
      </c>
      <c r="C2631">
        <v>2</v>
      </c>
      <c r="D2631" t="s">
        <v>40</v>
      </c>
      <c r="E2631">
        <v>60</v>
      </c>
      <c r="F2631">
        <v>8</v>
      </c>
      <c r="G2631">
        <v>18</v>
      </c>
      <c r="H2631">
        <v>30</v>
      </c>
      <c r="I2631">
        <v>15</v>
      </c>
      <c r="J2631">
        <v>2015</v>
      </c>
      <c r="K2631">
        <v>2</v>
      </c>
    </row>
    <row r="2632" spans="1:11">
      <c r="A2632" t="s">
        <v>182</v>
      </c>
      <c r="B2632">
        <v>2015</v>
      </c>
      <c r="C2632">
        <v>3</v>
      </c>
      <c r="D2632" t="s">
        <v>40</v>
      </c>
      <c r="E2632">
        <v>61</v>
      </c>
      <c r="F2632">
        <v>13</v>
      </c>
      <c r="G2632">
        <v>19</v>
      </c>
      <c r="H2632">
        <v>34</v>
      </c>
      <c r="I2632">
        <v>23</v>
      </c>
      <c r="J2632">
        <v>2015</v>
      </c>
      <c r="K2632">
        <v>3</v>
      </c>
    </row>
    <row r="2633" spans="1:11">
      <c r="A2633" t="s">
        <v>183</v>
      </c>
      <c r="B2633">
        <v>2015</v>
      </c>
      <c r="C2633">
        <v>4</v>
      </c>
      <c r="D2633" t="s">
        <v>40</v>
      </c>
      <c r="E2633">
        <v>59</v>
      </c>
      <c r="F2633">
        <v>9</v>
      </c>
      <c r="G2633">
        <v>14</v>
      </c>
      <c r="H2633">
        <v>34</v>
      </c>
      <c r="I2633">
        <v>18</v>
      </c>
      <c r="J2633">
        <v>2015</v>
      </c>
      <c r="K2633">
        <v>4</v>
      </c>
    </row>
    <row r="2634" spans="1:11">
      <c r="A2634" t="s">
        <v>184</v>
      </c>
      <c r="B2634">
        <v>2015</v>
      </c>
      <c r="C2634">
        <v>5</v>
      </c>
      <c r="D2634" t="s">
        <v>40</v>
      </c>
      <c r="E2634">
        <v>56</v>
      </c>
      <c r="F2634">
        <v>9</v>
      </c>
      <c r="G2634">
        <v>17</v>
      </c>
      <c r="H2634">
        <v>37</v>
      </c>
      <c r="I2634">
        <v>18</v>
      </c>
      <c r="J2634">
        <v>2015</v>
      </c>
      <c r="K2634">
        <v>5</v>
      </c>
    </row>
    <row r="2635" spans="1:11">
      <c r="A2635" t="s">
        <v>185</v>
      </c>
      <c r="B2635">
        <v>2015</v>
      </c>
      <c r="C2635">
        <v>6</v>
      </c>
      <c r="D2635" t="s">
        <v>40</v>
      </c>
      <c r="E2635">
        <v>69</v>
      </c>
      <c r="F2635">
        <v>9</v>
      </c>
      <c r="G2635">
        <v>13</v>
      </c>
      <c r="H2635">
        <v>40</v>
      </c>
      <c r="I2635">
        <v>18</v>
      </c>
      <c r="J2635">
        <v>2015</v>
      </c>
      <c r="K2635">
        <v>6</v>
      </c>
    </row>
    <row r="2636" spans="1:11">
      <c r="A2636" t="s">
        <v>186</v>
      </c>
      <c r="B2636">
        <v>2015</v>
      </c>
      <c r="C2636">
        <v>7</v>
      </c>
      <c r="D2636" t="s">
        <v>40</v>
      </c>
      <c r="E2636">
        <v>55</v>
      </c>
      <c r="F2636">
        <v>5</v>
      </c>
      <c r="G2636">
        <v>16</v>
      </c>
      <c r="H2636">
        <v>31</v>
      </c>
      <c r="I2636">
        <v>12</v>
      </c>
      <c r="J2636">
        <v>2015</v>
      </c>
      <c r="K2636">
        <v>7</v>
      </c>
    </row>
    <row r="2637" spans="1:11">
      <c r="A2637" t="s">
        <v>187</v>
      </c>
      <c r="B2637">
        <v>2015</v>
      </c>
      <c r="C2637">
        <v>8</v>
      </c>
      <c r="D2637" t="s">
        <v>40</v>
      </c>
      <c r="E2637">
        <v>59</v>
      </c>
      <c r="F2637">
        <v>12</v>
      </c>
      <c r="G2637">
        <v>18</v>
      </c>
      <c r="H2637">
        <v>39</v>
      </c>
      <c r="I2637">
        <v>17</v>
      </c>
      <c r="J2637">
        <v>2015</v>
      </c>
      <c r="K2637">
        <v>8</v>
      </c>
    </row>
    <row r="2638" spans="1:11">
      <c r="A2638" t="s">
        <v>188</v>
      </c>
      <c r="B2638">
        <v>2015</v>
      </c>
      <c r="C2638">
        <v>9</v>
      </c>
      <c r="D2638" t="s">
        <v>40</v>
      </c>
      <c r="E2638">
        <v>61</v>
      </c>
      <c r="F2638">
        <v>9</v>
      </c>
      <c r="G2638">
        <v>8</v>
      </c>
      <c r="H2638">
        <v>36</v>
      </c>
      <c r="I2638">
        <v>14</v>
      </c>
      <c r="J2638">
        <v>2015</v>
      </c>
      <c r="K2638">
        <v>9</v>
      </c>
    </row>
    <row r="2639" spans="1:11">
      <c r="A2639" t="s">
        <v>189</v>
      </c>
      <c r="B2639">
        <v>2015</v>
      </c>
      <c r="C2639">
        <v>10</v>
      </c>
      <c r="D2639" t="s">
        <v>40</v>
      </c>
      <c r="E2639">
        <v>62</v>
      </c>
      <c r="F2639">
        <v>10</v>
      </c>
      <c r="G2639">
        <v>13</v>
      </c>
      <c r="H2639">
        <v>36</v>
      </c>
      <c r="I2639">
        <v>15</v>
      </c>
      <c r="J2639">
        <v>2015</v>
      </c>
      <c r="K2639">
        <v>10</v>
      </c>
    </row>
    <row r="2640" spans="1:11">
      <c r="A2640" t="s">
        <v>190</v>
      </c>
      <c r="B2640">
        <v>2015</v>
      </c>
      <c r="C2640">
        <v>11</v>
      </c>
      <c r="D2640" t="s">
        <v>40</v>
      </c>
      <c r="E2640">
        <v>71</v>
      </c>
      <c r="F2640">
        <v>11</v>
      </c>
      <c r="G2640">
        <v>15</v>
      </c>
      <c r="H2640">
        <v>37</v>
      </c>
      <c r="I2640">
        <v>18</v>
      </c>
      <c r="J2640">
        <v>2015</v>
      </c>
      <c r="K2640">
        <v>11</v>
      </c>
    </row>
    <row r="2641" spans="1:11">
      <c r="A2641" t="s">
        <v>191</v>
      </c>
      <c r="B2641">
        <v>2015</v>
      </c>
      <c r="C2641">
        <v>12</v>
      </c>
      <c r="D2641" t="s">
        <v>40</v>
      </c>
      <c r="E2641">
        <v>100</v>
      </c>
      <c r="F2641">
        <v>10</v>
      </c>
      <c r="G2641">
        <v>16</v>
      </c>
      <c r="H2641">
        <v>41</v>
      </c>
      <c r="I2641">
        <v>14</v>
      </c>
      <c r="J2641">
        <v>2015</v>
      </c>
      <c r="K2641">
        <v>12</v>
      </c>
    </row>
    <row r="2642" spans="1:11">
      <c r="A2642" t="s">
        <v>72</v>
      </c>
      <c r="B2642">
        <v>2006</v>
      </c>
      <c r="C2642">
        <v>1</v>
      </c>
      <c r="D2642" t="s">
        <v>41</v>
      </c>
      <c r="E2642">
        <v>32</v>
      </c>
      <c r="F2642">
        <v>18</v>
      </c>
      <c r="G2642">
        <v>44</v>
      </c>
      <c r="H2642">
        <v>3</v>
      </c>
      <c r="I2642">
        <v>32</v>
      </c>
      <c r="J2642">
        <v>2006</v>
      </c>
      <c r="K2642">
        <v>1</v>
      </c>
    </row>
    <row r="2643" spans="1:11">
      <c r="A2643" t="s">
        <v>73</v>
      </c>
      <c r="B2643">
        <v>2006</v>
      </c>
      <c r="C2643">
        <v>2</v>
      </c>
      <c r="D2643" t="s">
        <v>41</v>
      </c>
      <c r="E2643">
        <v>46</v>
      </c>
      <c r="F2643">
        <v>15</v>
      </c>
      <c r="G2643">
        <v>49</v>
      </c>
      <c r="H2643">
        <v>12</v>
      </c>
      <c r="I2643">
        <v>24</v>
      </c>
      <c r="J2643">
        <v>2006</v>
      </c>
      <c r="K2643">
        <v>2</v>
      </c>
    </row>
    <row r="2644" spans="1:11">
      <c r="A2644" t="s">
        <v>74</v>
      </c>
      <c r="B2644">
        <v>2006</v>
      </c>
      <c r="C2644">
        <v>3</v>
      </c>
      <c r="D2644" t="s">
        <v>41</v>
      </c>
      <c r="E2644">
        <v>43</v>
      </c>
      <c r="F2644">
        <v>16</v>
      </c>
      <c r="G2644">
        <v>32</v>
      </c>
      <c r="H2644">
        <v>5</v>
      </c>
      <c r="I2644">
        <v>19</v>
      </c>
      <c r="J2644">
        <v>2006</v>
      </c>
      <c r="K2644">
        <v>3</v>
      </c>
    </row>
    <row r="2645" spans="1:11">
      <c r="A2645" t="s">
        <v>75</v>
      </c>
      <c r="B2645">
        <v>2006</v>
      </c>
      <c r="C2645">
        <v>4</v>
      </c>
      <c r="D2645" t="s">
        <v>41</v>
      </c>
      <c r="E2645">
        <v>29</v>
      </c>
      <c r="F2645">
        <v>17</v>
      </c>
      <c r="G2645">
        <v>49</v>
      </c>
      <c r="H2645">
        <v>6</v>
      </c>
      <c r="I2645">
        <v>20</v>
      </c>
      <c r="J2645">
        <v>2006</v>
      </c>
      <c r="K2645">
        <v>4</v>
      </c>
    </row>
    <row r="2646" spans="1:11">
      <c r="A2646" t="s">
        <v>76</v>
      </c>
      <c r="B2646">
        <v>2006</v>
      </c>
      <c r="C2646">
        <v>5</v>
      </c>
      <c r="D2646" t="s">
        <v>41</v>
      </c>
      <c r="E2646">
        <v>67</v>
      </c>
      <c r="F2646">
        <v>22</v>
      </c>
      <c r="G2646">
        <v>53</v>
      </c>
      <c r="H2646">
        <v>3</v>
      </c>
      <c r="I2646">
        <v>31</v>
      </c>
      <c r="J2646">
        <v>2006</v>
      </c>
      <c r="K2646">
        <v>5</v>
      </c>
    </row>
    <row r="2647" spans="1:11">
      <c r="A2647" t="s">
        <v>77</v>
      </c>
      <c r="B2647">
        <v>2006</v>
      </c>
      <c r="C2647">
        <v>6</v>
      </c>
      <c r="D2647" t="s">
        <v>41</v>
      </c>
      <c r="E2647">
        <v>21</v>
      </c>
      <c r="F2647">
        <v>12</v>
      </c>
      <c r="G2647">
        <v>39</v>
      </c>
      <c r="H2647">
        <v>6</v>
      </c>
      <c r="I2647">
        <v>24</v>
      </c>
      <c r="J2647">
        <v>2006</v>
      </c>
      <c r="K2647">
        <v>6</v>
      </c>
    </row>
    <row r="2648" spans="1:11">
      <c r="A2648" t="s">
        <v>78</v>
      </c>
      <c r="B2648">
        <v>2006</v>
      </c>
      <c r="C2648">
        <v>7</v>
      </c>
      <c r="D2648" t="s">
        <v>41</v>
      </c>
      <c r="E2648">
        <v>26</v>
      </c>
      <c r="F2648">
        <v>12</v>
      </c>
      <c r="G2648">
        <v>50</v>
      </c>
      <c r="H2648">
        <v>6</v>
      </c>
      <c r="I2648">
        <v>24</v>
      </c>
      <c r="J2648">
        <v>2006</v>
      </c>
      <c r="K2648">
        <v>7</v>
      </c>
    </row>
    <row r="2649" spans="1:11">
      <c r="A2649" t="s">
        <v>79</v>
      </c>
      <c r="B2649">
        <v>2006</v>
      </c>
      <c r="C2649">
        <v>8</v>
      </c>
      <c r="D2649" t="s">
        <v>41</v>
      </c>
      <c r="E2649">
        <v>29</v>
      </c>
      <c r="F2649">
        <v>16</v>
      </c>
      <c r="G2649">
        <v>62</v>
      </c>
      <c r="H2649">
        <v>11</v>
      </c>
      <c r="I2649">
        <v>24</v>
      </c>
      <c r="J2649">
        <v>2006</v>
      </c>
      <c r="K2649">
        <v>8</v>
      </c>
    </row>
    <row r="2650" spans="1:11">
      <c r="A2650" t="s">
        <v>80</v>
      </c>
      <c r="B2650">
        <v>2006</v>
      </c>
      <c r="C2650">
        <v>9</v>
      </c>
      <c r="D2650" t="s">
        <v>41</v>
      </c>
      <c r="E2650">
        <v>44</v>
      </c>
      <c r="F2650">
        <v>16</v>
      </c>
      <c r="G2650">
        <v>50</v>
      </c>
      <c r="H2650">
        <v>8</v>
      </c>
      <c r="I2650">
        <v>16</v>
      </c>
      <c r="J2650">
        <v>2006</v>
      </c>
      <c r="K2650">
        <v>9</v>
      </c>
    </row>
    <row r="2651" spans="1:11">
      <c r="A2651" t="s">
        <v>81</v>
      </c>
      <c r="B2651">
        <v>2006</v>
      </c>
      <c r="C2651">
        <v>10</v>
      </c>
      <c r="D2651" t="s">
        <v>41</v>
      </c>
      <c r="E2651">
        <v>35</v>
      </c>
      <c r="F2651">
        <v>18</v>
      </c>
      <c r="G2651">
        <v>56</v>
      </c>
      <c r="H2651">
        <v>12</v>
      </c>
      <c r="I2651">
        <v>28</v>
      </c>
      <c r="J2651">
        <v>2006</v>
      </c>
      <c r="K2651">
        <v>10</v>
      </c>
    </row>
    <row r="2652" spans="1:11">
      <c r="A2652" t="s">
        <v>82</v>
      </c>
      <c r="B2652">
        <v>2006</v>
      </c>
      <c r="C2652">
        <v>11</v>
      </c>
      <c r="D2652" t="s">
        <v>41</v>
      </c>
      <c r="E2652">
        <v>46</v>
      </c>
      <c r="F2652">
        <v>14</v>
      </c>
      <c r="G2652">
        <v>46</v>
      </c>
      <c r="H2652">
        <v>5</v>
      </c>
      <c r="I2652">
        <v>14</v>
      </c>
      <c r="J2652">
        <v>2006</v>
      </c>
      <c r="K2652">
        <v>11</v>
      </c>
    </row>
    <row r="2653" spans="1:11">
      <c r="A2653" t="s">
        <v>83</v>
      </c>
      <c r="B2653">
        <v>2006</v>
      </c>
      <c r="C2653">
        <v>12</v>
      </c>
      <c r="D2653" t="s">
        <v>41</v>
      </c>
      <c r="E2653">
        <v>35</v>
      </c>
      <c r="F2653">
        <v>19</v>
      </c>
      <c r="G2653">
        <v>49</v>
      </c>
      <c r="H2653">
        <v>7</v>
      </c>
      <c r="I2653">
        <v>14</v>
      </c>
      <c r="J2653">
        <v>2006</v>
      </c>
      <c r="K2653">
        <v>12</v>
      </c>
    </row>
    <row r="2654" spans="1:11">
      <c r="A2654" t="s">
        <v>84</v>
      </c>
      <c r="B2654">
        <v>2007</v>
      </c>
      <c r="C2654">
        <v>1</v>
      </c>
      <c r="D2654" t="s">
        <v>41</v>
      </c>
      <c r="E2654">
        <v>20</v>
      </c>
      <c r="F2654">
        <v>14</v>
      </c>
      <c r="G2654">
        <v>59</v>
      </c>
      <c r="H2654">
        <v>14</v>
      </c>
      <c r="I2654">
        <v>16</v>
      </c>
      <c r="J2654">
        <v>2007</v>
      </c>
      <c r="K2654">
        <v>1</v>
      </c>
    </row>
    <row r="2655" spans="1:11">
      <c r="A2655" t="s">
        <v>85</v>
      </c>
      <c r="B2655">
        <v>2007</v>
      </c>
      <c r="C2655">
        <v>2</v>
      </c>
      <c r="D2655" t="s">
        <v>41</v>
      </c>
      <c r="E2655">
        <v>40</v>
      </c>
      <c r="F2655">
        <v>23</v>
      </c>
      <c r="G2655">
        <v>55</v>
      </c>
      <c r="H2655">
        <v>13</v>
      </c>
      <c r="I2655">
        <v>21</v>
      </c>
      <c r="J2655">
        <v>2007</v>
      </c>
      <c r="K2655">
        <v>2</v>
      </c>
    </row>
    <row r="2656" spans="1:11">
      <c r="A2656" t="s">
        <v>86</v>
      </c>
      <c r="B2656">
        <v>2007</v>
      </c>
      <c r="C2656">
        <v>3</v>
      </c>
      <c r="D2656" t="s">
        <v>41</v>
      </c>
      <c r="E2656">
        <v>40</v>
      </c>
      <c r="F2656">
        <v>17</v>
      </c>
      <c r="G2656">
        <v>46</v>
      </c>
      <c r="H2656">
        <v>8</v>
      </c>
      <c r="I2656">
        <v>21</v>
      </c>
      <c r="J2656">
        <v>2007</v>
      </c>
      <c r="K2656">
        <v>3</v>
      </c>
    </row>
    <row r="2657" spans="1:11">
      <c r="A2657" t="s">
        <v>87</v>
      </c>
      <c r="B2657">
        <v>2007</v>
      </c>
      <c r="C2657">
        <v>4</v>
      </c>
      <c r="D2657" t="s">
        <v>41</v>
      </c>
      <c r="E2657">
        <v>35</v>
      </c>
      <c r="F2657">
        <v>10</v>
      </c>
      <c r="G2657">
        <v>52</v>
      </c>
      <c r="H2657">
        <v>17</v>
      </c>
      <c r="I2657">
        <v>31</v>
      </c>
      <c r="J2657">
        <v>2007</v>
      </c>
      <c r="K2657">
        <v>4</v>
      </c>
    </row>
    <row r="2658" spans="1:11">
      <c r="A2658" t="s">
        <v>88</v>
      </c>
      <c r="B2658">
        <v>2007</v>
      </c>
      <c r="C2658">
        <v>5</v>
      </c>
      <c r="D2658" t="s">
        <v>41</v>
      </c>
      <c r="E2658">
        <v>39</v>
      </c>
      <c r="F2658">
        <v>17</v>
      </c>
      <c r="G2658">
        <v>73</v>
      </c>
      <c r="H2658">
        <v>21</v>
      </c>
      <c r="I2658">
        <v>15</v>
      </c>
      <c r="J2658">
        <v>2007</v>
      </c>
      <c r="K2658">
        <v>5</v>
      </c>
    </row>
    <row r="2659" spans="1:11">
      <c r="A2659" t="s">
        <v>89</v>
      </c>
      <c r="B2659">
        <v>2007</v>
      </c>
      <c r="C2659">
        <v>6</v>
      </c>
      <c r="D2659" t="s">
        <v>41</v>
      </c>
      <c r="E2659">
        <v>31</v>
      </c>
      <c r="F2659">
        <v>21</v>
      </c>
      <c r="G2659">
        <v>68</v>
      </c>
      <c r="H2659">
        <v>19</v>
      </c>
      <c r="I2659">
        <v>23</v>
      </c>
      <c r="J2659">
        <v>2007</v>
      </c>
      <c r="K2659">
        <v>6</v>
      </c>
    </row>
    <row r="2660" spans="1:11">
      <c r="A2660" t="s">
        <v>90</v>
      </c>
      <c r="B2660">
        <v>2007</v>
      </c>
      <c r="C2660">
        <v>7</v>
      </c>
      <c r="D2660" t="s">
        <v>41</v>
      </c>
      <c r="E2660">
        <v>22</v>
      </c>
      <c r="F2660">
        <v>18</v>
      </c>
      <c r="G2660">
        <v>58</v>
      </c>
      <c r="H2660">
        <v>14</v>
      </c>
      <c r="I2660">
        <v>22</v>
      </c>
      <c r="J2660">
        <v>2007</v>
      </c>
      <c r="K2660">
        <v>7</v>
      </c>
    </row>
    <row r="2661" spans="1:11">
      <c r="A2661" t="s">
        <v>91</v>
      </c>
      <c r="B2661">
        <v>2007</v>
      </c>
      <c r="C2661">
        <v>8</v>
      </c>
      <c r="D2661" t="s">
        <v>41</v>
      </c>
      <c r="E2661">
        <v>28</v>
      </c>
      <c r="F2661">
        <v>11</v>
      </c>
      <c r="G2661">
        <v>58</v>
      </c>
      <c r="H2661">
        <v>11</v>
      </c>
      <c r="I2661">
        <v>15</v>
      </c>
      <c r="J2661">
        <v>2007</v>
      </c>
      <c r="K2661">
        <v>8</v>
      </c>
    </row>
    <row r="2662" spans="1:11">
      <c r="A2662" t="s">
        <v>92</v>
      </c>
      <c r="B2662">
        <v>2007</v>
      </c>
      <c r="C2662">
        <v>9</v>
      </c>
      <c r="D2662" t="s">
        <v>41</v>
      </c>
      <c r="E2662">
        <v>43</v>
      </c>
      <c r="F2662">
        <v>15</v>
      </c>
      <c r="G2662">
        <v>49</v>
      </c>
      <c r="H2662">
        <v>6</v>
      </c>
      <c r="I2662">
        <v>17</v>
      </c>
      <c r="J2662">
        <v>2007</v>
      </c>
      <c r="K2662">
        <v>9</v>
      </c>
    </row>
    <row r="2663" spans="1:11">
      <c r="A2663" t="s">
        <v>93</v>
      </c>
      <c r="B2663">
        <v>2007</v>
      </c>
      <c r="C2663">
        <v>10</v>
      </c>
      <c r="D2663" t="s">
        <v>41</v>
      </c>
      <c r="E2663">
        <v>37</v>
      </c>
      <c r="F2663">
        <v>15</v>
      </c>
      <c r="G2663">
        <v>72</v>
      </c>
      <c r="H2663">
        <v>12</v>
      </c>
      <c r="I2663">
        <v>13</v>
      </c>
      <c r="J2663">
        <v>2007</v>
      </c>
      <c r="K2663">
        <v>10</v>
      </c>
    </row>
    <row r="2664" spans="1:11">
      <c r="A2664" t="s">
        <v>94</v>
      </c>
      <c r="B2664">
        <v>2007</v>
      </c>
      <c r="C2664">
        <v>11</v>
      </c>
      <c r="D2664" t="s">
        <v>41</v>
      </c>
      <c r="E2664">
        <v>50</v>
      </c>
      <c r="F2664">
        <v>22</v>
      </c>
      <c r="G2664">
        <v>37</v>
      </c>
      <c r="H2664">
        <v>10</v>
      </c>
      <c r="I2664">
        <v>18</v>
      </c>
      <c r="J2664">
        <v>2007</v>
      </c>
      <c r="K2664">
        <v>11</v>
      </c>
    </row>
    <row r="2665" spans="1:11">
      <c r="A2665" t="s">
        <v>95</v>
      </c>
      <c r="B2665">
        <v>2007</v>
      </c>
      <c r="C2665">
        <v>12</v>
      </c>
      <c r="D2665" t="s">
        <v>41</v>
      </c>
      <c r="E2665">
        <v>39</v>
      </c>
      <c r="F2665">
        <v>25</v>
      </c>
      <c r="G2665">
        <v>44</v>
      </c>
      <c r="H2665">
        <v>16</v>
      </c>
      <c r="I2665">
        <v>16</v>
      </c>
      <c r="J2665">
        <v>2007</v>
      </c>
      <c r="K2665">
        <v>12</v>
      </c>
    </row>
    <row r="2666" spans="1:11">
      <c r="A2666" t="s">
        <v>96</v>
      </c>
      <c r="B2666">
        <v>2008</v>
      </c>
      <c r="C2666">
        <v>1</v>
      </c>
      <c r="D2666" t="s">
        <v>41</v>
      </c>
      <c r="E2666">
        <v>37</v>
      </c>
      <c r="F2666">
        <v>14</v>
      </c>
      <c r="G2666">
        <v>47</v>
      </c>
      <c r="H2666">
        <v>11</v>
      </c>
      <c r="I2666">
        <v>30</v>
      </c>
      <c r="J2666">
        <v>2008</v>
      </c>
      <c r="K2666">
        <v>1</v>
      </c>
    </row>
    <row r="2667" spans="1:11">
      <c r="A2667" t="s">
        <v>97</v>
      </c>
      <c r="B2667">
        <v>2008</v>
      </c>
      <c r="C2667">
        <v>2</v>
      </c>
      <c r="D2667" t="s">
        <v>41</v>
      </c>
      <c r="E2667">
        <v>37</v>
      </c>
      <c r="F2667">
        <v>7</v>
      </c>
      <c r="G2667">
        <v>57</v>
      </c>
      <c r="H2667">
        <v>18</v>
      </c>
      <c r="I2667">
        <v>23</v>
      </c>
      <c r="J2667">
        <v>2008</v>
      </c>
      <c r="K2667">
        <v>2</v>
      </c>
    </row>
    <row r="2668" spans="1:11">
      <c r="A2668" t="s">
        <v>98</v>
      </c>
      <c r="B2668">
        <v>2008</v>
      </c>
      <c r="C2668">
        <v>3</v>
      </c>
      <c r="D2668" t="s">
        <v>41</v>
      </c>
      <c r="E2668">
        <v>28</v>
      </c>
      <c r="F2668">
        <v>15</v>
      </c>
      <c r="G2668">
        <v>39</v>
      </c>
      <c r="H2668">
        <v>15</v>
      </c>
      <c r="I2668">
        <v>19</v>
      </c>
      <c r="J2668">
        <v>2008</v>
      </c>
      <c r="K2668">
        <v>3</v>
      </c>
    </row>
    <row r="2669" spans="1:11">
      <c r="A2669" t="s">
        <v>99</v>
      </c>
      <c r="B2669">
        <v>2008</v>
      </c>
      <c r="C2669">
        <v>4</v>
      </c>
      <c r="D2669" t="s">
        <v>41</v>
      </c>
      <c r="E2669">
        <v>44</v>
      </c>
      <c r="F2669">
        <v>14</v>
      </c>
      <c r="G2669">
        <v>46</v>
      </c>
      <c r="H2669">
        <v>16</v>
      </c>
      <c r="I2669">
        <v>16</v>
      </c>
      <c r="J2669">
        <v>2008</v>
      </c>
      <c r="K2669">
        <v>4</v>
      </c>
    </row>
    <row r="2670" spans="1:11">
      <c r="A2670" t="s">
        <v>100</v>
      </c>
      <c r="B2670">
        <v>2008</v>
      </c>
      <c r="C2670">
        <v>5</v>
      </c>
      <c r="D2670" t="s">
        <v>41</v>
      </c>
      <c r="E2670">
        <v>42</v>
      </c>
      <c r="F2670">
        <v>24</v>
      </c>
      <c r="G2670">
        <v>62</v>
      </c>
      <c r="H2670">
        <v>19</v>
      </c>
      <c r="I2670">
        <v>26</v>
      </c>
      <c r="J2670">
        <v>2008</v>
      </c>
      <c r="K2670">
        <v>5</v>
      </c>
    </row>
    <row r="2671" spans="1:11">
      <c r="A2671" t="s">
        <v>101</v>
      </c>
      <c r="B2671">
        <v>2008</v>
      </c>
      <c r="C2671">
        <v>6</v>
      </c>
      <c r="D2671" t="s">
        <v>41</v>
      </c>
      <c r="E2671">
        <v>16</v>
      </c>
      <c r="F2671">
        <v>14</v>
      </c>
      <c r="G2671">
        <v>60</v>
      </c>
      <c r="H2671">
        <v>9</v>
      </c>
      <c r="I2671">
        <v>23</v>
      </c>
      <c r="J2671">
        <v>2008</v>
      </c>
      <c r="K2671">
        <v>6</v>
      </c>
    </row>
    <row r="2672" spans="1:11">
      <c r="A2672" t="s">
        <v>102</v>
      </c>
      <c r="B2672">
        <v>2008</v>
      </c>
      <c r="C2672">
        <v>7</v>
      </c>
      <c r="D2672" t="s">
        <v>41</v>
      </c>
      <c r="E2672">
        <v>28</v>
      </c>
      <c r="F2672">
        <v>17</v>
      </c>
      <c r="G2672">
        <v>55</v>
      </c>
      <c r="H2672">
        <v>9</v>
      </c>
      <c r="I2672">
        <v>24</v>
      </c>
      <c r="J2672">
        <v>2008</v>
      </c>
      <c r="K2672">
        <v>7</v>
      </c>
    </row>
    <row r="2673" spans="1:11">
      <c r="A2673" t="s">
        <v>103</v>
      </c>
      <c r="B2673">
        <v>2008</v>
      </c>
      <c r="C2673">
        <v>8</v>
      </c>
      <c r="D2673" t="s">
        <v>41</v>
      </c>
      <c r="E2673">
        <v>26</v>
      </c>
      <c r="F2673">
        <v>21</v>
      </c>
      <c r="G2673">
        <v>75</v>
      </c>
      <c r="H2673">
        <v>16</v>
      </c>
      <c r="I2673">
        <v>21</v>
      </c>
      <c r="J2673">
        <v>2008</v>
      </c>
      <c r="K2673">
        <v>8</v>
      </c>
    </row>
    <row r="2674" spans="1:11">
      <c r="A2674" t="s">
        <v>104</v>
      </c>
      <c r="B2674">
        <v>2008</v>
      </c>
      <c r="C2674">
        <v>9</v>
      </c>
      <c r="D2674" t="s">
        <v>41</v>
      </c>
      <c r="E2674">
        <v>33</v>
      </c>
      <c r="F2674">
        <v>16</v>
      </c>
      <c r="G2674">
        <v>59</v>
      </c>
      <c r="H2674">
        <v>14</v>
      </c>
      <c r="I2674">
        <v>27</v>
      </c>
      <c r="J2674">
        <v>2008</v>
      </c>
      <c r="K2674">
        <v>9</v>
      </c>
    </row>
    <row r="2675" spans="1:11">
      <c r="A2675" t="s">
        <v>105</v>
      </c>
      <c r="B2675">
        <v>2008</v>
      </c>
      <c r="C2675">
        <v>10</v>
      </c>
      <c r="D2675" t="s">
        <v>41</v>
      </c>
      <c r="E2675">
        <v>32</v>
      </c>
      <c r="F2675">
        <v>7</v>
      </c>
      <c r="G2675">
        <v>67</v>
      </c>
      <c r="H2675">
        <v>14</v>
      </c>
      <c r="I2675">
        <v>22</v>
      </c>
      <c r="J2675">
        <v>2008</v>
      </c>
      <c r="K2675">
        <v>10</v>
      </c>
    </row>
    <row r="2676" spans="1:11">
      <c r="A2676" t="s">
        <v>106</v>
      </c>
      <c r="B2676">
        <v>2008</v>
      </c>
      <c r="C2676">
        <v>11</v>
      </c>
      <c r="D2676" t="s">
        <v>41</v>
      </c>
      <c r="E2676">
        <v>44</v>
      </c>
      <c r="F2676">
        <v>14</v>
      </c>
      <c r="G2676">
        <v>41</v>
      </c>
      <c r="H2676">
        <v>8</v>
      </c>
      <c r="I2676">
        <v>12</v>
      </c>
      <c r="J2676">
        <v>2008</v>
      </c>
      <c r="K2676">
        <v>11</v>
      </c>
    </row>
    <row r="2677" spans="1:11">
      <c r="A2677" t="s">
        <v>107</v>
      </c>
      <c r="B2677">
        <v>2008</v>
      </c>
      <c r="C2677">
        <v>12</v>
      </c>
      <c r="D2677" t="s">
        <v>41</v>
      </c>
      <c r="E2677">
        <v>37</v>
      </c>
      <c r="F2677">
        <v>22</v>
      </c>
      <c r="G2677">
        <v>67</v>
      </c>
      <c r="H2677">
        <v>17</v>
      </c>
      <c r="I2677">
        <v>23</v>
      </c>
      <c r="J2677">
        <v>2008</v>
      </c>
      <c r="K2677">
        <v>12</v>
      </c>
    </row>
    <row r="2678" spans="1:11">
      <c r="A2678" t="s">
        <v>108</v>
      </c>
      <c r="B2678">
        <v>2009</v>
      </c>
      <c r="C2678">
        <v>1</v>
      </c>
      <c r="D2678" t="s">
        <v>41</v>
      </c>
      <c r="E2678">
        <v>40</v>
      </c>
      <c r="F2678">
        <v>17</v>
      </c>
      <c r="G2678">
        <v>56</v>
      </c>
      <c r="H2678">
        <v>13</v>
      </c>
      <c r="I2678">
        <v>23</v>
      </c>
      <c r="J2678">
        <v>2009</v>
      </c>
      <c r="K2678">
        <v>1</v>
      </c>
    </row>
    <row r="2679" spans="1:11">
      <c r="A2679" t="s">
        <v>109</v>
      </c>
      <c r="B2679">
        <v>2009</v>
      </c>
      <c r="C2679">
        <v>2</v>
      </c>
      <c r="D2679" t="s">
        <v>41</v>
      </c>
      <c r="E2679">
        <v>35</v>
      </c>
      <c r="F2679">
        <v>20</v>
      </c>
      <c r="G2679">
        <v>78</v>
      </c>
      <c r="H2679">
        <v>16</v>
      </c>
      <c r="I2679">
        <v>32</v>
      </c>
      <c r="J2679">
        <v>2009</v>
      </c>
      <c r="K2679">
        <v>2</v>
      </c>
    </row>
    <row r="2680" spans="1:11">
      <c r="A2680" t="s">
        <v>110</v>
      </c>
      <c r="B2680">
        <v>2009</v>
      </c>
      <c r="C2680">
        <v>3</v>
      </c>
      <c r="D2680" t="s">
        <v>41</v>
      </c>
      <c r="E2680">
        <v>31</v>
      </c>
      <c r="F2680">
        <v>21</v>
      </c>
      <c r="G2680">
        <v>48</v>
      </c>
      <c r="H2680">
        <v>10</v>
      </c>
      <c r="I2680">
        <v>18</v>
      </c>
      <c r="J2680">
        <v>2009</v>
      </c>
      <c r="K2680">
        <v>3</v>
      </c>
    </row>
    <row r="2681" spans="1:11">
      <c r="A2681" t="s">
        <v>111</v>
      </c>
      <c r="B2681">
        <v>2009</v>
      </c>
      <c r="C2681">
        <v>4</v>
      </c>
      <c r="D2681" t="s">
        <v>41</v>
      </c>
      <c r="E2681">
        <v>36</v>
      </c>
      <c r="F2681">
        <v>18</v>
      </c>
      <c r="G2681">
        <v>47</v>
      </c>
      <c r="H2681">
        <v>14</v>
      </c>
      <c r="I2681">
        <v>30</v>
      </c>
      <c r="J2681">
        <v>2009</v>
      </c>
      <c r="K2681">
        <v>4</v>
      </c>
    </row>
    <row r="2682" spans="1:11">
      <c r="A2682" t="s">
        <v>112</v>
      </c>
      <c r="B2682">
        <v>2009</v>
      </c>
      <c r="C2682">
        <v>5</v>
      </c>
      <c r="D2682" t="s">
        <v>41</v>
      </c>
      <c r="E2682">
        <v>52</v>
      </c>
      <c r="F2682">
        <v>22</v>
      </c>
      <c r="G2682">
        <v>55</v>
      </c>
      <c r="H2682">
        <v>8</v>
      </c>
      <c r="I2682">
        <v>17</v>
      </c>
      <c r="J2682">
        <v>2009</v>
      </c>
      <c r="K2682">
        <v>5</v>
      </c>
    </row>
    <row r="2683" spans="1:11">
      <c r="A2683" t="s">
        <v>113</v>
      </c>
      <c r="B2683">
        <v>2009</v>
      </c>
      <c r="C2683">
        <v>6</v>
      </c>
      <c r="D2683" t="s">
        <v>41</v>
      </c>
      <c r="E2683">
        <v>36</v>
      </c>
      <c r="F2683">
        <v>23</v>
      </c>
      <c r="G2683">
        <v>60</v>
      </c>
      <c r="H2683">
        <v>30</v>
      </c>
      <c r="I2683">
        <v>25</v>
      </c>
      <c r="J2683">
        <v>2009</v>
      </c>
      <c r="K2683">
        <v>6</v>
      </c>
    </row>
    <row r="2684" spans="1:11">
      <c r="A2684" t="s">
        <v>114</v>
      </c>
      <c r="B2684">
        <v>2009</v>
      </c>
      <c r="C2684">
        <v>7</v>
      </c>
      <c r="D2684" t="s">
        <v>41</v>
      </c>
      <c r="E2684">
        <v>31</v>
      </c>
      <c r="F2684">
        <v>13</v>
      </c>
      <c r="G2684">
        <v>84</v>
      </c>
      <c r="H2684">
        <v>15</v>
      </c>
      <c r="I2684">
        <v>29</v>
      </c>
      <c r="J2684">
        <v>2009</v>
      </c>
      <c r="K2684">
        <v>7</v>
      </c>
    </row>
    <row r="2685" spans="1:11">
      <c r="A2685" t="s">
        <v>115</v>
      </c>
      <c r="B2685">
        <v>2009</v>
      </c>
      <c r="C2685">
        <v>8</v>
      </c>
      <c r="D2685" t="s">
        <v>41</v>
      </c>
      <c r="E2685">
        <v>21</v>
      </c>
      <c r="F2685">
        <v>15</v>
      </c>
      <c r="G2685">
        <v>66</v>
      </c>
      <c r="H2685">
        <v>24</v>
      </c>
      <c r="I2685">
        <v>32</v>
      </c>
      <c r="J2685">
        <v>2009</v>
      </c>
      <c r="K2685">
        <v>8</v>
      </c>
    </row>
    <row r="2686" spans="1:11">
      <c r="A2686" t="s">
        <v>116</v>
      </c>
      <c r="B2686">
        <v>2009</v>
      </c>
      <c r="C2686">
        <v>9</v>
      </c>
      <c r="D2686" t="s">
        <v>41</v>
      </c>
      <c r="E2686">
        <v>25</v>
      </c>
      <c r="F2686">
        <v>14</v>
      </c>
      <c r="G2686">
        <v>68</v>
      </c>
      <c r="H2686">
        <v>11</v>
      </c>
      <c r="I2686">
        <v>19</v>
      </c>
      <c r="J2686">
        <v>2009</v>
      </c>
      <c r="K2686">
        <v>9</v>
      </c>
    </row>
    <row r="2687" spans="1:11">
      <c r="A2687" t="s">
        <v>117</v>
      </c>
      <c r="B2687">
        <v>2009</v>
      </c>
      <c r="C2687">
        <v>10</v>
      </c>
      <c r="D2687" t="s">
        <v>41</v>
      </c>
      <c r="E2687">
        <v>28</v>
      </c>
      <c r="F2687">
        <v>20</v>
      </c>
      <c r="G2687">
        <v>52</v>
      </c>
      <c r="H2687">
        <v>16</v>
      </c>
      <c r="I2687">
        <v>21</v>
      </c>
      <c r="J2687">
        <v>2009</v>
      </c>
      <c r="K2687">
        <v>10</v>
      </c>
    </row>
    <row r="2688" spans="1:11">
      <c r="A2688" t="s">
        <v>118</v>
      </c>
      <c r="B2688">
        <v>2009</v>
      </c>
      <c r="C2688">
        <v>11</v>
      </c>
      <c r="D2688" t="s">
        <v>41</v>
      </c>
      <c r="E2688">
        <v>38</v>
      </c>
      <c r="F2688">
        <v>10</v>
      </c>
      <c r="G2688">
        <v>60</v>
      </c>
      <c r="H2688">
        <v>21</v>
      </c>
      <c r="I2688">
        <v>33</v>
      </c>
      <c r="J2688">
        <v>2009</v>
      </c>
      <c r="K2688">
        <v>11</v>
      </c>
    </row>
    <row r="2689" spans="1:11">
      <c r="A2689" t="s">
        <v>119</v>
      </c>
      <c r="B2689">
        <v>2009</v>
      </c>
      <c r="C2689">
        <v>12</v>
      </c>
      <c r="D2689" t="s">
        <v>41</v>
      </c>
      <c r="E2689">
        <v>35</v>
      </c>
      <c r="F2689">
        <v>16</v>
      </c>
      <c r="G2689">
        <v>63</v>
      </c>
      <c r="H2689">
        <v>16</v>
      </c>
      <c r="I2689">
        <v>32</v>
      </c>
      <c r="J2689">
        <v>2009</v>
      </c>
      <c r="K2689">
        <v>12</v>
      </c>
    </row>
    <row r="2690" spans="1:11">
      <c r="A2690" t="s">
        <v>120</v>
      </c>
      <c r="B2690">
        <v>2010</v>
      </c>
      <c r="C2690">
        <v>1</v>
      </c>
      <c r="D2690" t="s">
        <v>41</v>
      </c>
      <c r="E2690">
        <v>34</v>
      </c>
      <c r="F2690">
        <v>22</v>
      </c>
      <c r="G2690">
        <v>70</v>
      </c>
      <c r="H2690">
        <v>8</v>
      </c>
      <c r="I2690">
        <v>22</v>
      </c>
      <c r="J2690">
        <v>2010</v>
      </c>
      <c r="K2690">
        <v>1</v>
      </c>
    </row>
    <row r="2691" spans="1:11">
      <c r="A2691" t="s">
        <v>121</v>
      </c>
      <c r="B2691">
        <v>2010</v>
      </c>
      <c r="C2691">
        <v>2</v>
      </c>
      <c r="D2691" t="s">
        <v>41</v>
      </c>
      <c r="E2691">
        <v>24</v>
      </c>
      <c r="F2691">
        <v>16</v>
      </c>
      <c r="G2691">
        <v>62</v>
      </c>
      <c r="H2691">
        <v>16</v>
      </c>
      <c r="I2691">
        <v>17</v>
      </c>
      <c r="J2691">
        <v>2010</v>
      </c>
      <c r="K2691">
        <v>2</v>
      </c>
    </row>
    <row r="2692" spans="1:11">
      <c r="A2692" t="s">
        <v>122</v>
      </c>
      <c r="B2692">
        <v>2010</v>
      </c>
      <c r="C2692">
        <v>3</v>
      </c>
      <c r="D2692" t="s">
        <v>41</v>
      </c>
      <c r="E2692">
        <v>36</v>
      </c>
      <c r="F2692">
        <v>17</v>
      </c>
      <c r="G2692">
        <v>62</v>
      </c>
      <c r="H2692">
        <v>21</v>
      </c>
      <c r="I2692">
        <v>33</v>
      </c>
      <c r="J2692">
        <v>2010</v>
      </c>
      <c r="K2692">
        <v>3</v>
      </c>
    </row>
    <row r="2693" spans="1:11">
      <c r="A2693" t="s">
        <v>123</v>
      </c>
      <c r="B2693">
        <v>2010</v>
      </c>
      <c r="C2693">
        <v>4</v>
      </c>
      <c r="D2693" t="s">
        <v>41</v>
      </c>
      <c r="E2693">
        <v>34</v>
      </c>
      <c r="F2693">
        <v>19</v>
      </c>
      <c r="G2693">
        <v>69</v>
      </c>
      <c r="H2693">
        <v>12</v>
      </c>
      <c r="I2693">
        <v>22</v>
      </c>
      <c r="J2693">
        <v>2010</v>
      </c>
      <c r="K2693">
        <v>4</v>
      </c>
    </row>
    <row r="2694" spans="1:11">
      <c r="A2694" t="s">
        <v>124</v>
      </c>
      <c r="B2694">
        <v>2010</v>
      </c>
      <c r="C2694">
        <v>5</v>
      </c>
      <c r="D2694" t="s">
        <v>41</v>
      </c>
      <c r="E2694">
        <v>32</v>
      </c>
      <c r="F2694">
        <v>12</v>
      </c>
      <c r="G2694">
        <v>65</v>
      </c>
      <c r="H2694">
        <v>12</v>
      </c>
      <c r="I2694">
        <v>28</v>
      </c>
      <c r="J2694">
        <v>2010</v>
      </c>
      <c r="K2694">
        <v>5</v>
      </c>
    </row>
    <row r="2695" spans="1:11">
      <c r="A2695" t="s">
        <v>125</v>
      </c>
      <c r="B2695">
        <v>2010</v>
      </c>
      <c r="C2695">
        <v>6</v>
      </c>
      <c r="D2695" t="s">
        <v>41</v>
      </c>
      <c r="E2695">
        <v>36</v>
      </c>
      <c r="F2695">
        <v>14</v>
      </c>
      <c r="G2695">
        <v>64</v>
      </c>
      <c r="H2695">
        <v>17</v>
      </c>
      <c r="I2695">
        <v>27</v>
      </c>
      <c r="J2695">
        <v>2010</v>
      </c>
      <c r="K2695">
        <v>6</v>
      </c>
    </row>
    <row r="2696" spans="1:11">
      <c r="A2696" t="s">
        <v>126</v>
      </c>
      <c r="B2696">
        <v>2010</v>
      </c>
      <c r="C2696">
        <v>7</v>
      </c>
      <c r="D2696" t="s">
        <v>41</v>
      </c>
      <c r="E2696">
        <v>18</v>
      </c>
      <c r="F2696">
        <v>20</v>
      </c>
      <c r="G2696">
        <v>79</v>
      </c>
      <c r="H2696">
        <v>21</v>
      </c>
      <c r="I2696">
        <v>35</v>
      </c>
      <c r="J2696">
        <v>2010</v>
      </c>
      <c r="K2696">
        <v>7</v>
      </c>
    </row>
    <row r="2697" spans="1:11">
      <c r="A2697" t="s">
        <v>127</v>
      </c>
      <c r="B2697">
        <v>2010</v>
      </c>
      <c r="C2697">
        <v>8</v>
      </c>
      <c r="D2697" t="s">
        <v>41</v>
      </c>
      <c r="E2697">
        <v>25</v>
      </c>
      <c r="F2697">
        <v>16</v>
      </c>
      <c r="G2697">
        <v>74</v>
      </c>
      <c r="H2697">
        <v>17</v>
      </c>
      <c r="I2697">
        <v>23</v>
      </c>
      <c r="J2697">
        <v>2010</v>
      </c>
      <c r="K2697">
        <v>8</v>
      </c>
    </row>
    <row r="2698" spans="1:11">
      <c r="A2698" t="s">
        <v>128</v>
      </c>
      <c r="B2698">
        <v>2010</v>
      </c>
      <c r="C2698">
        <v>9</v>
      </c>
      <c r="D2698" t="s">
        <v>41</v>
      </c>
      <c r="E2698">
        <v>29</v>
      </c>
      <c r="F2698">
        <v>29</v>
      </c>
      <c r="G2698">
        <v>65</v>
      </c>
      <c r="H2698">
        <v>19</v>
      </c>
      <c r="I2698">
        <v>27</v>
      </c>
      <c r="J2698">
        <v>2010</v>
      </c>
      <c r="K2698">
        <v>9</v>
      </c>
    </row>
    <row r="2699" spans="1:11">
      <c r="A2699" t="s">
        <v>129</v>
      </c>
      <c r="B2699">
        <v>2010</v>
      </c>
      <c r="C2699">
        <v>10</v>
      </c>
      <c r="D2699" t="s">
        <v>41</v>
      </c>
      <c r="E2699">
        <v>32</v>
      </c>
      <c r="F2699">
        <v>20</v>
      </c>
      <c r="G2699">
        <v>60</v>
      </c>
      <c r="H2699">
        <v>23</v>
      </c>
      <c r="I2699">
        <v>44</v>
      </c>
      <c r="J2699">
        <v>2010</v>
      </c>
      <c r="K2699">
        <v>10</v>
      </c>
    </row>
    <row r="2700" spans="1:11">
      <c r="A2700" t="s">
        <v>130</v>
      </c>
      <c r="B2700">
        <v>2010</v>
      </c>
      <c r="C2700">
        <v>11</v>
      </c>
      <c r="D2700" t="s">
        <v>41</v>
      </c>
      <c r="E2700">
        <v>39</v>
      </c>
      <c r="F2700">
        <v>16</v>
      </c>
      <c r="G2700">
        <v>91</v>
      </c>
      <c r="H2700">
        <v>10</v>
      </c>
      <c r="I2700">
        <v>35</v>
      </c>
      <c r="J2700">
        <v>2010</v>
      </c>
      <c r="K2700">
        <v>11</v>
      </c>
    </row>
    <row r="2701" spans="1:11">
      <c r="A2701" t="s">
        <v>131</v>
      </c>
      <c r="B2701">
        <v>2010</v>
      </c>
      <c r="C2701">
        <v>12</v>
      </c>
      <c r="D2701" t="s">
        <v>41</v>
      </c>
      <c r="E2701">
        <v>48</v>
      </c>
      <c r="F2701">
        <v>9</v>
      </c>
      <c r="G2701">
        <v>78</v>
      </c>
      <c r="H2701">
        <v>22</v>
      </c>
      <c r="I2701">
        <v>26</v>
      </c>
      <c r="J2701">
        <v>2010</v>
      </c>
      <c r="K2701">
        <v>12</v>
      </c>
    </row>
    <row r="2702" spans="1:11">
      <c r="A2702" t="s">
        <v>132</v>
      </c>
      <c r="B2702">
        <v>2011</v>
      </c>
      <c r="C2702">
        <v>1</v>
      </c>
      <c r="D2702" t="s">
        <v>41</v>
      </c>
      <c r="E2702">
        <v>32</v>
      </c>
      <c r="F2702">
        <v>17</v>
      </c>
      <c r="G2702">
        <v>89</v>
      </c>
      <c r="H2702">
        <v>22</v>
      </c>
      <c r="I2702">
        <v>37</v>
      </c>
      <c r="J2702">
        <v>2011</v>
      </c>
      <c r="K2702">
        <v>1</v>
      </c>
    </row>
    <row r="2703" spans="1:11">
      <c r="A2703" t="s">
        <v>133</v>
      </c>
      <c r="B2703">
        <v>2011</v>
      </c>
      <c r="C2703">
        <v>2</v>
      </c>
      <c r="D2703" t="s">
        <v>41</v>
      </c>
      <c r="E2703">
        <v>36</v>
      </c>
      <c r="F2703">
        <v>14</v>
      </c>
      <c r="G2703">
        <v>82</v>
      </c>
      <c r="H2703">
        <v>14</v>
      </c>
      <c r="I2703">
        <v>30</v>
      </c>
      <c r="J2703">
        <v>2011</v>
      </c>
      <c r="K2703">
        <v>2</v>
      </c>
    </row>
    <row r="2704" spans="1:11">
      <c r="A2704" t="s">
        <v>134</v>
      </c>
      <c r="B2704">
        <v>2011</v>
      </c>
      <c r="C2704">
        <v>3</v>
      </c>
      <c r="D2704" t="s">
        <v>41</v>
      </c>
      <c r="E2704">
        <v>37</v>
      </c>
      <c r="F2704">
        <v>17</v>
      </c>
      <c r="G2704">
        <v>78</v>
      </c>
      <c r="H2704">
        <v>22</v>
      </c>
      <c r="I2704">
        <v>29</v>
      </c>
      <c r="J2704">
        <v>2011</v>
      </c>
      <c r="K2704">
        <v>3</v>
      </c>
    </row>
    <row r="2705" spans="1:11">
      <c r="A2705" t="s">
        <v>135</v>
      </c>
      <c r="B2705">
        <v>2011</v>
      </c>
      <c r="C2705">
        <v>4</v>
      </c>
      <c r="D2705" t="s">
        <v>41</v>
      </c>
      <c r="E2705">
        <v>26</v>
      </c>
      <c r="F2705">
        <v>17</v>
      </c>
      <c r="G2705">
        <v>78</v>
      </c>
      <c r="H2705">
        <v>23</v>
      </c>
      <c r="I2705">
        <v>31</v>
      </c>
      <c r="J2705">
        <v>2011</v>
      </c>
      <c r="K2705">
        <v>4</v>
      </c>
    </row>
    <row r="2706" spans="1:11">
      <c r="A2706" t="s">
        <v>136</v>
      </c>
      <c r="B2706">
        <v>2011</v>
      </c>
      <c r="C2706">
        <v>5</v>
      </c>
      <c r="D2706" t="s">
        <v>41</v>
      </c>
      <c r="E2706">
        <v>40</v>
      </c>
      <c r="F2706">
        <v>15</v>
      </c>
      <c r="G2706">
        <v>82</v>
      </c>
      <c r="H2706">
        <v>22</v>
      </c>
      <c r="I2706">
        <v>34</v>
      </c>
      <c r="J2706">
        <v>2011</v>
      </c>
      <c r="K2706">
        <v>5</v>
      </c>
    </row>
    <row r="2707" spans="1:11">
      <c r="A2707" t="s">
        <v>137</v>
      </c>
      <c r="B2707">
        <v>2011</v>
      </c>
      <c r="C2707">
        <v>6</v>
      </c>
      <c r="D2707" t="s">
        <v>41</v>
      </c>
      <c r="E2707">
        <v>39</v>
      </c>
      <c r="F2707">
        <v>16</v>
      </c>
      <c r="G2707">
        <v>100</v>
      </c>
      <c r="H2707">
        <v>23</v>
      </c>
      <c r="I2707">
        <v>37</v>
      </c>
      <c r="J2707">
        <v>2011</v>
      </c>
      <c r="K2707">
        <v>6</v>
      </c>
    </row>
    <row r="2708" spans="1:11">
      <c r="A2708" t="s">
        <v>138</v>
      </c>
      <c r="B2708">
        <v>2011</v>
      </c>
      <c r="C2708">
        <v>7</v>
      </c>
      <c r="D2708" t="s">
        <v>41</v>
      </c>
      <c r="E2708">
        <v>32</v>
      </c>
      <c r="F2708">
        <v>18</v>
      </c>
      <c r="G2708">
        <v>78</v>
      </c>
      <c r="H2708">
        <v>28</v>
      </c>
      <c r="I2708">
        <v>27</v>
      </c>
      <c r="J2708">
        <v>2011</v>
      </c>
      <c r="K2708">
        <v>7</v>
      </c>
    </row>
    <row r="2709" spans="1:11">
      <c r="A2709" t="s">
        <v>139</v>
      </c>
      <c r="B2709">
        <v>2011</v>
      </c>
      <c r="C2709">
        <v>8</v>
      </c>
      <c r="D2709" t="s">
        <v>41</v>
      </c>
      <c r="E2709">
        <v>31</v>
      </c>
      <c r="F2709">
        <v>12</v>
      </c>
      <c r="G2709">
        <v>85</v>
      </c>
      <c r="H2709">
        <v>27</v>
      </c>
      <c r="I2709">
        <v>29</v>
      </c>
      <c r="J2709">
        <v>2011</v>
      </c>
      <c r="K2709">
        <v>8</v>
      </c>
    </row>
    <row r="2710" spans="1:11">
      <c r="A2710" t="s">
        <v>140</v>
      </c>
      <c r="B2710">
        <v>2011</v>
      </c>
      <c r="C2710">
        <v>9</v>
      </c>
      <c r="D2710" t="s">
        <v>41</v>
      </c>
      <c r="E2710">
        <v>31</v>
      </c>
      <c r="F2710">
        <v>17</v>
      </c>
      <c r="G2710">
        <v>74</v>
      </c>
      <c r="H2710">
        <v>21</v>
      </c>
      <c r="I2710">
        <v>36</v>
      </c>
      <c r="J2710">
        <v>2011</v>
      </c>
      <c r="K2710">
        <v>9</v>
      </c>
    </row>
    <row r="2711" spans="1:11">
      <c r="A2711" t="s">
        <v>141</v>
      </c>
      <c r="B2711">
        <v>2011</v>
      </c>
      <c r="C2711">
        <v>10</v>
      </c>
      <c r="D2711" t="s">
        <v>41</v>
      </c>
      <c r="E2711">
        <v>31</v>
      </c>
      <c r="F2711">
        <v>11</v>
      </c>
      <c r="G2711">
        <v>77</v>
      </c>
      <c r="H2711">
        <v>20</v>
      </c>
      <c r="I2711">
        <v>39</v>
      </c>
      <c r="J2711">
        <v>2011</v>
      </c>
      <c r="K2711">
        <v>10</v>
      </c>
    </row>
    <row r="2712" spans="1:11">
      <c r="A2712" t="s">
        <v>142</v>
      </c>
      <c r="B2712">
        <v>2011</v>
      </c>
      <c r="C2712">
        <v>11</v>
      </c>
      <c r="D2712" t="s">
        <v>41</v>
      </c>
      <c r="E2712">
        <v>33</v>
      </c>
      <c r="F2712">
        <v>18</v>
      </c>
      <c r="G2712">
        <v>72</v>
      </c>
      <c r="H2712">
        <v>30</v>
      </c>
      <c r="I2712">
        <v>41</v>
      </c>
      <c r="J2712">
        <v>2011</v>
      </c>
      <c r="K2712">
        <v>11</v>
      </c>
    </row>
    <row r="2713" spans="1:11">
      <c r="A2713" t="s">
        <v>143</v>
      </c>
      <c r="B2713">
        <v>2011</v>
      </c>
      <c r="C2713">
        <v>12</v>
      </c>
      <c r="D2713" t="s">
        <v>41</v>
      </c>
      <c r="E2713">
        <v>37</v>
      </c>
      <c r="F2713">
        <v>17</v>
      </c>
      <c r="G2713">
        <v>63</v>
      </c>
      <c r="H2713">
        <v>21</v>
      </c>
      <c r="I2713">
        <v>38</v>
      </c>
      <c r="J2713">
        <v>2011</v>
      </c>
      <c r="K2713">
        <v>12</v>
      </c>
    </row>
    <row r="2714" spans="1:11">
      <c r="A2714" t="s">
        <v>144</v>
      </c>
      <c r="B2714">
        <v>2012</v>
      </c>
      <c r="C2714">
        <v>1</v>
      </c>
      <c r="D2714" t="s">
        <v>41</v>
      </c>
      <c r="E2714">
        <v>33</v>
      </c>
      <c r="F2714">
        <v>17</v>
      </c>
      <c r="G2714">
        <v>71</v>
      </c>
      <c r="H2714">
        <v>26</v>
      </c>
      <c r="I2714">
        <v>38</v>
      </c>
      <c r="J2714">
        <v>2012</v>
      </c>
      <c r="K2714">
        <v>1</v>
      </c>
    </row>
    <row r="2715" spans="1:11">
      <c r="A2715" t="s">
        <v>145</v>
      </c>
      <c r="B2715">
        <v>2012</v>
      </c>
      <c r="C2715">
        <v>2</v>
      </c>
      <c r="D2715" t="s">
        <v>41</v>
      </c>
      <c r="E2715">
        <v>32</v>
      </c>
      <c r="F2715">
        <v>9</v>
      </c>
      <c r="G2715">
        <v>85</v>
      </c>
      <c r="H2715">
        <v>23</v>
      </c>
      <c r="I2715">
        <v>40</v>
      </c>
      <c r="J2715">
        <v>2012</v>
      </c>
      <c r="K2715">
        <v>2</v>
      </c>
    </row>
    <row r="2716" spans="1:11">
      <c r="A2716" t="s">
        <v>146</v>
      </c>
      <c r="B2716">
        <v>2012</v>
      </c>
      <c r="C2716">
        <v>3</v>
      </c>
      <c r="D2716" t="s">
        <v>41</v>
      </c>
      <c r="E2716">
        <v>37</v>
      </c>
      <c r="F2716">
        <v>14</v>
      </c>
      <c r="G2716">
        <v>74</v>
      </c>
      <c r="H2716">
        <v>21</v>
      </c>
      <c r="I2716">
        <v>36</v>
      </c>
      <c r="J2716">
        <v>2012</v>
      </c>
      <c r="K2716">
        <v>3</v>
      </c>
    </row>
    <row r="2717" spans="1:11">
      <c r="A2717" t="s">
        <v>147</v>
      </c>
      <c r="B2717">
        <v>2012</v>
      </c>
      <c r="C2717">
        <v>4</v>
      </c>
      <c r="D2717" t="s">
        <v>41</v>
      </c>
      <c r="E2717">
        <v>41</v>
      </c>
      <c r="F2717">
        <v>15</v>
      </c>
      <c r="G2717">
        <v>91</v>
      </c>
      <c r="H2717">
        <v>26</v>
      </c>
      <c r="I2717">
        <v>31</v>
      </c>
      <c r="J2717">
        <v>2012</v>
      </c>
      <c r="K2717">
        <v>4</v>
      </c>
    </row>
    <row r="2718" spans="1:11">
      <c r="A2718" t="s">
        <v>148</v>
      </c>
      <c r="B2718">
        <v>2012</v>
      </c>
      <c r="C2718">
        <v>5</v>
      </c>
      <c r="D2718" t="s">
        <v>41</v>
      </c>
      <c r="E2718">
        <v>33</v>
      </c>
      <c r="F2718">
        <v>13</v>
      </c>
      <c r="G2718">
        <v>74</v>
      </c>
      <c r="H2718">
        <v>30</v>
      </c>
      <c r="I2718">
        <v>27</v>
      </c>
      <c r="J2718">
        <v>2012</v>
      </c>
      <c r="K2718">
        <v>5</v>
      </c>
    </row>
    <row r="2719" spans="1:11">
      <c r="A2719" t="s">
        <v>149</v>
      </c>
      <c r="B2719">
        <v>2012</v>
      </c>
      <c r="C2719">
        <v>6</v>
      </c>
      <c r="D2719" t="s">
        <v>41</v>
      </c>
      <c r="E2719">
        <v>28</v>
      </c>
      <c r="F2719">
        <v>11</v>
      </c>
      <c r="G2719">
        <v>66</v>
      </c>
      <c r="H2719">
        <v>34</v>
      </c>
      <c r="I2719">
        <v>38</v>
      </c>
      <c r="J2719">
        <v>2012</v>
      </c>
      <c r="K2719">
        <v>6</v>
      </c>
    </row>
    <row r="2720" spans="1:11">
      <c r="A2720" t="s">
        <v>150</v>
      </c>
      <c r="B2720">
        <v>2012</v>
      </c>
      <c r="C2720">
        <v>7</v>
      </c>
      <c r="D2720" t="s">
        <v>41</v>
      </c>
      <c r="E2720">
        <v>31</v>
      </c>
      <c r="F2720">
        <v>10</v>
      </c>
      <c r="G2720">
        <v>68</v>
      </c>
      <c r="H2720">
        <v>29</v>
      </c>
      <c r="I2720">
        <v>36</v>
      </c>
      <c r="J2720">
        <v>2012</v>
      </c>
      <c r="K2720">
        <v>7</v>
      </c>
    </row>
    <row r="2721" spans="1:11">
      <c r="A2721" t="s">
        <v>151</v>
      </c>
      <c r="B2721">
        <v>2012</v>
      </c>
      <c r="C2721">
        <v>8</v>
      </c>
      <c r="D2721" t="s">
        <v>41</v>
      </c>
      <c r="E2721">
        <v>35</v>
      </c>
      <c r="F2721">
        <v>14</v>
      </c>
      <c r="G2721">
        <v>74</v>
      </c>
      <c r="H2721">
        <v>25</v>
      </c>
      <c r="I2721">
        <v>33</v>
      </c>
      <c r="J2721">
        <v>2012</v>
      </c>
      <c r="K2721">
        <v>8</v>
      </c>
    </row>
    <row r="2722" spans="1:11">
      <c r="A2722" t="s">
        <v>152</v>
      </c>
      <c r="B2722">
        <v>2012</v>
      </c>
      <c r="C2722">
        <v>9</v>
      </c>
      <c r="D2722" t="s">
        <v>41</v>
      </c>
      <c r="E2722">
        <v>40</v>
      </c>
      <c r="F2722">
        <v>11</v>
      </c>
      <c r="G2722">
        <v>72</v>
      </c>
      <c r="H2722">
        <v>21</v>
      </c>
      <c r="I2722">
        <v>36</v>
      </c>
      <c r="J2722">
        <v>2012</v>
      </c>
      <c r="K2722">
        <v>9</v>
      </c>
    </row>
    <row r="2723" spans="1:11">
      <c r="A2723" t="s">
        <v>153</v>
      </c>
      <c r="B2723">
        <v>2012</v>
      </c>
      <c r="C2723">
        <v>10</v>
      </c>
      <c r="D2723" t="s">
        <v>41</v>
      </c>
      <c r="E2723">
        <v>41</v>
      </c>
      <c r="F2723">
        <v>9</v>
      </c>
      <c r="G2723">
        <v>84</v>
      </c>
      <c r="H2723">
        <v>27</v>
      </c>
      <c r="I2723">
        <v>38</v>
      </c>
      <c r="J2723">
        <v>2012</v>
      </c>
      <c r="K2723">
        <v>10</v>
      </c>
    </row>
    <row r="2724" spans="1:11">
      <c r="A2724" t="s">
        <v>154</v>
      </c>
      <c r="B2724">
        <v>2012</v>
      </c>
      <c r="C2724">
        <v>11</v>
      </c>
      <c r="D2724" t="s">
        <v>41</v>
      </c>
      <c r="E2724">
        <v>42</v>
      </c>
      <c r="F2724">
        <v>15</v>
      </c>
      <c r="G2724">
        <v>73</v>
      </c>
      <c r="H2724">
        <v>30</v>
      </c>
      <c r="I2724">
        <v>34</v>
      </c>
      <c r="J2724">
        <v>2012</v>
      </c>
      <c r="K2724">
        <v>11</v>
      </c>
    </row>
    <row r="2725" spans="1:11">
      <c r="A2725" t="s">
        <v>155</v>
      </c>
      <c r="B2725">
        <v>2012</v>
      </c>
      <c r="C2725">
        <v>12</v>
      </c>
      <c r="D2725" t="s">
        <v>41</v>
      </c>
      <c r="E2725">
        <v>35</v>
      </c>
      <c r="F2725">
        <v>15</v>
      </c>
      <c r="G2725">
        <v>85</v>
      </c>
      <c r="H2725">
        <v>27</v>
      </c>
      <c r="I2725">
        <v>32</v>
      </c>
      <c r="J2725">
        <v>2012</v>
      </c>
      <c r="K2725">
        <v>12</v>
      </c>
    </row>
    <row r="2726" spans="1:11">
      <c r="A2726" t="s">
        <v>156</v>
      </c>
      <c r="B2726">
        <v>2013</v>
      </c>
      <c r="C2726">
        <v>1</v>
      </c>
      <c r="D2726" t="s">
        <v>41</v>
      </c>
      <c r="E2726">
        <v>34</v>
      </c>
      <c r="F2726">
        <v>8</v>
      </c>
      <c r="G2726">
        <v>77</v>
      </c>
      <c r="H2726">
        <v>21</v>
      </c>
      <c r="I2726">
        <v>37</v>
      </c>
      <c r="J2726">
        <v>2013</v>
      </c>
      <c r="K2726">
        <v>1</v>
      </c>
    </row>
    <row r="2727" spans="1:11">
      <c r="A2727" t="s">
        <v>157</v>
      </c>
      <c r="B2727">
        <v>2013</v>
      </c>
      <c r="C2727">
        <v>2</v>
      </c>
      <c r="D2727" t="s">
        <v>41</v>
      </c>
      <c r="E2727">
        <v>39</v>
      </c>
      <c r="F2727">
        <v>10</v>
      </c>
      <c r="G2727">
        <v>81</v>
      </c>
      <c r="H2727">
        <v>32</v>
      </c>
      <c r="I2727">
        <v>38</v>
      </c>
      <c r="J2727">
        <v>2013</v>
      </c>
      <c r="K2727">
        <v>2</v>
      </c>
    </row>
    <row r="2728" spans="1:11">
      <c r="A2728" t="s">
        <v>158</v>
      </c>
      <c r="B2728">
        <v>2013</v>
      </c>
      <c r="C2728">
        <v>3</v>
      </c>
      <c r="D2728" t="s">
        <v>41</v>
      </c>
      <c r="E2728">
        <v>49</v>
      </c>
      <c r="F2728">
        <v>14</v>
      </c>
      <c r="G2728">
        <v>75</v>
      </c>
      <c r="H2728">
        <v>25</v>
      </c>
      <c r="I2728">
        <v>40</v>
      </c>
      <c r="J2728">
        <v>2013</v>
      </c>
      <c r="K2728">
        <v>3</v>
      </c>
    </row>
    <row r="2729" spans="1:11">
      <c r="A2729" t="s">
        <v>159</v>
      </c>
      <c r="B2729">
        <v>2013</v>
      </c>
      <c r="C2729">
        <v>4</v>
      </c>
      <c r="D2729" t="s">
        <v>41</v>
      </c>
      <c r="E2729">
        <v>37</v>
      </c>
      <c r="F2729">
        <v>12</v>
      </c>
      <c r="G2729">
        <v>77</v>
      </c>
      <c r="H2729">
        <v>23</v>
      </c>
      <c r="I2729">
        <v>31</v>
      </c>
      <c r="J2729">
        <v>2013</v>
      </c>
      <c r="K2729">
        <v>4</v>
      </c>
    </row>
    <row r="2730" spans="1:11">
      <c r="A2730" t="s">
        <v>160</v>
      </c>
      <c r="B2730">
        <v>2013</v>
      </c>
      <c r="C2730">
        <v>5</v>
      </c>
      <c r="D2730" t="s">
        <v>41</v>
      </c>
      <c r="E2730">
        <v>44</v>
      </c>
      <c r="F2730">
        <v>14</v>
      </c>
      <c r="G2730">
        <v>66</v>
      </c>
      <c r="H2730">
        <v>22</v>
      </c>
      <c r="I2730">
        <v>33</v>
      </c>
      <c r="J2730">
        <v>2013</v>
      </c>
      <c r="K2730">
        <v>5</v>
      </c>
    </row>
    <row r="2731" spans="1:11">
      <c r="A2731" t="s">
        <v>161</v>
      </c>
      <c r="B2731">
        <v>2013</v>
      </c>
      <c r="C2731">
        <v>6</v>
      </c>
      <c r="D2731" t="s">
        <v>41</v>
      </c>
      <c r="E2731">
        <v>35</v>
      </c>
      <c r="F2731">
        <v>10</v>
      </c>
      <c r="G2731">
        <v>61</v>
      </c>
      <c r="H2731">
        <v>25</v>
      </c>
      <c r="I2731">
        <v>45</v>
      </c>
      <c r="J2731">
        <v>2013</v>
      </c>
      <c r="K2731">
        <v>6</v>
      </c>
    </row>
    <row r="2732" spans="1:11">
      <c r="A2732" t="s">
        <v>162</v>
      </c>
      <c r="B2732">
        <v>2013</v>
      </c>
      <c r="C2732">
        <v>7</v>
      </c>
      <c r="D2732" t="s">
        <v>41</v>
      </c>
      <c r="E2732">
        <v>38</v>
      </c>
      <c r="F2732">
        <v>13</v>
      </c>
      <c r="G2732">
        <v>66</v>
      </c>
      <c r="H2732">
        <v>32</v>
      </c>
      <c r="I2732">
        <v>40</v>
      </c>
      <c r="J2732">
        <v>2013</v>
      </c>
      <c r="K2732">
        <v>7</v>
      </c>
    </row>
    <row r="2733" spans="1:11">
      <c r="A2733" t="s">
        <v>163</v>
      </c>
      <c r="B2733">
        <v>2013</v>
      </c>
      <c r="C2733">
        <v>8</v>
      </c>
      <c r="D2733" t="s">
        <v>41</v>
      </c>
      <c r="E2733">
        <v>46</v>
      </c>
      <c r="F2733">
        <v>12</v>
      </c>
      <c r="G2733">
        <v>81</v>
      </c>
      <c r="H2733">
        <v>26</v>
      </c>
      <c r="I2733">
        <v>40</v>
      </c>
      <c r="J2733">
        <v>2013</v>
      </c>
      <c r="K2733">
        <v>8</v>
      </c>
    </row>
    <row r="2734" spans="1:11">
      <c r="A2734" t="s">
        <v>164</v>
      </c>
      <c r="B2734">
        <v>2013</v>
      </c>
      <c r="C2734">
        <v>9</v>
      </c>
      <c r="D2734" t="s">
        <v>41</v>
      </c>
      <c r="E2734">
        <v>35</v>
      </c>
      <c r="F2734">
        <v>9</v>
      </c>
      <c r="G2734">
        <v>62</v>
      </c>
      <c r="H2734">
        <v>25</v>
      </c>
      <c r="I2734">
        <v>34</v>
      </c>
      <c r="J2734">
        <v>2013</v>
      </c>
      <c r="K2734">
        <v>9</v>
      </c>
    </row>
    <row r="2735" spans="1:11">
      <c r="A2735" t="s">
        <v>165</v>
      </c>
      <c r="B2735">
        <v>2013</v>
      </c>
      <c r="C2735">
        <v>10</v>
      </c>
      <c r="D2735" t="s">
        <v>41</v>
      </c>
      <c r="E2735">
        <v>47</v>
      </c>
      <c r="F2735">
        <v>14</v>
      </c>
      <c r="G2735">
        <v>71</v>
      </c>
      <c r="H2735">
        <v>21</v>
      </c>
      <c r="I2735">
        <v>38</v>
      </c>
      <c r="J2735">
        <v>2013</v>
      </c>
      <c r="K2735">
        <v>10</v>
      </c>
    </row>
    <row r="2736" spans="1:11">
      <c r="A2736" t="s">
        <v>166</v>
      </c>
      <c r="B2736">
        <v>2013</v>
      </c>
      <c r="C2736">
        <v>11</v>
      </c>
      <c r="D2736" t="s">
        <v>41</v>
      </c>
      <c r="E2736">
        <v>48</v>
      </c>
      <c r="F2736">
        <v>11</v>
      </c>
      <c r="G2736">
        <v>74</v>
      </c>
      <c r="H2736">
        <v>21</v>
      </c>
      <c r="I2736">
        <v>43</v>
      </c>
      <c r="J2736">
        <v>2013</v>
      </c>
      <c r="K2736">
        <v>11</v>
      </c>
    </row>
    <row r="2737" spans="1:11">
      <c r="A2737" t="s">
        <v>167</v>
      </c>
      <c r="B2737">
        <v>2013</v>
      </c>
      <c r="C2737">
        <v>12</v>
      </c>
      <c r="D2737" t="s">
        <v>41</v>
      </c>
      <c r="E2737">
        <v>43</v>
      </c>
      <c r="F2737">
        <v>8</v>
      </c>
      <c r="G2737">
        <v>69</v>
      </c>
      <c r="H2737">
        <v>27</v>
      </c>
      <c r="I2737">
        <v>40</v>
      </c>
      <c r="J2737">
        <v>2013</v>
      </c>
      <c r="K2737">
        <v>12</v>
      </c>
    </row>
    <row r="2738" spans="1:11">
      <c r="A2738" t="s">
        <v>168</v>
      </c>
      <c r="B2738">
        <v>2014</v>
      </c>
      <c r="C2738">
        <v>1</v>
      </c>
      <c r="D2738" t="s">
        <v>41</v>
      </c>
      <c r="E2738">
        <v>41</v>
      </c>
      <c r="F2738">
        <v>13</v>
      </c>
      <c r="G2738">
        <v>61</v>
      </c>
      <c r="H2738">
        <v>32</v>
      </c>
      <c r="I2738">
        <v>42</v>
      </c>
      <c r="J2738">
        <v>2014</v>
      </c>
      <c r="K2738">
        <v>1</v>
      </c>
    </row>
    <row r="2739" spans="1:11">
      <c r="A2739" t="s">
        <v>169</v>
      </c>
      <c r="B2739">
        <v>2014</v>
      </c>
      <c r="C2739">
        <v>2</v>
      </c>
      <c r="D2739" t="s">
        <v>41</v>
      </c>
      <c r="E2739">
        <v>73</v>
      </c>
      <c r="F2739">
        <v>9</v>
      </c>
      <c r="G2739">
        <v>69</v>
      </c>
      <c r="H2739">
        <v>30</v>
      </c>
      <c r="I2739">
        <v>39</v>
      </c>
      <c r="J2739">
        <v>2014</v>
      </c>
      <c r="K2739">
        <v>2</v>
      </c>
    </row>
    <row r="2740" spans="1:11">
      <c r="A2740" t="s">
        <v>170</v>
      </c>
      <c r="B2740">
        <v>2014</v>
      </c>
      <c r="C2740">
        <v>3</v>
      </c>
      <c r="D2740" t="s">
        <v>41</v>
      </c>
      <c r="E2740">
        <v>56</v>
      </c>
      <c r="F2740">
        <v>13</v>
      </c>
      <c r="G2740">
        <v>59</v>
      </c>
      <c r="H2740">
        <v>29</v>
      </c>
      <c r="I2740">
        <v>42</v>
      </c>
      <c r="J2740">
        <v>2014</v>
      </c>
      <c r="K2740">
        <v>3</v>
      </c>
    </row>
    <row r="2741" spans="1:11">
      <c r="A2741" t="s">
        <v>171</v>
      </c>
      <c r="B2741">
        <v>2014</v>
      </c>
      <c r="C2741">
        <v>4</v>
      </c>
      <c r="D2741" t="s">
        <v>41</v>
      </c>
      <c r="E2741">
        <v>50</v>
      </c>
      <c r="F2741">
        <v>12</v>
      </c>
      <c r="G2741">
        <v>61</v>
      </c>
      <c r="H2741">
        <v>29</v>
      </c>
      <c r="I2741">
        <v>36</v>
      </c>
      <c r="J2741">
        <v>2014</v>
      </c>
      <c r="K2741">
        <v>4</v>
      </c>
    </row>
    <row r="2742" spans="1:11">
      <c r="A2742" t="s">
        <v>172</v>
      </c>
      <c r="B2742">
        <v>2014</v>
      </c>
      <c r="C2742">
        <v>5</v>
      </c>
      <c r="D2742" t="s">
        <v>41</v>
      </c>
      <c r="E2742">
        <v>57</v>
      </c>
      <c r="F2742">
        <v>13</v>
      </c>
      <c r="G2742">
        <v>50</v>
      </c>
      <c r="H2742">
        <v>29</v>
      </c>
      <c r="I2742">
        <v>29</v>
      </c>
      <c r="J2742">
        <v>2014</v>
      </c>
      <c r="K2742">
        <v>5</v>
      </c>
    </row>
    <row r="2743" spans="1:11">
      <c r="A2743" t="s">
        <v>173</v>
      </c>
      <c r="B2743">
        <v>2014</v>
      </c>
      <c r="C2743">
        <v>6</v>
      </c>
      <c r="D2743" t="s">
        <v>41</v>
      </c>
      <c r="E2743">
        <v>40</v>
      </c>
      <c r="F2743">
        <v>10</v>
      </c>
      <c r="G2743">
        <v>58</v>
      </c>
      <c r="H2743">
        <v>32</v>
      </c>
      <c r="I2743">
        <v>42</v>
      </c>
      <c r="J2743">
        <v>2014</v>
      </c>
      <c r="K2743">
        <v>6</v>
      </c>
    </row>
    <row r="2744" spans="1:11">
      <c r="A2744" t="s">
        <v>174</v>
      </c>
      <c r="B2744">
        <v>2014</v>
      </c>
      <c r="C2744">
        <v>7</v>
      </c>
      <c r="D2744" t="s">
        <v>41</v>
      </c>
      <c r="E2744">
        <v>40</v>
      </c>
      <c r="F2744">
        <v>8</v>
      </c>
      <c r="G2744">
        <v>55</v>
      </c>
      <c r="H2744">
        <v>28</v>
      </c>
      <c r="I2744">
        <v>38</v>
      </c>
      <c r="J2744">
        <v>2014</v>
      </c>
      <c r="K2744">
        <v>7</v>
      </c>
    </row>
    <row r="2745" spans="1:11">
      <c r="A2745" t="s">
        <v>175</v>
      </c>
      <c r="B2745">
        <v>2014</v>
      </c>
      <c r="C2745">
        <v>8</v>
      </c>
      <c r="D2745" t="s">
        <v>41</v>
      </c>
      <c r="E2745">
        <v>34</v>
      </c>
      <c r="F2745">
        <v>12</v>
      </c>
      <c r="G2745">
        <v>48</v>
      </c>
      <c r="H2745">
        <v>23</v>
      </c>
      <c r="I2745">
        <v>42</v>
      </c>
      <c r="J2745">
        <v>2014</v>
      </c>
      <c r="K2745">
        <v>8</v>
      </c>
    </row>
    <row r="2746" spans="1:11">
      <c r="A2746" t="s">
        <v>176</v>
      </c>
      <c r="B2746">
        <v>2014</v>
      </c>
      <c r="C2746">
        <v>9</v>
      </c>
      <c r="D2746" t="s">
        <v>41</v>
      </c>
      <c r="E2746">
        <v>46</v>
      </c>
      <c r="F2746">
        <v>8</v>
      </c>
      <c r="G2746">
        <v>48</v>
      </c>
      <c r="H2746">
        <v>19</v>
      </c>
      <c r="I2746">
        <v>40</v>
      </c>
      <c r="J2746">
        <v>2014</v>
      </c>
      <c r="K2746">
        <v>9</v>
      </c>
    </row>
    <row r="2747" spans="1:11">
      <c r="A2747" t="s">
        <v>177</v>
      </c>
      <c r="B2747">
        <v>2014</v>
      </c>
      <c r="C2747">
        <v>10</v>
      </c>
      <c r="D2747" t="s">
        <v>41</v>
      </c>
      <c r="E2747">
        <v>58</v>
      </c>
      <c r="F2747">
        <v>8</v>
      </c>
      <c r="G2747">
        <v>53</v>
      </c>
      <c r="H2747">
        <v>26</v>
      </c>
      <c r="I2747">
        <v>49</v>
      </c>
      <c r="J2747">
        <v>2014</v>
      </c>
      <c r="K2747">
        <v>10</v>
      </c>
    </row>
    <row r="2748" spans="1:11">
      <c r="A2748" t="s">
        <v>178</v>
      </c>
      <c r="B2748">
        <v>2014</v>
      </c>
      <c r="C2748">
        <v>11</v>
      </c>
      <c r="D2748" t="s">
        <v>41</v>
      </c>
      <c r="E2748">
        <v>46</v>
      </c>
      <c r="F2748">
        <v>12</v>
      </c>
      <c r="G2748">
        <v>40</v>
      </c>
      <c r="H2748">
        <v>24</v>
      </c>
      <c r="I2748">
        <v>42</v>
      </c>
      <c r="J2748">
        <v>2014</v>
      </c>
      <c r="K2748">
        <v>11</v>
      </c>
    </row>
    <row r="2749" spans="1:11">
      <c r="A2749" t="s">
        <v>179</v>
      </c>
      <c r="B2749">
        <v>2014</v>
      </c>
      <c r="C2749">
        <v>12</v>
      </c>
      <c r="D2749" t="s">
        <v>41</v>
      </c>
      <c r="E2749">
        <v>47</v>
      </c>
      <c r="F2749">
        <v>14</v>
      </c>
      <c r="G2749">
        <v>44</v>
      </c>
      <c r="H2749">
        <v>21</v>
      </c>
      <c r="I2749">
        <v>44</v>
      </c>
      <c r="J2749">
        <v>2014</v>
      </c>
      <c r="K2749">
        <v>12</v>
      </c>
    </row>
    <row r="2750" spans="1:11">
      <c r="A2750" t="s">
        <v>180</v>
      </c>
      <c r="B2750">
        <v>2015</v>
      </c>
      <c r="C2750">
        <v>1</v>
      </c>
      <c r="D2750" t="s">
        <v>41</v>
      </c>
      <c r="E2750">
        <v>40</v>
      </c>
      <c r="F2750">
        <v>14</v>
      </c>
      <c r="G2750">
        <v>49</v>
      </c>
      <c r="H2750">
        <v>24</v>
      </c>
      <c r="I2750">
        <v>41</v>
      </c>
      <c r="J2750">
        <v>2015</v>
      </c>
      <c r="K2750">
        <v>1</v>
      </c>
    </row>
    <row r="2751" spans="1:11">
      <c r="A2751" t="s">
        <v>181</v>
      </c>
      <c r="B2751">
        <v>2015</v>
      </c>
      <c r="C2751">
        <v>2</v>
      </c>
      <c r="D2751" t="s">
        <v>41</v>
      </c>
      <c r="E2751">
        <v>48</v>
      </c>
      <c r="F2751">
        <v>12</v>
      </c>
      <c r="G2751">
        <v>45</v>
      </c>
      <c r="H2751">
        <v>27</v>
      </c>
      <c r="I2751">
        <v>44</v>
      </c>
      <c r="J2751">
        <v>2015</v>
      </c>
      <c r="K2751">
        <v>2</v>
      </c>
    </row>
    <row r="2752" spans="1:11">
      <c r="A2752" t="s">
        <v>182</v>
      </c>
      <c r="B2752">
        <v>2015</v>
      </c>
      <c r="C2752">
        <v>3</v>
      </c>
      <c r="D2752" t="s">
        <v>41</v>
      </c>
      <c r="E2752">
        <v>62</v>
      </c>
      <c r="F2752">
        <v>10</v>
      </c>
      <c r="G2752">
        <v>36</v>
      </c>
      <c r="H2752">
        <v>23</v>
      </c>
      <c r="I2752">
        <v>36</v>
      </c>
      <c r="J2752">
        <v>2015</v>
      </c>
      <c r="K2752">
        <v>3</v>
      </c>
    </row>
    <row r="2753" spans="1:11">
      <c r="A2753" t="s">
        <v>183</v>
      </c>
      <c r="B2753">
        <v>2015</v>
      </c>
      <c r="C2753">
        <v>4</v>
      </c>
      <c r="D2753" t="s">
        <v>41</v>
      </c>
      <c r="E2753">
        <v>63</v>
      </c>
      <c r="F2753">
        <v>14</v>
      </c>
      <c r="G2753">
        <v>37</v>
      </c>
      <c r="H2753">
        <v>27</v>
      </c>
      <c r="I2753">
        <v>39</v>
      </c>
      <c r="J2753">
        <v>2015</v>
      </c>
      <c r="K2753">
        <v>4</v>
      </c>
    </row>
    <row r="2754" spans="1:11">
      <c r="A2754" t="s">
        <v>184</v>
      </c>
      <c r="B2754">
        <v>2015</v>
      </c>
      <c r="C2754">
        <v>5</v>
      </c>
      <c r="D2754" t="s">
        <v>41</v>
      </c>
      <c r="E2754">
        <v>57</v>
      </c>
      <c r="F2754">
        <v>12</v>
      </c>
      <c r="G2754">
        <v>36</v>
      </c>
      <c r="H2754">
        <v>35</v>
      </c>
      <c r="I2754">
        <v>34</v>
      </c>
      <c r="J2754">
        <v>2015</v>
      </c>
      <c r="K2754">
        <v>5</v>
      </c>
    </row>
    <row r="2755" spans="1:11">
      <c r="A2755" t="s">
        <v>185</v>
      </c>
      <c r="B2755">
        <v>2015</v>
      </c>
      <c r="C2755">
        <v>6</v>
      </c>
      <c r="D2755" t="s">
        <v>41</v>
      </c>
      <c r="E2755">
        <v>54</v>
      </c>
      <c r="F2755">
        <v>13</v>
      </c>
      <c r="G2755">
        <v>37</v>
      </c>
      <c r="H2755">
        <v>30</v>
      </c>
      <c r="I2755">
        <v>43</v>
      </c>
      <c r="J2755">
        <v>2015</v>
      </c>
      <c r="K2755">
        <v>6</v>
      </c>
    </row>
    <row r="2756" spans="1:11">
      <c r="A2756" t="s">
        <v>186</v>
      </c>
      <c r="B2756">
        <v>2015</v>
      </c>
      <c r="C2756">
        <v>7</v>
      </c>
      <c r="D2756" t="s">
        <v>41</v>
      </c>
      <c r="E2756">
        <v>67</v>
      </c>
      <c r="F2756">
        <v>11</v>
      </c>
      <c r="G2756">
        <v>41</v>
      </c>
      <c r="H2756">
        <v>31</v>
      </c>
      <c r="I2756">
        <v>41</v>
      </c>
      <c r="J2756">
        <v>2015</v>
      </c>
      <c r="K2756">
        <v>7</v>
      </c>
    </row>
    <row r="2757" spans="1:11">
      <c r="A2757" t="s">
        <v>187</v>
      </c>
      <c r="B2757">
        <v>2015</v>
      </c>
      <c r="C2757">
        <v>8</v>
      </c>
      <c r="D2757" t="s">
        <v>41</v>
      </c>
      <c r="E2757">
        <v>60</v>
      </c>
      <c r="F2757">
        <v>9</v>
      </c>
      <c r="G2757">
        <v>37</v>
      </c>
      <c r="H2757">
        <v>32</v>
      </c>
      <c r="I2757">
        <v>42</v>
      </c>
      <c r="J2757">
        <v>2015</v>
      </c>
      <c r="K2757">
        <v>8</v>
      </c>
    </row>
    <row r="2758" spans="1:11">
      <c r="A2758" t="s">
        <v>188</v>
      </c>
      <c r="B2758">
        <v>2015</v>
      </c>
      <c r="C2758">
        <v>9</v>
      </c>
      <c r="D2758" t="s">
        <v>41</v>
      </c>
      <c r="E2758">
        <v>50</v>
      </c>
      <c r="F2758">
        <v>12</v>
      </c>
      <c r="G2758">
        <v>39</v>
      </c>
      <c r="H2758">
        <v>32</v>
      </c>
      <c r="I2758">
        <v>36</v>
      </c>
      <c r="J2758">
        <v>2015</v>
      </c>
      <c r="K2758">
        <v>9</v>
      </c>
    </row>
    <row r="2759" spans="1:11">
      <c r="A2759" t="s">
        <v>189</v>
      </c>
      <c r="B2759">
        <v>2015</v>
      </c>
      <c r="C2759">
        <v>10</v>
      </c>
      <c r="D2759" t="s">
        <v>41</v>
      </c>
      <c r="E2759">
        <v>60</v>
      </c>
      <c r="F2759">
        <v>9</v>
      </c>
      <c r="G2759">
        <v>32</v>
      </c>
      <c r="H2759">
        <v>30</v>
      </c>
      <c r="I2759">
        <v>41</v>
      </c>
      <c r="J2759">
        <v>2015</v>
      </c>
      <c r="K2759">
        <v>10</v>
      </c>
    </row>
    <row r="2760" spans="1:11">
      <c r="A2760" t="s">
        <v>190</v>
      </c>
      <c r="B2760">
        <v>2015</v>
      </c>
      <c r="C2760">
        <v>11</v>
      </c>
      <c r="D2760" t="s">
        <v>41</v>
      </c>
      <c r="E2760">
        <v>54</v>
      </c>
      <c r="F2760">
        <v>10</v>
      </c>
      <c r="G2760">
        <v>35</v>
      </c>
      <c r="H2760">
        <v>26</v>
      </c>
      <c r="I2760">
        <v>36</v>
      </c>
      <c r="J2760">
        <v>2015</v>
      </c>
      <c r="K2760">
        <v>11</v>
      </c>
    </row>
    <row r="2761" spans="1:11">
      <c r="A2761" t="s">
        <v>191</v>
      </c>
      <c r="B2761">
        <v>2015</v>
      </c>
      <c r="C2761">
        <v>12</v>
      </c>
      <c r="D2761" t="s">
        <v>41</v>
      </c>
      <c r="E2761">
        <v>71</v>
      </c>
      <c r="F2761">
        <v>13</v>
      </c>
      <c r="G2761">
        <v>38</v>
      </c>
      <c r="H2761">
        <v>33</v>
      </c>
      <c r="I2761">
        <v>33</v>
      </c>
      <c r="J2761">
        <v>2015</v>
      </c>
      <c r="K2761">
        <v>12</v>
      </c>
    </row>
    <row r="2762" spans="1:11">
      <c r="A2762" t="s">
        <v>72</v>
      </c>
      <c r="B2762">
        <v>2006</v>
      </c>
      <c r="C2762">
        <v>1</v>
      </c>
      <c r="D2762" t="s">
        <v>42</v>
      </c>
      <c r="E2762">
        <v>45</v>
      </c>
      <c r="F2762">
        <v>45</v>
      </c>
      <c r="G2762">
        <v>34</v>
      </c>
      <c r="H2762">
        <v>28</v>
      </c>
      <c r="I2762">
        <v>51</v>
      </c>
      <c r="J2762">
        <v>2006</v>
      </c>
      <c r="K2762">
        <v>1</v>
      </c>
    </row>
    <row r="2763" spans="1:11">
      <c r="A2763" t="s">
        <v>73</v>
      </c>
      <c r="B2763">
        <v>2006</v>
      </c>
      <c r="C2763">
        <v>2</v>
      </c>
      <c r="D2763" t="s">
        <v>42</v>
      </c>
      <c r="E2763">
        <v>29</v>
      </c>
      <c r="F2763">
        <v>23</v>
      </c>
      <c r="G2763">
        <v>35</v>
      </c>
      <c r="H2763">
        <v>23</v>
      </c>
      <c r="I2763">
        <v>29</v>
      </c>
      <c r="J2763">
        <v>2006</v>
      </c>
      <c r="K2763">
        <v>2</v>
      </c>
    </row>
    <row r="2764" spans="1:11">
      <c r="A2764" t="s">
        <v>74</v>
      </c>
      <c r="B2764">
        <v>2006</v>
      </c>
      <c r="C2764">
        <v>3</v>
      </c>
      <c r="D2764" t="s">
        <v>42</v>
      </c>
      <c r="E2764">
        <v>36</v>
      </c>
      <c r="F2764">
        <v>10</v>
      </c>
      <c r="G2764">
        <v>31</v>
      </c>
      <c r="H2764">
        <v>15</v>
      </c>
      <c r="I2764">
        <v>36</v>
      </c>
      <c r="J2764">
        <v>2006</v>
      </c>
      <c r="K2764">
        <v>3</v>
      </c>
    </row>
    <row r="2765" spans="1:11">
      <c r="A2765" t="s">
        <v>75</v>
      </c>
      <c r="B2765">
        <v>2006</v>
      </c>
      <c r="C2765">
        <v>4</v>
      </c>
      <c r="D2765" t="s">
        <v>42</v>
      </c>
      <c r="E2765">
        <v>28</v>
      </c>
      <c r="F2765">
        <v>6</v>
      </c>
      <c r="G2765">
        <v>33</v>
      </c>
      <c r="H2765">
        <v>6</v>
      </c>
      <c r="I2765">
        <v>28</v>
      </c>
      <c r="J2765">
        <v>2006</v>
      </c>
      <c r="K2765">
        <v>4</v>
      </c>
    </row>
    <row r="2766" spans="1:11">
      <c r="A2766" t="s">
        <v>76</v>
      </c>
      <c r="B2766">
        <v>2006</v>
      </c>
      <c r="C2766">
        <v>5</v>
      </c>
      <c r="D2766" t="s">
        <v>42</v>
      </c>
      <c r="E2766">
        <v>47</v>
      </c>
      <c r="F2766">
        <v>21</v>
      </c>
      <c r="G2766">
        <v>42</v>
      </c>
      <c r="H2766">
        <v>37</v>
      </c>
      <c r="I2766">
        <v>10</v>
      </c>
      <c r="J2766">
        <v>2006</v>
      </c>
      <c r="K2766">
        <v>5</v>
      </c>
    </row>
    <row r="2767" spans="1:11">
      <c r="A2767" t="s">
        <v>77</v>
      </c>
      <c r="B2767">
        <v>2006</v>
      </c>
      <c r="C2767">
        <v>6</v>
      </c>
      <c r="D2767" t="s">
        <v>42</v>
      </c>
      <c r="E2767">
        <v>28</v>
      </c>
      <c r="F2767">
        <v>34</v>
      </c>
      <c r="G2767">
        <v>56</v>
      </c>
      <c r="H2767">
        <v>6</v>
      </c>
      <c r="I2767">
        <v>22</v>
      </c>
      <c r="J2767">
        <v>2006</v>
      </c>
      <c r="K2767">
        <v>6</v>
      </c>
    </row>
    <row r="2768" spans="1:11">
      <c r="A2768" t="s">
        <v>78</v>
      </c>
      <c r="B2768">
        <v>2006</v>
      </c>
      <c r="C2768">
        <v>7</v>
      </c>
      <c r="D2768" t="s">
        <v>42</v>
      </c>
      <c r="E2768">
        <v>17</v>
      </c>
      <c r="F2768">
        <v>17</v>
      </c>
      <c r="G2768">
        <v>39</v>
      </c>
      <c r="H2768">
        <v>11</v>
      </c>
      <c r="I2768">
        <v>22</v>
      </c>
      <c r="J2768">
        <v>2006</v>
      </c>
      <c r="K2768">
        <v>7</v>
      </c>
    </row>
    <row r="2769" spans="1:11">
      <c r="A2769" t="s">
        <v>79</v>
      </c>
      <c r="B2769">
        <v>2006</v>
      </c>
      <c r="C2769">
        <v>8</v>
      </c>
      <c r="D2769" t="s">
        <v>42</v>
      </c>
      <c r="E2769">
        <v>15</v>
      </c>
      <c r="F2769">
        <v>15</v>
      </c>
      <c r="G2769">
        <v>35</v>
      </c>
      <c r="H2769">
        <v>20</v>
      </c>
      <c r="I2769">
        <v>40</v>
      </c>
      <c r="J2769">
        <v>2006</v>
      </c>
      <c r="K2769">
        <v>8</v>
      </c>
    </row>
    <row r="2770" spans="1:11">
      <c r="A2770" t="s">
        <v>80</v>
      </c>
      <c r="B2770">
        <v>2006</v>
      </c>
      <c r="C2770">
        <v>9</v>
      </c>
      <c r="D2770" t="s">
        <v>42</v>
      </c>
      <c r="E2770">
        <v>15</v>
      </c>
      <c r="F2770">
        <v>5</v>
      </c>
      <c r="G2770">
        <v>50</v>
      </c>
      <c r="H2770">
        <v>10</v>
      </c>
      <c r="I2770">
        <v>15</v>
      </c>
      <c r="J2770">
        <v>2006</v>
      </c>
      <c r="K2770">
        <v>9</v>
      </c>
    </row>
    <row r="2771" spans="1:11">
      <c r="A2771" t="s">
        <v>81</v>
      </c>
      <c r="B2771">
        <v>2006</v>
      </c>
      <c r="C2771">
        <v>10</v>
      </c>
      <c r="D2771" t="s">
        <v>42</v>
      </c>
      <c r="E2771">
        <v>26</v>
      </c>
      <c r="F2771">
        <v>9</v>
      </c>
      <c r="G2771">
        <v>65</v>
      </c>
      <c r="H2771">
        <v>17</v>
      </c>
      <c r="I2771">
        <v>4</v>
      </c>
      <c r="J2771">
        <v>2006</v>
      </c>
      <c r="K2771">
        <v>10</v>
      </c>
    </row>
    <row r="2772" spans="1:11">
      <c r="A2772" t="s">
        <v>82</v>
      </c>
      <c r="B2772">
        <v>2006</v>
      </c>
      <c r="C2772">
        <v>11</v>
      </c>
      <c r="D2772" t="s">
        <v>42</v>
      </c>
      <c r="E2772">
        <v>25</v>
      </c>
      <c r="F2772">
        <v>21</v>
      </c>
      <c r="G2772">
        <v>46</v>
      </c>
      <c r="H2772">
        <v>29</v>
      </c>
      <c r="I2772">
        <v>29</v>
      </c>
      <c r="J2772">
        <v>2006</v>
      </c>
      <c r="K2772">
        <v>11</v>
      </c>
    </row>
    <row r="2773" spans="1:11">
      <c r="A2773" t="s">
        <v>83</v>
      </c>
      <c r="B2773">
        <v>2006</v>
      </c>
      <c r="C2773">
        <v>12</v>
      </c>
      <c r="D2773" t="s">
        <v>42</v>
      </c>
      <c r="E2773">
        <v>38</v>
      </c>
      <c r="F2773">
        <v>21</v>
      </c>
      <c r="G2773">
        <v>42</v>
      </c>
      <c r="H2773">
        <v>13</v>
      </c>
      <c r="I2773">
        <v>13</v>
      </c>
      <c r="J2773">
        <v>2006</v>
      </c>
      <c r="K2773">
        <v>12</v>
      </c>
    </row>
    <row r="2774" spans="1:11">
      <c r="A2774" t="s">
        <v>84</v>
      </c>
      <c r="B2774">
        <v>2007</v>
      </c>
      <c r="C2774">
        <v>1</v>
      </c>
      <c r="D2774" t="s">
        <v>42</v>
      </c>
      <c r="E2774">
        <v>33</v>
      </c>
      <c r="F2774">
        <v>11</v>
      </c>
      <c r="G2774">
        <v>48</v>
      </c>
      <c r="H2774">
        <v>15</v>
      </c>
      <c r="I2774">
        <v>11</v>
      </c>
      <c r="J2774">
        <v>2007</v>
      </c>
      <c r="K2774">
        <v>1</v>
      </c>
    </row>
    <row r="2775" spans="1:11">
      <c r="A2775" t="s">
        <v>85</v>
      </c>
      <c r="B2775">
        <v>2007</v>
      </c>
      <c r="C2775">
        <v>2</v>
      </c>
      <c r="D2775" t="s">
        <v>42</v>
      </c>
      <c r="E2775">
        <v>27</v>
      </c>
      <c r="F2775">
        <v>23</v>
      </c>
      <c r="G2775">
        <v>35</v>
      </c>
      <c r="H2775">
        <v>27</v>
      </c>
      <c r="I2775">
        <v>19</v>
      </c>
      <c r="J2775">
        <v>2007</v>
      </c>
      <c r="K2775">
        <v>2</v>
      </c>
    </row>
    <row r="2776" spans="1:11">
      <c r="A2776" t="s">
        <v>86</v>
      </c>
      <c r="B2776">
        <v>2007</v>
      </c>
      <c r="C2776">
        <v>3</v>
      </c>
      <c r="D2776" t="s">
        <v>42</v>
      </c>
      <c r="E2776">
        <v>24</v>
      </c>
      <c r="F2776">
        <v>7</v>
      </c>
      <c r="G2776">
        <v>49</v>
      </c>
      <c r="H2776">
        <v>10</v>
      </c>
      <c r="I2776">
        <v>31</v>
      </c>
      <c r="J2776">
        <v>2007</v>
      </c>
      <c r="K2776">
        <v>3</v>
      </c>
    </row>
    <row r="2777" spans="1:11">
      <c r="A2777" t="s">
        <v>87</v>
      </c>
      <c r="B2777">
        <v>2007</v>
      </c>
      <c r="C2777">
        <v>4</v>
      </c>
      <c r="D2777" t="s">
        <v>42</v>
      </c>
      <c r="E2777">
        <v>21</v>
      </c>
      <c r="F2777">
        <v>21</v>
      </c>
      <c r="G2777">
        <v>53</v>
      </c>
      <c r="H2777">
        <v>35</v>
      </c>
      <c r="I2777">
        <v>25</v>
      </c>
      <c r="J2777">
        <v>2007</v>
      </c>
      <c r="K2777">
        <v>4</v>
      </c>
    </row>
    <row r="2778" spans="1:11">
      <c r="A2778" t="s">
        <v>88</v>
      </c>
      <c r="B2778">
        <v>2007</v>
      </c>
      <c r="C2778">
        <v>5</v>
      </c>
      <c r="D2778" t="s">
        <v>42</v>
      </c>
      <c r="E2778">
        <v>33</v>
      </c>
      <c r="F2778">
        <v>20</v>
      </c>
      <c r="G2778">
        <v>37</v>
      </c>
      <c r="H2778">
        <v>27</v>
      </c>
      <c r="I2778">
        <v>27</v>
      </c>
      <c r="J2778">
        <v>2007</v>
      </c>
      <c r="K2778">
        <v>5</v>
      </c>
    </row>
    <row r="2779" spans="1:11">
      <c r="A2779" t="s">
        <v>89</v>
      </c>
      <c r="B2779">
        <v>2007</v>
      </c>
      <c r="C2779">
        <v>6</v>
      </c>
      <c r="D2779" t="s">
        <v>42</v>
      </c>
      <c r="E2779">
        <v>18</v>
      </c>
      <c r="F2779">
        <v>29</v>
      </c>
      <c r="G2779">
        <v>47</v>
      </c>
      <c r="H2779">
        <v>29</v>
      </c>
      <c r="I2779">
        <v>29</v>
      </c>
      <c r="J2779">
        <v>2007</v>
      </c>
      <c r="K2779">
        <v>6</v>
      </c>
    </row>
    <row r="2780" spans="1:11">
      <c r="A2780" t="s">
        <v>90</v>
      </c>
      <c r="B2780">
        <v>2007</v>
      </c>
      <c r="C2780">
        <v>7</v>
      </c>
      <c r="D2780" t="s">
        <v>42</v>
      </c>
      <c r="E2780">
        <v>35</v>
      </c>
      <c r="F2780">
        <v>10</v>
      </c>
      <c r="G2780">
        <v>41</v>
      </c>
      <c r="H2780">
        <v>41</v>
      </c>
      <c r="I2780">
        <v>31</v>
      </c>
      <c r="J2780">
        <v>2007</v>
      </c>
      <c r="K2780">
        <v>7</v>
      </c>
    </row>
    <row r="2781" spans="1:11">
      <c r="A2781" t="s">
        <v>91</v>
      </c>
      <c r="B2781">
        <v>2007</v>
      </c>
      <c r="C2781">
        <v>8</v>
      </c>
      <c r="D2781" t="s">
        <v>42</v>
      </c>
      <c r="E2781">
        <v>23</v>
      </c>
      <c r="F2781">
        <v>7</v>
      </c>
      <c r="G2781">
        <v>49</v>
      </c>
      <c r="H2781">
        <v>16</v>
      </c>
      <c r="I2781">
        <v>13</v>
      </c>
      <c r="J2781">
        <v>2007</v>
      </c>
      <c r="K2781">
        <v>8</v>
      </c>
    </row>
    <row r="2782" spans="1:11">
      <c r="A2782" t="s">
        <v>92</v>
      </c>
      <c r="B2782">
        <v>2007</v>
      </c>
      <c r="C2782">
        <v>9</v>
      </c>
      <c r="D2782" t="s">
        <v>42</v>
      </c>
      <c r="E2782">
        <v>50</v>
      </c>
      <c r="F2782">
        <v>20</v>
      </c>
      <c r="G2782">
        <v>53</v>
      </c>
      <c r="H2782">
        <v>17</v>
      </c>
      <c r="I2782">
        <v>16</v>
      </c>
      <c r="J2782">
        <v>2007</v>
      </c>
      <c r="K2782">
        <v>9</v>
      </c>
    </row>
    <row r="2783" spans="1:11">
      <c r="A2783" t="s">
        <v>93</v>
      </c>
      <c r="B2783">
        <v>2007</v>
      </c>
      <c r="C2783">
        <v>10</v>
      </c>
      <c r="D2783" t="s">
        <v>42</v>
      </c>
      <c r="E2783">
        <v>41</v>
      </c>
      <c r="F2783">
        <v>17</v>
      </c>
      <c r="G2783">
        <v>41</v>
      </c>
      <c r="H2783">
        <v>17</v>
      </c>
      <c r="I2783">
        <v>12</v>
      </c>
      <c r="J2783">
        <v>2007</v>
      </c>
      <c r="K2783">
        <v>10</v>
      </c>
    </row>
    <row r="2784" spans="1:11">
      <c r="A2784" t="s">
        <v>94</v>
      </c>
      <c r="B2784">
        <v>2007</v>
      </c>
      <c r="C2784">
        <v>11</v>
      </c>
      <c r="D2784" t="s">
        <v>42</v>
      </c>
      <c r="E2784">
        <v>50</v>
      </c>
      <c r="F2784">
        <v>9</v>
      </c>
      <c r="G2784">
        <v>42</v>
      </c>
      <c r="H2784">
        <v>3</v>
      </c>
      <c r="I2784">
        <v>27</v>
      </c>
      <c r="J2784">
        <v>2007</v>
      </c>
      <c r="K2784">
        <v>11</v>
      </c>
    </row>
    <row r="2785" spans="1:11">
      <c r="A2785" t="s">
        <v>95</v>
      </c>
      <c r="B2785">
        <v>2007</v>
      </c>
      <c r="C2785">
        <v>12</v>
      </c>
      <c r="D2785" t="s">
        <v>42</v>
      </c>
      <c r="E2785">
        <v>39</v>
      </c>
      <c r="F2785">
        <v>12</v>
      </c>
      <c r="G2785">
        <v>33</v>
      </c>
      <c r="H2785">
        <v>33</v>
      </c>
      <c r="I2785">
        <v>12</v>
      </c>
      <c r="J2785">
        <v>2007</v>
      </c>
      <c r="K2785">
        <v>12</v>
      </c>
    </row>
    <row r="2786" spans="1:11">
      <c r="A2786" t="s">
        <v>96</v>
      </c>
      <c r="B2786">
        <v>2008</v>
      </c>
      <c r="C2786">
        <v>1</v>
      </c>
      <c r="D2786" t="s">
        <v>42</v>
      </c>
      <c r="E2786">
        <v>24</v>
      </c>
      <c r="F2786">
        <v>35</v>
      </c>
      <c r="G2786">
        <v>59</v>
      </c>
      <c r="H2786">
        <v>21</v>
      </c>
      <c r="I2786">
        <v>38</v>
      </c>
      <c r="J2786">
        <v>2008</v>
      </c>
      <c r="K2786">
        <v>1</v>
      </c>
    </row>
    <row r="2787" spans="1:11">
      <c r="A2787" t="s">
        <v>97</v>
      </c>
      <c r="B2787">
        <v>2008</v>
      </c>
      <c r="C2787">
        <v>2</v>
      </c>
      <c r="D2787" t="s">
        <v>42</v>
      </c>
      <c r="E2787">
        <v>49</v>
      </c>
      <c r="F2787">
        <v>16</v>
      </c>
      <c r="G2787">
        <v>49</v>
      </c>
      <c r="H2787">
        <v>47</v>
      </c>
      <c r="I2787">
        <v>44</v>
      </c>
      <c r="J2787">
        <v>2008</v>
      </c>
      <c r="K2787">
        <v>2</v>
      </c>
    </row>
    <row r="2788" spans="1:11">
      <c r="A2788" t="s">
        <v>98</v>
      </c>
      <c r="B2788">
        <v>2008</v>
      </c>
      <c r="C2788">
        <v>3</v>
      </c>
      <c r="D2788" t="s">
        <v>42</v>
      </c>
      <c r="E2788">
        <v>44</v>
      </c>
      <c r="F2788">
        <v>22</v>
      </c>
      <c r="G2788">
        <v>44</v>
      </c>
      <c r="H2788">
        <v>38</v>
      </c>
      <c r="I2788">
        <v>35</v>
      </c>
      <c r="J2788">
        <v>2008</v>
      </c>
      <c r="K2788">
        <v>3</v>
      </c>
    </row>
    <row r="2789" spans="1:11">
      <c r="A2789" t="s">
        <v>99</v>
      </c>
      <c r="B2789">
        <v>2008</v>
      </c>
      <c r="C2789">
        <v>4</v>
      </c>
      <c r="D2789" t="s">
        <v>42</v>
      </c>
      <c r="E2789">
        <v>41</v>
      </c>
      <c r="F2789">
        <v>18</v>
      </c>
      <c r="G2789">
        <v>34</v>
      </c>
      <c r="H2789">
        <v>28</v>
      </c>
      <c r="I2789">
        <v>23</v>
      </c>
      <c r="J2789">
        <v>2008</v>
      </c>
      <c r="K2789">
        <v>4</v>
      </c>
    </row>
    <row r="2790" spans="1:11">
      <c r="A2790" t="s">
        <v>100</v>
      </c>
      <c r="B2790">
        <v>2008</v>
      </c>
      <c r="C2790">
        <v>5</v>
      </c>
      <c r="D2790" t="s">
        <v>42</v>
      </c>
      <c r="E2790">
        <v>41</v>
      </c>
      <c r="F2790">
        <v>22</v>
      </c>
      <c r="G2790">
        <v>52</v>
      </c>
      <c r="H2790">
        <v>17</v>
      </c>
      <c r="I2790">
        <v>30</v>
      </c>
      <c r="J2790">
        <v>2008</v>
      </c>
      <c r="K2790">
        <v>5</v>
      </c>
    </row>
    <row r="2791" spans="1:11">
      <c r="A2791" t="s">
        <v>101</v>
      </c>
      <c r="B2791">
        <v>2008</v>
      </c>
      <c r="C2791">
        <v>6</v>
      </c>
      <c r="D2791" t="s">
        <v>42</v>
      </c>
      <c r="E2791">
        <v>18</v>
      </c>
      <c r="F2791">
        <v>21</v>
      </c>
      <c r="G2791">
        <v>33</v>
      </c>
      <c r="H2791">
        <v>12</v>
      </c>
      <c r="I2791">
        <v>33</v>
      </c>
      <c r="J2791">
        <v>2008</v>
      </c>
      <c r="K2791">
        <v>6</v>
      </c>
    </row>
    <row r="2792" spans="1:11">
      <c r="A2792" t="s">
        <v>102</v>
      </c>
      <c r="B2792">
        <v>2008</v>
      </c>
      <c r="C2792">
        <v>7</v>
      </c>
      <c r="D2792" t="s">
        <v>42</v>
      </c>
      <c r="E2792">
        <v>35</v>
      </c>
      <c r="F2792">
        <v>29</v>
      </c>
      <c r="G2792">
        <v>38</v>
      </c>
      <c r="H2792">
        <v>14</v>
      </c>
      <c r="I2792">
        <v>26</v>
      </c>
      <c r="J2792">
        <v>2008</v>
      </c>
      <c r="K2792">
        <v>7</v>
      </c>
    </row>
    <row r="2793" spans="1:11">
      <c r="A2793" t="s">
        <v>103</v>
      </c>
      <c r="B2793">
        <v>2008</v>
      </c>
      <c r="C2793">
        <v>8</v>
      </c>
      <c r="D2793" t="s">
        <v>42</v>
      </c>
      <c r="E2793">
        <v>23</v>
      </c>
      <c r="F2793">
        <v>17</v>
      </c>
      <c r="G2793">
        <v>29</v>
      </c>
      <c r="H2793">
        <v>29</v>
      </c>
      <c r="I2793">
        <v>46</v>
      </c>
      <c r="J2793">
        <v>2008</v>
      </c>
      <c r="K2793">
        <v>8</v>
      </c>
    </row>
    <row r="2794" spans="1:11">
      <c r="A2794" t="s">
        <v>104</v>
      </c>
      <c r="B2794">
        <v>2008</v>
      </c>
      <c r="C2794">
        <v>9</v>
      </c>
      <c r="D2794" t="s">
        <v>42</v>
      </c>
      <c r="E2794">
        <v>16</v>
      </c>
      <c r="F2794">
        <v>29</v>
      </c>
      <c r="G2794">
        <v>37</v>
      </c>
      <c r="H2794">
        <v>37</v>
      </c>
      <c r="I2794">
        <v>21</v>
      </c>
      <c r="J2794">
        <v>2008</v>
      </c>
      <c r="K2794">
        <v>9</v>
      </c>
    </row>
    <row r="2795" spans="1:11">
      <c r="A2795" t="s">
        <v>105</v>
      </c>
      <c r="B2795">
        <v>2008</v>
      </c>
      <c r="C2795">
        <v>10</v>
      </c>
      <c r="D2795" t="s">
        <v>42</v>
      </c>
      <c r="E2795">
        <v>29</v>
      </c>
      <c r="F2795">
        <v>24</v>
      </c>
      <c r="G2795">
        <v>46</v>
      </c>
      <c r="H2795">
        <v>34</v>
      </c>
      <c r="I2795">
        <v>43</v>
      </c>
      <c r="J2795">
        <v>2008</v>
      </c>
      <c r="K2795">
        <v>10</v>
      </c>
    </row>
    <row r="2796" spans="1:11">
      <c r="A2796" t="s">
        <v>106</v>
      </c>
      <c r="B2796">
        <v>2008</v>
      </c>
      <c r="C2796">
        <v>11</v>
      </c>
      <c r="D2796" t="s">
        <v>42</v>
      </c>
      <c r="E2796">
        <v>35</v>
      </c>
      <c r="F2796">
        <v>14</v>
      </c>
      <c r="G2796">
        <v>35</v>
      </c>
      <c r="H2796">
        <v>14</v>
      </c>
      <c r="I2796">
        <v>14</v>
      </c>
      <c r="J2796">
        <v>2008</v>
      </c>
      <c r="K2796">
        <v>11</v>
      </c>
    </row>
    <row r="2797" spans="1:11">
      <c r="A2797" t="s">
        <v>107</v>
      </c>
      <c r="B2797">
        <v>2008</v>
      </c>
      <c r="C2797">
        <v>12</v>
      </c>
      <c r="D2797" t="s">
        <v>42</v>
      </c>
      <c r="E2797">
        <v>36</v>
      </c>
      <c r="F2797">
        <v>18</v>
      </c>
      <c r="G2797">
        <v>44</v>
      </c>
      <c r="H2797">
        <v>23</v>
      </c>
      <c r="I2797">
        <v>23</v>
      </c>
      <c r="J2797">
        <v>2008</v>
      </c>
      <c r="K2797">
        <v>12</v>
      </c>
    </row>
    <row r="2798" spans="1:11">
      <c r="A2798" t="s">
        <v>108</v>
      </c>
      <c r="B2798">
        <v>2009</v>
      </c>
      <c r="C2798">
        <v>1</v>
      </c>
      <c r="D2798" t="s">
        <v>42</v>
      </c>
      <c r="E2798">
        <v>39</v>
      </c>
      <c r="F2798">
        <v>24</v>
      </c>
      <c r="G2798">
        <v>41</v>
      </c>
      <c r="H2798">
        <v>22</v>
      </c>
      <c r="I2798">
        <v>37</v>
      </c>
      <c r="J2798">
        <v>2009</v>
      </c>
      <c r="K2798">
        <v>1</v>
      </c>
    </row>
    <row r="2799" spans="1:11">
      <c r="A2799" t="s">
        <v>109</v>
      </c>
      <c r="B2799">
        <v>2009</v>
      </c>
      <c r="C2799">
        <v>2</v>
      </c>
      <c r="D2799" t="s">
        <v>42</v>
      </c>
      <c r="E2799">
        <v>58</v>
      </c>
      <c r="F2799">
        <v>25</v>
      </c>
      <c r="G2799">
        <v>23</v>
      </c>
      <c r="H2799">
        <v>63</v>
      </c>
      <c r="I2799">
        <v>28</v>
      </c>
      <c r="J2799">
        <v>2009</v>
      </c>
      <c r="K2799">
        <v>2</v>
      </c>
    </row>
    <row r="2800" spans="1:11">
      <c r="A2800" t="s">
        <v>110</v>
      </c>
      <c r="B2800">
        <v>2009</v>
      </c>
      <c r="C2800">
        <v>3</v>
      </c>
      <c r="D2800" t="s">
        <v>42</v>
      </c>
      <c r="E2800">
        <v>34</v>
      </c>
      <c r="F2800">
        <v>28</v>
      </c>
      <c r="G2800">
        <v>53</v>
      </c>
      <c r="H2800">
        <v>25</v>
      </c>
      <c r="I2800">
        <v>34</v>
      </c>
      <c r="J2800">
        <v>2009</v>
      </c>
      <c r="K2800">
        <v>3</v>
      </c>
    </row>
    <row r="2801" spans="1:11">
      <c r="A2801" t="s">
        <v>111</v>
      </c>
      <c r="B2801">
        <v>2009</v>
      </c>
      <c r="C2801">
        <v>4</v>
      </c>
      <c r="D2801" t="s">
        <v>42</v>
      </c>
      <c r="E2801">
        <v>33</v>
      </c>
      <c r="F2801">
        <v>40</v>
      </c>
      <c r="G2801">
        <v>54</v>
      </c>
      <c r="H2801">
        <v>40</v>
      </c>
      <c r="I2801">
        <v>40</v>
      </c>
      <c r="J2801">
        <v>2009</v>
      </c>
      <c r="K2801">
        <v>4</v>
      </c>
    </row>
    <row r="2802" spans="1:11">
      <c r="A2802" t="s">
        <v>112</v>
      </c>
      <c r="B2802">
        <v>2009</v>
      </c>
      <c r="C2802">
        <v>5</v>
      </c>
      <c r="D2802" t="s">
        <v>42</v>
      </c>
      <c r="E2802">
        <v>25</v>
      </c>
      <c r="F2802">
        <v>22</v>
      </c>
      <c r="G2802">
        <v>52</v>
      </c>
      <c r="H2802">
        <v>27</v>
      </c>
      <c r="I2802">
        <v>30</v>
      </c>
      <c r="J2802">
        <v>2009</v>
      </c>
      <c r="K2802">
        <v>5</v>
      </c>
    </row>
    <row r="2803" spans="1:11">
      <c r="A2803" t="s">
        <v>113</v>
      </c>
      <c r="B2803">
        <v>2009</v>
      </c>
      <c r="C2803">
        <v>6</v>
      </c>
      <c r="D2803" t="s">
        <v>42</v>
      </c>
      <c r="E2803">
        <v>10</v>
      </c>
      <c r="F2803">
        <v>30</v>
      </c>
      <c r="G2803">
        <v>66</v>
      </c>
      <c r="H2803">
        <v>30</v>
      </c>
      <c r="I2803">
        <v>20</v>
      </c>
      <c r="J2803">
        <v>2009</v>
      </c>
      <c r="K2803">
        <v>6</v>
      </c>
    </row>
    <row r="2804" spans="1:11">
      <c r="A2804" t="s">
        <v>114</v>
      </c>
      <c r="B2804">
        <v>2009</v>
      </c>
      <c r="C2804">
        <v>7</v>
      </c>
      <c r="D2804" t="s">
        <v>42</v>
      </c>
      <c r="E2804">
        <v>20</v>
      </c>
      <c r="F2804">
        <v>20</v>
      </c>
      <c r="G2804">
        <v>61</v>
      </c>
      <c r="H2804">
        <v>35</v>
      </c>
      <c r="I2804">
        <v>25</v>
      </c>
      <c r="J2804">
        <v>2009</v>
      </c>
      <c r="K2804">
        <v>7</v>
      </c>
    </row>
    <row r="2805" spans="1:11">
      <c r="A2805" t="s">
        <v>115</v>
      </c>
      <c r="B2805">
        <v>2009</v>
      </c>
      <c r="C2805">
        <v>8</v>
      </c>
      <c r="D2805" t="s">
        <v>42</v>
      </c>
      <c r="E2805">
        <v>10</v>
      </c>
      <c r="F2805">
        <v>20</v>
      </c>
      <c r="G2805">
        <v>50</v>
      </c>
      <c r="H2805">
        <v>20</v>
      </c>
      <c r="I2805">
        <v>32</v>
      </c>
      <c r="J2805">
        <v>2009</v>
      </c>
      <c r="K2805">
        <v>8</v>
      </c>
    </row>
    <row r="2806" spans="1:11">
      <c r="A2806" t="s">
        <v>116</v>
      </c>
      <c r="B2806">
        <v>2009</v>
      </c>
      <c r="C2806">
        <v>9</v>
      </c>
      <c r="D2806" t="s">
        <v>42</v>
      </c>
      <c r="E2806">
        <v>29</v>
      </c>
      <c r="F2806">
        <v>31</v>
      </c>
      <c r="G2806">
        <v>39</v>
      </c>
      <c r="H2806">
        <v>48</v>
      </c>
      <c r="I2806">
        <v>36</v>
      </c>
      <c r="J2806">
        <v>2009</v>
      </c>
      <c r="K2806">
        <v>9</v>
      </c>
    </row>
    <row r="2807" spans="1:11">
      <c r="A2807" t="s">
        <v>117</v>
      </c>
      <c r="B2807">
        <v>2009</v>
      </c>
      <c r="C2807">
        <v>10</v>
      </c>
      <c r="D2807" t="s">
        <v>42</v>
      </c>
      <c r="E2807">
        <v>11</v>
      </c>
      <c r="F2807">
        <v>22</v>
      </c>
      <c r="G2807">
        <v>36</v>
      </c>
      <c r="H2807">
        <v>29</v>
      </c>
      <c r="I2807">
        <v>31</v>
      </c>
      <c r="J2807">
        <v>2009</v>
      </c>
      <c r="K2807">
        <v>10</v>
      </c>
    </row>
    <row r="2808" spans="1:11">
      <c r="A2808" t="s">
        <v>118</v>
      </c>
      <c r="B2808">
        <v>2009</v>
      </c>
      <c r="C2808">
        <v>11</v>
      </c>
      <c r="D2808" t="s">
        <v>42</v>
      </c>
      <c r="E2808">
        <v>31</v>
      </c>
      <c r="F2808">
        <v>28</v>
      </c>
      <c r="G2808">
        <v>43</v>
      </c>
      <c r="H2808">
        <v>24</v>
      </c>
      <c r="I2808">
        <v>19</v>
      </c>
      <c r="J2808">
        <v>2009</v>
      </c>
      <c r="K2808">
        <v>11</v>
      </c>
    </row>
    <row r="2809" spans="1:11">
      <c r="A2809" t="s">
        <v>119</v>
      </c>
      <c r="B2809">
        <v>2009</v>
      </c>
      <c r="C2809">
        <v>12</v>
      </c>
      <c r="D2809" t="s">
        <v>42</v>
      </c>
      <c r="E2809">
        <v>34</v>
      </c>
      <c r="F2809">
        <v>14</v>
      </c>
      <c r="G2809">
        <v>57</v>
      </c>
      <c r="H2809">
        <v>34</v>
      </c>
      <c r="I2809">
        <v>34</v>
      </c>
      <c r="J2809">
        <v>2009</v>
      </c>
      <c r="K2809">
        <v>12</v>
      </c>
    </row>
    <row r="2810" spans="1:11">
      <c r="A2810" t="s">
        <v>120</v>
      </c>
      <c r="B2810">
        <v>2010</v>
      </c>
      <c r="C2810">
        <v>1</v>
      </c>
      <c r="D2810" t="s">
        <v>42</v>
      </c>
      <c r="E2810">
        <v>20</v>
      </c>
      <c r="F2810">
        <v>31</v>
      </c>
      <c r="G2810">
        <v>49</v>
      </c>
      <c r="H2810">
        <v>44</v>
      </c>
      <c r="I2810">
        <v>31</v>
      </c>
      <c r="J2810">
        <v>2010</v>
      </c>
      <c r="K2810">
        <v>1</v>
      </c>
    </row>
    <row r="2811" spans="1:11">
      <c r="A2811" t="s">
        <v>121</v>
      </c>
      <c r="B2811">
        <v>2010</v>
      </c>
      <c r="C2811">
        <v>2</v>
      </c>
      <c r="D2811" t="s">
        <v>42</v>
      </c>
      <c r="E2811">
        <v>34</v>
      </c>
      <c r="F2811">
        <v>18</v>
      </c>
      <c r="G2811">
        <v>45</v>
      </c>
      <c r="H2811">
        <v>27</v>
      </c>
      <c r="I2811">
        <v>36</v>
      </c>
      <c r="J2811">
        <v>2010</v>
      </c>
      <c r="K2811">
        <v>2</v>
      </c>
    </row>
    <row r="2812" spans="1:11">
      <c r="A2812" t="s">
        <v>122</v>
      </c>
      <c r="B2812">
        <v>2010</v>
      </c>
      <c r="C2812">
        <v>3</v>
      </c>
      <c r="D2812" t="s">
        <v>42</v>
      </c>
      <c r="E2812">
        <v>35</v>
      </c>
      <c r="F2812">
        <v>18</v>
      </c>
      <c r="G2812">
        <v>43</v>
      </c>
      <c r="H2812">
        <v>37</v>
      </c>
      <c r="I2812">
        <v>43</v>
      </c>
      <c r="J2812">
        <v>2010</v>
      </c>
      <c r="K2812">
        <v>3</v>
      </c>
    </row>
    <row r="2813" spans="1:11">
      <c r="A2813" t="s">
        <v>123</v>
      </c>
      <c r="B2813">
        <v>2010</v>
      </c>
      <c r="C2813">
        <v>4</v>
      </c>
      <c r="D2813" t="s">
        <v>42</v>
      </c>
      <c r="E2813">
        <v>39</v>
      </c>
      <c r="F2813">
        <v>22</v>
      </c>
      <c r="G2813">
        <v>59</v>
      </c>
      <c r="H2813">
        <v>37</v>
      </c>
      <c r="I2813">
        <v>30</v>
      </c>
      <c r="J2813">
        <v>2010</v>
      </c>
      <c r="K2813">
        <v>4</v>
      </c>
    </row>
    <row r="2814" spans="1:11">
      <c r="A2814" t="s">
        <v>124</v>
      </c>
      <c r="B2814">
        <v>2010</v>
      </c>
      <c r="C2814">
        <v>5</v>
      </c>
      <c r="D2814" t="s">
        <v>42</v>
      </c>
      <c r="E2814">
        <v>40</v>
      </c>
      <c r="F2814">
        <v>21</v>
      </c>
      <c r="G2814">
        <v>42</v>
      </c>
      <c r="H2814">
        <v>19</v>
      </c>
      <c r="I2814">
        <v>28</v>
      </c>
      <c r="J2814">
        <v>2010</v>
      </c>
      <c r="K2814">
        <v>5</v>
      </c>
    </row>
    <row r="2815" spans="1:11">
      <c r="A2815" t="s">
        <v>125</v>
      </c>
      <c r="B2815">
        <v>2010</v>
      </c>
      <c r="C2815">
        <v>6</v>
      </c>
      <c r="D2815" t="s">
        <v>42</v>
      </c>
      <c r="E2815">
        <v>37</v>
      </c>
      <c r="F2815">
        <v>35</v>
      </c>
      <c r="G2815">
        <v>48</v>
      </c>
      <c r="H2815">
        <v>28</v>
      </c>
      <c r="I2815">
        <v>25</v>
      </c>
      <c r="J2815">
        <v>2010</v>
      </c>
      <c r="K2815">
        <v>6</v>
      </c>
    </row>
    <row r="2816" spans="1:11">
      <c r="A2816" t="s">
        <v>126</v>
      </c>
      <c r="B2816">
        <v>2010</v>
      </c>
      <c r="C2816">
        <v>7</v>
      </c>
      <c r="D2816" t="s">
        <v>42</v>
      </c>
      <c r="E2816">
        <v>20</v>
      </c>
      <c r="F2816">
        <v>23</v>
      </c>
      <c r="G2816">
        <v>61</v>
      </c>
      <c r="H2816">
        <v>32</v>
      </c>
      <c r="I2816">
        <v>38</v>
      </c>
      <c r="J2816">
        <v>2010</v>
      </c>
      <c r="K2816">
        <v>7</v>
      </c>
    </row>
    <row r="2817" spans="1:11">
      <c r="A2817" t="s">
        <v>127</v>
      </c>
      <c r="B2817">
        <v>2010</v>
      </c>
      <c r="C2817">
        <v>8</v>
      </c>
      <c r="D2817" t="s">
        <v>42</v>
      </c>
      <c r="E2817">
        <v>31</v>
      </c>
      <c r="F2817">
        <v>24</v>
      </c>
      <c r="G2817">
        <v>48</v>
      </c>
      <c r="H2817">
        <v>13</v>
      </c>
      <c r="I2817">
        <v>44</v>
      </c>
      <c r="J2817">
        <v>2010</v>
      </c>
      <c r="K2817">
        <v>8</v>
      </c>
    </row>
    <row r="2818" spans="1:11">
      <c r="A2818" t="s">
        <v>128</v>
      </c>
      <c r="B2818">
        <v>2010</v>
      </c>
      <c r="C2818">
        <v>9</v>
      </c>
      <c r="D2818" t="s">
        <v>42</v>
      </c>
      <c r="E2818">
        <v>30</v>
      </c>
      <c r="F2818">
        <v>34</v>
      </c>
      <c r="G2818">
        <v>45</v>
      </c>
      <c r="H2818">
        <v>45</v>
      </c>
      <c r="I2818">
        <v>28</v>
      </c>
      <c r="J2818">
        <v>2010</v>
      </c>
      <c r="K2818">
        <v>9</v>
      </c>
    </row>
    <row r="2819" spans="1:11">
      <c r="A2819" t="s">
        <v>129</v>
      </c>
      <c r="B2819">
        <v>2010</v>
      </c>
      <c r="C2819">
        <v>10</v>
      </c>
      <c r="D2819" t="s">
        <v>42</v>
      </c>
      <c r="E2819">
        <v>54</v>
      </c>
      <c r="F2819">
        <v>35</v>
      </c>
      <c r="G2819">
        <v>58</v>
      </c>
      <c r="H2819">
        <v>37</v>
      </c>
      <c r="I2819">
        <v>50</v>
      </c>
      <c r="J2819">
        <v>2010</v>
      </c>
      <c r="K2819">
        <v>10</v>
      </c>
    </row>
    <row r="2820" spans="1:11">
      <c r="A2820" t="s">
        <v>130</v>
      </c>
      <c r="B2820">
        <v>2010</v>
      </c>
      <c r="C2820">
        <v>11</v>
      </c>
      <c r="D2820" t="s">
        <v>42</v>
      </c>
      <c r="E2820">
        <v>40</v>
      </c>
      <c r="F2820">
        <v>30</v>
      </c>
      <c r="G2820">
        <v>38</v>
      </c>
      <c r="H2820">
        <v>56</v>
      </c>
      <c r="I2820">
        <v>34</v>
      </c>
      <c r="J2820">
        <v>2010</v>
      </c>
      <c r="K2820">
        <v>11</v>
      </c>
    </row>
    <row r="2821" spans="1:11">
      <c r="A2821" t="s">
        <v>131</v>
      </c>
      <c r="B2821">
        <v>2010</v>
      </c>
      <c r="C2821">
        <v>12</v>
      </c>
      <c r="D2821" t="s">
        <v>42</v>
      </c>
      <c r="E2821">
        <v>36</v>
      </c>
      <c r="F2821">
        <v>26</v>
      </c>
      <c r="G2821">
        <v>54</v>
      </c>
      <c r="H2821">
        <v>42</v>
      </c>
      <c r="I2821">
        <v>60</v>
      </c>
      <c r="J2821">
        <v>2010</v>
      </c>
      <c r="K2821">
        <v>12</v>
      </c>
    </row>
    <row r="2822" spans="1:11">
      <c r="A2822" t="s">
        <v>132</v>
      </c>
      <c r="B2822">
        <v>2011</v>
      </c>
      <c r="C2822">
        <v>1</v>
      </c>
      <c r="D2822" t="s">
        <v>42</v>
      </c>
      <c r="E2822">
        <v>30</v>
      </c>
      <c r="F2822">
        <v>33</v>
      </c>
      <c r="G2822">
        <v>55</v>
      </c>
      <c r="H2822">
        <v>33</v>
      </c>
      <c r="I2822">
        <v>36</v>
      </c>
      <c r="J2822">
        <v>2011</v>
      </c>
      <c r="K2822">
        <v>1</v>
      </c>
    </row>
    <row r="2823" spans="1:11">
      <c r="A2823" t="s">
        <v>133</v>
      </c>
      <c r="B2823">
        <v>2011</v>
      </c>
      <c r="C2823">
        <v>2</v>
      </c>
      <c r="D2823" t="s">
        <v>42</v>
      </c>
      <c r="E2823">
        <v>29</v>
      </c>
      <c r="F2823">
        <v>23</v>
      </c>
      <c r="G2823">
        <v>57</v>
      </c>
      <c r="H2823">
        <v>44</v>
      </c>
      <c r="I2823">
        <v>44</v>
      </c>
      <c r="J2823">
        <v>2011</v>
      </c>
      <c r="K2823">
        <v>2</v>
      </c>
    </row>
    <row r="2824" spans="1:11">
      <c r="A2824" t="s">
        <v>134</v>
      </c>
      <c r="B2824">
        <v>2011</v>
      </c>
      <c r="C2824">
        <v>3</v>
      </c>
      <c r="D2824" t="s">
        <v>42</v>
      </c>
      <c r="E2824">
        <v>32</v>
      </c>
      <c r="F2824">
        <v>26</v>
      </c>
      <c r="G2824">
        <v>43</v>
      </c>
      <c r="H2824">
        <v>39</v>
      </c>
      <c r="I2824">
        <v>46</v>
      </c>
      <c r="J2824">
        <v>2011</v>
      </c>
      <c r="K2824">
        <v>3</v>
      </c>
    </row>
    <row r="2825" spans="1:11">
      <c r="A2825" t="s">
        <v>135</v>
      </c>
      <c r="B2825">
        <v>2011</v>
      </c>
      <c r="C2825">
        <v>4</v>
      </c>
      <c r="D2825" t="s">
        <v>42</v>
      </c>
      <c r="E2825">
        <v>36</v>
      </c>
      <c r="F2825">
        <v>32</v>
      </c>
      <c r="G2825">
        <v>68</v>
      </c>
      <c r="H2825">
        <v>47</v>
      </c>
      <c r="I2825">
        <v>41</v>
      </c>
      <c r="J2825">
        <v>2011</v>
      </c>
      <c r="K2825">
        <v>4</v>
      </c>
    </row>
    <row r="2826" spans="1:11">
      <c r="A2826" t="s">
        <v>136</v>
      </c>
      <c r="B2826">
        <v>2011</v>
      </c>
      <c r="C2826">
        <v>5</v>
      </c>
      <c r="D2826" t="s">
        <v>42</v>
      </c>
      <c r="E2826">
        <v>33</v>
      </c>
      <c r="F2826">
        <v>25</v>
      </c>
      <c r="G2826">
        <v>52</v>
      </c>
      <c r="H2826">
        <v>74</v>
      </c>
      <c r="I2826">
        <v>41</v>
      </c>
      <c r="J2826">
        <v>2011</v>
      </c>
      <c r="K2826">
        <v>5</v>
      </c>
    </row>
    <row r="2827" spans="1:11">
      <c r="A2827" t="s">
        <v>137</v>
      </c>
      <c r="B2827">
        <v>2011</v>
      </c>
      <c r="C2827">
        <v>6</v>
      </c>
      <c r="D2827" t="s">
        <v>42</v>
      </c>
      <c r="E2827">
        <v>39</v>
      </c>
      <c r="F2827">
        <v>25</v>
      </c>
      <c r="G2827">
        <v>72</v>
      </c>
      <c r="H2827">
        <v>46</v>
      </c>
      <c r="I2827">
        <v>41</v>
      </c>
      <c r="J2827">
        <v>2011</v>
      </c>
      <c r="K2827">
        <v>6</v>
      </c>
    </row>
    <row r="2828" spans="1:11">
      <c r="A2828" t="s">
        <v>138</v>
      </c>
      <c r="B2828">
        <v>2011</v>
      </c>
      <c r="C2828">
        <v>7</v>
      </c>
      <c r="D2828" t="s">
        <v>42</v>
      </c>
      <c r="E2828">
        <v>27</v>
      </c>
      <c r="F2828">
        <v>16</v>
      </c>
      <c r="G2828">
        <v>56</v>
      </c>
      <c r="H2828">
        <v>54</v>
      </c>
      <c r="I2828">
        <v>41</v>
      </c>
      <c r="J2828">
        <v>2011</v>
      </c>
      <c r="K2828">
        <v>7</v>
      </c>
    </row>
    <row r="2829" spans="1:11">
      <c r="A2829" t="s">
        <v>139</v>
      </c>
      <c r="B2829">
        <v>2011</v>
      </c>
      <c r="C2829">
        <v>8</v>
      </c>
      <c r="D2829" t="s">
        <v>42</v>
      </c>
      <c r="E2829">
        <v>28</v>
      </c>
      <c r="F2829">
        <v>20</v>
      </c>
      <c r="G2829">
        <v>69</v>
      </c>
      <c r="H2829">
        <v>42</v>
      </c>
      <c r="I2829">
        <v>53</v>
      </c>
      <c r="J2829">
        <v>2011</v>
      </c>
      <c r="K2829">
        <v>8</v>
      </c>
    </row>
    <row r="2830" spans="1:11">
      <c r="A2830" t="s">
        <v>140</v>
      </c>
      <c r="B2830">
        <v>2011</v>
      </c>
      <c r="C2830">
        <v>9</v>
      </c>
      <c r="D2830" t="s">
        <v>42</v>
      </c>
      <c r="E2830">
        <v>46</v>
      </c>
      <c r="F2830">
        <v>17</v>
      </c>
      <c r="G2830">
        <v>49</v>
      </c>
      <c r="H2830">
        <v>41</v>
      </c>
      <c r="I2830">
        <v>47</v>
      </c>
      <c r="J2830">
        <v>2011</v>
      </c>
      <c r="K2830">
        <v>9</v>
      </c>
    </row>
    <row r="2831" spans="1:11">
      <c r="A2831" t="s">
        <v>141</v>
      </c>
      <c r="B2831">
        <v>2011</v>
      </c>
      <c r="C2831">
        <v>10</v>
      </c>
      <c r="D2831" t="s">
        <v>42</v>
      </c>
      <c r="E2831">
        <v>40</v>
      </c>
      <c r="F2831">
        <v>30</v>
      </c>
      <c r="G2831">
        <v>60</v>
      </c>
      <c r="H2831">
        <v>47</v>
      </c>
      <c r="I2831">
        <v>47</v>
      </c>
      <c r="J2831">
        <v>2011</v>
      </c>
      <c r="K2831">
        <v>10</v>
      </c>
    </row>
    <row r="2832" spans="1:11">
      <c r="A2832" t="s">
        <v>142</v>
      </c>
      <c r="B2832">
        <v>2011</v>
      </c>
      <c r="C2832">
        <v>11</v>
      </c>
      <c r="D2832" t="s">
        <v>42</v>
      </c>
      <c r="E2832">
        <v>28</v>
      </c>
      <c r="F2832">
        <v>26</v>
      </c>
      <c r="G2832">
        <v>69</v>
      </c>
      <c r="H2832">
        <v>37</v>
      </c>
      <c r="I2832">
        <v>46</v>
      </c>
      <c r="J2832">
        <v>2011</v>
      </c>
      <c r="K2832">
        <v>11</v>
      </c>
    </row>
    <row r="2833" spans="1:11">
      <c r="A2833" t="s">
        <v>143</v>
      </c>
      <c r="B2833">
        <v>2011</v>
      </c>
      <c r="C2833">
        <v>12</v>
      </c>
      <c r="D2833" t="s">
        <v>42</v>
      </c>
      <c r="E2833">
        <v>31</v>
      </c>
      <c r="F2833">
        <v>22</v>
      </c>
      <c r="G2833">
        <v>52</v>
      </c>
      <c r="H2833">
        <v>49</v>
      </c>
      <c r="I2833">
        <v>37</v>
      </c>
      <c r="J2833">
        <v>2011</v>
      </c>
      <c r="K2833">
        <v>12</v>
      </c>
    </row>
    <row r="2834" spans="1:11">
      <c r="A2834" t="s">
        <v>144</v>
      </c>
      <c r="B2834">
        <v>2012</v>
      </c>
      <c r="C2834">
        <v>1</v>
      </c>
      <c r="D2834" t="s">
        <v>42</v>
      </c>
      <c r="E2834">
        <v>48</v>
      </c>
      <c r="F2834">
        <v>20</v>
      </c>
      <c r="G2834">
        <v>67</v>
      </c>
      <c r="H2834">
        <v>49</v>
      </c>
      <c r="I2834">
        <v>56</v>
      </c>
      <c r="J2834">
        <v>2012</v>
      </c>
      <c r="K2834">
        <v>1</v>
      </c>
    </row>
    <row r="2835" spans="1:11">
      <c r="A2835" t="s">
        <v>145</v>
      </c>
      <c r="B2835">
        <v>2012</v>
      </c>
      <c r="C2835">
        <v>2</v>
      </c>
      <c r="D2835" t="s">
        <v>42</v>
      </c>
      <c r="E2835">
        <v>42</v>
      </c>
      <c r="F2835">
        <v>18</v>
      </c>
      <c r="G2835">
        <v>62</v>
      </c>
      <c r="H2835">
        <v>49</v>
      </c>
      <c r="I2835">
        <v>58</v>
      </c>
      <c r="J2835">
        <v>2012</v>
      </c>
      <c r="K2835">
        <v>2</v>
      </c>
    </row>
    <row r="2836" spans="1:11">
      <c r="A2836" t="s">
        <v>146</v>
      </c>
      <c r="B2836">
        <v>2012</v>
      </c>
      <c r="C2836">
        <v>3</v>
      </c>
      <c r="D2836" t="s">
        <v>42</v>
      </c>
      <c r="E2836">
        <v>37</v>
      </c>
      <c r="F2836">
        <v>9</v>
      </c>
      <c r="G2836">
        <v>52</v>
      </c>
      <c r="H2836">
        <v>42</v>
      </c>
      <c r="I2836">
        <v>47</v>
      </c>
      <c r="J2836">
        <v>2012</v>
      </c>
      <c r="K2836">
        <v>3</v>
      </c>
    </row>
    <row r="2837" spans="1:11">
      <c r="A2837" t="s">
        <v>147</v>
      </c>
      <c r="B2837">
        <v>2012</v>
      </c>
      <c r="C2837">
        <v>4</v>
      </c>
      <c r="D2837" t="s">
        <v>42</v>
      </c>
      <c r="E2837">
        <v>36</v>
      </c>
      <c r="F2837">
        <v>17</v>
      </c>
      <c r="G2837">
        <v>59</v>
      </c>
      <c r="H2837">
        <v>54</v>
      </c>
      <c r="I2837">
        <v>44</v>
      </c>
      <c r="J2837">
        <v>2012</v>
      </c>
      <c r="K2837">
        <v>4</v>
      </c>
    </row>
    <row r="2838" spans="1:11">
      <c r="A2838" t="s">
        <v>148</v>
      </c>
      <c r="B2838">
        <v>2012</v>
      </c>
      <c r="C2838">
        <v>5</v>
      </c>
      <c r="D2838" t="s">
        <v>42</v>
      </c>
      <c r="E2838">
        <v>40</v>
      </c>
      <c r="F2838">
        <v>18</v>
      </c>
      <c r="G2838">
        <v>48</v>
      </c>
      <c r="H2838">
        <v>55</v>
      </c>
      <c r="I2838">
        <v>56</v>
      </c>
      <c r="J2838">
        <v>2012</v>
      </c>
      <c r="K2838">
        <v>5</v>
      </c>
    </row>
    <row r="2839" spans="1:11">
      <c r="A2839" t="s">
        <v>149</v>
      </c>
      <c r="B2839">
        <v>2012</v>
      </c>
      <c r="C2839">
        <v>6</v>
      </c>
      <c r="D2839" t="s">
        <v>42</v>
      </c>
      <c r="E2839">
        <v>35</v>
      </c>
      <c r="F2839">
        <v>18</v>
      </c>
      <c r="G2839">
        <v>55</v>
      </c>
      <c r="H2839">
        <v>47</v>
      </c>
      <c r="I2839">
        <v>47</v>
      </c>
      <c r="J2839">
        <v>2012</v>
      </c>
      <c r="K2839">
        <v>6</v>
      </c>
    </row>
    <row r="2840" spans="1:11">
      <c r="A2840" t="s">
        <v>150</v>
      </c>
      <c r="B2840">
        <v>2012</v>
      </c>
      <c r="C2840">
        <v>7</v>
      </c>
      <c r="D2840" t="s">
        <v>42</v>
      </c>
      <c r="E2840">
        <v>35</v>
      </c>
      <c r="F2840">
        <v>26</v>
      </c>
      <c r="G2840">
        <v>63</v>
      </c>
      <c r="H2840">
        <v>45</v>
      </c>
      <c r="I2840">
        <v>42</v>
      </c>
      <c r="J2840">
        <v>2012</v>
      </c>
      <c r="K2840">
        <v>7</v>
      </c>
    </row>
    <row r="2841" spans="1:11">
      <c r="A2841" t="s">
        <v>151</v>
      </c>
      <c r="B2841">
        <v>2012</v>
      </c>
      <c r="C2841">
        <v>8</v>
      </c>
      <c r="D2841" t="s">
        <v>42</v>
      </c>
      <c r="E2841">
        <v>39</v>
      </c>
      <c r="F2841">
        <v>14</v>
      </c>
      <c r="G2841">
        <v>62</v>
      </c>
      <c r="H2841">
        <v>48</v>
      </c>
      <c r="I2841">
        <v>38</v>
      </c>
      <c r="J2841">
        <v>2012</v>
      </c>
      <c r="K2841">
        <v>8</v>
      </c>
    </row>
    <row r="2842" spans="1:11">
      <c r="A2842" t="s">
        <v>152</v>
      </c>
      <c r="B2842">
        <v>2012</v>
      </c>
      <c r="C2842">
        <v>9</v>
      </c>
      <c r="D2842" t="s">
        <v>42</v>
      </c>
      <c r="E2842">
        <v>35</v>
      </c>
      <c r="F2842">
        <v>14</v>
      </c>
      <c r="G2842">
        <v>48</v>
      </c>
      <c r="H2842">
        <v>48</v>
      </c>
      <c r="I2842">
        <v>50</v>
      </c>
      <c r="J2842">
        <v>2012</v>
      </c>
      <c r="K2842">
        <v>9</v>
      </c>
    </row>
    <row r="2843" spans="1:11">
      <c r="A2843" t="s">
        <v>153</v>
      </c>
      <c r="B2843">
        <v>2012</v>
      </c>
      <c r="C2843">
        <v>10</v>
      </c>
      <c r="D2843" t="s">
        <v>42</v>
      </c>
      <c r="E2843">
        <v>47</v>
      </c>
      <c r="F2843">
        <v>17</v>
      </c>
      <c r="G2843">
        <v>50</v>
      </c>
      <c r="H2843">
        <v>45</v>
      </c>
      <c r="I2843">
        <v>42</v>
      </c>
      <c r="J2843">
        <v>2012</v>
      </c>
      <c r="K2843">
        <v>10</v>
      </c>
    </row>
    <row r="2844" spans="1:11">
      <c r="A2844" t="s">
        <v>154</v>
      </c>
      <c r="B2844">
        <v>2012</v>
      </c>
      <c r="C2844">
        <v>11</v>
      </c>
      <c r="D2844" t="s">
        <v>42</v>
      </c>
      <c r="E2844">
        <v>33</v>
      </c>
      <c r="F2844">
        <v>30</v>
      </c>
      <c r="G2844">
        <v>70</v>
      </c>
      <c r="H2844">
        <v>47</v>
      </c>
      <c r="I2844">
        <v>47</v>
      </c>
      <c r="J2844">
        <v>2012</v>
      </c>
      <c r="K2844">
        <v>11</v>
      </c>
    </row>
    <row r="2845" spans="1:11">
      <c r="A2845" t="s">
        <v>155</v>
      </c>
      <c r="B2845">
        <v>2012</v>
      </c>
      <c r="C2845">
        <v>12</v>
      </c>
      <c r="D2845" t="s">
        <v>42</v>
      </c>
      <c r="E2845">
        <v>52</v>
      </c>
      <c r="F2845">
        <v>14</v>
      </c>
      <c r="G2845">
        <v>52</v>
      </c>
      <c r="H2845">
        <v>53</v>
      </c>
      <c r="I2845">
        <v>59</v>
      </c>
      <c r="J2845">
        <v>2012</v>
      </c>
      <c r="K2845">
        <v>12</v>
      </c>
    </row>
    <row r="2846" spans="1:11">
      <c r="A2846" t="s">
        <v>156</v>
      </c>
      <c r="B2846">
        <v>2013</v>
      </c>
      <c r="C2846">
        <v>1</v>
      </c>
      <c r="D2846" t="s">
        <v>42</v>
      </c>
      <c r="E2846">
        <v>37</v>
      </c>
      <c r="F2846">
        <v>19</v>
      </c>
      <c r="G2846">
        <v>60</v>
      </c>
      <c r="H2846">
        <v>49</v>
      </c>
      <c r="I2846">
        <v>47</v>
      </c>
      <c r="J2846">
        <v>2013</v>
      </c>
      <c r="K2846">
        <v>1</v>
      </c>
    </row>
    <row r="2847" spans="1:11">
      <c r="A2847" t="s">
        <v>157</v>
      </c>
      <c r="B2847">
        <v>2013</v>
      </c>
      <c r="C2847">
        <v>2</v>
      </c>
      <c r="D2847" t="s">
        <v>42</v>
      </c>
      <c r="E2847">
        <v>43</v>
      </c>
      <c r="F2847">
        <v>18</v>
      </c>
      <c r="G2847">
        <v>59</v>
      </c>
      <c r="H2847">
        <v>48</v>
      </c>
      <c r="I2847">
        <v>52</v>
      </c>
      <c r="J2847">
        <v>2013</v>
      </c>
      <c r="K2847">
        <v>2</v>
      </c>
    </row>
    <row r="2848" spans="1:11">
      <c r="A2848" t="s">
        <v>158</v>
      </c>
      <c r="B2848">
        <v>2013</v>
      </c>
      <c r="C2848">
        <v>3</v>
      </c>
      <c r="D2848" t="s">
        <v>42</v>
      </c>
      <c r="E2848">
        <v>42</v>
      </c>
      <c r="F2848">
        <v>26</v>
      </c>
      <c r="G2848">
        <v>57</v>
      </c>
      <c r="H2848">
        <v>59</v>
      </c>
      <c r="I2848">
        <v>49</v>
      </c>
      <c r="J2848">
        <v>2013</v>
      </c>
      <c r="K2848">
        <v>3</v>
      </c>
    </row>
    <row r="2849" spans="1:11">
      <c r="A2849" t="s">
        <v>159</v>
      </c>
      <c r="B2849">
        <v>2013</v>
      </c>
      <c r="C2849">
        <v>4</v>
      </c>
      <c r="D2849" t="s">
        <v>42</v>
      </c>
      <c r="E2849">
        <v>52</v>
      </c>
      <c r="F2849">
        <v>25</v>
      </c>
      <c r="G2849">
        <v>65</v>
      </c>
      <c r="H2849">
        <v>51</v>
      </c>
      <c r="I2849">
        <v>50</v>
      </c>
      <c r="J2849">
        <v>2013</v>
      </c>
      <c r="K2849">
        <v>4</v>
      </c>
    </row>
    <row r="2850" spans="1:11">
      <c r="A2850" t="s">
        <v>160</v>
      </c>
      <c r="B2850">
        <v>2013</v>
      </c>
      <c r="C2850">
        <v>5</v>
      </c>
      <c r="D2850" t="s">
        <v>42</v>
      </c>
      <c r="E2850">
        <v>49</v>
      </c>
      <c r="F2850">
        <v>13</v>
      </c>
      <c r="G2850">
        <v>59</v>
      </c>
      <c r="H2850">
        <v>54</v>
      </c>
      <c r="I2850">
        <v>40</v>
      </c>
      <c r="J2850">
        <v>2013</v>
      </c>
      <c r="K2850">
        <v>5</v>
      </c>
    </row>
    <row r="2851" spans="1:11">
      <c r="A2851" t="s">
        <v>161</v>
      </c>
      <c r="B2851">
        <v>2013</v>
      </c>
      <c r="C2851">
        <v>6</v>
      </c>
      <c r="D2851" t="s">
        <v>42</v>
      </c>
      <c r="E2851">
        <v>39</v>
      </c>
      <c r="F2851">
        <v>18</v>
      </c>
      <c r="G2851">
        <v>55</v>
      </c>
      <c r="H2851">
        <v>43</v>
      </c>
      <c r="I2851">
        <v>56</v>
      </c>
      <c r="J2851">
        <v>2013</v>
      </c>
      <c r="K2851">
        <v>6</v>
      </c>
    </row>
    <row r="2852" spans="1:11">
      <c r="A2852" t="s">
        <v>162</v>
      </c>
      <c r="B2852">
        <v>2013</v>
      </c>
      <c r="C2852">
        <v>7</v>
      </c>
      <c r="D2852" t="s">
        <v>42</v>
      </c>
      <c r="E2852">
        <v>68</v>
      </c>
      <c r="F2852">
        <v>13</v>
      </c>
      <c r="G2852">
        <v>57</v>
      </c>
      <c r="H2852">
        <v>51</v>
      </c>
      <c r="I2852">
        <v>42</v>
      </c>
      <c r="J2852">
        <v>2013</v>
      </c>
      <c r="K2852">
        <v>7</v>
      </c>
    </row>
    <row r="2853" spans="1:11">
      <c r="A2853" t="s">
        <v>163</v>
      </c>
      <c r="B2853">
        <v>2013</v>
      </c>
      <c r="C2853">
        <v>8</v>
      </c>
      <c r="D2853" t="s">
        <v>42</v>
      </c>
      <c r="E2853">
        <v>51</v>
      </c>
      <c r="F2853">
        <v>13</v>
      </c>
      <c r="G2853">
        <v>61</v>
      </c>
      <c r="H2853">
        <v>50</v>
      </c>
      <c r="I2853">
        <v>55</v>
      </c>
      <c r="J2853">
        <v>2013</v>
      </c>
      <c r="K2853">
        <v>8</v>
      </c>
    </row>
    <row r="2854" spans="1:11">
      <c r="A2854" t="s">
        <v>164</v>
      </c>
      <c r="B2854">
        <v>2013</v>
      </c>
      <c r="C2854">
        <v>9</v>
      </c>
      <c r="D2854" t="s">
        <v>42</v>
      </c>
      <c r="E2854">
        <v>39</v>
      </c>
      <c r="F2854">
        <v>17</v>
      </c>
      <c r="G2854">
        <v>47</v>
      </c>
      <c r="H2854">
        <v>44</v>
      </c>
      <c r="I2854">
        <v>42</v>
      </c>
      <c r="J2854">
        <v>2013</v>
      </c>
      <c r="K2854">
        <v>9</v>
      </c>
    </row>
    <row r="2855" spans="1:11">
      <c r="A2855" t="s">
        <v>165</v>
      </c>
      <c r="B2855">
        <v>2013</v>
      </c>
      <c r="C2855">
        <v>10</v>
      </c>
      <c r="D2855" t="s">
        <v>42</v>
      </c>
      <c r="E2855">
        <v>58</v>
      </c>
      <c r="F2855">
        <v>24</v>
      </c>
      <c r="G2855">
        <v>56</v>
      </c>
      <c r="H2855">
        <v>52</v>
      </c>
      <c r="I2855">
        <v>57</v>
      </c>
      <c r="J2855">
        <v>2013</v>
      </c>
      <c r="K2855">
        <v>10</v>
      </c>
    </row>
    <row r="2856" spans="1:11">
      <c r="A2856" t="s">
        <v>166</v>
      </c>
      <c r="B2856">
        <v>2013</v>
      </c>
      <c r="C2856">
        <v>11</v>
      </c>
      <c r="D2856" t="s">
        <v>42</v>
      </c>
      <c r="E2856">
        <v>67</v>
      </c>
      <c r="F2856">
        <v>17</v>
      </c>
      <c r="G2856">
        <v>63</v>
      </c>
      <c r="H2856">
        <v>47</v>
      </c>
      <c r="I2856">
        <v>57</v>
      </c>
      <c r="J2856">
        <v>2013</v>
      </c>
      <c r="K2856">
        <v>11</v>
      </c>
    </row>
    <row r="2857" spans="1:11">
      <c r="A2857" t="s">
        <v>167</v>
      </c>
      <c r="B2857">
        <v>2013</v>
      </c>
      <c r="C2857">
        <v>12</v>
      </c>
      <c r="D2857" t="s">
        <v>42</v>
      </c>
      <c r="E2857">
        <v>54</v>
      </c>
      <c r="F2857">
        <v>10</v>
      </c>
      <c r="G2857">
        <v>58</v>
      </c>
      <c r="H2857">
        <v>45</v>
      </c>
      <c r="I2857">
        <v>46</v>
      </c>
      <c r="J2857">
        <v>2013</v>
      </c>
      <c r="K2857">
        <v>12</v>
      </c>
    </row>
    <row r="2858" spans="1:11">
      <c r="A2858" t="s">
        <v>168</v>
      </c>
      <c r="B2858">
        <v>2014</v>
      </c>
      <c r="C2858">
        <v>1</v>
      </c>
      <c r="D2858" t="s">
        <v>42</v>
      </c>
      <c r="E2858">
        <v>52</v>
      </c>
      <c r="F2858">
        <v>17</v>
      </c>
      <c r="G2858">
        <v>77</v>
      </c>
      <c r="H2858">
        <v>61</v>
      </c>
      <c r="I2858">
        <v>57</v>
      </c>
      <c r="J2858">
        <v>2014</v>
      </c>
      <c r="K2858">
        <v>1</v>
      </c>
    </row>
    <row r="2859" spans="1:11">
      <c r="A2859" t="s">
        <v>169</v>
      </c>
      <c r="B2859">
        <v>2014</v>
      </c>
      <c r="C2859">
        <v>2</v>
      </c>
      <c r="D2859" t="s">
        <v>42</v>
      </c>
      <c r="E2859">
        <v>100</v>
      </c>
      <c r="F2859">
        <v>14</v>
      </c>
      <c r="G2859">
        <v>51</v>
      </c>
      <c r="H2859">
        <v>49</v>
      </c>
      <c r="I2859">
        <v>44</v>
      </c>
      <c r="J2859">
        <v>2014</v>
      </c>
      <c r="K2859">
        <v>2</v>
      </c>
    </row>
    <row r="2860" spans="1:11">
      <c r="A2860" t="s">
        <v>170</v>
      </c>
      <c r="B2860">
        <v>2014</v>
      </c>
      <c r="C2860">
        <v>3</v>
      </c>
      <c r="D2860" t="s">
        <v>42</v>
      </c>
      <c r="E2860">
        <v>47</v>
      </c>
      <c r="F2860">
        <v>19</v>
      </c>
      <c r="G2860">
        <v>50</v>
      </c>
      <c r="H2860">
        <v>55</v>
      </c>
      <c r="I2860">
        <v>46</v>
      </c>
      <c r="J2860">
        <v>2014</v>
      </c>
      <c r="K2860">
        <v>3</v>
      </c>
    </row>
    <row r="2861" spans="1:11">
      <c r="A2861" t="s">
        <v>171</v>
      </c>
      <c r="B2861">
        <v>2014</v>
      </c>
      <c r="C2861">
        <v>4</v>
      </c>
      <c r="D2861" t="s">
        <v>42</v>
      </c>
      <c r="E2861">
        <v>68</v>
      </c>
      <c r="F2861">
        <v>21</v>
      </c>
      <c r="G2861">
        <v>45</v>
      </c>
      <c r="H2861">
        <v>58</v>
      </c>
      <c r="I2861">
        <v>48</v>
      </c>
      <c r="J2861">
        <v>2014</v>
      </c>
      <c r="K2861">
        <v>4</v>
      </c>
    </row>
    <row r="2862" spans="1:11">
      <c r="A2862" t="s">
        <v>172</v>
      </c>
      <c r="B2862">
        <v>2014</v>
      </c>
      <c r="C2862">
        <v>5</v>
      </c>
      <c r="D2862" t="s">
        <v>42</v>
      </c>
      <c r="E2862">
        <v>70</v>
      </c>
      <c r="F2862">
        <v>15</v>
      </c>
      <c r="G2862">
        <v>46</v>
      </c>
      <c r="H2862">
        <v>42</v>
      </c>
      <c r="I2862">
        <v>39</v>
      </c>
      <c r="J2862">
        <v>2014</v>
      </c>
      <c r="K2862">
        <v>5</v>
      </c>
    </row>
    <row r="2863" spans="1:11">
      <c r="A2863" t="s">
        <v>173</v>
      </c>
      <c r="B2863">
        <v>2014</v>
      </c>
      <c r="C2863">
        <v>6</v>
      </c>
      <c r="D2863" t="s">
        <v>42</v>
      </c>
      <c r="E2863">
        <v>45</v>
      </c>
      <c r="F2863">
        <v>11</v>
      </c>
      <c r="G2863">
        <v>37</v>
      </c>
      <c r="H2863">
        <v>40</v>
      </c>
      <c r="I2863">
        <v>37</v>
      </c>
      <c r="J2863">
        <v>2014</v>
      </c>
      <c r="K2863">
        <v>6</v>
      </c>
    </row>
    <row r="2864" spans="1:11">
      <c r="A2864" t="s">
        <v>174</v>
      </c>
      <c r="B2864">
        <v>2014</v>
      </c>
      <c r="C2864">
        <v>7</v>
      </c>
      <c r="D2864" t="s">
        <v>42</v>
      </c>
      <c r="E2864">
        <v>49</v>
      </c>
      <c r="F2864">
        <v>24</v>
      </c>
      <c r="G2864">
        <v>39</v>
      </c>
      <c r="H2864">
        <v>55</v>
      </c>
      <c r="I2864">
        <v>58</v>
      </c>
      <c r="J2864">
        <v>2014</v>
      </c>
      <c r="K2864">
        <v>7</v>
      </c>
    </row>
    <row r="2865" spans="1:11">
      <c r="A2865" t="s">
        <v>175</v>
      </c>
      <c r="B2865">
        <v>2014</v>
      </c>
      <c r="C2865">
        <v>8</v>
      </c>
      <c r="D2865" t="s">
        <v>42</v>
      </c>
      <c r="E2865">
        <v>43</v>
      </c>
      <c r="F2865">
        <v>15</v>
      </c>
      <c r="G2865">
        <v>43</v>
      </c>
      <c r="H2865">
        <v>45</v>
      </c>
      <c r="I2865">
        <v>48</v>
      </c>
      <c r="J2865">
        <v>2014</v>
      </c>
      <c r="K2865">
        <v>8</v>
      </c>
    </row>
    <row r="2866" spans="1:11">
      <c r="A2866" t="s">
        <v>176</v>
      </c>
      <c r="B2866">
        <v>2014</v>
      </c>
      <c r="C2866">
        <v>9</v>
      </c>
      <c r="D2866" t="s">
        <v>42</v>
      </c>
      <c r="E2866">
        <v>38</v>
      </c>
      <c r="F2866">
        <v>15</v>
      </c>
      <c r="G2866">
        <v>35</v>
      </c>
      <c r="H2866">
        <v>38</v>
      </c>
      <c r="I2866">
        <v>45</v>
      </c>
      <c r="J2866">
        <v>2014</v>
      </c>
      <c r="K2866">
        <v>9</v>
      </c>
    </row>
    <row r="2867" spans="1:11">
      <c r="A2867" t="s">
        <v>177</v>
      </c>
      <c r="B2867">
        <v>2014</v>
      </c>
      <c r="C2867">
        <v>10</v>
      </c>
      <c r="D2867" t="s">
        <v>42</v>
      </c>
      <c r="E2867">
        <v>69</v>
      </c>
      <c r="F2867">
        <v>18</v>
      </c>
      <c r="G2867">
        <v>42</v>
      </c>
      <c r="H2867">
        <v>58</v>
      </c>
      <c r="I2867">
        <v>45</v>
      </c>
      <c r="J2867">
        <v>2014</v>
      </c>
      <c r="K2867">
        <v>10</v>
      </c>
    </row>
    <row r="2868" spans="1:11">
      <c r="A2868" t="s">
        <v>178</v>
      </c>
      <c r="B2868">
        <v>2014</v>
      </c>
      <c r="C2868">
        <v>11</v>
      </c>
      <c r="D2868" t="s">
        <v>42</v>
      </c>
      <c r="E2868">
        <v>53</v>
      </c>
      <c r="F2868">
        <v>12</v>
      </c>
      <c r="G2868">
        <v>23</v>
      </c>
      <c r="H2868">
        <v>49</v>
      </c>
      <c r="I2868">
        <v>54</v>
      </c>
      <c r="J2868">
        <v>2014</v>
      </c>
      <c r="K2868">
        <v>11</v>
      </c>
    </row>
    <row r="2869" spans="1:11">
      <c r="A2869" t="s">
        <v>179</v>
      </c>
      <c r="B2869">
        <v>2014</v>
      </c>
      <c r="C2869">
        <v>12</v>
      </c>
      <c r="D2869" t="s">
        <v>42</v>
      </c>
      <c r="E2869">
        <v>55</v>
      </c>
      <c r="F2869">
        <v>14</v>
      </c>
      <c r="G2869">
        <v>41</v>
      </c>
      <c r="H2869">
        <v>47</v>
      </c>
      <c r="I2869">
        <v>51</v>
      </c>
      <c r="J2869">
        <v>2014</v>
      </c>
      <c r="K2869">
        <v>12</v>
      </c>
    </row>
    <row r="2870" spans="1:11">
      <c r="A2870" t="s">
        <v>180</v>
      </c>
      <c r="B2870">
        <v>2015</v>
      </c>
      <c r="C2870">
        <v>1</v>
      </c>
      <c r="D2870" t="s">
        <v>42</v>
      </c>
      <c r="E2870">
        <v>60</v>
      </c>
      <c r="F2870">
        <v>14</v>
      </c>
      <c r="G2870">
        <v>37</v>
      </c>
      <c r="H2870">
        <v>58</v>
      </c>
      <c r="I2870">
        <v>46</v>
      </c>
      <c r="J2870">
        <v>2015</v>
      </c>
      <c r="K2870">
        <v>1</v>
      </c>
    </row>
    <row r="2871" spans="1:11">
      <c r="A2871" t="s">
        <v>181</v>
      </c>
      <c r="B2871">
        <v>2015</v>
      </c>
      <c r="C2871">
        <v>2</v>
      </c>
      <c r="D2871" t="s">
        <v>42</v>
      </c>
      <c r="E2871">
        <v>52</v>
      </c>
      <c r="F2871">
        <v>22</v>
      </c>
      <c r="G2871">
        <v>32</v>
      </c>
      <c r="H2871">
        <v>48</v>
      </c>
      <c r="I2871">
        <v>38</v>
      </c>
      <c r="J2871">
        <v>2015</v>
      </c>
      <c r="K2871">
        <v>2</v>
      </c>
    </row>
    <row r="2872" spans="1:11">
      <c r="A2872" t="s">
        <v>182</v>
      </c>
      <c r="B2872">
        <v>2015</v>
      </c>
      <c r="C2872">
        <v>3</v>
      </c>
      <c r="D2872" t="s">
        <v>42</v>
      </c>
      <c r="E2872">
        <v>49</v>
      </c>
      <c r="F2872">
        <v>19</v>
      </c>
      <c r="G2872">
        <v>42</v>
      </c>
      <c r="H2872">
        <v>55</v>
      </c>
      <c r="I2872">
        <v>42</v>
      </c>
      <c r="J2872">
        <v>2015</v>
      </c>
      <c r="K2872">
        <v>3</v>
      </c>
    </row>
    <row r="2873" spans="1:11">
      <c r="A2873" t="s">
        <v>183</v>
      </c>
      <c r="B2873">
        <v>2015</v>
      </c>
      <c r="C2873">
        <v>4</v>
      </c>
      <c r="D2873" t="s">
        <v>42</v>
      </c>
      <c r="E2873">
        <v>51</v>
      </c>
      <c r="F2873">
        <v>20</v>
      </c>
      <c r="G2873">
        <v>42</v>
      </c>
      <c r="H2873">
        <v>46</v>
      </c>
      <c r="I2873">
        <v>44</v>
      </c>
      <c r="J2873">
        <v>2015</v>
      </c>
      <c r="K2873">
        <v>4</v>
      </c>
    </row>
    <row r="2874" spans="1:11">
      <c r="A2874" t="s">
        <v>184</v>
      </c>
      <c r="B2874">
        <v>2015</v>
      </c>
      <c r="C2874">
        <v>5</v>
      </c>
      <c r="D2874" t="s">
        <v>42</v>
      </c>
      <c r="E2874">
        <v>56</v>
      </c>
      <c r="F2874">
        <v>14</v>
      </c>
      <c r="G2874">
        <v>46</v>
      </c>
      <c r="H2874">
        <v>58</v>
      </c>
      <c r="I2874">
        <v>43</v>
      </c>
      <c r="J2874">
        <v>2015</v>
      </c>
      <c r="K2874">
        <v>5</v>
      </c>
    </row>
    <row r="2875" spans="1:11">
      <c r="A2875" t="s">
        <v>185</v>
      </c>
      <c r="B2875">
        <v>2015</v>
      </c>
      <c r="C2875">
        <v>6</v>
      </c>
      <c r="D2875" t="s">
        <v>42</v>
      </c>
      <c r="E2875">
        <v>51</v>
      </c>
      <c r="F2875">
        <v>14</v>
      </c>
      <c r="G2875">
        <v>39</v>
      </c>
      <c r="H2875">
        <v>62</v>
      </c>
      <c r="I2875">
        <v>43</v>
      </c>
      <c r="J2875">
        <v>2015</v>
      </c>
      <c r="K2875">
        <v>6</v>
      </c>
    </row>
    <row r="2876" spans="1:11">
      <c r="A2876" t="s">
        <v>186</v>
      </c>
      <c r="B2876">
        <v>2015</v>
      </c>
      <c r="C2876">
        <v>7</v>
      </c>
      <c r="D2876" t="s">
        <v>42</v>
      </c>
      <c r="E2876">
        <v>38</v>
      </c>
      <c r="F2876">
        <v>12</v>
      </c>
      <c r="G2876">
        <v>27</v>
      </c>
      <c r="H2876">
        <v>51</v>
      </c>
      <c r="I2876">
        <v>31</v>
      </c>
      <c r="J2876">
        <v>2015</v>
      </c>
      <c r="K2876">
        <v>7</v>
      </c>
    </row>
    <row r="2877" spans="1:11">
      <c r="A2877" t="s">
        <v>187</v>
      </c>
      <c r="B2877">
        <v>2015</v>
      </c>
      <c r="C2877">
        <v>8</v>
      </c>
      <c r="D2877" t="s">
        <v>42</v>
      </c>
      <c r="E2877">
        <v>51</v>
      </c>
      <c r="F2877">
        <v>16</v>
      </c>
      <c r="G2877">
        <v>37</v>
      </c>
      <c r="H2877">
        <v>51</v>
      </c>
      <c r="I2877">
        <v>52</v>
      </c>
      <c r="J2877">
        <v>2015</v>
      </c>
      <c r="K2877">
        <v>8</v>
      </c>
    </row>
    <row r="2878" spans="1:11">
      <c r="A2878" t="s">
        <v>188</v>
      </c>
      <c r="B2878">
        <v>2015</v>
      </c>
      <c r="C2878">
        <v>9</v>
      </c>
      <c r="D2878" t="s">
        <v>42</v>
      </c>
      <c r="E2878">
        <v>38</v>
      </c>
      <c r="F2878">
        <v>13</v>
      </c>
      <c r="G2878">
        <v>32</v>
      </c>
      <c r="H2878">
        <v>42</v>
      </c>
      <c r="I2878">
        <v>35</v>
      </c>
      <c r="J2878">
        <v>2015</v>
      </c>
      <c r="K2878">
        <v>9</v>
      </c>
    </row>
    <row r="2879" spans="1:11">
      <c r="A2879" t="s">
        <v>189</v>
      </c>
      <c r="B2879">
        <v>2015</v>
      </c>
      <c r="C2879">
        <v>10</v>
      </c>
      <c r="D2879" t="s">
        <v>42</v>
      </c>
      <c r="E2879">
        <v>47</v>
      </c>
      <c r="F2879">
        <v>11</v>
      </c>
      <c r="G2879">
        <v>30</v>
      </c>
      <c r="H2879">
        <v>43</v>
      </c>
      <c r="I2879">
        <v>41</v>
      </c>
      <c r="J2879">
        <v>2015</v>
      </c>
      <c r="K2879">
        <v>10</v>
      </c>
    </row>
    <row r="2880" spans="1:11">
      <c r="A2880" t="s">
        <v>190</v>
      </c>
      <c r="B2880">
        <v>2015</v>
      </c>
      <c r="C2880">
        <v>11</v>
      </c>
      <c r="D2880" t="s">
        <v>42</v>
      </c>
      <c r="E2880">
        <v>45</v>
      </c>
      <c r="F2880">
        <v>18</v>
      </c>
      <c r="G2880">
        <v>31</v>
      </c>
      <c r="H2880">
        <v>58</v>
      </c>
      <c r="I2880">
        <v>50</v>
      </c>
      <c r="J2880">
        <v>2015</v>
      </c>
      <c r="K2880">
        <v>11</v>
      </c>
    </row>
    <row r="2881" spans="1:11">
      <c r="A2881" t="s">
        <v>191</v>
      </c>
      <c r="B2881">
        <v>2015</v>
      </c>
      <c r="C2881">
        <v>12</v>
      </c>
      <c r="D2881" t="s">
        <v>42</v>
      </c>
      <c r="E2881">
        <v>51</v>
      </c>
      <c r="F2881">
        <v>14</v>
      </c>
      <c r="G2881">
        <v>24</v>
      </c>
      <c r="H2881">
        <v>52</v>
      </c>
      <c r="I2881">
        <v>40</v>
      </c>
      <c r="J2881">
        <v>2015</v>
      </c>
      <c r="K2881">
        <v>12</v>
      </c>
    </row>
    <row r="2882" spans="1:11">
      <c r="A2882" t="s">
        <v>72</v>
      </c>
      <c r="B2882">
        <v>2006</v>
      </c>
      <c r="C2882">
        <v>1</v>
      </c>
      <c r="D2882" t="s">
        <v>43</v>
      </c>
      <c r="E2882">
        <v>0</v>
      </c>
      <c r="F2882">
        <v>60</v>
      </c>
      <c r="G2882">
        <v>20</v>
      </c>
      <c r="H2882">
        <v>20</v>
      </c>
      <c r="I2882">
        <v>40</v>
      </c>
      <c r="J2882">
        <v>2006</v>
      </c>
      <c r="K2882">
        <v>1</v>
      </c>
    </row>
    <row r="2883" spans="1:11">
      <c r="A2883" t="s">
        <v>73</v>
      </c>
      <c r="B2883">
        <v>2006</v>
      </c>
      <c r="C2883">
        <v>2</v>
      </c>
      <c r="D2883" t="s">
        <v>43</v>
      </c>
      <c r="E2883">
        <v>40</v>
      </c>
      <c r="F2883">
        <v>0</v>
      </c>
      <c r="G2883">
        <v>20</v>
      </c>
      <c r="H2883">
        <v>0</v>
      </c>
      <c r="I2883">
        <v>0</v>
      </c>
      <c r="J2883">
        <v>2006</v>
      </c>
      <c r="K2883">
        <v>2</v>
      </c>
    </row>
    <row r="2884" spans="1:11">
      <c r="A2884" t="s">
        <v>74</v>
      </c>
      <c r="B2884">
        <v>2006</v>
      </c>
      <c r="C2884">
        <v>3</v>
      </c>
      <c r="D2884" t="s">
        <v>43</v>
      </c>
      <c r="E2884">
        <v>18</v>
      </c>
      <c r="F2884">
        <v>0</v>
      </c>
      <c r="G2884">
        <v>0</v>
      </c>
      <c r="H2884">
        <v>18</v>
      </c>
      <c r="I2884">
        <v>90</v>
      </c>
      <c r="J2884">
        <v>2006</v>
      </c>
      <c r="K2884">
        <v>3</v>
      </c>
    </row>
    <row r="2885" spans="1:11">
      <c r="A2885" t="s">
        <v>75</v>
      </c>
      <c r="B2885">
        <v>2006</v>
      </c>
      <c r="C2885">
        <v>4</v>
      </c>
      <c r="D2885" t="s">
        <v>43</v>
      </c>
      <c r="E2885">
        <v>19</v>
      </c>
      <c r="F2885">
        <v>57</v>
      </c>
      <c r="G2885">
        <v>0</v>
      </c>
      <c r="H2885">
        <v>0</v>
      </c>
      <c r="I2885">
        <v>38</v>
      </c>
      <c r="J2885">
        <v>2006</v>
      </c>
      <c r="K2885">
        <v>4</v>
      </c>
    </row>
    <row r="2886" spans="1:11">
      <c r="A2886" t="s">
        <v>76</v>
      </c>
      <c r="B2886">
        <v>2006</v>
      </c>
      <c r="C2886">
        <v>5</v>
      </c>
      <c r="D2886" t="s">
        <v>43</v>
      </c>
      <c r="E2886">
        <v>74</v>
      </c>
      <c r="F2886">
        <v>0</v>
      </c>
      <c r="G2886">
        <v>0</v>
      </c>
      <c r="H2886">
        <v>0</v>
      </c>
      <c r="I2886">
        <v>19</v>
      </c>
      <c r="J2886">
        <v>2006</v>
      </c>
      <c r="K2886">
        <v>5</v>
      </c>
    </row>
    <row r="2887" spans="1:11">
      <c r="A2887" t="s">
        <v>77</v>
      </c>
      <c r="B2887">
        <v>2006</v>
      </c>
      <c r="C2887">
        <v>6</v>
      </c>
      <c r="D2887" t="s">
        <v>43</v>
      </c>
      <c r="E2887">
        <v>0</v>
      </c>
      <c r="F2887">
        <v>0</v>
      </c>
      <c r="G2887">
        <v>20</v>
      </c>
      <c r="H2887">
        <v>0</v>
      </c>
      <c r="I2887">
        <v>20</v>
      </c>
      <c r="J2887">
        <v>2006</v>
      </c>
      <c r="K2887">
        <v>6</v>
      </c>
    </row>
    <row r="2888" spans="1:11">
      <c r="A2888" t="s">
        <v>78</v>
      </c>
      <c r="B2888">
        <v>2006</v>
      </c>
      <c r="C2888">
        <v>7</v>
      </c>
      <c r="D2888" t="s">
        <v>43</v>
      </c>
      <c r="E2888">
        <v>0</v>
      </c>
      <c r="F2888">
        <v>0</v>
      </c>
      <c r="G2888">
        <v>19</v>
      </c>
      <c r="H2888">
        <v>0</v>
      </c>
      <c r="I2888">
        <v>38</v>
      </c>
      <c r="J2888">
        <v>2006</v>
      </c>
      <c r="K2888">
        <v>7</v>
      </c>
    </row>
    <row r="2889" spans="1:11">
      <c r="A2889" t="s">
        <v>79</v>
      </c>
      <c r="B2889">
        <v>2006</v>
      </c>
      <c r="C2889">
        <v>8</v>
      </c>
      <c r="D2889" t="s">
        <v>43</v>
      </c>
      <c r="E2889">
        <v>0</v>
      </c>
      <c r="F2889">
        <v>17</v>
      </c>
      <c r="G2889">
        <v>0</v>
      </c>
      <c r="H2889">
        <v>0</v>
      </c>
      <c r="I2889">
        <v>100</v>
      </c>
      <c r="J2889">
        <v>2006</v>
      </c>
      <c r="K2889">
        <v>8</v>
      </c>
    </row>
    <row r="2890" spans="1:11">
      <c r="A2890" t="s">
        <v>80</v>
      </c>
      <c r="B2890">
        <v>2006</v>
      </c>
      <c r="C2890">
        <v>9</v>
      </c>
      <c r="D2890" t="s">
        <v>43</v>
      </c>
      <c r="E2890">
        <v>32</v>
      </c>
      <c r="F2890">
        <v>16</v>
      </c>
      <c r="G2890">
        <v>16</v>
      </c>
      <c r="H2890">
        <v>0</v>
      </c>
      <c r="I2890">
        <v>32</v>
      </c>
      <c r="J2890">
        <v>2006</v>
      </c>
      <c r="K2890">
        <v>9</v>
      </c>
    </row>
    <row r="2891" spans="1:11">
      <c r="A2891" t="s">
        <v>81</v>
      </c>
      <c r="B2891">
        <v>2006</v>
      </c>
      <c r="C2891">
        <v>10</v>
      </c>
      <c r="D2891" t="s">
        <v>43</v>
      </c>
      <c r="E2891">
        <v>0</v>
      </c>
      <c r="F2891">
        <v>29</v>
      </c>
      <c r="G2891">
        <v>0</v>
      </c>
      <c r="H2891">
        <v>14</v>
      </c>
      <c r="I2891">
        <v>29</v>
      </c>
      <c r="J2891">
        <v>2006</v>
      </c>
      <c r="K2891">
        <v>10</v>
      </c>
    </row>
    <row r="2892" spans="1:11">
      <c r="A2892" t="s">
        <v>82</v>
      </c>
      <c r="B2892">
        <v>2006</v>
      </c>
      <c r="C2892">
        <v>11</v>
      </c>
      <c r="D2892" t="s">
        <v>43</v>
      </c>
      <c r="E2892">
        <v>21</v>
      </c>
      <c r="F2892">
        <v>0</v>
      </c>
      <c r="G2892">
        <v>10</v>
      </c>
      <c r="H2892">
        <v>10</v>
      </c>
      <c r="I2892">
        <v>42</v>
      </c>
      <c r="J2892">
        <v>2006</v>
      </c>
      <c r="K2892">
        <v>11</v>
      </c>
    </row>
    <row r="2893" spans="1:11">
      <c r="A2893" t="s">
        <v>83</v>
      </c>
      <c r="B2893">
        <v>2006</v>
      </c>
      <c r="C2893">
        <v>12</v>
      </c>
      <c r="D2893" t="s">
        <v>43</v>
      </c>
      <c r="E2893">
        <v>0</v>
      </c>
      <c r="F2893">
        <v>0</v>
      </c>
      <c r="G2893">
        <v>10</v>
      </c>
      <c r="H2893">
        <v>0</v>
      </c>
      <c r="I2893">
        <v>62</v>
      </c>
      <c r="J2893">
        <v>2006</v>
      </c>
      <c r="K2893">
        <v>12</v>
      </c>
    </row>
    <row r="2894" spans="1:11">
      <c r="A2894" t="s">
        <v>84</v>
      </c>
      <c r="B2894">
        <v>2007</v>
      </c>
      <c r="C2894">
        <v>1</v>
      </c>
      <c r="D2894" t="s">
        <v>43</v>
      </c>
      <c r="E2894">
        <v>36</v>
      </c>
      <c r="F2894">
        <v>0</v>
      </c>
      <c r="G2894">
        <v>9</v>
      </c>
      <c r="H2894">
        <v>9</v>
      </c>
      <c r="I2894">
        <v>53</v>
      </c>
      <c r="J2894">
        <v>2007</v>
      </c>
      <c r="K2894">
        <v>1</v>
      </c>
    </row>
    <row r="2895" spans="1:11">
      <c r="A2895" t="s">
        <v>85</v>
      </c>
      <c r="B2895">
        <v>2007</v>
      </c>
      <c r="C2895">
        <v>2</v>
      </c>
      <c r="D2895" t="s">
        <v>43</v>
      </c>
      <c r="E2895">
        <v>0</v>
      </c>
      <c r="F2895">
        <v>0</v>
      </c>
      <c r="G2895">
        <v>19</v>
      </c>
      <c r="H2895">
        <v>9</v>
      </c>
      <c r="I2895">
        <v>28</v>
      </c>
      <c r="J2895">
        <v>2007</v>
      </c>
      <c r="K2895">
        <v>2</v>
      </c>
    </row>
    <row r="2896" spans="1:11">
      <c r="A2896" t="s">
        <v>86</v>
      </c>
      <c r="B2896">
        <v>2007</v>
      </c>
      <c r="C2896">
        <v>3</v>
      </c>
      <c r="D2896" t="s">
        <v>43</v>
      </c>
      <c r="E2896">
        <v>9</v>
      </c>
      <c r="F2896">
        <v>18</v>
      </c>
      <c r="G2896">
        <v>0</v>
      </c>
      <c r="H2896">
        <v>18</v>
      </c>
      <c r="I2896">
        <v>80</v>
      </c>
      <c r="J2896">
        <v>2007</v>
      </c>
      <c r="K2896">
        <v>3</v>
      </c>
    </row>
    <row r="2897" spans="1:11">
      <c r="A2897" t="s">
        <v>87</v>
      </c>
      <c r="B2897">
        <v>2007</v>
      </c>
      <c r="C2897">
        <v>4</v>
      </c>
      <c r="D2897" t="s">
        <v>43</v>
      </c>
      <c r="E2897">
        <v>27</v>
      </c>
      <c r="F2897">
        <v>9</v>
      </c>
      <c r="G2897">
        <v>9</v>
      </c>
      <c r="H2897">
        <v>9</v>
      </c>
      <c r="I2897">
        <v>72</v>
      </c>
      <c r="J2897">
        <v>2007</v>
      </c>
      <c r="K2897">
        <v>4</v>
      </c>
    </row>
    <row r="2898" spans="1:11">
      <c r="A2898" t="s">
        <v>88</v>
      </c>
      <c r="B2898">
        <v>2007</v>
      </c>
      <c r="C2898">
        <v>5</v>
      </c>
      <c r="D2898" t="s">
        <v>43</v>
      </c>
      <c r="E2898">
        <v>51</v>
      </c>
      <c r="F2898">
        <v>34</v>
      </c>
      <c r="G2898">
        <v>26</v>
      </c>
      <c r="H2898">
        <v>0</v>
      </c>
      <c r="I2898">
        <v>17</v>
      </c>
      <c r="J2898">
        <v>2007</v>
      </c>
      <c r="K2898">
        <v>5</v>
      </c>
    </row>
    <row r="2899" spans="1:11">
      <c r="A2899" t="s">
        <v>89</v>
      </c>
      <c r="B2899">
        <v>2007</v>
      </c>
      <c r="C2899">
        <v>6</v>
      </c>
      <c r="D2899" t="s">
        <v>43</v>
      </c>
      <c r="E2899">
        <v>0</v>
      </c>
      <c r="F2899">
        <v>18</v>
      </c>
      <c r="G2899">
        <v>0</v>
      </c>
      <c r="H2899">
        <v>0</v>
      </c>
      <c r="I2899">
        <v>18</v>
      </c>
      <c r="J2899">
        <v>2007</v>
      </c>
      <c r="K2899">
        <v>6</v>
      </c>
    </row>
    <row r="2900" spans="1:11">
      <c r="A2900" t="s">
        <v>90</v>
      </c>
      <c r="B2900">
        <v>2007</v>
      </c>
      <c r="C2900">
        <v>7</v>
      </c>
      <c r="D2900" t="s">
        <v>43</v>
      </c>
      <c r="E2900">
        <v>0</v>
      </c>
      <c r="F2900">
        <v>35</v>
      </c>
      <c r="G2900">
        <v>9</v>
      </c>
      <c r="H2900">
        <v>17</v>
      </c>
      <c r="I2900">
        <v>61</v>
      </c>
      <c r="J2900">
        <v>2007</v>
      </c>
      <c r="K2900">
        <v>7</v>
      </c>
    </row>
    <row r="2901" spans="1:11">
      <c r="A2901" t="s">
        <v>91</v>
      </c>
      <c r="B2901">
        <v>2007</v>
      </c>
      <c r="C2901">
        <v>8</v>
      </c>
      <c r="D2901" t="s">
        <v>43</v>
      </c>
      <c r="E2901">
        <v>16</v>
      </c>
      <c r="F2901">
        <v>8</v>
      </c>
      <c r="G2901">
        <v>32</v>
      </c>
      <c r="H2901">
        <v>32</v>
      </c>
      <c r="I2901">
        <v>71</v>
      </c>
      <c r="J2901">
        <v>2007</v>
      </c>
      <c r="K2901">
        <v>8</v>
      </c>
    </row>
    <row r="2902" spans="1:11">
      <c r="A2902" t="s">
        <v>92</v>
      </c>
      <c r="B2902">
        <v>2007</v>
      </c>
      <c r="C2902">
        <v>9</v>
      </c>
      <c r="D2902" t="s">
        <v>43</v>
      </c>
      <c r="E2902">
        <v>48</v>
      </c>
      <c r="F2902">
        <v>16</v>
      </c>
      <c r="G2902">
        <v>8</v>
      </c>
      <c r="H2902">
        <v>8</v>
      </c>
      <c r="I2902">
        <v>32</v>
      </c>
      <c r="J2902">
        <v>2007</v>
      </c>
      <c r="K2902">
        <v>9</v>
      </c>
    </row>
    <row r="2903" spans="1:11">
      <c r="A2903" t="s">
        <v>93</v>
      </c>
      <c r="B2903">
        <v>2007</v>
      </c>
      <c r="C2903">
        <v>10</v>
      </c>
      <c r="D2903" t="s">
        <v>43</v>
      </c>
      <c r="E2903">
        <v>30</v>
      </c>
      <c r="F2903">
        <v>7</v>
      </c>
      <c r="G2903">
        <v>7</v>
      </c>
      <c r="H2903">
        <v>22</v>
      </c>
      <c r="I2903">
        <v>44</v>
      </c>
      <c r="J2903">
        <v>2007</v>
      </c>
      <c r="K2903">
        <v>10</v>
      </c>
    </row>
    <row r="2904" spans="1:11">
      <c r="A2904" t="s">
        <v>94</v>
      </c>
      <c r="B2904">
        <v>2007</v>
      </c>
      <c r="C2904">
        <v>11</v>
      </c>
      <c r="D2904" t="s">
        <v>43</v>
      </c>
      <c r="E2904">
        <v>24</v>
      </c>
      <c r="F2904">
        <v>8</v>
      </c>
      <c r="G2904">
        <v>16</v>
      </c>
      <c r="H2904">
        <v>16</v>
      </c>
      <c r="I2904">
        <v>32</v>
      </c>
      <c r="J2904">
        <v>2007</v>
      </c>
      <c r="K2904">
        <v>11</v>
      </c>
    </row>
    <row r="2905" spans="1:11">
      <c r="A2905" t="s">
        <v>95</v>
      </c>
      <c r="B2905">
        <v>2007</v>
      </c>
      <c r="C2905">
        <v>12</v>
      </c>
      <c r="D2905" t="s">
        <v>43</v>
      </c>
      <c r="E2905">
        <v>26</v>
      </c>
      <c r="F2905">
        <v>0</v>
      </c>
      <c r="G2905">
        <v>17</v>
      </c>
      <c r="H2905">
        <v>9</v>
      </c>
      <c r="I2905">
        <v>70</v>
      </c>
      <c r="J2905">
        <v>2007</v>
      </c>
      <c r="K2905">
        <v>12</v>
      </c>
    </row>
    <row r="2906" spans="1:11">
      <c r="A2906" t="s">
        <v>96</v>
      </c>
      <c r="B2906">
        <v>2008</v>
      </c>
      <c r="C2906">
        <v>1</v>
      </c>
      <c r="D2906" t="s">
        <v>43</v>
      </c>
      <c r="E2906">
        <v>23</v>
      </c>
      <c r="F2906">
        <v>8</v>
      </c>
      <c r="G2906">
        <v>8</v>
      </c>
      <c r="H2906">
        <v>0</v>
      </c>
      <c r="I2906">
        <v>23</v>
      </c>
      <c r="J2906">
        <v>2008</v>
      </c>
      <c r="K2906">
        <v>1</v>
      </c>
    </row>
    <row r="2907" spans="1:11">
      <c r="A2907" t="s">
        <v>97</v>
      </c>
      <c r="B2907">
        <v>2008</v>
      </c>
      <c r="C2907">
        <v>2</v>
      </c>
      <c r="D2907" t="s">
        <v>43</v>
      </c>
      <c r="E2907">
        <v>23</v>
      </c>
      <c r="F2907">
        <v>15</v>
      </c>
      <c r="G2907">
        <v>38</v>
      </c>
      <c r="H2907">
        <v>15</v>
      </c>
      <c r="I2907">
        <v>31</v>
      </c>
      <c r="J2907">
        <v>2008</v>
      </c>
      <c r="K2907">
        <v>2</v>
      </c>
    </row>
    <row r="2908" spans="1:11">
      <c r="A2908" t="s">
        <v>98</v>
      </c>
      <c r="B2908">
        <v>2008</v>
      </c>
      <c r="C2908">
        <v>3</v>
      </c>
      <c r="D2908" t="s">
        <v>43</v>
      </c>
      <c r="E2908">
        <v>15</v>
      </c>
      <c r="F2908">
        <v>38</v>
      </c>
      <c r="G2908">
        <v>38</v>
      </c>
      <c r="H2908">
        <v>0</v>
      </c>
      <c r="I2908">
        <v>30</v>
      </c>
      <c r="J2908">
        <v>2008</v>
      </c>
      <c r="K2908">
        <v>3</v>
      </c>
    </row>
    <row r="2909" spans="1:11">
      <c r="A2909" t="s">
        <v>99</v>
      </c>
      <c r="B2909">
        <v>2008</v>
      </c>
      <c r="C2909">
        <v>4</v>
      </c>
      <c r="D2909" t="s">
        <v>43</v>
      </c>
      <c r="E2909">
        <v>21</v>
      </c>
      <c r="F2909">
        <v>0</v>
      </c>
      <c r="G2909">
        <v>35</v>
      </c>
      <c r="H2909">
        <v>21</v>
      </c>
      <c r="I2909">
        <v>21</v>
      </c>
      <c r="J2909">
        <v>2008</v>
      </c>
      <c r="K2909">
        <v>4</v>
      </c>
    </row>
    <row r="2910" spans="1:11">
      <c r="A2910" t="s">
        <v>100</v>
      </c>
      <c r="B2910">
        <v>2008</v>
      </c>
      <c r="C2910">
        <v>5</v>
      </c>
      <c r="D2910" t="s">
        <v>43</v>
      </c>
      <c r="E2910">
        <v>37</v>
      </c>
      <c r="F2910">
        <v>15</v>
      </c>
      <c r="G2910">
        <v>7</v>
      </c>
      <c r="H2910">
        <v>7</v>
      </c>
      <c r="I2910">
        <v>15</v>
      </c>
      <c r="J2910">
        <v>2008</v>
      </c>
      <c r="K2910">
        <v>5</v>
      </c>
    </row>
    <row r="2911" spans="1:11">
      <c r="A2911" t="s">
        <v>101</v>
      </c>
      <c r="B2911">
        <v>2008</v>
      </c>
      <c r="C2911">
        <v>6</v>
      </c>
      <c r="D2911" t="s">
        <v>43</v>
      </c>
      <c r="E2911">
        <v>24</v>
      </c>
      <c r="F2911">
        <v>24</v>
      </c>
      <c r="G2911">
        <v>0</v>
      </c>
      <c r="H2911">
        <v>8</v>
      </c>
      <c r="I2911">
        <v>39</v>
      </c>
      <c r="J2911">
        <v>2008</v>
      </c>
      <c r="K2911">
        <v>6</v>
      </c>
    </row>
    <row r="2912" spans="1:11">
      <c r="A2912" t="s">
        <v>102</v>
      </c>
      <c r="B2912">
        <v>2008</v>
      </c>
      <c r="C2912">
        <v>7</v>
      </c>
      <c r="D2912" t="s">
        <v>43</v>
      </c>
      <c r="E2912">
        <v>7</v>
      </c>
      <c r="F2912">
        <v>22</v>
      </c>
      <c r="G2912">
        <v>0</v>
      </c>
      <c r="H2912">
        <v>29</v>
      </c>
      <c r="I2912">
        <v>22</v>
      </c>
      <c r="J2912">
        <v>2008</v>
      </c>
      <c r="K2912">
        <v>7</v>
      </c>
    </row>
    <row r="2913" spans="1:11">
      <c r="A2913" t="s">
        <v>103</v>
      </c>
      <c r="B2913">
        <v>2008</v>
      </c>
      <c r="C2913">
        <v>8</v>
      </c>
      <c r="D2913" t="s">
        <v>43</v>
      </c>
      <c r="E2913">
        <v>7</v>
      </c>
      <c r="F2913">
        <v>0</v>
      </c>
      <c r="G2913">
        <v>14</v>
      </c>
      <c r="H2913">
        <v>0</v>
      </c>
      <c r="I2913">
        <v>41</v>
      </c>
      <c r="J2913">
        <v>2008</v>
      </c>
      <c r="K2913">
        <v>8</v>
      </c>
    </row>
    <row r="2914" spans="1:11">
      <c r="A2914" t="s">
        <v>104</v>
      </c>
      <c r="B2914">
        <v>2008</v>
      </c>
      <c r="C2914">
        <v>9</v>
      </c>
      <c r="D2914" t="s">
        <v>43</v>
      </c>
      <c r="E2914">
        <v>13</v>
      </c>
      <c r="F2914">
        <v>13</v>
      </c>
      <c r="G2914">
        <v>13</v>
      </c>
      <c r="H2914">
        <v>13</v>
      </c>
      <c r="I2914">
        <v>26</v>
      </c>
      <c r="J2914">
        <v>2008</v>
      </c>
      <c r="K2914">
        <v>9</v>
      </c>
    </row>
    <row r="2915" spans="1:11">
      <c r="A2915" t="s">
        <v>105</v>
      </c>
      <c r="B2915">
        <v>2008</v>
      </c>
      <c r="C2915">
        <v>10</v>
      </c>
      <c r="D2915" t="s">
        <v>43</v>
      </c>
      <c r="E2915">
        <v>12</v>
      </c>
      <c r="F2915">
        <v>12</v>
      </c>
      <c r="G2915">
        <v>6</v>
      </c>
      <c r="H2915">
        <v>12</v>
      </c>
      <c r="I2915">
        <v>43</v>
      </c>
      <c r="J2915">
        <v>2008</v>
      </c>
      <c r="K2915">
        <v>10</v>
      </c>
    </row>
    <row r="2916" spans="1:11">
      <c r="A2916" t="s">
        <v>106</v>
      </c>
      <c r="B2916">
        <v>2008</v>
      </c>
      <c r="C2916">
        <v>11</v>
      </c>
      <c r="D2916" t="s">
        <v>43</v>
      </c>
      <c r="E2916">
        <v>20</v>
      </c>
      <c r="F2916">
        <v>7</v>
      </c>
      <c r="G2916">
        <v>14</v>
      </c>
      <c r="H2916">
        <v>48</v>
      </c>
      <c r="I2916">
        <v>34</v>
      </c>
      <c r="J2916">
        <v>2008</v>
      </c>
      <c r="K2916">
        <v>11</v>
      </c>
    </row>
    <row r="2917" spans="1:11">
      <c r="A2917" t="s">
        <v>107</v>
      </c>
      <c r="B2917">
        <v>2008</v>
      </c>
      <c r="C2917">
        <v>12</v>
      </c>
      <c r="D2917" t="s">
        <v>43</v>
      </c>
      <c r="E2917">
        <v>20</v>
      </c>
      <c r="F2917">
        <v>14</v>
      </c>
      <c r="G2917">
        <v>7</v>
      </c>
      <c r="H2917">
        <v>7</v>
      </c>
      <c r="I2917">
        <v>41</v>
      </c>
      <c r="J2917">
        <v>2008</v>
      </c>
      <c r="K2917">
        <v>12</v>
      </c>
    </row>
    <row r="2918" spans="1:11">
      <c r="A2918" t="s">
        <v>108</v>
      </c>
      <c r="B2918">
        <v>2009</v>
      </c>
      <c r="C2918">
        <v>1</v>
      </c>
      <c r="D2918" t="s">
        <v>43</v>
      </c>
      <c r="E2918">
        <v>19</v>
      </c>
      <c r="F2918">
        <v>6</v>
      </c>
      <c r="G2918">
        <v>50</v>
      </c>
      <c r="H2918">
        <v>6</v>
      </c>
      <c r="I2918">
        <v>56</v>
      </c>
      <c r="J2918">
        <v>2009</v>
      </c>
      <c r="K2918">
        <v>1</v>
      </c>
    </row>
    <row r="2919" spans="1:11">
      <c r="A2919" t="s">
        <v>109</v>
      </c>
      <c r="B2919">
        <v>2009</v>
      </c>
      <c r="C2919">
        <v>2</v>
      </c>
      <c r="D2919" t="s">
        <v>43</v>
      </c>
      <c r="E2919">
        <v>13</v>
      </c>
      <c r="F2919">
        <v>13</v>
      </c>
      <c r="G2919">
        <v>20</v>
      </c>
      <c r="H2919">
        <v>0</v>
      </c>
      <c r="I2919">
        <v>33</v>
      </c>
      <c r="J2919">
        <v>2009</v>
      </c>
      <c r="K2919">
        <v>2</v>
      </c>
    </row>
    <row r="2920" spans="1:11">
      <c r="A2920" t="s">
        <v>110</v>
      </c>
      <c r="B2920">
        <v>2009</v>
      </c>
      <c r="C2920">
        <v>3</v>
      </c>
      <c r="D2920" t="s">
        <v>43</v>
      </c>
      <c r="E2920">
        <v>24</v>
      </c>
      <c r="F2920">
        <v>0</v>
      </c>
      <c r="G2920">
        <v>24</v>
      </c>
      <c r="H2920">
        <v>12</v>
      </c>
      <c r="I2920">
        <v>78</v>
      </c>
      <c r="J2920">
        <v>2009</v>
      </c>
      <c r="K2920">
        <v>3</v>
      </c>
    </row>
    <row r="2921" spans="1:11">
      <c r="A2921" t="s">
        <v>111</v>
      </c>
      <c r="B2921">
        <v>2009</v>
      </c>
      <c r="C2921">
        <v>4</v>
      </c>
      <c r="D2921" t="s">
        <v>43</v>
      </c>
      <c r="E2921">
        <v>24</v>
      </c>
      <c r="F2921">
        <v>0</v>
      </c>
      <c r="G2921">
        <v>18</v>
      </c>
      <c r="H2921">
        <v>6</v>
      </c>
      <c r="I2921">
        <v>36</v>
      </c>
      <c r="J2921">
        <v>2009</v>
      </c>
      <c r="K2921">
        <v>4</v>
      </c>
    </row>
    <row r="2922" spans="1:11">
      <c r="A2922" t="s">
        <v>112</v>
      </c>
      <c r="B2922">
        <v>2009</v>
      </c>
      <c r="C2922">
        <v>5</v>
      </c>
      <c r="D2922" t="s">
        <v>43</v>
      </c>
      <c r="E2922">
        <v>26</v>
      </c>
      <c r="F2922">
        <v>13</v>
      </c>
      <c r="G2922">
        <v>20</v>
      </c>
      <c r="H2922">
        <v>20</v>
      </c>
      <c r="I2922">
        <v>20</v>
      </c>
      <c r="J2922">
        <v>2009</v>
      </c>
      <c r="K2922">
        <v>5</v>
      </c>
    </row>
    <row r="2923" spans="1:11">
      <c r="A2923" t="s">
        <v>113</v>
      </c>
      <c r="B2923">
        <v>2009</v>
      </c>
      <c r="C2923">
        <v>6</v>
      </c>
      <c r="D2923" t="s">
        <v>43</v>
      </c>
      <c r="E2923">
        <v>13</v>
      </c>
      <c r="F2923">
        <v>7</v>
      </c>
      <c r="G2923">
        <v>26</v>
      </c>
      <c r="H2923">
        <v>7</v>
      </c>
      <c r="I2923">
        <v>40</v>
      </c>
      <c r="J2923">
        <v>2009</v>
      </c>
      <c r="K2923">
        <v>6</v>
      </c>
    </row>
    <row r="2924" spans="1:11">
      <c r="A2924" t="s">
        <v>114</v>
      </c>
      <c r="B2924">
        <v>2009</v>
      </c>
      <c r="C2924">
        <v>7</v>
      </c>
      <c r="D2924" t="s">
        <v>43</v>
      </c>
      <c r="E2924">
        <v>31</v>
      </c>
      <c r="F2924">
        <v>6</v>
      </c>
      <c r="G2924">
        <v>25</v>
      </c>
      <c r="H2924">
        <v>19</v>
      </c>
      <c r="I2924">
        <v>38</v>
      </c>
      <c r="J2924">
        <v>2009</v>
      </c>
      <c r="K2924">
        <v>7</v>
      </c>
    </row>
    <row r="2925" spans="1:11">
      <c r="A2925" t="s">
        <v>115</v>
      </c>
      <c r="B2925">
        <v>2009</v>
      </c>
      <c r="C2925">
        <v>8</v>
      </c>
      <c r="D2925" t="s">
        <v>43</v>
      </c>
      <c r="E2925">
        <v>0</v>
      </c>
      <c r="F2925">
        <v>6</v>
      </c>
      <c r="G2925">
        <v>6</v>
      </c>
      <c r="H2925">
        <v>36</v>
      </c>
      <c r="I2925">
        <v>66</v>
      </c>
      <c r="J2925">
        <v>2009</v>
      </c>
      <c r="K2925">
        <v>8</v>
      </c>
    </row>
    <row r="2926" spans="1:11">
      <c r="A2926" t="s">
        <v>116</v>
      </c>
      <c r="B2926">
        <v>2009</v>
      </c>
      <c r="C2926">
        <v>9</v>
      </c>
      <c r="D2926" t="s">
        <v>43</v>
      </c>
      <c r="E2926">
        <v>23</v>
      </c>
      <c r="F2926">
        <v>6</v>
      </c>
      <c r="G2926">
        <v>0</v>
      </c>
      <c r="H2926">
        <v>17</v>
      </c>
      <c r="I2926">
        <v>57</v>
      </c>
      <c r="J2926">
        <v>2009</v>
      </c>
      <c r="K2926">
        <v>9</v>
      </c>
    </row>
    <row r="2927" spans="1:11">
      <c r="A2927" t="s">
        <v>117</v>
      </c>
      <c r="B2927">
        <v>2009</v>
      </c>
      <c r="C2927">
        <v>10</v>
      </c>
      <c r="D2927" t="s">
        <v>43</v>
      </c>
      <c r="E2927">
        <v>39</v>
      </c>
      <c r="F2927">
        <v>0</v>
      </c>
      <c r="G2927">
        <v>6</v>
      </c>
      <c r="H2927">
        <v>17</v>
      </c>
      <c r="I2927">
        <v>28</v>
      </c>
      <c r="J2927">
        <v>2009</v>
      </c>
      <c r="K2927">
        <v>10</v>
      </c>
    </row>
    <row r="2928" spans="1:11">
      <c r="A2928" t="s">
        <v>118</v>
      </c>
      <c r="B2928">
        <v>2009</v>
      </c>
      <c r="C2928">
        <v>11</v>
      </c>
      <c r="D2928" t="s">
        <v>43</v>
      </c>
      <c r="E2928">
        <v>18</v>
      </c>
      <c r="F2928">
        <v>29</v>
      </c>
      <c r="G2928">
        <v>18</v>
      </c>
      <c r="H2928">
        <v>41</v>
      </c>
      <c r="I2928">
        <v>70</v>
      </c>
      <c r="J2928">
        <v>2009</v>
      </c>
      <c r="K2928">
        <v>11</v>
      </c>
    </row>
    <row r="2929" spans="1:11">
      <c r="A2929" t="s">
        <v>119</v>
      </c>
      <c r="B2929">
        <v>2009</v>
      </c>
      <c r="C2929">
        <v>12</v>
      </c>
      <c r="D2929" t="s">
        <v>43</v>
      </c>
      <c r="E2929">
        <v>18</v>
      </c>
      <c r="F2929">
        <v>18</v>
      </c>
      <c r="G2929">
        <v>18</v>
      </c>
      <c r="H2929">
        <v>18</v>
      </c>
      <c r="I2929">
        <v>42</v>
      </c>
      <c r="J2929">
        <v>2009</v>
      </c>
      <c r="K2929">
        <v>12</v>
      </c>
    </row>
    <row r="2930" spans="1:11">
      <c r="A2930" t="s">
        <v>120</v>
      </c>
      <c r="B2930">
        <v>2010</v>
      </c>
      <c r="C2930">
        <v>1</v>
      </c>
      <c r="D2930" t="s">
        <v>43</v>
      </c>
      <c r="E2930">
        <v>6</v>
      </c>
      <c r="F2930">
        <v>11</v>
      </c>
      <c r="G2930">
        <v>17</v>
      </c>
      <c r="H2930">
        <v>17</v>
      </c>
      <c r="I2930">
        <v>28</v>
      </c>
      <c r="J2930">
        <v>2010</v>
      </c>
      <c r="K2930">
        <v>1</v>
      </c>
    </row>
    <row r="2931" spans="1:11">
      <c r="A2931" t="s">
        <v>121</v>
      </c>
      <c r="B2931">
        <v>2010</v>
      </c>
      <c r="C2931">
        <v>2</v>
      </c>
      <c r="D2931" t="s">
        <v>43</v>
      </c>
      <c r="E2931">
        <v>23</v>
      </c>
      <c r="F2931">
        <v>17</v>
      </c>
      <c r="G2931">
        <v>23</v>
      </c>
      <c r="H2931">
        <v>6</v>
      </c>
      <c r="I2931">
        <v>63</v>
      </c>
      <c r="J2931">
        <v>2010</v>
      </c>
      <c r="K2931">
        <v>2</v>
      </c>
    </row>
    <row r="2932" spans="1:11">
      <c r="A2932" t="s">
        <v>122</v>
      </c>
      <c r="B2932">
        <v>2010</v>
      </c>
      <c r="C2932">
        <v>3</v>
      </c>
      <c r="D2932" t="s">
        <v>43</v>
      </c>
      <c r="E2932">
        <v>33</v>
      </c>
      <c r="F2932">
        <v>16</v>
      </c>
      <c r="G2932">
        <v>5</v>
      </c>
      <c r="H2932">
        <v>0</v>
      </c>
      <c r="I2932">
        <v>49</v>
      </c>
      <c r="J2932">
        <v>2010</v>
      </c>
      <c r="K2932">
        <v>3</v>
      </c>
    </row>
    <row r="2933" spans="1:11">
      <c r="A2933" t="s">
        <v>123</v>
      </c>
      <c r="B2933">
        <v>2010</v>
      </c>
      <c r="C2933">
        <v>4</v>
      </c>
      <c r="D2933" t="s">
        <v>43</v>
      </c>
      <c r="E2933">
        <v>39</v>
      </c>
      <c r="F2933">
        <v>22</v>
      </c>
      <c r="G2933">
        <v>11</v>
      </c>
      <c r="H2933">
        <v>28</v>
      </c>
      <c r="I2933">
        <v>22</v>
      </c>
      <c r="J2933">
        <v>2010</v>
      </c>
      <c r="K2933">
        <v>4</v>
      </c>
    </row>
    <row r="2934" spans="1:11">
      <c r="A2934" t="s">
        <v>124</v>
      </c>
      <c r="B2934">
        <v>2010</v>
      </c>
      <c r="C2934">
        <v>5</v>
      </c>
      <c r="D2934" t="s">
        <v>43</v>
      </c>
      <c r="E2934">
        <v>24</v>
      </c>
      <c r="F2934">
        <v>18</v>
      </c>
      <c r="G2934">
        <v>12</v>
      </c>
      <c r="H2934">
        <v>6</v>
      </c>
      <c r="I2934">
        <v>42</v>
      </c>
      <c r="J2934">
        <v>2010</v>
      </c>
      <c r="K2934">
        <v>5</v>
      </c>
    </row>
    <row r="2935" spans="1:11">
      <c r="A2935" t="s">
        <v>125</v>
      </c>
      <c r="B2935">
        <v>2010</v>
      </c>
      <c r="C2935">
        <v>6</v>
      </c>
      <c r="D2935" t="s">
        <v>43</v>
      </c>
      <c r="E2935">
        <v>0</v>
      </c>
      <c r="F2935">
        <v>6</v>
      </c>
      <c r="G2935">
        <v>19</v>
      </c>
      <c r="H2935">
        <v>26</v>
      </c>
      <c r="I2935">
        <v>45</v>
      </c>
      <c r="J2935">
        <v>2010</v>
      </c>
      <c r="K2935">
        <v>6</v>
      </c>
    </row>
    <row r="2936" spans="1:11">
      <c r="A2936" t="s">
        <v>126</v>
      </c>
      <c r="B2936">
        <v>2010</v>
      </c>
      <c r="C2936">
        <v>7</v>
      </c>
      <c r="D2936" t="s">
        <v>43</v>
      </c>
      <c r="E2936">
        <v>16</v>
      </c>
      <c r="F2936">
        <v>44</v>
      </c>
      <c r="G2936">
        <v>11</v>
      </c>
      <c r="H2936">
        <v>0</v>
      </c>
      <c r="I2936">
        <v>50</v>
      </c>
      <c r="J2936">
        <v>2010</v>
      </c>
      <c r="K2936">
        <v>7</v>
      </c>
    </row>
    <row r="2937" spans="1:11">
      <c r="A2937" t="s">
        <v>127</v>
      </c>
      <c r="B2937">
        <v>2010</v>
      </c>
      <c r="C2937">
        <v>8</v>
      </c>
      <c r="D2937" t="s">
        <v>43</v>
      </c>
      <c r="E2937">
        <v>21</v>
      </c>
      <c r="F2937">
        <v>21</v>
      </c>
      <c r="G2937">
        <v>16</v>
      </c>
      <c r="H2937">
        <v>5</v>
      </c>
      <c r="I2937">
        <v>42</v>
      </c>
      <c r="J2937">
        <v>2010</v>
      </c>
      <c r="K2937">
        <v>8</v>
      </c>
    </row>
    <row r="2938" spans="1:11">
      <c r="A2938" t="s">
        <v>128</v>
      </c>
      <c r="B2938">
        <v>2010</v>
      </c>
      <c r="C2938">
        <v>9</v>
      </c>
      <c r="D2938" t="s">
        <v>43</v>
      </c>
      <c r="E2938">
        <v>15</v>
      </c>
      <c r="F2938">
        <v>31</v>
      </c>
      <c r="G2938">
        <v>26</v>
      </c>
      <c r="H2938">
        <v>15</v>
      </c>
      <c r="I2938">
        <v>72</v>
      </c>
      <c r="J2938">
        <v>2010</v>
      </c>
      <c r="K2938">
        <v>9</v>
      </c>
    </row>
    <row r="2939" spans="1:11">
      <c r="A2939" t="s">
        <v>129</v>
      </c>
      <c r="B2939">
        <v>2010</v>
      </c>
      <c r="C2939">
        <v>10</v>
      </c>
      <c r="D2939" t="s">
        <v>43</v>
      </c>
      <c r="E2939">
        <v>5</v>
      </c>
      <c r="F2939">
        <v>5</v>
      </c>
      <c r="G2939">
        <v>20</v>
      </c>
      <c r="H2939">
        <v>10</v>
      </c>
      <c r="I2939">
        <v>60</v>
      </c>
      <c r="J2939">
        <v>2010</v>
      </c>
      <c r="K2939">
        <v>10</v>
      </c>
    </row>
    <row r="2940" spans="1:11">
      <c r="A2940" t="s">
        <v>130</v>
      </c>
      <c r="B2940">
        <v>2010</v>
      </c>
      <c r="C2940">
        <v>11</v>
      </c>
      <c r="D2940" t="s">
        <v>43</v>
      </c>
      <c r="E2940">
        <v>20</v>
      </c>
      <c r="F2940">
        <v>29</v>
      </c>
      <c r="G2940">
        <v>0</v>
      </c>
      <c r="H2940">
        <v>20</v>
      </c>
      <c r="I2940">
        <v>44</v>
      </c>
      <c r="J2940">
        <v>2010</v>
      </c>
      <c r="K2940">
        <v>11</v>
      </c>
    </row>
    <row r="2941" spans="1:11">
      <c r="A2941" t="s">
        <v>131</v>
      </c>
      <c r="B2941">
        <v>2010</v>
      </c>
      <c r="C2941">
        <v>12</v>
      </c>
      <c r="D2941" t="s">
        <v>43</v>
      </c>
      <c r="E2941">
        <v>10</v>
      </c>
      <c r="F2941">
        <v>10</v>
      </c>
      <c r="G2941">
        <v>25</v>
      </c>
      <c r="H2941">
        <v>15</v>
      </c>
      <c r="I2941">
        <v>94</v>
      </c>
      <c r="J2941">
        <v>2010</v>
      </c>
      <c r="K2941">
        <v>12</v>
      </c>
    </row>
    <row r="2942" spans="1:11">
      <c r="A2942" t="s">
        <v>132</v>
      </c>
      <c r="B2942">
        <v>2011</v>
      </c>
      <c r="C2942">
        <v>1</v>
      </c>
      <c r="D2942" t="s">
        <v>43</v>
      </c>
      <c r="E2942">
        <v>12</v>
      </c>
      <c r="F2942">
        <v>24</v>
      </c>
      <c r="G2942">
        <v>12</v>
      </c>
      <c r="H2942">
        <v>27</v>
      </c>
      <c r="I2942">
        <v>51</v>
      </c>
      <c r="J2942">
        <v>2011</v>
      </c>
      <c r="K2942">
        <v>1</v>
      </c>
    </row>
    <row r="2943" spans="1:11">
      <c r="A2943" t="s">
        <v>133</v>
      </c>
      <c r="B2943">
        <v>2011</v>
      </c>
      <c r="C2943">
        <v>2</v>
      </c>
      <c r="D2943" t="s">
        <v>43</v>
      </c>
      <c r="E2943">
        <v>6</v>
      </c>
      <c r="F2943">
        <v>22</v>
      </c>
      <c r="G2943">
        <v>16</v>
      </c>
      <c r="H2943">
        <v>16</v>
      </c>
      <c r="I2943">
        <v>38</v>
      </c>
      <c r="J2943">
        <v>2011</v>
      </c>
      <c r="K2943">
        <v>2</v>
      </c>
    </row>
    <row r="2944" spans="1:11">
      <c r="A2944" t="s">
        <v>134</v>
      </c>
      <c r="B2944">
        <v>2011</v>
      </c>
      <c r="C2944">
        <v>3</v>
      </c>
      <c r="D2944" t="s">
        <v>43</v>
      </c>
      <c r="E2944">
        <v>15</v>
      </c>
      <c r="F2944">
        <v>9</v>
      </c>
      <c r="G2944">
        <v>15</v>
      </c>
      <c r="H2944">
        <v>21</v>
      </c>
      <c r="I2944">
        <v>47</v>
      </c>
      <c r="J2944">
        <v>2011</v>
      </c>
      <c r="K2944">
        <v>3</v>
      </c>
    </row>
    <row r="2945" spans="1:11">
      <c r="A2945" t="s">
        <v>135</v>
      </c>
      <c r="B2945">
        <v>2011</v>
      </c>
      <c r="C2945">
        <v>4</v>
      </c>
      <c r="D2945" t="s">
        <v>43</v>
      </c>
      <c r="E2945">
        <v>12</v>
      </c>
      <c r="F2945">
        <v>6</v>
      </c>
      <c r="G2945">
        <v>6</v>
      </c>
      <c r="H2945">
        <v>6</v>
      </c>
      <c r="I2945">
        <v>42</v>
      </c>
      <c r="J2945">
        <v>2011</v>
      </c>
      <c r="K2945">
        <v>4</v>
      </c>
    </row>
    <row r="2946" spans="1:11">
      <c r="A2946" t="s">
        <v>136</v>
      </c>
      <c r="B2946">
        <v>2011</v>
      </c>
      <c r="C2946">
        <v>5</v>
      </c>
      <c r="D2946" t="s">
        <v>43</v>
      </c>
      <c r="E2946">
        <v>9</v>
      </c>
      <c r="F2946">
        <v>18</v>
      </c>
      <c r="G2946">
        <v>3</v>
      </c>
      <c r="H2946">
        <v>23</v>
      </c>
      <c r="I2946">
        <v>32</v>
      </c>
      <c r="J2946">
        <v>2011</v>
      </c>
      <c r="K2946">
        <v>5</v>
      </c>
    </row>
    <row r="2947" spans="1:11">
      <c r="A2947" t="s">
        <v>137</v>
      </c>
      <c r="B2947">
        <v>2011</v>
      </c>
      <c r="C2947">
        <v>6</v>
      </c>
      <c r="D2947" t="s">
        <v>43</v>
      </c>
      <c r="E2947">
        <v>12</v>
      </c>
      <c r="F2947">
        <v>24</v>
      </c>
      <c r="G2947">
        <v>3</v>
      </c>
      <c r="H2947">
        <v>15</v>
      </c>
      <c r="I2947">
        <v>57</v>
      </c>
      <c r="J2947">
        <v>2011</v>
      </c>
      <c r="K2947">
        <v>6</v>
      </c>
    </row>
    <row r="2948" spans="1:11">
      <c r="A2948" t="s">
        <v>138</v>
      </c>
      <c r="B2948">
        <v>2011</v>
      </c>
      <c r="C2948">
        <v>7</v>
      </c>
      <c r="D2948" t="s">
        <v>43</v>
      </c>
      <c r="E2948">
        <v>21</v>
      </c>
      <c r="F2948">
        <v>15</v>
      </c>
      <c r="G2948">
        <v>15</v>
      </c>
      <c r="H2948">
        <v>24</v>
      </c>
      <c r="I2948">
        <v>51</v>
      </c>
      <c r="J2948">
        <v>2011</v>
      </c>
      <c r="K2948">
        <v>7</v>
      </c>
    </row>
    <row r="2949" spans="1:11">
      <c r="A2949" t="s">
        <v>139</v>
      </c>
      <c r="B2949">
        <v>2011</v>
      </c>
      <c r="C2949">
        <v>8</v>
      </c>
      <c r="D2949" t="s">
        <v>43</v>
      </c>
      <c r="E2949">
        <v>3</v>
      </c>
      <c r="F2949">
        <v>14</v>
      </c>
      <c r="G2949">
        <v>16</v>
      </c>
      <c r="H2949">
        <v>30</v>
      </c>
      <c r="I2949">
        <v>25</v>
      </c>
      <c r="J2949">
        <v>2011</v>
      </c>
      <c r="K2949">
        <v>8</v>
      </c>
    </row>
    <row r="2950" spans="1:11">
      <c r="A2950" t="s">
        <v>140</v>
      </c>
      <c r="B2950">
        <v>2011</v>
      </c>
      <c r="C2950">
        <v>9</v>
      </c>
      <c r="D2950" t="s">
        <v>43</v>
      </c>
      <c r="E2950">
        <v>5</v>
      </c>
      <c r="F2950">
        <v>13</v>
      </c>
      <c r="G2950">
        <v>8</v>
      </c>
      <c r="H2950">
        <v>27</v>
      </c>
      <c r="I2950">
        <v>43</v>
      </c>
      <c r="J2950">
        <v>2011</v>
      </c>
      <c r="K2950">
        <v>9</v>
      </c>
    </row>
    <row r="2951" spans="1:11">
      <c r="A2951" t="s">
        <v>141</v>
      </c>
      <c r="B2951">
        <v>2011</v>
      </c>
      <c r="C2951">
        <v>10</v>
      </c>
      <c r="D2951" t="s">
        <v>43</v>
      </c>
      <c r="E2951">
        <v>18</v>
      </c>
      <c r="F2951">
        <v>16</v>
      </c>
      <c r="G2951">
        <v>13</v>
      </c>
      <c r="H2951">
        <v>39</v>
      </c>
      <c r="I2951">
        <v>47</v>
      </c>
      <c r="J2951">
        <v>2011</v>
      </c>
      <c r="K2951">
        <v>10</v>
      </c>
    </row>
    <row r="2952" spans="1:11">
      <c r="A2952" t="s">
        <v>142</v>
      </c>
      <c r="B2952">
        <v>2011</v>
      </c>
      <c r="C2952">
        <v>11</v>
      </c>
      <c r="D2952" t="s">
        <v>43</v>
      </c>
      <c r="E2952">
        <v>20</v>
      </c>
      <c r="F2952">
        <v>8</v>
      </c>
      <c r="G2952">
        <v>10</v>
      </c>
      <c r="H2952">
        <v>13</v>
      </c>
      <c r="I2952">
        <v>54</v>
      </c>
      <c r="J2952">
        <v>2011</v>
      </c>
      <c r="K2952">
        <v>11</v>
      </c>
    </row>
    <row r="2953" spans="1:11">
      <c r="A2953" t="s">
        <v>143</v>
      </c>
      <c r="B2953">
        <v>2011</v>
      </c>
      <c r="C2953">
        <v>12</v>
      </c>
      <c r="D2953" t="s">
        <v>43</v>
      </c>
      <c r="E2953">
        <v>12</v>
      </c>
      <c r="F2953">
        <v>5</v>
      </c>
      <c r="G2953">
        <v>7</v>
      </c>
      <c r="H2953">
        <v>12</v>
      </c>
      <c r="I2953">
        <v>57</v>
      </c>
      <c r="J2953">
        <v>2011</v>
      </c>
      <c r="K2953">
        <v>12</v>
      </c>
    </row>
    <row r="2954" spans="1:11">
      <c r="A2954" t="s">
        <v>144</v>
      </c>
      <c r="B2954">
        <v>2012</v>
      </c>
      <c r="C2954">
        <v>1</v>
      </c>
      <c r="D2954" t="s">
        <v>43</v>
      </c>
      <c r="E2954">
        <v>9</v>
      </c>
      <c r="F2954">
        <v>11</v>
      </c>
      <c r="G2954">
        <v>9</v>
      </c>
      <c r="H2954">
        <v>29</v>
      </c>
      <c r="I2954">
        <v>44</v>
      </c>
      <c r="J2954">
        <v>2012</v>
      </c>
      <c r="K2954">
        <v>1</v>
      </c>
    </row>
    <row r="2955" spans="1:11">
      <c r="A2955" t="s">
        <v>145</v>
      </c>
      <c r="B2955">
        <v>2012</v>
      </c>
      <c r="C2955">
        <v>2</v>
      </c>
      <c r="D2955" t="s">
        <v>43</v>
      </c>
      <c r="E2955">
        <v>14</v>
      </c>
      <c r="F2955">
        <v>14</v>
      </c>
      <c r="G2955">
        <v>23</v>
      </c>
      <c r="H2955">
        <v>30</v>
      </c>
      <c r="I2955">
        <v>62</v>
      </c>
      <c r="J2955">
        <v>2012</v>
      </c>
      <c r="K2955">
        <v>2</v>
      </c>
    </row>
    <row r="2956" spans="1:11">
      <c r="A2956" t="s">
        <v>146</v>
      </c>
      <c r="B2956">
        <v>2012</v>
      </c>
      <c r="C2956">
        <v>3</v>
      </c>
      <c r="D2956" t="s">
        <v>43</v>
      </c>
      <c r="E2956">
        <v>12</v>
      </c>
      <c r="F2956">
        <v>21</v>
      </c>
      <c r="G2956">
        <v>18</v>
      </c>
      <c r="H2956">
        <v>30</v>
      </c>
      <c r="I2956">
        <v>53</v>
      </c>
      <c r="J2956">
        <v>2012</v>
      </c>
      <c r="K2956">
        <v>3</v>
      </c>
    </row>
    <row r="2957" spans="1:11">
      <c r="A2957" t="s">
        <v>147</v>
      </c>
      <c r="B2957">
        <v>2012</v>
      </c>
      <c r="C2957">
        <v>4</v>
      </c>
      <c r="D2957" t="s">
        <v>43</v>
      </c>
      <c r="E2957">
        <v>5</v>
      </c>
      <c r="F2957">
        <v>5</v>
      </c>
      <c r="G2957">
        <v>12</v>
      </c>
      <c r="H2957">
        <v>23</v>
      </c>
      <c r="I2957">
        <v>63</v>
      </c>
      <c r="J2957">
        <v>2012</v>
      </c>
      <c r="K2957">
        <v>4</v>
      </c>
    </row>
    <row r="2958" spans="1:11">
      <c r="A2958" t="s">
        <v>148</v>
      </c>
      <c r="B2958">
        <v>2012</v>
      </c>
      <c r="C2958">
        <v>5</v>
      </c>
      <c r="D2958" t="s">
        <v>43</v>
      </c>
      <c r="E2958">
        <v>9</v>
      </c>
      <c r="F2958">
        <v>5</v>
      </c>
      <c r="G2958">
        <v>14</v>
      </c>
      <c r="H2958">
        <v>16</v>
      </c>
      <c r="I2958">
        <v>43</v>
      </c>
      <c r="J2958">
        <v>2012</v>
      </c>
      <c r="K2958">
        <v>5</v>
      </c>
    </row>
    <row r="2959" spans="1:11">
      <c r="A2959" t="s">
        <v>149</v>
      </c>
      <c r="B2959">
        <v>2012</v>
      </c>
      <c r="C2959">
        <v>6</v>
      </c>
      <c r="D2959" t="s">
        <v>43</v>
      </c>
      <c r="E2959">
        <v>11</v>
      </c>
      <c r="F2959">
        <v>11</v>
      </c>
      <c r="G2959">
        <v>17</v>
      </c>
      <c r="H2959">
        <v>23</v>
      </c>
      <c r="I2959">
        <v>53</v>
      </c>
      <c r="J2959">
        <v>2012</v>
      </c>
      <c r="K2959">
        <v>6</v>
      </c>
    </row>
    <row r="2960" spans="1:11">
      <c r="A2960" t="s">
        <v>150</v>
      </c>
      <c r="B2960">
        <v>2012</v>
      </c>
      <c r="C2960">
        <v>7</v>
      </c>
      <c r="D2960" t="s">
        <v>43</v>
      </c>
      <c r="E2960">
        <v>11</v>
      </c>
      <c r="F2960">
        <v>15</v>
      </c>
      <c r="G2960">
        <v>20</v>
      </c>
      <c r="H2960">
        <v>29</v>
      </c>
      <c r="I2960">
        <v>53</v>
      </c>
      <c r="J2960">
        <v>2012</v>
      </c>
      <c r="K2960">
        <v>7</v>
      </c>
    </row>
    <row r="2961" spans="1:11">
      <c r="A2961" t="s">
        <v>151</v>
      </c>
      <c r="B2961">
        <v>2012</v>
      </c>
      <c r="C2961">
        <v>8</v>
      </c>
      <c r="D2961" t="s">
        <v>43</v>
      </c>
      <c r="E2961">
        <v>8</v>
      </c>
      <c r="F2961">
        <v>8</v>
      </c>
      <c r="G2961">
        <v>23</v>
      </c>
      <c r="H2961">
        <v>17</v>
      </c>
      <c r="I2961">
        <v>34</v>
      </c>
      <c r="J2961">
        <v>2012</v>
      </c>
      <c r="K2961">
        <v>8</v>
      </c>
    </row>
    <row r="2962" spans="1:11">
      <c r="A2962" t="s">
        <v>152</v>
      </c>
      <c r="B2962">
        <v>2012</v>
      </c>
      <c r="C2962">
        <v>9</v>
      </c>
      <c r="D2962" t="s">
        <v>43</v>
      </c>
      <c r="E2962">
        <v>11</v>
      </c>
      <c r="F2962">
        <v>13</v>
      </c>
      <c r="G2962">
        <v>19</v>
      </c>
      <c r="H2962">
        <v>32</v>
      </c>
      <c r="I2962">
        <v>54</v>
      </c>
      <c r="J2962">
        <v>2012</v>
      </c>
      <c r="K2962">
        <v>9</v>
      </c>
    </row>
    <row r="2963" spans="1:11">
      <c r="A2963" t="s">
        <v>153</v>
      </c>
      <c r="B2963">
        <v>2012</v>
      </c>
      <c r="C2963">
        <v>10</v>
      </c>
      <c r="D2963" t="s">
        <v>43</v>
      </c>
      <c r="E2963">
        <v>10</v>
      </c>
      <c r="F2963">
        <v>4</v>
      </c>
      <c r="G2963">
        <v>14</v>
      </c>
      <c r="H2963">
        <v>26</v>
      </c>
      <c r="I2963">
        <v>62</v>
      </c>
      <c r="J2963">
        <v>2012</v>
      </c>
      <c r="K2963">
        <v>10</v>
      </c>
    </row>
    <row r="2964" spans="1:11">
      <c r="A2964" t="s">
        <v>154</v>
      </c>
      <c r="B2964">
        <v>2012</v>
      </c>
      <c r="C2964">
        <v>11</v>
      </c>
      <c r="D2964" t="s">
        <v>43</v>
      </c>
      <c r="E2964">
        <v>18</v>
      </c>
      <c r="F2964">
        <v>16</v>
      </c>
      <c r="G2964">
        <v>8</v>
      </c>
      <c r="H2964">
        <v>30</v>
      </c>
      <c r="I2964">
        <v>52</v>
      </c>
      <c r="J2964">
        <v>2012</v>
      </c>
      <c r="K2964">
        <v>11</v>
      </c>
    </row>
    <row r="2965" spans="1:11">
      <c r="A2965" t="s">
        <v>155</v>
      </c>
      <c r="B2965">
        <v>2012</v>
      </c>
      <c r="C2965">
        <v>12</v>
      </c>
      <c r="D2965" t="s">
        <v>43</v>
      </c>
      <c r="E2965">
        <v>4</v>
      </c>
      <c r="F2965">
        <v>8</v>
      </c>
      <c r="G2965">
        <v>10</v>
      </c>
      <c r="H2965">
        <v>14</v>
      </c>
      <c r="I2965">
        <v>47</v>
      </c>
      <c r="J2965">
        <v>2012</v>
      </c>
      <c r="K2965">
        <v>12</v>
      </c>
    </row>
    <row r="2966" spans="1:11">
      <c r="A2966" t="s">
        <v>156</v>
      </c>
      <c r="B2966">
        <v>2013</v>
      </c>
      <c r="C2966">
        <v>1</v>
      </c>
      <c r="D2966" t="s">
        <v>43</v>
      </c>
      <c r="E2966">
        <v>7</v>
      </c>
      <c r="F2966">
        <v>11</v>
      </c>
      <c r="G2966">
        <v>21</v>
      </c>
      <c r="H2966">
        <v>24</v>
      </c>
      <c r="I2966">
        <v>56</v>
      </c>
      <c r="J2966">
        <v>2013</v>
      </c>
      <c r="K2966">
        <v>1</v>
      </c>
    </row>
    <row r="2967" spans="1:11">
      <c r="A2967" t="s">
        <v>157</v>
      </c>
      <c r="B2967">
        <v>2013</v>
      </c>
      <c r="C2967">
        <v>2</v>
      </c>
      <c r="D2967" t="s">
        <v>43</v>
      </c>
      <c r="E2967">
        <v>14</v>
      </c>
      <c r="F2967">
        <v>14</v>
      </c>
      <c r="G2967">
        <v>10</v>
      </c>
      <c r="H2967">
        <v>18</v>
      </c>
      <c r="I2967">
        <v>52</v>
      </c>
      <c r="J2967">
        <v>2013</v>
      </c>
      <c r="K2967">
        <v>2</v>
      </c>
    </row>
    <row r="2968" spans="1:11">
      <c r="A2968" t="s">
        <v>158</v>
      </c>
      <c r="B2968">
        <v>2013</v>
      </c>
      <c r="C2968">
        <v>3</v>
      </c>
      <c r="D2968" t="s">
        <v>43</v>
      </c>
      <c r="E2968">
        <v>13</v>
      </c>
      <c r="F2968">
        <v>13</v>
      </c>
      <c r="G2968">
        <v>6</v>
      </c>
      <c r="H2968">
        <v>28</v>
      </c>
      <c r="I2968">
        <v>55</v>
      </c>
      <c r="J2968">
        <v>2013</v>
      </c>
      <c r="K2968">
        <v>3</v>
      </c>
    </row>
    <row r="2969" spans="1:11">
      <c r="A2969" t="s">
        <v>159</v>
      </c>
      <c r="B2969">
        <v>2013</v>
      </c>
      <c r="C2969">
        <v>4</v>
      </c>
      <c r="D2969" t="s">
        <v>43</v>
      </c>
      <c r="E2969">
        <v>20</v>
      </c>
      <c r="F2969">
        <v>13</v>
      </c>
      <c r="G2969">
        <v>15</v>
      </c>
      <c r="H2969">
        <v>22</v>
      </c>
      <c r="I2969">
        <v>50</v>
      </c>
      <c r="J2969">
        <v>2013</v>
      </c>
      <c r="K2969">
        <v>4</v>
      </c>
    </row>
    <row r="2970" spans="1:11">
      <c r="A2970" t="s">
        <v>160</v>
      </c>
      <c r="B2970">
        <v>2013</v>
      </c>
      <c r="C2970">
        <v>5</v>
      </c>
      <c r="D2970" t="s">
        <v>43</v>
      </c>
      <c r="E2970">
        <v>23</v>
      </c>
      <c r="F2970">
        <v>15</v>
      </c>
      <c r="G2970">
        <v>17</v>
      </c>
      <c r="H2970">
        <v>17</v>
      </c>
      <c r="I2970">
        <v>48</v>
      </c>
      <c r="J2970">
        <v>2013</v>
      </c>
      <c r="K2970">
        <v>5</v>
      </c>
    </row>
    <row r="2971" spans="1:11">
      <c r="A2971" t="s">
        <v>161</v>
      </c>
      <c r="B2971">
        <v>2013</v>
      </c>
      <c r="C2971">
        <v>6</v>
      </c>
      <c r="D2971" t="s">
        <v>43</v>
      </c>
      <c r="E2971">
        <v>24</v>
      </c>
      <c r="F2971">
        <v>2</v>
      </c>
      <c r="G2971">
        <v>14</v>
      </c>
      <c r="H2971">
        <v>27</v>
      </c>
      <c r="I2971">
        <v>33</v>
      </c>
      <c r="J2971">
        <v>2013</v>
      </c>
      <c r="K2971">
        <v>6</v>
      </c>
    </row>
    <row r="2972" spans="1:11">
      <c r="A2972" t="s">
        <v>162</v>
      </c>
      <c r="B2972">
        <v>2013</v>
      </c>
      <c r="C2972">
        <v>7</v>
      </c>
      <c r="D2972" t="s">
        <v>43</v>
      </c>
      <c r="E2972">
        <v>24</v>
      </c>
      <c r="F2972">
        <v>13</v>
      </c>
      <c r="G2972">
        <v>22</v>
      </c>
      <c r="H2972">
        <v>50</v>
      </c>
      <c r="I2972">
        <v>67</v>
      </c>
      <c r="J2972">
        <v>2013</v>
      </c>
      <c r="K2972">
        <v>7</v>
      </c>
    </row>
    <row r="2973" spans="1:11">
      <c r="A2973" t="s">
        <v>163</v>
      </c>
      <c r="B2973">
        <v>2013</v>
      </c>
      <c r="C2973">
        <v>8</v>
      </c>
      <c r="D2973" t="s">
        <v>43</v>
      </c>
      <c r="E2973">
        <v>19</v>
      </c>
      <c r="F2973">
        <v>10</v>
      </c>
      <c r="G2973">
        <v>19</v>
      </c>
      <c r="H2973">
        <v>44</v>
      </c>
      <c r="I2973">
        <v>56</v>
      </c>
      <c r="J2973">
        <v>2013</v>
      </c>
      <c r="K2973">
        <v>8</v>
      </c>
    </row>
    <row r="2974" spans="1:11">
      <c r="A2974" t="s">
        <v>164</v>
      </c>
      <c r="B2974">
        <v>2013</v>
      </c>
      <c r="C2974">
        <v>9</v>
      </c>
      <c r="D2974" t="s">
        <v>43</v>
      </c>
      <c r="E2974">
        <v>12</v>
      </c>
      <c r="F2974">
        <v>7</v>
      </c>
      <c r="G2974">
        <v>9</v>
      </c>
      <c r="H2974">
        <v>39</v>
      </c>
      <c r="I2974">
        <v>36</v>
      </c>
      <c r="J2974">
        <v>2013</v>
      </c>
      <c r="K2974">
        <v>9</v>
      </c>
    </row>
    <row r="2975" spans="1:11">
      <c r="A2975" t="s">
        <v>165</v>
      </c>
      <c r="B2975">
        <v>2013</v>
      </c>
      <c r="C2975">
        <v>10</v>
      </c>
      <c r="D2975" t="s">
        <v>43</v>
      </c>
      <c r="E2975">
        <v>36</v>
      </c>
      <c r="F2975">
        <v>14</v>
      </c>
      <c r="G2975">
        <v>19</v>
      </c>
      <c r="H2975">
        <v>48</v>
      </c>
      <c r="I2975">
        <v>62</v>
      </c>
      <c r="J2975">
        <v>2013</v>
      </c>
      <c r="K2975">
        <v>10</v>
      </c>
    </row>
    <row r="2976" spans="1:11">
      <c r="A2976" t="s">
        <v>166</v>
      </c>
      <c r="B2976">
        <v>2013</v>
      </c>
      <c r="C2976">
        <v>11</v>
      </c>
      <c r="D2976" t="s">
        <v>43</v>
      </c>
      <c r="E2976">
        <v>35</v>
      </c>
      <c r="F2976">
        <v>17</v>
      </c>
      <c r="G2976">
        <v>26</v>
      </c>
      <c r="H2976">
        <v>30</v>
      </c>
      <c r="I2976">
        <v>70</v>
      </c>
      <c r="J2976">
        <v>2013</v>
      </c>
      <c r="K2976">
        <v>11</v>
      </c>
    </row>
    <row r="2977" spans="1:11">
      <c r="A2977" t="s">
        <v>167</v>
      </c>
      <c r="B2977">
        <v>2013</v>
      </c>
      <c r="C2977">
        <v>12</v>
      </c>
      <c r="D2977" t="s">
        <v>43</v>
      </c>
      <c r="E2977">
        <v>25</v>
      </c>
      <c r="F2977">
        <v>9</v>
      </c>
      <c r="G2977">
        <v>19</v>
      </c>
      <c r="H2977">
        <v>42</v>
      </c>
      <c r="I2977">
        <v>74</v>
      </c>
      <c r="J2977">
        <v>2013</v>
      </c>
      <c r="K2977">
        <v>12</v>
      </c>
    </row>
    <row r="2978" spans="1:11">
      <c r="A2978" t="s">
        <v>168</v>
      </c>
      <c r="B2978">
        <v>2014</v>
      </c>
      <c r="C2978">
        <v>1</v>
      </c>
      <c r="D2978" t="s">
        <v>43</v>
      </c>
      <c r="E2978">
        <v>16</v>
      </c>
      <c r="F2978">
        <v>13</v>
      </c>
      <c r="G2978">
        <v>14</v>
      </c>
      <c r="H2978">
        <v>49</v>
      </c>
      <c r="I2978">
        <v>70</v>
      </c>
      <c r="J2978">
        <v>2014</v>
      </c>
      <c r="K2978">
        <v>1</v>
      </c>
    </row>
    <row r="2979" spans="1:11">
      <c r="A2979" t="s">
        <v>169</v>
      </c>
      <c r="B2979">
        <v>2014</v>
      </c>
      <c r="C2979">
        <v>2</v>
      </c>
      <c r="D2979" t="s">
        <v>43</v>
      </c>
      <c r="E2979">
        <v>41</v>
      </c>
      <c r="F2979">
        <v>8</v>
      </c>
      <c r="G2979">
        <v>15</v>
      </c>
      <c r="H2979">
        <v>33</v>
      </c>
      <c r="I2979">
        <v>51</v>
      </c>
      <c r="J2979">
        <v>2014</v>
      </c>
      <c r="K2979">
        <v>2</v>
      </c>
    </row>
    <row r="2980" spans="1:11">
      <c r="A2980" t="s">
        <v>170</v>
      </c>
      <c r="B2980">
        <v>2014</v>
      </c>
      <c r="C2980">
        <v>3</v>
      </c>
      <c r="D2980" t="s">
        <v>43</v>
      </c>
      <c r="E2980">
        <v>22</v>
      </c>
      <c r="F2980">
        <v>13</v>
      </c>
      <c r="G2980">
        <v>17</v>
      </c>
      <c r="H2980">
        <v>31</v>
      </c>
      <c r="I2980">
        <v>60</v>
      </c>
      <c r="J2980">
        <v>2014</v>
      </c>
      <c r="K2980">
        <v>3</v>
      </c>
    </row>
    <row r="2981" spans="1:11">
      <c r="A2981" t="s">
        <v>171</v>
      </c>
      <c r="B2981">
        <v>2014</v>
      </c>
      <c r="C2981">
        <v>4</v>
      </c>
      <c r="D2981" t="s">
        <v>43</v>
      </c>
      <c r="E2981">
        <v>22</v>
      </c>
      <c r="F2981">
        <v>9</v>
      </c>
      <c r="G2981">
        <v>8</v>
      </c>
      <c r="H2981">
        <v>34</v>
      </c>
      <c r="I2981">
        <v>66</v>
      </c>
      <c r="J2981">
        <v>2014</v>
      </c>
      <c r="K2981">
        <v>4</v>
      </c>
    </row>
    <row r="2982" spans="1:11">
      <c r="A2982" t="s">
        <v>172</v>
      </c>
      <c r="B2982">
        <v>2014</v>
      </c>
      <c r="C2982">
        <v>5</v>
      </c>
      <c r="D2982" t="s">
        <v>43</v>
      </c>
      <c r="E2982">
        <v>19</v>
      </c>
      <c r="F2982">
        <v>13</v>
      </c>
      <c r="G2982">
        <v>7</v>
      </c>
      <c r="H2982">
        <v>26</v>
      </c>
      <c r="I2982">
        <v>61</v>
      </c>
      <c r="J2982">
        <v>2014</v>
      </c>
      <c r="K2982">
        <v>5</v>
      </c>
    </row>
    <row r="2983" spans="1:11">
      <c r="A2983" t="s">
        <v>173</v>
      </c>
      <c r="B2983">
        <v>2014</v>
      </c>
      <c r="C2983">
        <v>6</v>
      </c>
      <c r="D2983" t="s">
        <v>43</v>
      </c>
      <c r="E2983">
        <v>20</v>
      </c>
      <c r="F2983">
        <v>4</v>
      </c>
      <c r="G2983">
        <v>9</v>
      </c>
      <c r="H2983">
        <v>30</v>
      </c>
      <c r="I2983">
        <v>70</v>
      </c>
      <c r="J2983">
        <v>2014</v>
      </c>
      <c r="K2983">
        <v>6</v>
      </c>
    </row>
    <row r="2984" spans="1:11">
      <c r="A2984" t="s">
        <v>174</v>
      </c>
      <c r="B2984">
        <v>2014</v>
      </c>
      <c r="C2984">
        <v>7</v>
      </c>
      <c r="D2984" t="s">
        <v>43</v>
      </c>
      <c r="E2984">
        <v>20</v>
      </c>
      <c r="F2984">
        <v>10</v>
      </c>
      <c r="G2984">
        <v>12</v>
      </c>
      <c r="H2984">
        <v>29</v>
      </c>
      <c r="I2984">
        <v>55</v>
      </c>
      <c r="J2984">
        <v>2014</v>
      </c>
      <c r="K2984">
        <v>7</v>
      </c>
    </row>
    <row r="2985" spans="1:11">
      <c r="A2985" t="s">
        <v>175</v>
      </c>
      <c r="B2985">
        <v>2014</v>
      </c>
      <c r="C2985">
        <v>8</v>
      </c>
      <c r="D2985" t="s">
        <v>43</v>
      </c>
      <c r="E2985">
        <v>19</v>
      </c>
      <c r="F2985">
        <v>8</v>
      </c>
      <c r="G2985">
        <v>2</v>
      </c>
      <c r="H2985">
        <v>27</v>
      </c>
      <c r="I2985">
        <v>66</v>
      </c>
      <c r="J2985">
        <v>2014</v>
      </c>
      <c r="K2985">
        <v>8</v>
      </c>
    </row>
    <row r="2986" spans="1:11">
      <c r="A2986" t="s">
        <v>176</v>
      </c>
      <c r="B2986">
        <v>2014</v>
      </c>
      <c r="C2986">
        <v>9</v>
      </c>
      <c r="D2986" t="s">
        <v>43</v>
      </c>
      <c r="E2986">
        <v>23</v>
      </c>
      <c r="F2986">
        <v>4</v>
      </c>
      <c r="G2986">
        <v>11</v>
      </c>
      <c r="H2986">
        <v>26</v>
      </c>
      <c r="I2986">
        <v>55</v>
      </c>
      <c r="J2986">
        <v>2014</v>
      </c>
      <c r="K2986">
        <v>9</v>
      </c>
    </row>
    <row r="2987" spans="1:11">
      <c r="A2987" t="s">
        <v>177</v>
      </c>
      <c r="B2987">
        <v>2014</v>
      </c>
      <c r="C2987">
        <v>10</v>
      </c>
      <c r="D2987" t="s">
        <v>43</v>
      </c>
      <c r="E2987">
        <v>18</v>
      </c>
      <c r="F2987">
        <v>11</v>
      </c>
      <c r="G2987">
        <v>4</v>
      </c>
      <c r="H2987">
        <v>22</v>
      </c>
      <c r="I2987">
        <v>63</v>
      </c>
      <c r="J2987">
        <v>2014</v>
      </c>
      <c r="K2987">
        <v>10</v>
      </c>
    </row>
    <row r="2988" spans="1:11">
      <c r="A2988" t="s">
        <v>178</v>
      </c>
      <c r="B2988">
        <v>2014</v>
      </c>
      <c r="C2988">
        <v>11</v>
      </c>
      <c r="D2988" t="s">
        <v>43</v>
      </c>
      <c r="E2988">
        <v>39</v>
      </c>
      <c r="F2988">
        <v>12</v>
      </c>
      <c r="G2988">
        <v>0</v>
      </c>
      <c r="H2988">
        <v>22</v>
      </c>
      <c r="I2988">
        <v>69</v>
      </c>
      <c r="J2988">
        <v>2014</v>
      </c>
      <c r="K2988">
        <v>11</v>
      </c>
    </row>
    <row r="2989" spans="1:11">
      <c r="A2989" t="s">
        <v>179</v>
      </c>
      <c r="B2989">
        <v>2014</v>
      </c>
      <c r="C2989">
        <v>12</v>
      </c>
      <c r="D2989" t="s">
        <v>43</v>
      </c>
      <c r="E2989">
        <v>11</v>
      </c>
      <c r="F2989">
        <v>8</v>
      </c>
      <c r="G2989">
        <v>9</v>
      </c>
      <c r="H2989">
        <v>23</v>
      </c>
      <c r="I2989">
        <v>57</v>
      </c>
      <c r="J2989">
        <v>2014</v>
      </c>
      <c r="K2989">
        <v>12</v>
      </c>
    </row>
    <row r="2990" spans="1:11">
      <c r="A2990" t="s">
        <v>180</v>
      </c>
      <c r="B2990">
        <v>2015</v>
      </c>
      <c r="C2990">
        <v>1</v>
      </c>
      <c r="D2990" t="s">
        <v>43</v>
      </c>
      <c r="E2990">
        <v>30</v>
      </c>
      <c r="F2990">
        <v>9</v>
      </c>
      <c r="G2990">
        <v>7</v>
      </c>
      <c r="H2990">
        <v>25</v>
      </c>
      <c r="I2990">
        <v>68</v>
      </c>
      <c r="J2990">
        <v>2015</v>
      </c>
      <c r="K2990">
        <v>1</v>
      </c>
    </row>
    <row r="2991" spans="1:11">
      <c r="A2991" t="s">
        <v>181</v>
      </c>
      <c r="B2991">
        <v>2015</v>
      </c>
      <c r="C2991">
        <v>2</v>
      </c>
      <c r="D2991" t="s">
        <v>43</v>
      </c>
      <c r="E2991">
        <v>22</v>
      </c>
      <c r="F2991">
        <v>7</v>
      </c>
      <c r="G2991">
        <v>9</v>
      </c>
      <c r="H2991">
        <v>28</v>
      </c>
      <c r="I2991">
        <v>62</v>
      </c>
      <c r="J2991">
        <v>2015</v>
      </c>
      <c r="K2991">
        <v>2</v>
      </c>
    </row>
    <row r="2992" spans="1:11">
      <c r="A2992" t="s">
        <v>182</v>
      </c>
      <c r="B2992">
        <v>2015</v>
      </c>
      <c r="C2992">
        <v>3</v>
      </c>
      <c r="D2992" t="s">
        <v>43</v>
      </c>
      <c r="E2992">
        <v>18</v>
      </c>
      <c r="F2992">
        <v>9</v>
      </c>
      <c r="G2992">
        <v>7</v>
      </c>
      <c r="H2992">
        <v>34</v>
      </c>
      <c r="I2992">
        <v>51</v>
      </c>
      <c r="J2992">
        <v>2015</v>
      </c>
      <c r="K2992">
        <v>3</v>
      </c>
    </row>
    <row r="2993" spans="1:11">
      <c r="A2993" t="s">
        <v>183</v>
      </c>
      <c r="B2993">
        <v>2015</v>
      </c>
      <c r="C2993">
        <v>4</v>
      </c>
      <c r="D2993" t="s">
        <v>43</v>
      </c>
      <c r="E2993">
        <v>12</v>
      </c>
      <c r="F2993">
        <v>14</v>
      </c>
      <c r="G2993">
        <v>10</v>
      </c>
      <c r="H2993">
        <v>19</v>
      </c>
      <c r="I2993">
        <v>50</v>
      </c>
      <c r="J2993">
        <v>2015</v>
      </c>
      <c r="K2993">
        <v>4</v>
      </c>
    </row>
    <row r="2994" spans="1:11">
      <c r="A2994" t="s">
        <v>184</v>
      </c>
      <c r="B2994">
        <v>2015</v>
      </c>
      <c r="C2994">
        <v>5</v>
      </c>
      <c r="D2994" t="s">
        <v>43</v>
      </c>
      <c r="E2994">
        <v>22</v>
      </c>
      <c r="F2994">
        <v>8</v>
      </c>
      <c r="G2994">
        <v>3</v>
      </c>
      <c r="H2994">
        <v>38</v>
      </c>
      <c r="I2994">
        <v>40</v>
      </c>
      <c r="J2994">
        <v>2015</v>
      </c>
      <c r="K2994">
        <v>5</v>
      </c>
    </row>
    <row r="2995" spans="1:11">
      <c r="A2995" t="s">
        <v>185</v>
      </c>
      <c r="B2995">
        <v>2015</v>
      </c>
      <c r="C2995">
        <v>6</v>
      </c>
      <c r="D2995" t="s">
        <v>43</v>
      </c>
      <c r="E2995">
        <v>24</v>
      </c>
      <c r="F2995">
        <v>8</v>
      </c>
      <c r="G2995">
        <v>8</v>
      </c>
      <c r="H2995">
        <v>32</v>
      </c>
      <c r="I2995">
        <v>48</v>
      </c>
      <c r="J2995">
        <v>2015</v>
      </c>
      <c r="K2995">
        <v>6</v>
      </c>
    </row>
    <row r="2996" spans="1:11">
      <c r="A2996" t="s">
        <v>186</v>
      </c>
      <c r="B2996">
        <v>2015</v>
      </c>
      <c r="C2996">
        <v>7</v>
      </c>
      <c r="D2996" t="s">
        <v>43</v>
      </c>
      <c r="E2996">
        <v>25</v>
      </c>
      <c r="F2996">
        <v>10</v>
      </c>
      <c r="G2996">
        <v>4</v>
      </c>
      <c r="H2996">
        <v>29</v>
      </c>
      <c r="I2996">
        <v>48</v>
      </c>
      <c r="J2996">
        <v>2015</v>
      </c>
      <c r="K2996">
        <v>7</v>
      </c>
    </row>
    <row r="2997" spans="1:11">
      <c r="A2997" t="s">
        <v>187</v>
      </c>
      <c r="B2997">
        <v>2015</v>
      </c>
      <c r="C2997">
        <v>8</v>
      </c>
      <c r="D2997" t="s">
        <v>43</v>
      </c>
      <c r="E2997">
        <v>25</v>
      </c>
      <c r="F2997">
        <v>10</v>
      </c>
      <c r="G2997">
        <v>8</v>
      </c>
      <c r="H2997">
        <v>29</v>
      </c>
      <c r="I2997">
        <v>52</v>
      </c>
      <c r="J2997">
        <v>2015</v>
      </c>
      <c r="K2997">
        <v>8</v>
      </c>
    </row>
    <row r="2998" spans="1:11">
      <c r="A2998" t="s">
        <v>188</v>
      </c>
      <c r="B2998">
        <v>2015</v>
      </c>
      <c r="C2998">
        <v>9</v>
      </c>
      <c r="D2998" t="s">
        <v>43</v>
      </c>
      <c r="E2998">
        <v>13</v>
      </c>
      <c r="F2998">
        <v>19</v>
      </c>
      <c r="G2998">
        <v>6</v>
      </c>
      <c r="H2998">
        <v>38</v>
      </c>
      <c r="I2998">
        <v>64</v>
      </c>
      <c r="J2998">
        <v>2015</v>
      </c>
      <c r="K2998">
        <v>9</v>
      </c>
    </row>
    <row r="2999" spans="1:11">
      <c r="A2999" t="s">
        <v>189</v>
      </c>
      <c r="B2999">
        <v>2015</v>
      </c>
      <c r="C2999">
        <v>10</v>
      </c>
      <c r="D2999" t="s">
        <v>43</v>
      </c>
      <c r="E2999">
        <v>16</v>
      </c>
      <c r="F2999">
        <v>11</v>
      </c>
      <c r="G2999">
        <v>4</v>
      </c>
      <c r="H2999">
        <v>20</v>
      </c>
      <c r="I2999">
        <v>52</v>
      </c>
      <c r="J2999">
        <v>2015</v>
      </c>
      <c r="K2999">
        <v>10</v>
      </c>
    </row>
    <row r="3000" spans="1:11">
      <c r="A3000" t="s">
        <v>190</v>
      </c>
      <c r="B3000">
        <v>2015</v>
      </c>
      <c r="C3000">
        <v>11</v>
      </c>
      <c r="D3000" t="s">
        <v>43</v>
      </c>
      <c r="E3000">
        <v>18</v>
      </c>
      <c r="F3000">
        <v>2</v>
      </c>
      <c r="G3000">
        <v>16</v>
      </c>
      <c r="H3000">
        <v>36</v>
      </c>
      <c r="I3000">
        <v>56</v>
      </c>
      <c r="J3000">
        <v>2015</v>
      </c>
      <c r="K3000">
        <v>11</v>
      </c>
    </row>
    <row r="3001" spans="1:11">
      <c r="A3001" t="s">
        <v>191</v>
      </c>
      <c r="B3001">
        <v>2015</v>
      </c>
      <c r="C3001">
        <v>12</v>
      </c>
      <c r="D3001" t="s">
        <v>43</v>
      </c>
      <c r="E3001">
        <v>33</v>
      </c>
      <c r="F3001">
        <v>7</v>
      </c>
      <c r="G3001">
        <v>11</v>
      </c>
      <c r="H3001">
        <v>24</v>
      </c>
      <c r="I3001">
        <v>58</v>
      </c>
      <c r="J3001">
        <v>2015</v>
      </c>
      <c r="K3001">
        <v>12</v>
      </c>
    </row>
    <row r="3002" spans="1:11">
      <c r="A3002" t="s">
        <v>72</v>
      </c>
      <c r="B3002">
        <v>2006</v>
      </c>
      <c r="C3002">
        <v>1</v>
      </c>
      <c r="D3002" t="s">
        <v>44</v>
      </c>
      <c r="E3002">
        <v>23</v>
      </c>
      <c r="F3002">
        <v>28</v>
      </c>
      <c r="G3002">
        <v>45</v>
      </c>
      <c r="H3002">
        <v>28</v>
      </c>
      <c r="I3002">
        <v>6</v>
      </c>
      <c r="J3002">
        <v>2006</v>
      </c>
      <c r="K3002">
        <v>1</v>
      </c>
    </row>
    <row r="3003" spans="1:11">
      <c r="A3003" t="s">
        <v>73</v>
      </c>
      <c r="B3003">
        <v>2006</v>
      </c>
      <c r="C3003">
        <v>2</v>
      </c>
      <c r="D3003" t="s">
        <v>44</v>
      </c>
      <c r="E3003">
        <v>6</v>
      </c>
      <c r="F3003">
        <v>23</v>
      </c>
      <c r="G3003">
        <v>41</v>
      </c>
      <c r="H3003">
        <v>17</v>
      </c>
      <c r="I3003">
        <v>46</v>
      </c>
      <c r="J3003">
        <v>2006</v>
      </c>
      <c r="K3003">
        <v>2</v>
      </c>
    </row>
    <row r="3004" spans="1:11">
      <c r="A3004" t="s">
        <v>74</v>
      </c>
      <c r="B3004">
        <v>2006</v>
      </c>
      <c r="C3004">
        <v>3</v>
      </c>
      <c r="D3004" t="s">
        <v>44</v>
      </c>
      <c r="E3004">
        <v>51</v>
      </c>
      <c r="F3004">
        <v>26</v>
      </c>
      <c r="G3004">
        <v>15</v>
      </c>
      <c r="H3004">
        <v>31</v>
      </c>
      <c r="I3004">
        <v>31</v>
      </c>
      <c r="J3004">
        <v>2006</v>
      </c>
      <c r="K3004">
        <v>3</v>
      </c>
    </row>
    <row r="3005" spans="1:11">
      <c r="A3005" t="s">
        <v>75</v>
      </c>
      <c r="B3005">
        <v>2006</v>
      </c>
      <c r="C3005">
        <v>4</v>
      </c>
      <c r="D3005" t="s">
        <v>44</v>
      </c>
      <c r="E3005">
        <v>43</v>
      </c>
      <c r="F3005">
        <v>22</v>
      </c>
      <c r="G3005">
        <v>49</v>
      </c>
      <c r="H3005">
        <v>22</v>
      </c>
      <c r="I3005">
        <v>22</v>
      </c>
      <c r="J3005">
        <v>2006</v>
      </c>
      <c r="K3005">
        <v>4</v>
      </c>
    </row>
    <row r="3006" spans="1:11">
      <c r="A3006" t="s">
        <v>76</v>
      </c>
      <c r="B3006">
        <v>2006</v>
      </c>
      <c r="C3006">
        <v>5</v>
      </c>
      <c r="D3006" t="s">
        <v>44</v>
      </c>
      <c r="E3006">
        <v>21</v>
      </c>
      <c r="F3006">
        <v>16</v>
      </c>
      <c r="G3006">
        <v>5</v>
      </c>
      <c r="H3006">
        <v>37</v>
      </c>
      <c r="I3006">
        <v>53</v>
      </c>
      <c r="J3006">
        <v>2006</v>
      </c>
      <c r="K3006">
        <v>5</v>
      </c>
    </row>
    <row r="3007" spans="1:11">
      <c r="A3007" t="s">
        <v>77</v>
      </c>
      <c r="B3007">
        <v>2006</v>
      </c>
      <c r="C3007">
        <v>6</v>
      </c>
      <c r="D3007" t="s">
        <v>44</v>
      </c>
      <c r="E3007">
        <v>11</v>
      </c>
      <c r="F3007">
        <v>40</v>
      </c>
      <c r="G3007">
        <v>17</v>
      </c>
      <c r="H3007">
        <v>17</v>
      </c>
      <c r="I3007">
        <v>40</v>
      </c>
      <c r="J3007">
        <v>2006</v>
      </c>
      <c r="K3007">
        <v>6</v>
      </c>
    </row>
    <row r="3008" spans="1:11">
      <c r="A3008" t="s">
        <v>78</v>
      </c>
      <c r="B3008">
        <v>2006</v>
      </c>
      <c r="C3008">
        <v>7</v>
      </c>
      <c r="D3008" t="s">
        <v>44</v>
      </c>
      <c r="E3008">
        <v>27</v>
      </c>
      <c r="F3008">
        <v>0</v>
      </c>
      <c r="G3008">
        <v>33</v>
      </c>
      <c r="H3008">
        <v>22</v>
      </c>
      <c r="I3008">
        <v>43</v>
      </c>
      <c r="J3008">
        <v>2006</v>
      </c>
      <c r="K3008">
        <v>7</v>
      </c>
    </row>
    <row r="3009" spans="1:11">
      <c r="A3009" t="s">
        <v>79</v>
      </c>
      <c r="B3009">
        <v>2006</v>
      </c>
      <c r="C3009">
        <v>8</v>
      </c>
      <c r="D3009" t="s">
        <v>44</v>
      </c>
      <c r="E3009">
        <v>15</v>
      </c>
      <c r="F3009">
        <v>20</v>
      </c>
      <c r="G3009">
        <v>34</v>
      </c>
      <c r="H3009">
        <v>15</v>
      </c>
      <c r="I3009">
        <v>29</v>
      </c>
      <c r="J3009">
        <v>2006</v>
      </c>
      <c r="K3009">
        <v>8</v>
      </c>
    </row>
    <row r="3010" spans="1:11">
      <c r="A3010" t="s">
        <v>80</v>
      </c>
      <c r="B3010">
        <v>2006</v>
      </c>
      <c r="C3010">
        <v>9</v>
      </c>
      <c r="D3010" t="s">
        <v>44</v>
      </c>
      <c r="E3010">
        <v>29</v>
      </c>
      <c r="F3010">
        <v>14</v>
      </c>
      <c r="G3010">
        <v>24</v>
      </c>
      <c r="H3010">
        <v>19</v>
      </c>
      <c r="I3010">
        <v>29</v>
      </c>
      <c r="J3010">
        <v>2006</v>
      </c>
      <c r="K3010">
        <v>9</v>
      </c>
    </row>
    <row r="3011" spans="1:11">
      <c r="A3011" t="s">
        <v>81</v>
      </c>
      <c r="B3011">
        <v>2006</v>
      </c>
      <c r="C3011">
        <v>10</v>
      </c>
      <c r="D3011" t="s">
        <v>44</v>
      </c>
      <c r="E3011">
        <v>22</v>
      </c>
      <c r="F3011">
        <v>18</v>
      </c>
      <c r="G3011">
        <v>18</v>
      </c>
      <c r="H3011">
        <v>27</v>
      </c>
      <c r="I3011">
        <v>45</v>
      </c>
      <c r="J3011">
        <v>2006</v>
      </c>
      <c r="K3011">
        <v>10</v>
      </c>
    </row>
    <row r="3012" spans="1:11">
      <c r="A3012" t="s">
        <v>82</v>
      </c>
      <c r="B3012">
        <v>2006</v>
      </c>
      <c r="C3012">
        <v>11</v>
      </c>
      <c r="D3012" t="s">
        <v>44</v>
      </c>
      <c r="E3012">
        <v>35</v>
      </c>
      <c r="F3012">
        <v>18</v>
      </c>
      <c r="G3012">
        <v>49</v>
      </c>
      <c r="H3012">
        <v>9</v>
      </c>
      <c r="I3012">
        <v>49</v>
      </c>
      <c r="J3012">
        <v>2006</v>
      </c>
      <c r="K3012">
        <v>11</v>
      </c>
    </row>
    <row r="3013" spans="1:11">
      <c r="A3013" t="s">
        <v>83</v>
      </c>
      <c r="B3013">
        <v>2006</v>
      </c>
      <c r="C3013">
        <v>12</v>
      </c>
      <c r="D3013" t="s">
        <v>44</v>
      </c>
      <c r="E3013">
        <v>41</v>
      </c>
      <c r="F3013">
        <v>9</v>
      </c>
      <c r="G3013">
        <v>32</v>
      </c>
      <c r="H3013">
        <v>23</v>
      </c>
      <c r="I3013">
        <v>32</v>
      </c>
      <c r="J3013">
        <v>2006</v>
      </c>
      <c r="K3013">
        <v>12</v>
      </c>
    </row>
    <row r="3014" spans="1:11">
      <c r="A3014" t="s">
        <v>84</v>
      </c>
      <c r="B3014">
        <v>2007</v>
      </c>
      <c r="C3014">
        <v>1</v>
      </c>
      <c r="D3014" t="s">
        <v>44</v>
      </c>
      <c r="E3014">
        <v>20</v>
      </c>
      <c r="F3014">
        <v>8</v>
      </c>
      <c r="G3014">
        <v>40</v>
      </c>
      <c r="H3014">
        <v>32</v>
      </c>
      <c r="I3014">
        <v>36</v>
      </c>
      <c r="J3014">
        <v>2007</v>
      </c>
      <c r="K3014">
        <v>1</v>
      </c>
    </row>
    <row r="3015" spans="1:11">
      <c r="A3015" t="s">
        <v>85</v>
      </c>
      <c r="B3015">
        <v>2007</v>
      </c>
      <c r="C3015">
        <v>2</v>
      </c>
      <c r="D3015" t="s">
        <v>44</v>
      </c>
      <c r="E3015">
        <v>25</v>
      </c>
      <c r="F3015">
        <v>0</v>
      </c>
      <c r="G3015">
        <v>41</v>
      </c>
      <c r="H3015">
        <v>8</v>
      </c>
      <c r="I3015">
        <v>49</v>
      </c>
      <c r="J3015">
        <v>2007</v>
      </c>
      <c r="K3015">
        <v>2</v>
      </c>
    </row>
    <row r="3016" spans="1:11">
      <c r="A3016" t="s">
        <v>86</v>
      </c>
      <c r="B3016">
        <v>2007</v>
      </c>
      <c r="C3016">
        <v>3</v>
      </c>
      <c r="D3016" t="s">
        <v>44</v>
      </c>
      <c r="E3016">
        <v>42</v>
      </c>
      <c r="F3016">
        <v>15</v>
      </c>
      <c r="G3016">
        <v>42</v>
      </c>
      <c r="H3016">
        <v>26</v>
      </c>
      <c r="I3016">
        <v>15</v>
      </c>
      <c r="J3016">
        <v>2007</v>
      </c>
      <c r="K3016">
        <v>3</v>
      </c>
    </row>
    <row r="3017" spans="1:11">
      <c r="A3017" t="s">
        <v>87</v>
      </c>
      <c r="B3017">
        <v>2007</v>
      </c>
      <c r="C3017">
        <v>4</v>
      </c>
      <c r="D3017" t="s">
        <v>44</v>
      </c>
      <c r="E3017">
        <v>23</v>
      </c>
      <c r="F3017">
        <v>8</v>
      </c>
      <c r="G3017">
        <v>38</v>
      </c>
      <c r="H3017">
        <v>15</v>
      </c>
      <c r="I3017">
        <v>42</v>
      </c>
      <c r="J3017">
        <v>2007</v>
      </c>
      <c r="K3017">
        <v>4</v>
      </c>
    </row>
    <row r="3018" spans="1:11">
      <c r="A3018" t="s">
        <v>88</v>
      </c>
      <c r="B3018">
        <v>2007</v>
      </c>
      <c r="C3018">
        <v>5</v>
      </c>
      <c r="D3018" t="s">
        <v>44</v>
      </c>
      <c r="E3018">
        <v>18</v>
      </c>
      <c r="F3018">
        <v>36</v>
      </c>
      <c r="G3018">
        <v>50</v>
      </c>
      <c r="H3018">
        <v>36</v>
      </c>
      <c r="I3018">
        <v>43</v>
      </c>
      <c r="J3018">
        <v>2007</v>
      </c>
      <c r="K3018">
        <v>5</v>
      </c>
    </row>
    <row r="3019" spans="1:11">
      <c r="A3019" t="s">
        <v>89</v>
      </c>
      <c r="B3019">
        <v>2007</v>
      </c>
      <c r="C3019">
        <v>6</v>
      </c>
      <c r="D3019" t="s">
        <v>44</v>
      </c>
      <c r="E3019">
        <v>11</v>
      </c>
      <c r="F3019">
        <v>40</v>
      </c>
      <c r="G3019">
        <v>40</v>
      </c>
      <c r="H3019">
        <v>33</v>
      </c>
      <c r="I3019">
        <v>48</v>
      </c>
      <c r="J3019">
        <v>2007</v>
      </c>
      <c r="K3019">
        <v>6</v>
      </c>
    </row>
    <row r="3020" spans="1:11">
      <c r="A3020" t="s">
        <v>90</v>
      </c>
      <c r="B3020">
        <v>2007</v>
      </c>
      <c r="C3020">
        <v>7</v>
      </c>
      <c r="D3020" t="s">
        <v>44</v>
      </c>
      <c r="E3020">
        <v>10</v>
      </c>
      <c r="F3020">
        <v>24</v>
      </c>
      <c r="G3020">
        <v>42</v>
      </c>
      <c r="H3020">
        <v>28</v>
      </c>
      <c r="I3020">
        <v>31</v>
      </c>
      <c r="J3020">
        <v>2007</v>
      </c>
      <c r="K3020">
        <v>7</v>
      </c>
    </row>
    <row r="3021" spans="1:11">
      <c r="A3021" t="s">
        <v>91</v>
      </c>
      <c r="B3021">
        <v>2007</v>
      </c>
      <c r="C3021">
        <v>8</v>
      </c>
      <c r="D3021" t="s">
        <v>44</v>
      </c>
      <c r="E3021">
        <v>16</v>
      </c>
      <c r="F3021">
        <v>16</v>
      </c>
      <c r="G3021">
        <v>45</v>
      </c>
      <c r="H3021">
        <v>26</v>
      </c>
      <c r="I3021">
        <v>39</v>
      </c>
      <c r="J3021">
        <v>2007</v>
      </c>
      <c r="K3021">
        <v>8</v>
      </c>
    </row>
    <row r="3022" spans="1:11">
      <c r="A3022" t="s">
        <v>92</v>
      </c>
      <c r="B3022">
        <v>2007</v>
      </c>
      <c r="C3022">
        <v>9</v>
      </c>
      <c r="D3022" t="s">
        <v>44</v>
      </c>
      <c r="E3022">
        <v>29</v>
      </c>
      <c r="F3022">
        <v>22</v>
      </c>
      <c r="G3022">
        <v>25</v>
      </c>
      <c r="H3022">
        <v>29</v>
      </c>
      <c r="I3022">
        <v>38</v>
      </c>
      <c r="J3022">
        <v>2007</v>
      </c>
      <c r="K3022">
        <v>9</v>
      </c>
    </row>
    <row r="3023" spans="1:11">
      <c r="A3023" t="s">
        <v>93</v>
      </c>
      <c r="B3023">
        <v>2007</v>
      </c>
      <c r="C3023">
        <v>10</v>
      </c>
      <c r="D3023" t="s">
        <v>44</v>
      </c>
      <c r="E3023">
        <v>40</v>
      </c>
      <c r="F3023">
        <v>40</v>
      </c>
      <c r="G3023">
        <v>49</v>
      </c>
      <c r="H3023">
        <v>31</v>
      </c>
      <c r="I3023">
        <v>51</v>
      </c>
      <c r="J3023">
        <v>2007</v>
      </c>
      <c r="K3023">
        <v>10</v>
      </c>
    </row>
    <row r="3024" spans="1:11">
      <c r="A3024" t="s">
        <v>94</v>
      </c>
      <c r="B3024">
        <v>2007</v>
      </c>
      <c r="C3024">
        <v>11</v>
      </c>
      <c r="D3024" t="s">
        <v>44</v>
      </c>
      <c r="E3024">
        <v>54</v>
      </c>
      <c r="F3024">
        <v>11</v>
      </c>
      <c r="G3024">
        <v>43</v>
      </c>
      <c r="H3024">
        <v>23</v>
      </c>
      <c r="I3024">
        <v>26</v>
      </c>
      <c r="J3024">
        <v>2007</v>
      </c>
      <c r="K3024">
        <v>11</v>
      </c>
    </row>
    <row r="3025" spans="1:11">
      <c r="A3025" t="s">
        <v>95</v>
      </c>
      <c r="B3025">
        <v>2007</v>
      </c>
      <c r="C3025">
        <v>12</v>
      </c>
      <c r="D3025" t="s">
        <v>44</v>
      </c>
      <c r="E3025">
        <v>37</v>
      </c>
      <c r="F3025">
        <v>17</v>
      </c>
      <c r="G3025">
        <v>35</v>
      </c>
      <c r="H3025">
        <v>20</v>
      </c>
      <c r="I3025">
        <v>63</v>
      </c>
      <c r="J3025">
        <v>2007</v>
      </c>
      <c r="K3025">
        <v>12</v>
      </c>
    </row>
    <row r="3026" spans="1:11">
      <c r="A3026" t="s">
        <v>96</v>
      </c>
      <c r="B3026">
        <v>2008</v>
      </c>
      <c r="C3026">
        <v>1</v>
      </c>
      <c r="D3026" t="s">
        <v>44</v>
      </c>
      <c r="E3026">
        <v>38</v>
      </c>
      <c r="F3026">
        <v>18</v>
      </c>
      <c r="G3026">
        <v>28</v>
      </c>
      <c r="H3026">
        <v>28</v>
      </c>
      <c r="I3026">
        <v>38</v>
      </c>
      <c r="J3026">
        <v>2008</v>
      </c>
      <c r="K3026">
        <v>1</v>
      </c>
    </row>
    <row r="3027" spans="1:11">
      <c r="A3027" t="s">
        <v>97</v>
      </c>
      <c r="B3027">
        <v>2008</v>
      </c>
      <c r="C3027">
        <v>2</v>
      </c>
      <c r="D3027" t="s">
        <v>44</v>
      </c>
      <c r="E3027">
        <v>28</v>
      </c>
      <c r="F3027">
        <v>26</v>
      </c>
      <c r="G3027">
        <v>44</v>
      </c>
      <c r="H3027">
        <v>31</v>
      </c>
      <c r="I3027">
        <v>57</v>
      </c>
      <c r="J3027">
        <v>2008</v>
      </c>
      <c r="K3027">
        <v>2</v>
      </c>
    </row>
    <row r="3028" spans="1:11">
      <c r="A3028" t="s">
        <v>98</v>
      </c>
      <c r="B3028">
        <v>2008</v>
      </c>
      <c r="C3028">
        <v>3</v>
      </c>
      <c r="D3028" t="s">
        <v>44</v>
      </c>
      <c r="E3028">
        <v>31</v>
      </c>
      <c r="F3028">
        <v>26</v>
      </c>
      <c r="G3028">
        <v>34</v>
      </c>
      <c r="H3028">
        <v>15</v>
      </c>
      <c r="I3028">
        <v>36</v>
      </c>
      <c r="J3028">
        <v>2008</v>
      </c>
      <c r="K3028">
        <v>3</v>
      </c>
    </row>
    <row r="3029" spans="1:11">
      <c r="A3029" t="s">
        <v>99</v>
      </c>
      <c r="B3029">
        <v>2008</v>
      </c>
      <c r="C3029">
        <v>4</v>
      </c>
      <c r="D3029" t="s">
        <v>44</v>
      </c>
      <c r="E3029">
        <v>39</v>
      </c>
      <c r="F3029">
        <v>27</v>
      </c>
      <c r="G3029">
        <v>42</v>
      </c>
      <c r="H3029">
        <v>22</v>
      </c>
      <c r="I3029">
        <v>57</v>
      </c>
      <c r="J3029">
        <v>2008</v>
      </c>
      <c r="K3029">
        <v>4</v>
      </c>
    </row>
    <row r="3030" spans="1:11">
      <c r="A3030" t="s">
        <v>100</v>
      </c>
      <c r="B3030">
        <v>2008</v>
      </c>
      <c r="C3030">
        <v>5</v>
      </c>
      <c r="D3030" t="s">
        <v>44</v>
      </c>
      <c r="E3030">
        <v>33</v>
      </c>
      <c r="F3030">
        <v>20</v>
      </c>
      <c r="G3030">
        <v>38</v>
      </c>
      <c r="H3030">
        <v>18</v>
      </c>
      <c r="I3030">
        <v>46</v>
      </c>
      <c r="J3030">
        <v>2008</v>
      </c>
      <c r="K3030">
        <v>5</v>
      </c>
    </row>
    <row r="3031" spans="1:11">
      <c r="A3031" t="s">
        <v>101</v>
      </c>
      <c r="B3031">
        <v>2008</v>
      </c>
      <c r="C3031">
        <v>6</v>
      </c>
      <c r="D3031" t="s">
        <v>44</v>
      </c>
      <c r="E3031">
        <v>27</v>
      </c>
      <c r="F3031">
        <v>24</v>
      </c>
      <c r="G3031">
        <v>35</v>
      </c>
      <c r="H3031">
        <v>24</v>
      </c>
      <c r="I3031">
        <v>51</v>
      </c>
      <c r="J3031">
        <v>2008</v>
      </c>
      <c r="K3031">
        <v>6</v>
      </c>
    </row>
    <row r="3032" spans="1:11">
      <c r="A3032" t="s">
        <v>102</v>
      </c>
      <c r="B3032">
        <v>2008</v>
      </c>
      <c r="C3032">
        <v>7</v>
      </c>
      <c r="D3032" t="s">
        <v>44</v>
      </c>
      <c r="E3032">
        <v>21</v>
      </c>
      <c r="F3032">
        <v>23</v>
      </c>
      <c r="G3032">
        <v>31</v>
      </c>
      <c r="H3032">
        <v>34</v>
      </c>
      <c r="I3032">
        <v>39</v>
      </c>
      <c r="J3032">
        <v>2008</v>
      </c>
      <c r="K3032">
        <v>7</v>
      </c>
    </row>
    <row r="3033" spans="1:11">
      <c r="A3033" t="s">
        <v>103</v>
      </c>
      <c r="B3033">
        <v>2008</v>
      </c>
      <c r="C3033">
        <v>8</v>
      </c>
      <c r="D3033" t="s">
        <v>44</v>
      </c>
      <c r="E3033">
        <v>36</v>
      </c>
      <c r="F3033">
        <v>30</v>
      </c>
      <c r="G3033">
        <v>43</v>
      </c>
      <c r="H3033">
        <v>30</v>
      </c>
      <c r="I3033">
        <v>53</v>
      </c>
      <c r="J3033">
        <v>2008</v>
      </c>
      <c r="K3033">
        <v>8</v>
      </c>
    </row>
    <row r="3034" spans="1:11">
      <c r="A3034" t="s">
        <v>104</v>
      </c>
      <c r="B3034">
        <v>2008</v>
      </c>
      <c r="C3034">
        <v>9</v>
      </c>
      <c r="D3034" t="s">
        <v>44</v>
      </c>
      <c r="E3034">
        <v>19</v>
      </c>
      <c r="F3034">
        <v>12</v>
      </c>
      <c r="G3034">
        <v>40</v>
      </c>
      <c r="H3034">
        <v>24</v>
      </c>
      <c r="I3034">
        <v>38</v>
      </c>
      <c r="J3034">
        <v>2008</v>
      </c>
      <c r="K3034">
        <v>9</v>
      </c>
    </row>
    <row r="3035" spans="1:11">
      <c r="A3035" t="s">
        <v>105</v>
      </c>
      <c r="B3035">
        <v>2008</v>
      </c>
      <c r="C3035">
        <v>10</v>
      </c>
      <c r="D3035" t="s">
        <v>44</v>
      </c>
      <c r="E3035">
        <v>26</v>
      </c>
      <c r="F3035">
        <v>24</v>
      </c>
      <c r="G3035">
        <v>41</v>
      </c>
      <c r="H3035">
        <v>22</v>
      </c>
      <c r="I3035">
        <v>47</v>
      </c>
      <c r="J3035">
        <v>2008</v>
      </c>
      <c r="K3035">
        <v>10</v>
      </c>
    </row>
    <row r="3036" spans="1:11">
      <c r="A3036" t="s">
        <v>106</v>
      </c>
      <c r="B3036">
        <v>2008</v>
      </c>
      <c r="C3036">
        <v>11</v>
      </c>
      <c r="D3036" t="s">
        <v>44</v>
      </c>
      <c r="E3036">
        <v>41</v>
      </c>
      <c r="F3036">
        <v>24</v>
      </c>
      <c r="G3036">
        <v>22</v>
      </c>
      <c r="H3036">
        <v>27</v>
      </c>
      <c r="I3036">
        <v>46</v>
      </c>
      <c r="J3036">
        <v>2008</v>
      </c>
      <c r="K3036">
        <v>11</v>
      </c>
    </row>
    <row r="3037" spans="1:11">
      <c r="A3037" t="s">
        <v>107</v>
      </c>
      <c r="B3037">
        <v>2008</v>
      </c>
      <c r="C3037">
        <v>12</v>
      </c>
      <c r="D3037" t="s">
        <v>44</v>
      </c>
      <c r="E3037">
        <v>38</v>
      </c>
      <c r="F3037">
        <v>24</v>
      </c>
      <c r="G3037">
        <v>64</v>
      </c>
      <c r="H3037">
        <v>31</v>
      </c>
      <c r="I3037">
        <v>47</v>
      </c>
      <c r="J3037">
        <v>2008</v>
      </c>
      <c r="K3037">
        <v>12</v>
      </c>
    </row>
    <row r="3038" spans="1:11">
      <c r="A3038" t="s">
        <v>108</v>
      </c>
      <c r="B3038">
        <v>2009</v>
      </c>
      <c r="C3038">
        <v>1</v>
      </c>
      <c r="D3038" t="s">
        <v>44</v>
      </c>
      <c r="E3038">
        <v>45</v>
      </c>
      <c r="F3038">
        <v>18</v>
      </c>
      <c r="G3038">
        <v>56</v>
      </c>
      <c r="H3038">
        <v>40</v>
      </c>
      <c r="I3038">
        <v>60</v>
      </c>
      <c r="J3038">
        <v>2009</v>
      </c>
      <c r="K3038">
        <v>1</v>
      </c>
    </row>
    <row r="3039" spans="1:11">
      <c r="A3039" t="s">
        <v>109</v>
      </c>
      <c r="B3039">
        <v>2009</v>
      </c>
      <c r="C3039">
        <v>2</v>
      </c>
      <c r="D3039" t="s">
        <v>44</v>
      </c>
      <c r="E3039">
        <v>28</v>
      </c>
      <c r="F3039">
        <v>23</v>
      </c>
      <c r="G3039">
        <v>52</v>
      </c>
      <c r="H3039">
        <v>30</v>
      </c>
      <c r="I3039">
        <v>42</v>
      </c>
      <c r="J3039">
        <v>2009</v>
      </c>
      <c r="K3039">
        <v>2</v>
      </c>
    </row>
    <row r="3040" spans="1:11">
      <c r="A3040" t="s">
        <v>110</v>
      </c>
      <c r="B3040">
        <v>2009</v>
      </c>
      <c r="C3040">
        <v>3</v>
      </c>
      <c r="D3040" t="s">
        <v>44</v>
      </c>
      <c r="E3040">
        <v>32</v>
      </c>
      <c r="F3040">
        <v>15</v>
      </c>
      <c r="G3040">
        <v>50</v>
      </c>
      <c r="H3040">
        <v>41</v>
      </c>
      <c r="I3040">
        <v>60</v>
      </c>
      <c r="J3040">
        <v>2009</v>
      </c>
      <c r="K3040">
        <v>3</v>
      </c>
    </row>
    <row r="3041" spans="1:11">
      <c r="A3041" t="s">
        <v>111</v>
      </c>
      <c r="B3041">
        <v>2009</v>
      </c>
      <c r="C3041">
        <v>4</v>
      </c>
      <c r="D3041" t="s">
        <v>44</v>
      </c>
      <c r="E3041">
        <v>39</v>
      </c>
      <c r="F3041">
        <v>20</v>
      </c>
      <c r="G3041">
        <v>33</v>
      </c>
      <c r="H3041">
        <v>39</v>
      </c>
      <c r="I3041">
        <v>46</v>
      </c>
      <c r="J3041">
        <v>2009</v>
      </c>
      <c r="K3041">
        <v>4</v>
      </c>
    </row>
    <row r="3042" spans="1:11">
      <c r="A3042" t="s">
        <v>112</v>
      </c>
      <c r="B3042">
        <v>2009</v>
      </c>
      <c r="C3042">
        <v>5</v>
      </c>
      <c r="D3042" t="s">
        <v>44</v>
      </c>
      <c r="E3042">
        <v>47</v>
      </c>
      <c r="F3042">
        <v>23</v>
      </c>
      <c r="G3042">
        <v>36</v>
      </c>
      <c r="H3042">
        <v>32</v>
      </c>
      <c r="I3042">
        <v>52</v>
      </c>
      <c r="J3042">
        <v>2009</v>
      </c>
      <c r="K3042">
        <v>5</v>
      </c>
    </row>
    <row r="3043" spans="1:11">
      <c r="A3043" t="s">
        <v>113</v>
      </c>
      <c r="B3043">
        <v>2009</v>
      </c>
      <c r="C3043">
        <v>6</v>
      </c>
      <c r="D3043" t="s">
        <v>44</v>
      </c>
      <c r="E3043">
        <v>32</v>
      </c>
      <c r="F3043">
        <v>23</v>
      </c>
      <c r="G3043">
        <v>28</v>
      </c>
      <c r="H3043">
        <v>28</v>
      </c>
      <c r="I3043">
        <v>44</v>
      </c>
      <c r="J3043">
        <v>2009</v>
      </c>
      <c r="K3043">
        <v>6</v>
      </c>
    </row>
    <row r="3044" spans="1:11">
      <c r="A3044" t="s">
        <v>114</v>
      </c>
      <c r="B3044">
        <v>2009</v>
      </c>
      <c r="C3044">
        <v>7</v>
      </c>
      <c r="D3044" t="s">
        <v>44</v>
      </c>
      <c r="E3044">
        <v>41</v>
      </c>
      <c r="F3044">
        <v>29</v>
      </c>
      <c r="G3044">
        <v>57</v>
      </c>
      <c r="H3044">
        <v>29</v>
      </c>
      <c r="I3044">
        <v>80</v>
      </c>
      <c r="J3044">
        <v>2009</v>
      </c>
      <c r="K3044">
        <v>7</v>
      </c>
    </row>
    <row r="3045" spans="1:11">
      <c r="A3045" t="s">
        <v>115</v>
      </c>
      <c r="B3045">
        <v>2009</v>
      </c>
      <c r="C3045">
        <v>8</v>
      </c>
      <c r="D3045" t="s">
        <v>44</v>
      </c>
      <c r="E3045">
        <v>35</v>
      </c>
      <c r="F3045">
        <v>20</v>
      </c>
      <c r="G3045">
        <v>53</v>
      </c>
      <c r="H3045">
        <v>40</v>
      </c>
      <c r="I3045">
        <v>48</v>
      </c>
      <c r="J3045">
        <v>2009</v>
      </c>
      <c r="K3045">
        <v>8</v>
      </c>
    </row>
    <row r="3046" spans="1:11">
      <c r="A3046" t="s">
        <v>116</v>
      </c>
      <c r="B3046">
        <v>2009</v>
      </c>
      <c r="C3046">
        <v>9</v>
      </c>
      <c r="D3046" t="s">
        <v>44</v>
      </c>
      <c r="E3046">
        <v>36</v>
      </c>
      <c r="F3046">
        <v>21</v>
      </c>
      <c r="G3046">
        <v>36</v>
      </c>
      <c r="H3046">
        <v>31</v>
      </c>
      <c r="I3046">
        <v>48</v>
      </c>
      <c r="J3046">
        <v>2009</v>
      </c>
      <c r="K3046">
        <v>9</v>
      </c>
    </row>
    <row r="3047" spans="1:11">
      <c r="A3047" t="s">
        <v>117</v>
      </c>
      <c r="B3047">
        <v>2009</v>
      </c>
      <c r="C3047">
        <v>10</v>
      </c>
      <c r="D3047" t="s">
        <v>44</v>
      </c>
      <c r="E3047">
        <v>45</v>
      </c>
      <c r="F3047">
        <v>28</v>
      </c>
      <c r="G3047">
        <v>55</v>
      </c>
      <c r="H3047">
        <v>40</v>
      </c>
      <c r="I3047">
        <v>47</v>
      </c>
      <c r="J3047">
        <v>2009</v>
      </c>
      <c r="K3047">
        <v>10</v>
      </c>
    </row>
    <row r="3048" spans="1:11">
      <c r="A3048" t="s">
        <v>118</v>
      </c>
      <c r="B3048">
        <v>2009</v>
      </c>
      <c r="C3048">
        <v>11</v>
      </c>
      <c r="D3048" t="s">
        <v>44</v>
      </c>
      <c r="E3048">
        <v>51</v>
      </c>
      <c r="F3048">
        <v>35</v>
      </c>
      <c r="G3048">
        <v>43</v>
      </c>
      <c r="H3048">
        <v>43</v>
      </c>
      <c r="I3048">
        <v>66</v>
      </c>
      <c r="J3048">
        <v>2009</v>
      </c>
      <c r="K3048">
        <v>11</v>
      </c>
    </row>
    <row r="3049" spans="1:11">
      <c r="A3049" t="s">
        <v>119</v>
      </c>
      <c r="B3049">
        <v>2009</v>
      </c>
      <c r="C3049">
        <v>12</v>
      </c>
      <c r="D3049" t="s">
        <v>44</v>
      </c>
      <c r="E3049">
        <v>46</v>
      </c>
      <c r="F3049">
        <v>34</v>
      </c>
      <c r="G3049">
        <v>46</v>
      </c>
      <c r="H3049">
        <v>48</v>
      </c>
      <c r="I3049">
        <v>46</v>
      </c>
      <c r="J3049">
        <v>2009</v>
      </c>
      <c r="K3049">
        <v>12</v>
      </c>
    </row>
    <row r="3050" spans="1:11">
      <c r="A3050" t="s">
        <v>120</v>
      </c>
      <c r="B3050">
        <v>2010</v>
      </c>
      <c r="C3050">
        <v>1</v>
      </c>
      <c r="D3050" t="s">
        <v>44</v>
      </c>
      <c r="E3050">
        <v>28</v>
      </c>
      <c r="F3050">
        <v>28</v>
      </c>
      <c r="G3050">
        <v>43</v>
      </c>
      <c r="H3050">
        <v>24</v>
      </c>
      <c r="I3050">
        <v>51</v>
      </c>
      <c r="J3050">
        <v>2010</v>
      </c>
      <c r="K3050">
        <v>1</v>
      </c>
    </row>
    <row r="3051" spans="1:11">
      <c r="A3051" t="s">
        <v>121</v>
      </c>
      <c r="B3051">
        <v>2010</v>
      </c>
      <c r="C3051">
        <v>2</v>
      </c>
      <c r="D3051" t="s">
        <v>44</v>
      </c>
      <c r="E3051">
        <v>37</v>
      </c>
      <c r="F3051">
        <v>25</v>
      </c>
      <c r="G3051">
        <v>35</v>
      </c>
      <c r="H3051">
        <v>31</v>
      </c>
      <c r="I3051">
        <v>29</v>
      </c>
      <c r="J3051">
        <v>2010</v>
      </c>
      <c r="K3051">
        <v>2</v>
      </c>
    </row>
    <row r="3052" spans="1:11">
      <c r="A3052" t="s">
        <v>122</v>
      </c>
      <c r="B3052">
        <v>2010</v>
      </c>
      <c r="C3052">
        <v>3</v>
      </c>
      <c r="D3052" t="s">
        <v>44</v>
      </c>
      <c r="E3052">
        <v>25</v>
      </c>
      <c r="F3052">
        <v>36</v>
      </c>
      <c r="G3052">
        <v>43</v>
      </c>
      <c r="H3052">
        <v>46</v>
      </c>
      <c r="I3052">
        <v>57</v>
      </c>
      <c r="J3052">
        <v>2010</v>
      </c>
      <c r="K3052">
        <v>3</v>
      </c>
    </row>
    <row r="3053" spans="1:11">
      <c r="A3053" t="s">
        <v>123</v>
      </c>
      <c r="B3053">
        <v>2010</v>
      </c>
      <c r="C3053">
        <v>4</v>
      </c>
      <c r="D3053" t="s">
        <v>44</v>
      </c>
      <c r="E3053">
        <v>50</v>
      </c>
      <c r="F3053">
        <v>49</v>
      </c>
      <c r="G3053">
        <v>69</v>
      </c>
      <c r="H3053">
        <v>47</v>
      </c>
      <c r="I3053">
        <v>62</v>
      </c>
      <c r="J3053">
        <v>2010</v>
      </c>
      <c r="K3053">
        <v>4</v>
      </c>
    </row>
    <row r="3054" spans="1:11">
      <c r="A3054" t="s">
        <v>124</v>
      </c>
      <c r="B3054">
        <v>2010</v>
      </c>
      <c r="C3054">
        <v>5</v>
      </c>
      <c r="D3054" t="s">
        <v>44</v>
      </c>
      <c r="E3054">
        <v>32</v>
      </c>
      <c r="F3054">
        <v>28</v>
      </c>
      <c r="G3054">
        <v>44</v>
      </c>
      <c r="H3054">
        <v>44</v>
      </c>
      <c r="I3054">
        <v>48</v>
      </c>
      <c r="J3054">
        <v>2010</v>
      </c>
      <c r="K3054">
        <v>5</v>
      </c>
    </row>
    <row r="3055" spans="1:11">
      <c r="A3055" t="s">
        <v>125</v>
      </c>
      <c r="B3055">
        <v>2010</v>
      </c>
      <c r="C3055">
        <v>6</v>
      </c>
      <c r="D3055" t="s">
        <v>44</v>
      </c>
      <c r="E3055">
        <v>25</v>
      </c>
      <c r="F3055">
        <v>15</v>
      </c>
      <c r="G3055">
        <v>38</v>
      </c>
      <c r="H3055">
        <v>29</v>
      </c>
      <c r="I3055">
        <v>35</v>
      </c>
      <c r="J3055">
        <v>2010</v>
      </c>
      <c r="K3055">
        <v>6</v>
      </c>
    </row>
    <row r="3056" spans="1:11">
      <c r="A3056" t="s">
        <v>126</v>
      </c>
      <c r="B3056">
        <v>2010</v>
      </c>
      <c r="C3056">
        <v>7</v>
      </c>
      <c r="D3056" t="s">
        <v>44</v>
      </c>
      <c r="E3056">
        <v>39</v>
      </c>
      <c r="F3056">
        <v>18</v>
      </c>
      <c r="G3056">
        <v>59</v>
      </c>
      <c r="H3056">
        <v>37</v>
      </c>
      <c r="I3056">
        <v>39</v>
      </c>
      <c r="J3056">
        <v>2010</v>
      </c>
      <c r="K3056">
        <v>7</v>
      </c>
    </row>
    <row r="3057" spans="1:11">
      <c r="A3057" t="s">
        <v>127</v>
      </c>
      <c r="B3057">
        <v>2010</v>
      </c>
      <c r="C3057">
        <v>8</v>
      </c>
      <c r="D3057" t="s">
        <v>44</v>
      </c>
      <c r="E3057">
        <v>34</v>
      </c>
      <c r="F3057">
        <v>26</v>
      </c>
      <c r="G3057">
        <v>64</v>
      </c>
      <c r="H3057">
        <v>56</v>
      </c>
      <c r="I3057">
        <v>62</v>
      </c>
      <c r="J3057">
        <v>2010</v>
      </c>
      <c r="K3057">
        <v>8</v>
      </c>
    </row>
    <row r="3058" spans="1:11">
      <c r="A3058" t="s">
        <v>128</v>
      </c>
      <c r="B3058">
        <v>2010</v>
      </c>
      <c r="C3058">
        <v>9</v>
      </c>
      <c r="D3058" t="s">
        <v>44</v>
      </c>
      <c r="E3058">
        <v>29</v>
      </c>
      <c r="F3058">
        <v>33</v>
      </c>
      <c r="G3058">
        <v>37</v>
      </c>
      <c r="H3058">
        <v>53</v>
      </c>
      <c r="I3058">
        <v>74</v>
      </c>
      <c r="J3058">
        <v>2010</v>
      </c>
      <c r="K3058">
        <v>9</v>
      </c>
    </row>
    <row r="3059" spans="1:11">
      <c r="A3059" t="s">
        <v>129</v>
      </c>
      <c r="B3059">
        <v>2010</v>
      </c>
      <c r="C3059">
        <v>10</v>
      </c>
      <c r="D3059" t="s">
        <v>44</v>
      </c>
      <c r="E3059">
        <v>36</v>
      </c>
      <c r="F3059">
        <v>48</v>
      </c>
      <c r="G3059">
        <v>50</v>
      </c>
      <c r="H3059">
        <v>47</v>
      </c>
      <c r="I3059">
        <v>56</v>
      </c>
      <c r="J3059">
        <v>2010</v>
      </c>
      <c r="K3059">
        <v>10</v>
      </c>
    </row>
    <row r="3060" spans="1:11">
      <c r="A3060" t="s">
        <v>130</v>
      </c>
      <c r="B3060">
        <v>2010</v>
      </c>
      <c r="C3060">
        <v>11</v>
      </c>
      <c r="D3060" t="s">
        <v>44</v>
      </c>
      <c r="E3060">
        <v>34</v>
      </c>
      <c r="F3060">
        <v>34</v>
      </c>
      <c r="G3060">
        <v>57</v>
      </c>
      <c r="H3060">
        <v>52</v>
      </c>
      <c r="I3060">
        <v>69</v>
      </c>
      <c r="J3060">
        <v>2010</v>
      </c>
      <c r="K3060">
        <v>11</v>
      </c>
    </row>
    <row r="3061" spans="1:11">
      <c r="A3061" t="s">
        <v>131</v>
      </c>
      <c r="B3061">
        <v>2010</v>
      </c>
      <c r="C3061">
        <v>12</v>
      </c>
      <c r="D3061" t="s">
        <v>44</v>
      </c>
      <c r="E3061">
        <v>48</v>
      </c>
      <c r="F3061">
        <v>18</v>
      </c>
      <c r="G3061">
        <v>59</v>
      </c>
      <c r="H3061">
        <v>43</v>
      </c>
      <c r="I3061">
        <v>80</v>
      </c>
      <c r="J3061">
        <v>2010</v>
      </c>
      <c r="K3061">
        <v>12</v>
      </c>
    </row>
    <row r="3062" spans="1:11">
      <c r="A3062" t="s">
        <v>132</v>
      </c>
      <c r="B3062">
        <v>2011</v>
      </c>
      <c r="C3062">
        <v>1</v>
      </c>
      <c r="D3062" t="s">
        <v>44</v>
      </c>
      <c r="E3062">
        <v>29</v>
      </c>
      <c r="F3062">
        <v>20</v>
      </c>
      <c r="G3062">
        <v>54</v>
      </c>
      <c r="H3062">
        <v>32</v>
      </c>
      <c r="I3062">
        <v>70</v>
      </c>
      <c r="J3062">
        <v>2011</v>
      </c>
      <c r="K3062">
        <v>1</v>
      </c>
    </row>
    <row r="3063" spans="1:11">
      <c r="A3063" t="s">
        <v>133</v>
      </c>
      <c r="B3063">
        <v>2011</v>
      </c>
      <c r="C3063">
        <v>2</v>
      </c>
      <c r="D3063" t="s">
        <v>44</v>
      </c>
      <c r="E3063">
        <v>47</v>
      </c>
      <c r="F3063">
        <v>21</v>
      </c>
      <c r="G3063">
        <v>48</v>
      </c>
      <c r="H3063">
        <v>36</v>
      </c>
      <c r="I3063">
        <v>80</v>
      </c>
      <c r="J3063">
        <v>2011</v>
      </c>
      <c r="K3063">
        <v>2</v>
      </c>
    </row>
    <row r="3064" spans="1:11">
      <c r="A3064" t="s">
        <v>134</v>
      </c>
      <c r="B3064">
        <v>2011</v>
      </c>
      <c r="C3064">
        <v>3</v>
      </c>
      <c r="D3064" t="s">
        <v>44</v>
      </c>
      <c r="E3064">
        <v>31</v>
      </c>
      <c r="F3064">
        <v>22</v>
      </c>
      <c r="G3064">
        <v>56</v>
      </c>
      <c r="H3064">
        <v>46</v>
      </c>
      <c r="I3064">
        <v>48</v>
      </c>
      <c r="J3064">
        <v>2011</v>
      </c>
      <c r="K3064">
        <v>3</v>
      </c>
    </row>
    <row r="3065" spans="1:11">
      <c r="A3065" t="s">
        <v>135</v>
      </c>
      <c r="B3065">
        <v>2011</v>
      </c>
      <c r="C3065">
        <v>4</v>
      </c>
      <c r="D3065" t="s">
        <v>44</v>
      </c>
      <c r="E3065">
        <v>45</v>
      </c>
      <c r="F3065">
        <v>19</v>
      </c>
      <c r="G3065">
        <v>50</v>
      </c>
      <c r="H3065">
        <v>59</v>
      </c>
      <c r="I3065">
        <v>56</v>
      </c>
      <c r="J3065">
        <v>2011</v>
      </c>
      <c r="K3065">
        <v>4</v>
      </c>
    </row>
    <row r="3066" spans="1:11">
      <c r="A3066" t="s">
        <v>136</v>
      </c>
      <c r="B3066">
        <v>2011</v>
      </c>
      <c r="C3066">
        <v>5</v>
      </c>
      <c r="D3066" t="s">
        <v>44</v>
      </c>
      <c r="E3066">
        <v>47</v>
      </c>
      <c r="F3066">
        <v>29</v>
      </c>
      <c r="G3066">
        <v>50</v>
      </c>
      <c r="H3066">
        <v>38</v>
      </c>
      <c r="I3066">
        <v>80</v>
      </c>
      <c r="J3066">
        <v>2011</v>
      </c>
      <c r="K3066">
        <v>5</v>
      </c>
    </row>
    <row r="3067" spans="1:11">
      <c r="A3067" t="s">
        <v>137</v>
      </c>
      <c r="B3067">
        <v>2011</v>
      </c>
      <c r="C3067">
        <v>6</v>
      </c>
      <c r="D3067" t="s">
        <v>44</v>
      </c>
      <c r="E3067">
        <v>56</v>
      </c>
      <c r="F3067">
        <v>29</v>
      </c>
      <c r="G3067">
        <v>60</v>
      </c>
      <c r="H3067">
        <v>39</v>
      </c>
      <c r="I3067">
        <v>77</v>
      </c>
      <c r="J3067">
        <v>2011</v>
      </c>
      <c r="K3067">
        <v>6</v>
      </c>
    </row>
    <row r="3068" spans="1:11">
      <c r="A3068" t="s">
        <v>138</v>
      </c>
      <c r="B3068">
        <v>2011</v>
      </c>
      <c r="C3068">
        <v>7</v>
      </c>
      <c r="D3068" t="s">
        <v>44</v>
      </c>
      <c r="E3068">
        <v>53</v>
      </c>
      <c r="F3068">
        <v>21</v>
      </c>
      <c r="G3068">
        <v>50</v>
      </c>
      <c r="H3068">
        <v>35</v>
      </c>
      <c r="I3068">
        <v>79</v>
      </c>
      <c r="J3068">
        <v>2011</v>
      </c>
      <c r="K3068">
        <v>7</v>
      </c>
    </row>
    <row r="3069" spans="1:11">
      <c r="A3069" t="s">
        <v>139</v>
      </c>
      <c r="B3069">
        <v>2011</v>
      </c>
      <c r="C3069">
        <v>8</v>
      </c>
      <c r="D3069" t="s">
        <v>44</v>
      </c>
      <c r="E3069">
        <v>36</v>
      </c>
      <c r="F3069">
        <v>23</v>
      </c>
      <c r="G3069">
        <v>60</v>
      </c>
      <c r="H3069">
        <v>31</v>
      </c>
      <c r="I3069">
        <v>77</v>
      </c>
      <c r="J3069">
        <v>2011</v>
      </c>
      <c r="K3069">
        <v>8</v>
      </c>
    </row>
    <row r="3070" spans="1:11">
      <c r="A3070" t="s">
        <v>140</v>
      </c>
      <c r="B3070">
        <v>2011</v>
      </c>
      <c r="C3070">
        <v>9</v>
      </c>
      <c r="D3070" t="s">
        <v>44</v>
      </c>
      <c r="E3070">
        <v>53</v>
      </c>
      <c r="F3070">
        <v>21</v>
      </c>
      <c r="G3070">
        <v>50</v>
      </c>
      <c r="H3070">
        <v>42</v>
      </c>
      <c r="I3070">
        <v>75</v>
      </c>
      <c r="J3070">
        <v>2011</v>
      </c>
      <c r="K3070">
        <v>9</v>
      </c>
    </row>
    <row r="3071" spans="1:11">
      <c r="A3071" t="s">
        <v>141</v>
      </c>
      <c r="B3071">
        <v>2011</v>
      </c>
      <c r="C3071">
        <v>10</v>
      </c>
      <c r="D3071" t="s">
        <v>44</v>
      </c>
      <c r="E3071">
        <v>31</v>
      </c>
      <c r="F3071">
        <v>17</v>
      </c>
      <c r="G3071">
        <v>54</v>
      </c>
      <c r="H3071">
        <v>51</v>
      </c>
      <c r="I3071">
        <v>82</v>
      </c>
      <c r="J3071">
        <v>2011</v>
      </c>
      <c r="K3071">
        <v>10</v>
      </c>
    </row>
    <row r="3072" spans="1:11">
      <c r="A3072" t="s">
        <v>142</v>
      </c>
      <c r="B3072">
        <v>2011</v>
      </c>
      <c r="C3072">
        <v>11</v>
      </c>
      <c r="D3072" t="s">
        <v>44</v>
      </c>
      <c r="E3072">
        <v>39</v>
      </c>
      <c r="F3072">
        <v>14</v>
      </c>
      <c r="G3072">
        <v>43</v>
      </c>
      <c r="H3072">
        <v>43</v>
      </c>
      <c r="I3072">
        <v>75</v>
      </c>
      <c r="J3072">
        <v>2011</v>
      </c>
      <c r="K3072">
        <v>11</v>
      </c>
    </row>
    <row r="3073" spans="1:11">
      <c r="A3073" t="s">
        <v>143</v>
      </c>
      <c r="B3073">
        <v>2011</v>
      </c>
      <c r="C3073">
        <v>12</v>
      </c>
      <c r="D3073" t="s">
        <v>44</v>
      </c>
      <c r="E3073">
        <v>44</v>
      </c>
      <c r="F3073">
        <v>13</v>
      </c>
      <c r="G3073">
        <v>51</v>
      </c>
      <c r="H3073">
        <v>37</v>
      </c>
      <c r="I3073">
        <v>78</v>
      </c>
      <c r="J3073">
        <v>2011</v>
      </c>
      <c r="K3073">
        <v>12</v>
      </c>
    </row>
    <row r="3074" spans="1:11">
      <c r="A3074" t="s">
        <v>144</v>
      </c>
      <c r="B3074">
        <v>2012</v>
      </c>
      <c r="C3074">
        <v>1</v>
      </c>
      <c r="D3074" t="s">
        <v>44</v>
      </c>
      <c r="E3074">
        <v>62</v>
      </c>
      <c r="F3074">
        <v>21</v>
      </c>
      <c r="G3074">
        <v>59</v>
      </c>
      <c r="H3074">
        <v>30</v>
      </c>
      <c r="I3074">
        <v>73</v>
      </c>
      <c r="J3074">
        <v>2012</v>
      </c>
      <c r="K3074">
        <v>1</v>
      </c>
    </row>
    <row r="3075" spans="1:11">
      <c r="A3075" t="s">
        <v>145</v>
      </c>
      <c r="B3075">
        <v>2012</v>
      </c>
      <c r="C3075">
        <v>2</v>
      </c>
      <c r="D3075" t="s">
        <v>44</v>
      </c>
      <c r="E3075">
        <v>41</v>
      </c>
      <c r="F3075">
        <v>20</v>
      </c>
      <c r="G3075">
        <v>56</v>
      </c>
      <c r="H3075">
        <v>47</v>
      </c>
      <c r="I3075">
        <v>79</v>
      </c>
      <c r="J3075">
        <v>2012</v>
      </c>
      <c r="K3075">
        <v>2</v>
      </c>
    </row>
    <row r="3076" spans="1:11">
      <c r="A3076" t="s">
        <v>146</v>
      </c>
      <c r="B3076">
        <v>2012</v>
      </c>
      <c r="C3076">
        <v>3</v>
      </c>
      <c r="D3076" t="s">
        <v>44</v>
      </c>
      <c r="E3076">
        <v>44</v>
      </c>
      <c r="F3076">
        <v>22</v>
      </c>
      <c r="G3076">
        <v>40</v>
      </c>
      <c r="H3076">
        <v>51</v>
      </c>
      <c r="I3076">
        <v>70</v>
      </c>
      <c r="J3076">
        <v>2012</v>
      </c>
      <c r="K3076">
        <v>3</v>
      </c>
    </row>
    <row r="3077" spans="1:11">
      <c r="A3077" t="s">
        <v>147</v>
      </c>
      <c r="B3077">
        <v>2012</v>
      </c>
      <c r="C3077">
        <v>4</v>
      </c>
      <c r="D3077" t="s">
        <v>44</v>
      </c>
      <c r="E3077">
        <v>54</v>
      </c>
      <c r="F3077">
        <v>22</v>
      </c>
      <c r="G3077">
        <v>43</v>
      </c>
      <c r="H3077">
        <v>48</v>
      </c>
      <c r="I3077">
        <v>68</v>
      </c>
      <c r="J3077">
        <v>2012</v>
      </c>
      <c r="K3077">
        <v>4</v>
      </c>
    </row>
    <row r="3078" spans="1:11">
      <c r="A3078" t="s">
        <v>148</v>
      </c>
      <c r="B3078">
        <v>2012</v>
      </c>
      <c r="C3078">
        <v>5</v>
      </c>
      <c r="D3078" t="s">
        <v>44</v>
      </c>
      <c r="E3078">
        <v>37</v>
      </c>
      <c r="F3078">
        <v>24</v>
      </c>
      <c r="G3078">
        <v>57</v>
      </c>
      <c r="H3078">
        <v>51</v>
      </c>
      <c r="I3078">
        <v>79</v>
      </c>
      <c r="J3078">
        <v>2012</v>
      </c>
      <c r="K3078">
        <v>5</v>
      </c>
    </row>
    <row r="3079" spans="1:11">
      <c r="A3079" t="s">
        <v>149</v>
      </c>
      <c r="B3079">
        <v>2012</v>
      </c>
      <c r="C3079">
        <v>6</v>
      </c>
      <c r="D3079" t="s">
        <v>44</v>
      </c>
      <c r="E3079">
        <v>49</v>
      </c>
      <c r="F3079">
        <v>16</v>
      </c>
      <c r="G3079">
        <v>55</v>
      </c>
      <c r="H3079">
        <v>53</v>
      </c>
      <c r="I3079">
        <v>98</v>
      </c>
      <c r="J3079">
        <v>2012</v>
      </c>
      <c r="K3079">
        <v>6</v>
      </c>
    </row>
    <row r="3080" spans="1:11">
      <c r="A3080" t="s">
        <v>150</v>
      </c>
      <c r="B3080">
        <v>2012</v>
      </c>
      <c r="C3080">
        <v>7</v>
      </c>
      <c r="D3080" t="s">
        <v>44</v>
      </c>
      <c r="E3080">
        <v>45</v>
      </c>
      <c r="F3080">
        <v>29</v>
      </c>
      <c r="G3080">
        <v>54</v>
      </c>
      <c r="H3080">
        <v>45</v>
      </c>
      <c r="I3080">
        <v>53</v>
      </c>
      <c r="J3080">
        <v>2012</v>
      </c>
      <c r="K3080">
        <v>7</v>
      </c>
    </row>
    <row r="3081" spans="1:11">
      <c r="A3081" t="s">
        <v>151</v>
      </c>
      <c r="B3081">
        <v>2012</v>
      </c>
      <c r="C3081">
        <v>8</v>
      </c>
      <c r="D3081" t="s">
        <v>44</v>
      </c>
      <c r="E3081">
        <v>34</v>
      </c>
      <c r="F3081">
        <v>23</v>
      </c>
      <c r="G3081">
        <v>52</v>
      </c>
      <c r="H3081">
        <v>41</v>
      </c>
      <c r="I3081">
        <v>70</v>
      </c>
      <c r="J3081">
        <v>2012</v>
      </c>
      <c r="K3081">
        <v>8</v>
      </c>
    </row>
    <row r="3082" spans="1:11">
      <c r="A3082" t="s">
        <v>152</v>
      </c>
      <c r="B3082">
        <v>2012</v>
      </c>
      <c r="C3082">
        <v>9</v>
      </c>
      <c r="D3082" t="s">
        <v>44</v>
      </c>
      <c r="E3082">
        <v>45</v>
      </c>
      <c r="F3082">
        <v>22</v>
      </c>
      <c r="G3082">
        <v>62</v>
      </c>
      <c r="H3082">
        <v>55</v>
      </c>
      <c r="I3082">
        <v>74</v>
      </c>
      <c r="J3082">
        <v>2012</v>
      </c>
      <c r="K3082">
        <v>9</v>
      </c>
    </row>
    <row r="3083" spans="1:11">
      <c r="A3083" t="s">
        <v>153</v>
      </c>
      <c r="B3083">
        <v>2012</v>
      </c>
      <c r="C3083">
        <v>10</v>
      </c>
      <c r="D3083" t="s">
        <v>44</v>
      </c>
      <c r="E3083">
        <v>58</v>
      </c>
      <c r="F3083">
        <v>25</v>
      </c>
      <c r="G3083">
        <v>54</v>
      </c>
      <c r="H3083">
        <v>58</v>
      </c>
      <c r="I3083">
        <v>72</v>
      </c>
      <c r="J3083">
        <v>2012</v>
      </c>
      <c r="K3083">
        <v>10</v>
      </c>
    </row>
    <row r="3084" spans="1:11">
      <c r="A3084" t="s">
        <v>154</v>
      </c>
      <c r="B3084">
        <v>2012</v>
      </c>
      <c r="C3084">
        <v>11</v>
      </c>
      <c r="D3084" t="s">
        <v>44</v>
      </c>
      <c r="E3084">
        <v>47</v>
      </c>
      <c r="F3084">
        <v>20</v>
      </c>
      <c r="G3084">
        <v>59</v>
      </c>
      <c r="H3084">
        <v>47</v>
      </c>
      <c r="I3084">
        <v>76</v>
      </c>
      <c r="J3084">
        <v>2012</v>
      </c>
      <c r="K3084">
        <v>11</v>
      </c>
    </row>
    <row r="3085" spans="1:11">
      <c r="A3085" t="s">
        <v>155</v>
      </c>
      <c r="B3085">
        <v>2012</v>
      </c>
      <c r="C3085">
        <v>12</v>
      </c>
      <c r="D3085" t="s">
        <v>44</v>
      </c>
      <c r="E3085">
        <v>39</v>
      </c>
      <c r="F3085">
        <v>11</v>
      </c>
      <c r="G3085">
        <v>43</v>
      </c>
      <c r="H3085">
        <v>48</v>
      </c>
      <c r="I3085">
        <v>69</v>
      </c>
      <c r="J3085">
        <v>2012</v>
      </c>
      <c r="K3085">
        <v>12</v>
      </c>
    </row>
    <row r="3086" spans="1:11">
      <c r="A3086" t="s">
        <v>156</v>
      </c>
      <c r="B3086">
        <v>2013</v>
      </c>
      <c r="C3086">
        <v>1</v>
      </c>
      <c r="D3086" t="s">
        <v>44</v>
      </c>
      <c r="E3086">
        <v>46</v>
      </c>
      <c r="F3086">
        <v>16</v>
      </c>
      <c r="G3086">
        <v>54</v>
      </c>
      <c r="H3086">
        <v>40</v>
      </c>
      <c r="I3086">
        <v>71</v>
      </c>
      <c r="J3086">
        <v>2013</v>
      </c>
      <c r="K3086">
        <v>1</v>
      </c>
    </row>
    <row r="3087" spans="1:11">
      <c r="A3087" t="s">
        <v>157</v>
      </c>
      <c r="B3087">
        <v>2013</v>
      </c>
      <c r="C3087">
        <v>2</v>
      </c>
      <c r="D3087" t="s">
        <v>44</v>
      </c>
      <c r="E3087">
        <v>44</v>
      </c>
      <c r="F3087">
        <v>29</v>
      </c>
      <c r="G3087">
        <v>42</v>
      </c>
      <c r="H3087">
        <v>52</v>
      </c>
      <c r="I3087">
        <v>76</v>
      </c>
      <c r="J3087">
        <v>2013</v>
      </c>
      <c r="K3087">
        <v>2</v>
      </c>
    </row>
    <row r="3088" spans="1:11">
      <c r="A3088" t="s">
        <v>158</v>
      </c>
      <c r="B3088">
        <v>2013</v>
      </c>
      <c r="C3088">
        <v>3</v>
      </c>
      <c r="D3088" t="s">
        <v>44</v>
      </c>
      <c r="E3088">
        <v>42</v>
      </c>
      <c r="F3088">
        <v>24</v>
      </c>
      <c r="G3088">
        <v>57</v>
      </c>
      <c r="H3088">
        <v>49</v>
      </c>
      <c r="I3088">
        <v>68</v>
      </c>
      <c r="J3088">
        <v>2013</v>
      </c>
      <c r="K3088">
        <v>3</v>
      </c>
    </row>
    <row r="3089" spans="1:11">
      <c r="A3089" t="s">
        <v>159</v>
      </c>
      <c r="B3089">
        <v>2013</v>
      </c>
      <c r="C3089">
        <v>4</v>
      </c>
      <c r="D3089" t="s">
        <v>44</v>
      </c>
      <c r="E3089">
        <v>52</v>
      </c>
      <c r="F3089">
        <v>22</v>
      </c>
      <c r="G3089">
        <v>58</v>
      </c>
      <c r="H3089">
        <v>54</v>
      </c>
      <c r="I3089">
        <v>74</v>
      </c>
      <c r="J3089">
        <v>2013</v>
      </c>
      <c r="K3089">
        <v>4</v>
      </c>
    </row>
    <row r="3090" spans="1:11">
      <c r="A3090" t="s">
        <v>160</v>
      </c>
      <c r="B3090">
        <v>2013</v>
      </c>
      <c r="C3090">
        <v>5</v>
      </c>
      <c r="D3090" t="s">
        <v>44</v>
      </c>
      <c r="E3090">
        <v>46</v>
      </c>
      <c r="F3090">
        <v>18</v>
      </c>
      <c r="G3090">
        <v>53</v>
      </c>
      <c r="H3090">
        <v>47</v>
      </c>
      <c r="I3090">
        <v>60</v>
      </c>
      <c r="J3090">
        <v>2013</v>
      </c>
      <c r="K3090">
        <v>5</v>
      </c>
    </row>
    <row r="3091" spans="1:11">
      <c r="A3091" t="s">
        <v>161</v>
      </c>
      <c r="B3091">
        <v>2013</v>
      </c>
      <c r="C3091">
        <v>6</v>
      </c>
      <c r="D3091" t="s">
        <v>44</v>
      </c>
      <c r="E3091">
        <v>52</v>
      </c>
      <c r="F3091">
        <v>15</v>
      </c>
      <c r="G3091">
        <v>41</v>
      </c>
      <c r="H3091">
        <v>59</v>
      </c>
      <c r="I3091">
        <v>68</v>
      </c>
      <c r="J3091">
        <v>2013</v>
      </c>
      <c r="K3091">
        <v>6</v>
      </c>
    </row>
    <row r="3092" spans="1:11">
      <c r="A3092" t="s">
        <v>162</v>
      </c>
      <c r="B3092">
        <v>2013</v>
      </c>
      <c r="C3092">
        <v>7</v>
      </c>
      <c r="D3092" t="s">
        <v>44</v>
      </c>
      <c r="E3092">
        <v>51</v>
      </c>
      <c r="F3092">
        <v>20</v>
      </c>
      <c r="G3092">
        <v>45</v>
      </c>
      <c r="H3092">
        <v>57</v>
      </c>
      <c r="I3092">
        <v>83</v>
      </c>
      <c r="J3092">
        <v>2013</v>
      </c>
      <c r="K3092">
        <v>7</v>
      </c>
    </row>
    <row r="3093" spans="1:11">
      <c r="A3093" t="s">
        <v>163</v>
      </c>
      <c r="B3093">
        <v>2013</v>
      </c>
      <c r="C3093">
        <v>8</v>
      </c>
      <c r="D3093" t="s">
        <v>44</v>
      </c>
      <c r="E3093">
        <v>44</v>
      </c>
      <c r="F3093">
        <v>23</v>
      </c>
      <c r="G3093">
        <v>61</v>
      </c>
      <c r="H3093">
        <v>60</v>
      </c>
      <c r="I3093">
        <v>93</v>
      </c>
      <c r="J3093">
        <v>2013</v>
      </c>
      <c r="K3093">
        <v>8</v>
      </c>
    </row>
    <row r="3094" spans="1:11">
      <c r="A3094" t="s">
        <v>164</v>
      </c>
      <c r="B3094">
        <v>2013</v>
      </c>
      <c r="C3094">
        <v>9</v>
      </c>
      <c r="D3094" t="s">
        <v>44</v>
      </c>
      <c r="E3094">
        <v>42</v>
      </c>
      <c r="F3094">
        <v>18</v>
      </c>
      <c r="G3094">
        <v>46</v>
      </c>
      <c r="H3094">
        <v>40</v>
      </c>
      <c r="I3094">
        <v>69</v>
      </c>
      <c r="J3094">
        <v>2013</v>
      </c>
      <c r="K3094">
        <v>9</v>
      </c>
    </row>
    <row r="3095" spans="1:11">
      <c r="A3095" t="s">
        <v>165</v>
      </c>
      <c r="B3095">
        <v>2013</v>
      </c>
      <c r="C3095">
        <v>10</v>
      </c>
      <c r="D3095" t="s">
        <v>44</v>
      </c>
      <c r="E3095">
        <v>75</v>
      </c>
      <c r="F3095">
        <v>17</v>
      </c>
      <c r="G3095">
        <v>41</v>
      </c>
      <c r="H3095">
        <v>45</v>
      </c>
      <c r="I3095">
        <v>73</v>
      </c>
      <c r="J3095">
        <v>2013</v>
      </c>
      <c r="K3095">
        <v>10</v>
      </c>
    </row>
    <row r="3096" spans="1:11">
      <c r="A3096" t="s">
        <v>166</v>
      </c>
      <c r="B3096">
        <v>2013</v>
      </c>
      <c r="C3096">
        <v>11</v>
      </c>
      <c r="D3096" t="s">
        <v>44</v>
      </c>
      <c r="E3096">
        <v>60</v>
      </c>
      <c r="F3096">
        <v>25</v>
      </c>
      <c r="G3096">
        <v>53</v>
      </c>
      <c r="H3096">
        <v>44</v>
      </c>
      <c r="I3096">
        <v>88</v>
      </c>
      <c r="J3096">
        <v>2013</v>
      </c>
      <c r="K3096">
        <v>11</v>
      </c>
    </row>
    <row r="3097" spans="1:11">
      <c r="A3097" t="s">
        <v>167</v>
      </c>
      <c r="B3097">
        <v>2013</v>
      </c>
      <c r="C3097">
        <v>12</v>
      </c>
      <c r="D3097" t="s">
        <v>44</v>
      </c>
      <c r="E3097">
        <v>57</v>
      </c>
      <c r="F3097">
        <v>20</v>
      </c>
      <c r="G3097">
        <v>43</v>
      </c>
      <c r="H3097">
        <v>47</v>
      </c>
      <c r="I3097">
        <v>78</v>
      </c>
      <c r="J3097">
        <v>2013</v>
      </c>
      <c r="K3097">
        <v>12</v>
      </c>
    </row>
    <row r="3098" spans="1:11">
      <c r="A3098" t="s">
        <v>168</v>
      </c>
      <c r="B3098">
        <v>2014</v>
      </c>
      <c r="C3098">
        <v>1</v>
      </c>
      <c r="D3098" t="s">
        <v>44</v>
      </c>
      <c r="E3098">
        <v>55</v>
      </c>
      <c r="F3098">
        <v>17</v>
      </c>
      <c r="G3098">
        <v>42</v>
      </c>
      <c r="H3098">
        <v>66</v>
      </c>
      <c r="I3098">
        <v>79</v>
      </c>
      <c r="J3098">
        <v>2014</v>
      </c>
      <c r="K3098">
        <v>1</v>
      </c>
    </row>
    <row r="3099" spans="1:11">
      <c r="A3099" t="s">
        <v>169</v>
      </c>
      <c r="B3099">
        <v>2014</v>
      </c>
      <c r="C3099">
        <v>2</v>
      </c>
      <c r="D3099" t="s">
        <v>44</v>
      </c>
      <c r="E3099">
        <v>83</v>
      </c>
      <c r="F3099">
        <v>25</v>
      </c>
      <c r="G3099">
        <v>50</v>
      </c>
      <c r="H3099">
        <v>59</v>
      </c>
      <c r="I3099">
        <v>93</v>
      </c>
      <c r="J3099">
        <v>2014</v>
      </c>
      <c r="K3099">
        <v>2</v>
      </c>
    </row>
    <row r="3100" spans="1:11">
      <c r="A3100" t="s">
        <v>170</v>
      </c>
      <c r="B3100">
        <v>2014</v>
      </c>
      <c r="C3100">
        <v>3</v>
      </c>
      <c r="D3100" t="s">
        <v>44</v>
      </c>
      <c r="E3100">
        <v>72</v>
      </c>
      <c r="F3100">
        <v>17</v>
      </c>
      <c r="G3100">
        <v>53</v>
      </c>
      <c r="H3100">
        <v>50</v>
      </c>
      <c r="I3100">
        <v>81</v>
      </c>
      <c r="J3100">
        <v>2014</v>
      </c>
      <c r="K3100">
        <v>3</v>
      </c>
    </row>
    <row r="3101" spans="1:11">
      <c r="A3101" t="s">
        <v>171</v>
      </c>
      <c r="B3101">
        <v>2014</v>
      </c>
      <c r="C3101">
        <v>4</v>
      </c>
      <c r="D3101" t="s">
        <v>44</v>
      </c>
      <c r="E3101">
        <v>54</v>
      </c>
      <c r="F3101">
        <v>21</v>
      </c>
      <c r="G3101">
        <v>39</v>
      </c>
      <c r="H3101">
        <v>49</v>
      </c>
      <c r="I3101">
        <v>77</v>
      </c>
      <c r="J3101">
        <v>2014</v>
      </c>
      <c r="K3101">
        <v>4</v>
      </c>
    </row>
    <row r="3102" spans="1:11">
      <c r="A3102" t="s">
        <v>172</v>
      </c>
      <c r="B3102">
        <v>2014</v>
      </c>
      <c r="C3102">
        <v>5</v>
      </c>
      <c r="D3102" t="s">
        <v>44</v>
      </c>
      <c r="E3102">
        <v>57</v>
      </c>
      <c r="F3102">
        <v>18</v>
      </c>
      <c r="G3102">
        <v>34</v>
      </c>
      <c r="H3102">
        <v>46</v>
      </c>
      <c r="I3102">
        <v>73</v>
      </c>
      <c r="J3102">
        <v>2014</v>
      </c>
      <c r="K3102">
        <v>5</v>
      </c>
    </row>
    <row r="3103" spans="1:11">
      <c r="A3103" t="s">
        <v>173</v>
      </c>
      <c r="B3103">
        <v>2014</v>
      </c>
      <c r="C3103">
        <v>6</v>
      </c>
      <c r="D3103" t="s">
        <v>44</v>
      </c>
      <c r="E3103">
        <v>45</v>
      </c>
      <c r="F3103">
        <v>18</v>
      </c>
      <c r="G3103">
        <v>41</v>
      </c>
      <c r="H3103">
        <v>67</v>
      </c>
      <c r="I3103">
        <v>81</v>
      </c>
      <c r="J3103">
        <v>2014</v>
      </c>
      <c r="K3103">
        <v>6</v>
      </c>
    </row>
    <row r="3104" spans="1:11">
      <c r="A3104" t="s">
        <v>174</v>
      </c>
      <c r="B3104">
        <v>2014</v>
      </c>
      <c r="C3104">
        <v>7</v>
      </c>
      <c r="D3104" t="s">
        <v>44</v>
      </c>
      <c r="E3104">
        <v>55</v>
      </c>
      <c r="F3104">
        <v>24</v>
      </c>
      <c r="G3104">
        <v>47</v>
      </c>
      <c r="H3104">
        <v>44</v>
      </c>
      <c r="I3104">
        <v>90</v>
      </c>
      <c r="J3104">
        <v>2014</v>
      </c>
      <c r="K3104">
        <v>7</v>
      </c>
    </row>
    <row r="3105" spans="1:11">
      <c r="A3105" t="s">
        <v>175</v>
      </c>
      <c r="B3105">
        <v>2014</v>
      </c>
      <c r="C3105">
        <v>8</v>
      </c>
      <c r="D3105" t="s">
        <v>44</v>
      </c>
      <c r="E3105">
        <v>49</v>
      </c>
      <c r="F3105">
        <v>17</v>
      </c>
      <c r="G3105">
        <v>42</v>
      </c>
      <c r="H3105">
        <v>39</v>
      </c>
      <c r="I3105">
        <v>100</v>
      </c>
      <c r="J3105">
        <v>2014</v>
      </c>
      <c r="K3105">
        <v>8</v>
      </c>
    </row>
    <row r="3106" spans="1:11">
      <c r="A3106" t="s">
        <v>176</v>
      </c>
      <c r="B3106">
        <v>2014</v>
      </c>
      <c r="C3106">
        <v>9</v>
      </c>
      <c r="D3106" t="s">
        <v>44</v>
      </c>
      <c r="E3106">
        <v>64</v>
      </c>
      <c r="F3106">
        <v>19</v>
      </c>
      <c r="G3106">
        <v>39</v>
      </c>
      <c r="H3106">
        <v>44</v>
      </c>
      <c r="I3106">
        <v>84</v>
      </c>
      <c r="J3106">
        <v>2014</v>
      </c>
      <c r="K3106">
        <v>9</v>
      </c>
    </row>
    <row r="3107" spans="1:11">
      <c r="A3107" t="s">
        <v>177</v>
      </c>
      <c r="B3107">
        <v>2014</v>
      </c>
      <c r="C3107">
        <v>10</v>
      </c>
      <c r="D3107" t="s">
        <v>44</v>
      </c>
      <c r="E3107">
        <v>57</v>
      </c>
      <c r="F3107">
        <v>15</v>
      </c>
      <c r="G3107">
        <v>37</v>
      </c>
      <c r="H3107">
        <v>45</v>
      </c>
      <c r="I3107">
        <v>73</v>
      </c>
      <c r="J3107">
        <v>2014</v>
      </c>
      <c r="K3107">
        <v>10</v>
      </c>
    </row>
    <row r="3108" spans="1:11">
      <c r="A3108" t="s">
        <v>178</v>
      </c>
      <c r="B3108">
        <v>2014</v>
      </c>
      <c r="C3108">
        <v>11</v>
      </c>
      <c r="D3108" t="s">
        <v>44</v>
      </c>
      <c r="E3108">
        <v>47</v>
      </c>
      <c r="F3108">
        <v>12</v>
      </c>
      <c r="G3108">
        <v>36</v>
      </c>
      <c r="H3108">
        <v>58</v>
      </c>
      <c r="I3108">
        <v>73</v>
      </c>
      <c r="J3108">
        <v>2014</v>
      </c>
      <c r="K3108">
        <v>11</v>
      </c>
    </row>
    <row r="3109" spans="1:11">
      <c r="A3109" t="s">
        <v>179</v>
      </c>
      <c r="B3109">
        <v>2014</v>
      </c>
      <c r="C3109">
        <v>12</v>
      </c>
      <c r="D3109" t="s">
        <v>44</v>
      </c>
      <c r="E3109">
        <v>46</v>
      </c>
      <c r="F3109">
        <v>21</v>
      </c>
      <c r="G3109">
        <v>41</v>
      </c>
      <c r="H3109">
        <v>53</v>
      </c>
      <c r="I3109">
        <v>77</v>
      </c>
      <c r="J3109">
        <v>2014</v>
      </c>
      <c r="K3109">
        <v>12</v>
      </c>
    </row>
    <row r="3110" spans="1:11">
      <c r="A3110" t="s">
        <v>180</v>
      </c>
      <c r="B3110">
        <v>2015</v>
      </c>
      <c r="C3110">
        <v>1</v>
      </c>
      <c r="D3110" t="s">
        <v>44</v>
      </c>
      <c r="E3110">
        <v>58</v>
      </c>
      <c r="F3110">
        <v>18</v>
      </c>
      <c r="G3110">
        <v>34</v>
      </c>
      <c r="H3110">
        <v>63</v>
      </c>
      <c r="I3110">
        <v>80</v>
      </c>
      <c r="J3110">
        <v>2015</v>
      </c>
      <c r="K3110">
        <v>1</v>
      </c>
    </row>
    <row r="3111" spans="1:11">
      <c r="A3111" t="s">
        <v>181</v>
      </c>
      <c r="B3111">
        <v>2015</v>
      </c>
      <c r="C3111">
        <v>2</v>
      </c>
      <c r="D3111" t="s">
        <v>44</v>
      </c>
      <c r="E3111">
        <v>98</v>
      </c>
      <c r="F3111">
        <v>12</v>
      </c>
      <c r="G3111">
        <v>39</v>
      </c>
      <c r="H3111">
        <v>51</v>
      </c>
      <c r="I3111">
        <v>63</v>
      </c>
      <c r="J3111">
        <v>2015</v>
      </c>
      <c r="K3111">
        <v>2</v>
      </c>
    </row>
    <row r="3112" spans="1:11">
      <c r="A3112" t="s">
        <v>182</v>
      </c>
      <c r="B3112">
        <v>2015</v>
      </c>
      <c r="C3112">
        <v>3</v>
      </c>
      <c r="D3112" t="s">
        <v>44</v>
      </c>
      <c r="E3112">
        <v>71</v>
      </c>
      <c r="F3112">
        <v>12</v>
      </c>
      <c r="G3112">
        <v>38</v>
      </c>
      <c r="H3112">
        <v>39</v>
      </c>
      <c r="I3112">
        <v>80</v>
      </c>
      <c r="J3112">
        <v>2015</v>
      </c>
      <c r="K3112">
        <v>3</v>
      </c>
    </row>
    <row r="3113" spans="1:11">
      <c r="A3113" t="s">
        <v>183</v>
      </c>
      <c r="B3113">
        <v>2015</v>
      </c>
      <c r="C3113">
        <v>4</v>
      </c>
      <c r="D3113" t="s">
        <v>44</v>
      </c>
      <c r="E3113">
        <v>64</v>
      </c>
      <c r="F3113">
        <v>13</v>
      </c>
      <c r="G3113">
        <v>34</v>
      </c>
      <c r="H3113">
        <v>52</v>
      </c>
      <c r="I3113">
        <v>74</v>
      </c>
      <c r="J3113">
        <v>2015</v>
      </c>
      <c r="K3113">
        <v>4</v>
      </c>
    </row>
    <row r="3114" spans="1:11">
      <c r="A3114" t="s">
        <v>184</v>
      </c>
      <c r="B3114">
        <v>2015</v>
      </c>
      <c r="C3114">
        <v>5</v>
      </c>
      <c r="D3114" t="s">
        <v>44</v>
      </c>
      <c r="E3114">
        <v>48</v>
      </c>
      <c r="F3114">
        <v>19</v>
      </c>
      <c r="G3114">
        <v>37</v>
      </c>
      <c r="H3114">
        <v>51</v>
      </c>
      <c r="I3114">
        <v>78</v>
      </c>
      <c r="J3114">
        <v>2015</v>
      </c>
      <c r="K3114">
        <v>5</v>
      </c>
    </row>
    <row r="3115" spans="1:11">
      <c r="A3115" t="s">
        <v>185</v>
      </c>
      <c r="B3115">
        <v>2015</v>
      </c>
      <c r="C3115">
        <v>6</v>
      </c>
      <c r="D3115" t="s">
        <v>44</v>
      </c>
      <c r="E3115">
        <v>80</v>
      </c>
      <c r="F3115">
        <v>20</v>
      </c>
      <c r="G3115">
        <v>30</v>
      </c>
      <c r="H3115">
        <v>52</v>
      </c>
      <c r="I3115">
        <v>81</v>
      </c>
      <c r="J3115">
        <v>2015</v>
      </c>
      <c r="K3115">
        <v>6</v>
      </c>
    </row>
    <row r="3116" spans="1:11">
      <c r="A3116" t="s">
        <v>186</v>
      </c>
      <c r="B3116">
        <v>2015</v>
      </c>
      <c r="C3116">
        <v>7</v>
      </c>
      <c r="D3116" t="s">
        <v>44</v>
      </c>
      <c r="E3116">
        <v>62</v>
      </c>
      <c r="F3116">
        <v>18</v>
      </c>
      <c r="G3116">
        <v>31</v>
      </c>
      <c r="H3116">
        <v>53</v>
      </c>
      <c r="I3116">
        <v>83</v>
      </c>
      <c r="J3116">
        <v>2015</v>
      </c>
      <c r="K3116">
        <v>7</v>
      </c>
    </row>
    <row r="3117" spans="1:11">
      <c r="A3117" t="s">
        <v>187</v>
      </c>
      <c r="B3117">
        <v>2015</v>
      </c>
      <c r="C3117">
        <v>8</v>
      </c>
      <c r="D3117" t="s">
        <v>44</v>
      </c>
      <c r="E3117">
        <v>38</v>
      </c>
      <c r="F3117">
        <v>21</v>
      </c>
      <c r="G3117">
        <v>40</v>
      </c>
      <c r="H3117">
        <v>47</v>
      </c>
      <c r="I3117">
        <v>72</v>
      </c>
      <c r="J3117">
        <v>2015</v>
      </c>
      <c r="K3117">
        <v>8</v>
      </c>
    </row>
    <row r="3118" spans="1:11">
      <c r="A3118" t="s">
        <v>188</v>
      </c>
      <c r="B3118">
        <v>2015</v>
      </c>
      <c r="C3118">
        <v>9</v>
      </c>
      <c r="D3118" t="s">
        <v>44</v>
      </c>
      <c r="E3118">
        <v>54</v>
      </c>
      <c r="F3118">
        <v>21</v>
      </c>
      <c r="G3118">
        <v>31</v>
      </c>
      <c r="H3118">
        <v>45</v>
      </c>
      <c r="I3118">
        <v>68</v>
      </c>
      <c r="J3118">
        <v>2015</v>
      </c>
      <c r="K3118">
        <v>9</v>
      </c>
    </row>
    <row r="3119" spans="1:11">
      <c r="A3119" t="s">
        <v>189</v>
      </c>
      <c r="B3119">
        <v>2015</v>
      </c>
      <c r="C3119">
        <v>10</v>
      </c>
      <c r="D3119" t="s">
        <v>44</v>
      </c>
      <c r="E3119">
        <v>77</v>
      </c>
      <c r="F3119">
        <v>16</v>
      </c>
      <c r="G3119">
        <v>30</v>
      </c>
      <c r="H3119">
        <v>68</v>
      </c>
      <c r="I3119">
        <v>87</v>
      </c>
      <c r="J3119">
        <v>2015</v>
      </c>
      <c r="K3119">
        <v>10</v>
      </c>
    </row>
    <row r="3120" spans="1:11">
      <c r="A3120" t="s">
        <v>190</v>
      </c>
      <c r="B3120">
        <v>2015</v>
      </c>
      <c r="C3120">
        <v>11</v>
      </c>
      <c r="D3120" t="s">
        <v>44</v>
      </c>
      <c r="E3120">
        <v>66</v>
      </c>
      <c r="F3120">
        <v>16</v>
      </c>
      <c r="G3120">
        <v>23</v>
      </c>
      <c r="H3120">
        <v>49</v>
      </c>
      <c r="I3120">
        <v>75</v>
      </c>
      <c r="J3120">
        <v>2015</v>
      </c>
      <c r="K3120">
        <v>11</v>
      </c>
    </row>
    <row r="3121" spans="1:11">
      <c r="A3121" t="s">
        <v>191</v>
      </c>
      <c r="B3121">
        <v>2015</v>
      </c>
      <c r="C3121">
        <v>12</v>
      </c>
      <c r="D3121" t="s">
        <v>44</v>
      </c>
      <c r="E3121">
        <v>55</v>
      </c>
      <c r="F3121">
        <v>19</v>
      </c>
      <c r="G3121">
        <v>34</v>
      </c>
      <c r="H3121">
        <v>61</v>
      </c>
      <c r="I3121">
        <v>90</v>
      </c>
      <c r="J3121">
        <v>2015</v>
      </c>
      <c r="K3121">
        <v>12</v>
      </c>
    </row>
    <row r="3122" spans="1:11">
      <c r="A3122" t="s">
        <v>72</v>
      </c>
      <c r="B3122">
        <v>2006</v>
      </c>
      <c r="C3122">
        <v>1</v>
      </c>
      <c r="D3122" t="s">
        <v>45</v>
      </c>
      <c r="E3122">
        <v>0</v>
      </c>
      <c r="F3122">
        <v>0</v>
      </c>
      <c r="G3122">
        <v>75</v>
      </c>
      <c r="H3122">
        <v>0</v>
      </c>
      <c r="I3122">
        <v>100</v>
      </c>
      <c r="J3122">
        <v>2006</v>
      </c>
      <c r="K3122">
        <v>1</v>
      </c>
    </row>
    <row r="3123" spans="1:11">
      <c r="A3123" t="s">
        <v>73</v>
      </c>
      <c r="B3123">
        <v>2006</v>
      </c>
      <c r="C3123">
        <v>2</v>
      </c>
      <c r="D3123" t="s">
        <v>45</v>
      </c>
      <c r="E3123">
        <v>26</v>
      </c>
      <c r="F3123">
        <v>0</v>
      </c>
      <c r="G3123">
        <v>0</v>
      </c>
      <c r="H3123">
        <v>26</v>
      </c>
      <c r="I3123">
        <v>78</v>
      </c>
      <c r="J3123">
        <v>2006</v>
      </c>
      <c r="K3123">
        <v>2</v>
      </c>
    </row>
    <row r="3124" spans="1:11">
      <c r="A3124" t="s">
        <v>74</v>
      </c>
      <c r="B3124">
        <v>2006</v>
      </c>
      <c r="C3124">
        <v>3</v>
      </c>
      <c r="D3124" t="s">
        <v>45</v>
      </c>
      <c r="E3124">
        <v>69</v>
      </c>
      <c r="F3124">
        <v>23</v>
      </c>
      <c r="G3124">
        <v>23</v>
      </c>
      <c r="H3124">
        <v>0</v>
      </c>
      <c r="I3124">
        <v>23</v>
      </c>
      <c r="J3124">
        <v>2006</v>
      </c>
      <c r="K3124">
        <v>3</v>
      </c>
    </row>
    <row r="3125" spans="1:11">
      <c r="A3125" t="s">
        <v>75</v>
      </c>
      <c r="B3125">
        <v>2006</v>
      </c>
      <c r="C3125">
        <v>4</v>
      </c>
      <c r="D3125" t="s">
        <v>45</v>
      </c>
      <c r="E3125">
        <v>50</v>
      </c>
      <c r="F3125">
        <v>0</v>
      </c>
      <c r="G3125">
        <v>25</v>
      </c>
      <c r="H3125">
        <v>0</v>
      </c>
      <c r="I3125">
        <v>0</v>
      </c>
      <c r="J3125">
        <v>2006</v>
      </c>
      <c r="K3125">
        <v>4</v>
      </c>
    </row>
    <row r="3126" spans="1:11">
      <c r="A3126" t="s">
        <v>76</v>
      </c>
      <c r="B3126">
        <v>2006</v>
      </c>
      <c r="C3126">
        <v>5</v>
      </c>
      <c r="D3126" t="s">
        <v>45</v>
      </c>
      <c r="E3126">
        <v>0</v>
      </c>
      <c r="F3126">
        <v>0</v>
      </c>
      <c r="G3126">
        <v>0</v>
      </c>
      <c r="H3126">
        <v>0</v>
      </c>
      <c r="I3126">
        <v>0</v>
      </c>
      <c r="J3126">
        <v>2006</v>
      </c>
      <c r="K3126">
        <v>5</v>
      </c>
    </row>
    <row r="3127" spans="1:11">
      <c r="A3127" t="s">
        <v>77</v>
      </c>
      <c r="B3127">
        <v>2006</v>
      </c>
      <c r="C3127">
        <v>6</v>
      </c>
      <c r="D3127" t="s">
        <v>45</v>
      </c>
      <c r="E3127">
        <v>0</v>
      </c>
      <c r="F3127">
        <v>28</v>
      </c>
      <c r="G3127">
        <v>0</v>
      </c>
      <c r="H3127">
        <v>0</v>
      </c>
      <c r="I3127">
        <v>0</v>
      </c>
      <c r="J3127">
        <v>2006</v>
      </c>
      <c r="K3127">
        <v>6</v>
      </c>
    </row>
    <row r="3128" spans="1:11">
      <c r="A3128" t="s">
        <v>78</v>
      </c>
      <c r="B3128">
        <v>2006</v>
      </c>
      <c r="C3128">
        <v>7</v>
      </c>
      <c r="D3128" t="s">
        <v>45</v>
      </c>
      <c r="E3128">
        <v>26</v>
      </c>
      <c r="F3128">
        <v>0</v>
      </c>
      <c r="G3128">
        <v>26</v>
      </c>
      <c r="H3128">
        <v>0</v>
      </c>
      <c r="I3128">
        <v>0</v>
      </c>
      <c r="J3128">
        <v>2006</v>
      </c>
      <c r="K3128">
        <v>7</v>
      </c>
    </row>
    <row r="3129" spans="1:11">
      <c r="A3129" t="s">
        <v>79</v>
      </c>
      <c r="B3129">
        <v>2006</v>
      </c>
      <c r="C3129">
        <v>8</v>
      </c>
      <c r="D3129" t="s">
        <v>45</v>
      </c>
      <c r="E3129">
        <v>0</v>
      </c>
      <c r="F3129">
        <v>24</v>
      </c>
      <c r="G3129">
        <v>0</v>
      </c>
      <c r="H3129">
        <v>0</v>
      </c>
      <c r="I3129">
        <v>72</v>
      </c>
      <c r="J3129">
        <v>2006</v>
      </c>
      <c r="K3129">
        <v>8</v>
      </c>
    </row>
    <row r="3130" spans="1:11">
      <c r="A3130" t="s">
        <v>80</v>
      </c>
      <c r="B3130">
        <v>2006</v>
      </c>
      <c r="C3130">
        <v>9</v>
      </c>
      <c r="D3130" t="s">
        <v>45</v>
      </c>
      <c r="E3130">
        <v>0</v>
      </c>
      <c r="F3130">
        <v>22</v>
      </c>
      <c r="G3130">
        <v>45</v>
      </c>
      <c r="H3130">
        <v>0</v>
      </c>
      <c r="I3130">
        <v>45</v>
      </c>
      <c r="J3130">
        <v>2006</v>
      </c>
      <c r="K3130">
        <v>9</v>
      </c>
    </row>
    <row r="3131" spans="1:11">
      <c r="A3131" t="s">
        <v>81</v>
      </c>
      <c r="B3131">
        <v>2006</v>
      </c>
      <c r="C3131">
        <v>10</v>
      </c>
      <c r="D3131" t="s">
        <v>45</v>
      </c>
      <c r="E3131">
        <v>41</v>
      </c>
      <c r="F3131">
        <v>20</v>
      </c>
      <c r="G3131">
        <v>0</v>
      </c>
      <c r="H3131">
        <v>0</v>
      </c>
      <c r="I3131">
        <v>20</v>
      </c>
      <c r="J3131">
        <v>2006</v>
      </c>
      <c r="K3131">
        <v>10</v>
      </c>
    </row>
    <row r="3132" spans="1:11">
      <c r="A3132" t="s">
        <v>82</v>
      </c>
      <c r="B3132">
        <v>2006</v>
      </c>
      <c r="C3132">
        <v>11</v>
      </c>
      <c r="D3132" t="s">
        <v>45</v>
      </c>
      <c r="E3132">
        <v>0</v>
      </c>
      <c r="F3132">
        <v>0</v>
      </c>
      <c r="G3132">
        <v>0</v>
      </c>
      <c r="H3132">
        <v>0</v>
      </c>
      <c r="I3132">
        <v>20</v>
      </c>
      <c r="J3132">
        <v>2006</v>
      </c>
      <c r="K3132">
        <v>11</v>
      </c>
    </row>
    <row r="3133" spans="1:11">
      <c r="A3133" t="s">
        <v>83</v>
      </c>
      <c r="B3133">
        <v>2006</v>
      </c>
      <c r="C3133">
        <v>12</v>
      </c>
      <c r="D3133" t="s">
        <v>45</v>
      </c>
      <c r="E3133">
        <v>0</v>
      </c>
      <c r="F3133">
        <v>20</v>
      </c>
      <c r="G3133">
        <v>20</v>
      </c>
      <c r="H3133">
        <v>0</v>
      </c>
      <c r="I3133">
        <v>61</v>
      </c>
      <c r="J3133">
        <v>2006</v>
      </c>
      <c r="K3133">
        <v>12</v>
      </c>
    </row>
    <row r="3134" spans="1:11">
      <c r="A3134" t="s">
        <v>84</v>
      </c>
      <c r="B3134">
        <v>2007</v>
      </c>
      <c r="C3134">
        <v>1</v>
      </c>
      <c r="D3134" t="s">
        <v>45</v>
      </c>
      <c r="E3134">
        <v>17</v>
      </c>
      <c r="F3134">
        <v>35</v>
      </c>
      <c r="G3134">
        <v>17</v>
      </c>
      <c r="H3134">
        <v>0</v>
      </c>
      <c r="I3134">
        <v>0</v>
      </c>
      <c r="J3134">
        <v>2007</v>
      </c>
      <c r="K3134">
        <v>1</v>
      </c>
    </row>
    <row r="3135" spans="1:11">
      <c r="A3135" t="s">
        <v>85</v>
      </c>
      <c r="B3135">
        <v>2007</v>
      </c>
      <c r="C3135">
        <v>2</v>
      </c>
      <c r="D3135" t="s">
        <v>45</v>
      </c>
      <c r="E3135">
        <v>36</v>
      </c>
      <c r="F3135">
        <v>0</v>
      </c>
      <c r="G3135">
        <v>0</v>
      </c>
      <c r="H3135">
        <v>0</v>
      </c>
      <c r="I3135">
        <v>18</v>
      </c>
      <c r="J3135">
        <v>2007</v>
      </c>
      <c r="K3135">
        <v>2</v>
      </c>
    </row>
    <row r="3136" spans="1:11">
      <c r="A3136" t="s">
        <v>86</v>
      </c>
      <c r="B3136">
        <v>2007</v>
      </c>
      <c r="C3136">
        <v>3</v>
      </c>
      <c r="D3136" t="s">
        <v>45</v>
      </c>
      <c r="E3136">
        <v>33</v>
      </c>
      <c r="F3136">
        <v>16</v>
      </c>
      <c r="G3136">
        <v>66</v>
      </c>
      <c r="H3136">
        <v>0</v>
      </c>
      <c r="I3136">
        <v>16</v>
      </c>
      <c r="J3136">
        <v>2007</v>
      </c>
      <c r="K3136">
        <v>3</v>
      </c>
    </row>
    <row r="3137" spans="1:11">
      <c r="A3137" t="s">
        <v>87</v>
      </c>
      <c r="B3137">
        <v>2007</v>
      </c>
      <c r="C3137">
        <v>4</v>
      </c>
      <c r="D3137" t="s">
        <v>45</v>
      </c>
      <c r="E3137">
        <v>0</v>
      </c>
      <c r="F3137">
        <v>0</v>
      </c>
      <c r="G3137">
        <v>0</v>
      </c>
      <c r="H3137">
        <v>0</v>
      </c>
      <c r="I3137">
        <v>50</v>
      </c>
      <c r="J3137">
        <v>2007</v>
      </c>
      <c r="K3137">
        <v>4</v>
      </c>
    </row>
    <row r="3138" spans="1:11">
      <c r="A3138" t="s">
        <v>88</v>
      </c>
      <c r="B3138">
        <v>2007</v>
      </c>
      <c r="C3138">
        <v>5</v>
      </c>
      <c r="D3138" t="s">
        <v>45</v>
      </c>
      <c r="E3138">
        <v>32</v>
      </c>
      <c r="F3138">
        <v>16</v>
      </c>
      <c r="G3138">
        <v>16</v>
      </c>
      <c r="H3138">
        <v>16</v>
      </c>
      <c r="I3138">
        <v>0</v>
      </c>
      <c r="J3138">
        <v>2007</v>
      </c>
      <c r="K3138">
        <v>5</v>
      </c>
    </row>
    <row r="3139" spans="1:11">
      <c r="A3139" t="s">
        <v>89</v>
      </c>
      <c r="B3139">
        <v>2007</v>
      </c>
      <c r="C3139">
        <v>6</v>
      </c>
      <c r="D3139" t="s">
        <v>45</v>
      </c>
      <c r="E3139">
        <v>0</v>
      </c>
      <c r="F3139">
        <v>18</v>
      </c>
      <c r="G3139">
        <v>18</v>
      </c>
      <c r="H3139">
        <v>18</v>
      </c>
      <c r="I3139">
        <v>0</v>
      </c>
      <c r="J3139">
        <v>2007</v>
      </c>
      <c r="K3139">
        <v>6</v>
      </c>
    </row>
    <row r="3140" spans="1:11">
      <c r="A3140" t="s">
        <v>90</v>
      </c>
      <c r="B3140">
        <v>2007</v>
      </c>
      <c r="C3140">
        <v>7</v>
      </c>
      <c r="D3140" t="s">
        <v>45</v>
      </c>
      <c r="E3140">
        <v>17</v>
      </c>
      <c r="F3140">
        <v>0</v>
      </c>
      <c r="G3140">
        <v>17</v>
      </c>
      <c r="H3140">
        <v>34</v>
      </c>
      <c r="I3140">
        <v>34</v>
      </c>
      <c r="J3140">
        <v>2007</v>
      </c>
      <c r="K3140">
        <v>7</v>
      </c>
    </row>
    <row r="3141" spans="1:11">
      <c r="A3141" t="s">
        <v>91</v>
      </c>
      <c r="B3141">
        <v>2007</v>
      </c>
      <c r="C3141">
        <v>8</v>
      </c>
      <c r="D3141" t="s">
        <v>45</v>
      </c>
      <c r="E3141">
        <v>16</v>
      </c>
      <c r="F3141">
        <v>16</v>
      </c>
      <c r="G3141">
        <v>0</v>
      </c>
      <c r="H3141">
        <v>32</v>
      </c>
      <c r="I3141">
        <v>32</v>
      </c>
      <c r="J3141">
        <v>2007</v>
      </c>
      <c r="K3141">
        <v>8</v>
      </c>
    </row>
    <row r="3142" spans="1:11">
      <c r="A3142" t="s">
        <v>92</v>
      </c>
      <c r="B3142">
        <v>2007</v>
      </c>
      <c r="C3142">
        <v>9</v>
      </c>
      <c r="D3142" t="s">
        <v>45</v>
      </c>
      <c r="E3142">
        <v>0</v>
      </c>
      <c r="F3142">
        <v>0</v>
      </c>
      <c r="G3142">
        <v>31</v>
      </c>
      <c r="H3142">
        <v>31</v>
      </c>
      <c r="I3142">
        <v>61</v>
      </c>
      <c r="J3142">
        <v>2007</v>
      </c>
      <c r="K3142">
        <v>9</v>
      </c>
    </row>
    <row r="3143" spans="1:11">
      <c r="A3143" t="s">
        <v>93</v>
      </c>
      <c r="B3143">
        <v>2007</v>
      </c>
      <c r="C3143">
        <v>10</v>
      </c>
      <c r="D3143" t="s">
        <v>45</v>
      </c>
      <c r="E3143">
        <v>27</v>
      </c>
      <c r="F3143">
        <v>0</v>
      </c>
      <c r="G3143">
        <v>14</v>
      </c>
      <c r="H3143">
        <v>14</v>
      </c>
      <c r="I3143">
        <v>54</v>
      </c>
      <c r="J3143">
        <v>2007</v>
      </c>
      <c r="K3143">
        <v>10</v>
      </c>
    </row>
    <row r="3144" spans="1:11">
      <c r="A3144" t="s">
        <v>94</v>
      </c>
      <c r="B3144">
        <v>2007</v>
      </c>
      <c r="C3144">
        <v>11</v>
      </c>
      <c r="D3144" t="s">
        <v>45</v>
      </c>
      <c r="E3144">
        <v>0</v>
      </c>
      <c r="F3144">
        <v>0</v>
      </c>
      <c r="G3144">
        <v>14</v>
      </c>
      <c r="H3144">
        <v>42</v>
      </c>
      <c r="I3144">
        <v>42</v>
      </c>
      <c r="J3144">
        <v>2007</v>
      </c>
      <c r="K3144">
        <v>11</v>
      </c>
    </row>
    <row r="3145" spans="1:11">
      <c r="A3145" t="s">
        <v>95</v>
      </c>
      <c r="B3145">
        <v>2007</v>
      </c>
      <c r="C3145">
        <v>12</v>
      </c>
      <c r="D3145" t="s">
        <v>45</v>
      </c>
      <c r="E3145">
        <v>28</v>
      </c>
      <c r="F3145">
        <v>0</v>
      </c>
      <c r="G3145">
        <v>14</v>
      </c>
      <c r="H3145">
        <v>28</v>
      </c>
      <c r="I3145">
        <v>28</v>
      </c>
      <c r="J3145">
        <v>2007</v>
      </c>
      <c r="K3145">
        <v>12</v>
      </c>
    </row>
    <row r="3146" spans="1:11">
      <c r="A3146" t="s">
        <v>96</v>
      </c>
      <c r="B3146">
        <v>2008</v>
      </c>
      <c r="C3146">
        <v>1</v>
      </c>
      <c r="D3146" t="s">
        <v>45</v>
      </c>
      <c r="E3146">
        <v>12</v>
      </c>
      <c r="F3146">
        <v>0</v>
      </c>
      <c r="G3146">
        <v>0</v>
      </c>
      <c r="H3146">
        <v>25</v>
      </c>
      <c r="I3146">
        <v>12</v>
      </c>
      <c r="J3146">
        <v>2008</v>
      </c>
      <c r="K3146">
        <v>1</v>
      </c>
    </row>
    <row r="3147" spans="1:11">
      <c r="A3147" t="s">
        <v>97</v>
      </c>
      <c r="B3147">
        <v>2008</v>
      </c>
      <c r="C3147">
        <v>2</v>
      </c>
      <c r="D3147" t="s">
        <v>45</v>
      </c>
      <c r="E3147">
        <v>26</v>
      </c>
      <c r="F3147">
        <v>13</v>
      </c>
      <c r="G3147">
        <v>13</v>
      </c>
      <c r="H3147">
        <v>38</v>
      </c>
      <c r="I3147">
        <v>51</v>
      </c>
      <c r="J3147">
        <v>2008</v>
      </c>
      <c r="K3147">
        <v>2</v>
      </c>
    </row>
    <row r="3148" spans="1:11">
      <c r="A3148" t="s">
        <v>98</v>
      </c>
      <c r="B3148">
        <v>2008</v>
      </c>
      <c r="C3148">
        <v>3</v>
      </c>
      <c r="D3148" t="s">
        <v>45</v>
      </c>
      <c r="E3148">
        <v>13</v>
      </c>
      <c r="F3148">
        <v>0</v>
      </c>
      <c r="G3148">
        <v>25</v>
      </c>
      <c r="H3148">
        <v>13</v>
      </c>
      <c r="I3148">
        <v>13</v>
      </c>
      <c r="J3148">
        <v>2008</v>
      </c>
      <c r="K3148">
        <v>3</v>
      </c>
    </row>
    <row r="3149" spans="1:11">
      <c r="A3149" t="s">
        <v>99</v>
      </c>
      <c r="B3149">
        <v>2008</v>
      </c>
      <c r="C3149">
        <v>4</v>
      </c>
      <c r="D3149" t="s">
        <v>45</v>
      </c>
      <c r="E3149">
        <v>37</v>
      </c>
      <c r="F3149">
        <v>37</v>
      </c>
      <c r="G3149">
        <v>24</v>
      </c>
      <c r="H3149">
        <v>12</v>
      </c>
      <c r="I3149">
        <v>24</v>
      </c>
      <c r="J3149">
        <v>2008</v>
      </c>
      <c r="K3149">
        <v>4</v>
      </c>
    </row>
    <row r="3150" spans="1:11">
      <c r="A3150" t="s">
        <v>100</v>
      </c>
      <c r="B3150">
        <v>2008</v>
      </c>
      <c r="C3150">
        <v>5</v>
      </c>
      <c r="D3150" t="s">
        <v>45</v>
      </c>
      <c r="E3150">
        <v>13</v>
      </c>
      <c r="F3150">
        <v>0</v>
      </c>
      <c r="G3150">
        <v>26</v>
      </c>
      <c r="H3150">
        <v>0</v>
      </c>
      <c r="I3150">
        <v>39</v>
      </c>
      <c r="J3150">
        <v>2008</v>
      </c>
      <c r="K3150">
        <v>5</v>
      </c>
    </row>
    <row r="3151" spans="1:11">
      <c r="A3151" t="s">
        <v>101</v>
      </c>
      <c r="B3151">
        <v>2008</v>
      </c>
      <c r="C3151">
        <v>6</v>
      </c>
      <c r="D3151" t="s">
        <v>45</v>
      </c>
      <c r="E3151">
        <v>15</v>
      </c>
      <c r="F3151">
        <v>15</v>
      </c>
      <c r="G3151">
        <v>29</v>
      </c>
      <c r="H3151">
        <v>29</v>
      </c>
      <c r="I3151">
        <v>29</v>
      </c>
      <c r="J3151">
        <v>2008</v>
      </c>
      <c r="K3151">
        <v>6</v>
      </c>
    </row>
    <row r="3152" spans="1:11">
      <c r="A3152" t="s">
        <v>102</v>
      </c>
      <c r="B3152">
        <v>2008</v>
      </c>
      <c r="C3152">
        <v>7</v>
      </c>
      <c r="D3152" t="s">
        <v>45</v>
      </c>
      <c r="E3152">
        <v>14</v>
      </c>
      <c r="F3152">
        <v>14</v>
      </c>
      <c r="G3152">
        <v>0</v>
      </c>
      <c r="H3152">
        <v>0</v>
      </c>
      <c r="I3152">
        <v>42</v>
      </c>
      <c r="J3152">
        <v>2008</v>
      </c>
      <c r="K3152">
        <v>7</v>
      </c>
    </row>
    <row r="3153" spans="1:11">
      <c r="A3153" t="s">
        <v>103</v>
      </c>
      <c r="B3153">
        <v>2008</v>
      </c>
      <c r="C3153">
        <v>8</v>
      </c>
      <c r="D3153" t="s">
        <v>45</v>
      </c>
      <c r="E3153">
        <v>28</v>
      </c>
      <c r="F3153">
        <v>14</v>
      </c>
      <c r="G3153">
        <v>14</v>
      </c>
      <c r="H3153">
        <v>14</v>
      </c>
      <c r="I3153">
        <v>28</v>
      </c>
      <c r="J3153">
        <v>2008</v>
      </c>
      <c r="K3153">
        <v>8</v>
      </c>
    </row>
    <row r="3154" spans="1:11">
      <c r="A3154" t="s">
        <v>104</v>
      </c>
      <c r="B3154">
        <v>2008</v>
      </c>
      <c r="C3154">
        <v>9</v>
      </c>
      <c r="D3154" t="s">
        <v>45</v>
      </c>
      <c r="E3154">
        <v>0</v>
      </c>
      <c r="F3154">
        <v>13</v>
      </c>
      <c r="G3154">
        <v>13</v>
      </c>
      <c r="H3154">
        <v>38</v>
      </c>
      <c r="I3154">
        <v>25</v>
      </c>
      <c r="J3154">
        <v>2008</v>
      </c>
      <c r="K3154">
        <v>9</v>
      </c>
    </row>
    <row r="3155" spans="1:11">
      <c r="A3155" t="s">
        <v>105</v>
      </c>
      <c r="B3155">
        <v>2008</v>
      </c>
      <c r="C3155">
        <v>10</v>
      </c>
      <c r="D3155" t="s">
        <v>45</v>
      </c>
      <c r="E3155">
        <v>11</v>
      </c>
      <c r="F3155">
        <v>11</v>
      </c>
      <c r="G3155">
        <v>11</v>
      </c>
      <c r="H3155">
        <v>23</v>
      </c>
      <c r="I3155">
        <v>23</v>
      </c>
      <c r="J3155">
        <v>2008</v>
      </c>
      <c r="K3155">
        <v>10</v>
      </c>
    </row>
    <row r="3156" spans="1:11">
      <c r="A3156" t="s">
        <v>106</v>
      </c>
      <c r="B3156">
        <v>2008</v>
      </c>
      <c r="C3156">
        <v>11</v>
      </c>
      <c r="D3156" t="s">
        <v>45</v>
      </c>
      <c r="E3156">
        <v>0</v>
      </c>
      <c r="F3156">
        <v>0</v>
      </c>
      <c r="G3156">
        <v>0</v>
      </c>
      <c r="H3156">
        <v>25</v>
      </c>
      <c r="I3156">
        <v>25</v>
      </c>
      <c r="J3156">
        <v>2008</v>
      </c>
      <c r="K3156">
        <v>11</v>
      </c>
    </row>
    <row r="3157" spans="1:11">
      <c r="A3157" t="s">
        <v>107</v>
      </c>
      <c r="B3157">
        <v>2008</v>
      </c>
      <c r="C3157">
        <v>12</v>
      </c>
      <c r="D3157" t="s">
        <v>45</v>
      </c>
      <c r="E3157">
        <v>25</v>
      </c>
      <c r="F3157">
        <v>37</v>
      </c>
      <c r="G3157">
        <v>0</v>
      </c>
      <c r="H3157">
        <v>12</v>
      </c>
      <c r="I3157">
        <v>12</v>
      </c>
      <c r="J3157">
        <v>2008</v>
      </c>
      <c r="K3157">
        <v>12</v>
      </c>
    </row>
    <row r="3158" spans="1:11">
      <c r="A3158" t="s">
        <v>108</v>
      </c>
      <c r="B3158">
        <v>2009</v>
      </c>
      <c r="C3158">
        <v>1</v>
      </c>
      <c r="D3158" t="s">
        <v>45</v>
      </c>
      <c r="E3158">
        <v>12</v>
      </c>
      <c r="F3158">
        <v>0</v>
      </c>
      <c r="G3158">
        <v>24</v>
      </c>
      <c r="H3158">
        <v>12</v>
      </c>
      <c r="I3158">
        <v>35</v>
      </c>
      <c r="J3158">
        <v>2009</v>
      </c>
      <c r="K3158">
        <v>1</v>
      </c>
    </row>
    <row r="3159" spans="1:11">
      <c r="A3159" t="s">
        <v>109</v>
      </c>
      <c r="B3159">
        <v>2009</v>
      </c>
      <c r="C3159">
        <v>2</v>
      </c>
      <c r="D3159" t="s">
        <v>45</v>
      </c>
      <c r="E3159">
        <v>0</v>
      </c>
      <c r="F3159">
        <v>0</v>
      </c>
      <c r="G3159">
        <v>25</v>
      </c>
      <c r="H3159">
        <v>25</v>
      </c>
      <c r="I3159">
        <v>25</v>
      </c>
      <c r="J3159">
        <v>2009</v>
      </c>
      <c r="K3159">
        <v>2</v>
      </c>
    </row>
    <row r="3160" spans="1:11">
      <c r="A3160" t="s">
        <v>110</v>
      </c>
      <c r="B3160">
        <v>2009</v>
      </c>
      <c r="C3160">
        <v>3</v>
      </c>
      <c r="D3160" t="s">
        <v>45</v>
      </c>
      <c r="E3160">
        <v>22</v>
      </c>
      <c r="F3160">
        <v>11</v>
      </c>
      <c r="G3160">
        <v>34</v>
      </c>
      <c r="H3160">
        <v>11</v>
      </c>
      <c r="I3160">
        <v>22</v>
      </c>
      <c r="J3160">
        <v>2009</v>
      </c>
      <c r="K3160">
        <v>3</v>
      </c>
    </row>
    <row r="3161" spans="1:11">
      <c r="A3161" t="s">
        <v>111</v>
      </c>
      <c r="B3161">
        <v>2009</v>
      </c>
      <c r="C3161">
        <v>4</v>
      </c>
      <c r="D3161" t="s">
        <v>45</v>
      </c>
      <c r="E3161">
        <v>37</v>
      </c>
      <c r="F3161">
        <v>37</v>
      </c>
      <c r="G3161">
        <v>0</v>
      </c>
      <c r="H3161">
        <v>25</v>
      </c>
      <c r="I3161">
        <v>50</v>
      </c>
      <c r="J3161">
        <v>2009</v>
      </c>
      <c r="K3161">
        <v>4</v>
      </c>
    </row>
    <row r="3162" spans="1:11">
      <c r="A3162" t="s">
        <v>112</v>
      </c>
      <c r="B3162">
        <v>2009</v>
      </c>
      <c r="C3162">
        <v>5</v>
      </c>
      <c r="D3162" t="s">
        <v>45</v>
      </c>
      <c r="E3162">
        <v>28</v>
      </c>
      <c r="F3162">
        <v>14</v>
      </c>
      <c r="G3162">
        <v>14</v>
      </c>
      <c r="H3162">
        <v>14</v>
      </c>
      <c r="I3162">
        <v>41</v>
      </c>
      <c r="J3162">
        <v>2009</v>
      </c>
      <c r="K3162">
        <v>5</v>
      </c>
    </row>
    <row r="3163" spans="1:11">
      <c r="A3163" t="s">
        <v>113</v>
      </c>
      <c r="B3163">
        <v>2009</v>
      </c>
      <c r="C3163">
        <v>6</v>
      </c>
      <c r="D3163" t="s">
        <v>45</v>
      </c>
      <c r="E3163">
        <v>0</v>
      </c>
      <c r="F3163">
        <v>0</v>
      </c>
      <c r="G3163">
        <v>0</v>
      </c>
      <c r="H3163">
        <v>29</v>
      </c>
      <c r="I3163">
        <v>29</v>
      </c>
      <c r="J3163">
        <v>2009</v>
      </c>
      <c r="K3163">
        <v>6</v>
      </c>
    </row>
    <row r="3164" spans="1:11">
      <c r="A3164" t="s">
        <v>114</v>
      </c>
      <c r="B3164">
        <v>2009</v>
      </c>
      <c r="C3164">
        <v>7</v>
      </c>
      <c r="D3164" t="s">
        <v>45</v>
      </c>
      <c r="E3164">
        <v>28</v>
      </c>
      <c r="F3164">
        <v>28</v>
      </c>
      <c r="G3164">
        <v>0</v>
      </c>
      <c r="H3164">
        <v>0</v>
      </c>
      <c r="I3164">
        <v>42</v>
      </c>
      <c r="J3164">
        <v>2009</v>
      </c>
      <c r="K3164">
        <v>7</v>
      </c>
    </row>
    <row r="3165" spans="1:11">
      <c r="A3165" t="s">
        <v>115</v>
      </c>
      <c r="B3165">
        <v>2009</v>
      </c>
      <c r="C3165">
        <v>8</v>
      </c>
      <c r="D3165" t="s">
        <v>45</v>
      </c>
      <c r="E3165">
        <v>0</v>
      </c>
      <c r="F3165">
        <v>14</v>
      </c>
      <c r="G3165">
        <v>0</v>
      </c>
      <c r="H3165">
        <v>54</v>
      </c>
      <c r="I3165">
        <v>0</v>
      </c>
      <c r="J3165">
        <v>2009</v>
      </c>
      <c r="K3165">
        <v>8</v>
      </c>
    </row>
    <row r="3166" spans="1:11">
      <c r="A3166" t="s">
        <v>116</v>
      </c>
      <c r="B3166">
        <v>2009</v>
      </c>
      <c r="C3166">
        <v>9</v>
      </c>
      <c r="D3166" t="s">
        <v>45</v>
      </c>
      <c r="E3166">
        <v>0</v>
      </c>
      <c r="F3166">
        <v>80</v>
      </c>
      <c r="G3166">
        <v>0</v>
      </c>
      <c r="H3166">
        <v>27</v>
      </c>
      <c r="I3166">
        <v>27</v>
      </c>
      <c r="J3166">
        <v>2009</v>
      </c>
      <c r="K3166">
        <v>9</v>
      </c>
    </row>
    <row r="3167" spans="1:11">
      <c r="A3167" t="s">
        <v>117</v>
      </c>
      <c r="B3167">
        <v>2009</v>
      </c>
      <c r="C3167">
        <v>10</v>
      </c>
      <c r="D3167" t="s">
        <v>45</v>
      </c>
      <c r="E3167">
        <v>0</v>
      </c>
      <c r="F3167">
        <v>38</v>
      </c>
      <c r="G3167">
        <v>0</v>
      </c>
      <c r="H3167">
        <v>38</v>
      </c>
      <c r="I3167">
        <v>51</v>
      </c>
      <c r="J3167">
        <v>2009</v>
      </c>
      <c r="K3167">
        <v>10</v>
      </c>
    </row>
    <row r="3168" spans="1:11">
      <c r="A3168" t="s">
        <v>118</v>
      </c>
      <c r="B3168">
        <v>2009</v>
      </c>
      <c r="C3168">
        <v>11</v>
      </c>
      <c r="D3168" t="s">
        <v>45</v>
      </c>
      <c r="E3168">
        <v>0</v>
      </c>
      <c r="F3168">
        <v>13</v>
      </c>
      <c r="G3168">
        <v>13</v>
      </c>
      <c r="H3168">
        <v>27</v>
      </c>
      <c r="I3168">
        <v>27</v>
      </c>
      <c r="J3168">
        <v>2009</v>
      </c>
      <c r="K3168">
        <v>11</v>
      </c>
    </row>
    <row r="3169" spans="1:11">
      <c r="A3169" t="s">
        <v>119</v>
      </c>
      <c r="B3169">
        <v>2009</v>
      </c>
      <c r="C3169">
        <v>12</v>
      </c>
      <c r="D3169" t="s">
        <v>45</v>
      </c>
      <c r="E3169">
        <v>26</v>
      </c>
      <c r="F3169">
        <v>0</v>
      </c>
      <c r="G3169">
        <v>13</v>
      </c>
      <c r="H3169">
        <v>13</v>
      </c>
      <c r="I3169">
        <v>13</v>
      </c>
      <c r="J3169">
        <v>2009</v>
      </c>
      <c r="K3169">
        <v>12</v>
      </c>
    </row>
    <row r="3170" spans="1:11">
      <c r="A3170" t="s">
        <v>120</v>
      </c>
      <c r="B3170">
        <v>2010</v>
      </c>
      <c r="C3170">
        <v>1</v>
      </c>
      <c r="D3170" t="s">
        <v>45</v>
      </c>
      <c r="E3170">
        <v>12</v>
      </c>
      <c r="F3170">
        <v>12</v>
      </c>
      <c r="G3170">
        <v>50</v>
      </c>
      <c r="H3170">
        <v>0</v>
      </c>
      <c r="I3170">
        <v>12</v>
      </c>
      <c r="J3170">
        <v>2010</v>
      </c>
      <c r="K3170">
        <v>1</v>
      </c>
    </row>
    <row r="3171" spans="1:11">
      <c r="A3171" t="s">
        <v>121</v>
      </c>
      <c r="B3171">
        <v>2010</v>
      </c>
      <c r="C3171">
        <v>2</v>
      </c>
      <c r="D3171" t="s">
        <v>45</v>
      </c>
      <c r="E3171">
        <v>0</v>
      </c>
      <c r="F3171">
        <v>0</v>
      </c>
      <c r="G3171">
        <v>25</v>
      </c>
      <c r="H3171">
        <v>25</v>
      </c>
      <c r="I3171">
        <v>61</v>
      </c>
      <c r="J3171">
        <v>2010</v>
      </c>
      <c r="K3171">
        <v>2</v>
      </c>
    </row>
    <row r="3172" spans="1:11">
      <c r="A3172" t="s">
        <v>122</v>
      </c>
      <c r="B3172">
        <v>2010</v>
      </c>
      <c r="C3172">
        <v>3</v>
      </c>
      <c r="D3172" t="s">
        <v>45</v>
      </c>
      <c r="E3172">
        <v>12</v>
      </c>
      <c r="F3172">
        <v>35</v>
      </c>
      <c r="G3172">
        <v>0</v>
      </c>
      <c r="H3172">
        <v>12</v>
      </c>
      <c r="I3172">
        <v>23</v>
      </c>
      <c r="J3172">
        <v>2010</v>
      </c>
      <c r="K3172">
        <v>3</v>
      </c>
    </row>
    <row r="3173" spans="1:11">
      <c r="A3173" t="s">
        <v>123</v>
      </c>
      <c r="B3173">
        <v>2010</v>
      </c>
      <c r="C3173">
        <v>4</v>
      </c>
      <c r="D3173" t="s">
        <v>45</v>
      </c>
      <c r="E3173">
        <v>12</v>
      </c>
      <c r="F3173">
        <v>12</v>
      </c>
      <c r="G3173">
        <v>47</v>
      </c>
      <c r="H3173">
        <v>47</v>
      </c>
      <c r="I3173">
        <v>35</v>
      </c>
      <c r="J3173">
        <v>2010</v>
      </c>
      <c r="K3173">
        <v>4</v>
      </c>
    </row>
    <row r="3174" spans="1:11">
      <c r="A3174" t="s">
        <v>124</v>
      </c>
      <c r="B3174">
        <v>2010</v>
      </c>
      <c r="C3174">
        <v>5</v>
      </c>
      <c r="D3174" t="s">
        <v>45</v>
      </c>
      <c r="E3174">
        <v>13</v>
      </c>
      <c r="F3174">
        <v>13</v>
      </c>
      <c r="G3174">
        <v>27</v>
      </c>
      <c r="H3174">
        <v>0</v>
      </c>
      <c r="I3174">
        <v>0</v>
      </c>
      <c r="J3174">
        <v>2010</v>
      </c>
      <c r="K3174">
        <v>5</v>
      </c>
    </row>
    <row r="3175" spans="1:11">
      <c r="A3175" t="s">
        <v>125</v>
      </c>
      <c r="B3175">
        <v>2010</v>
      </c>
      <c r="C3175">
        <v>6</v>
      </c>
      <c r="D3175" t="s">
        <v>45</v>
      </c>
      <c r="E3175">
        <v>15</v>
      </c>
      <c r="F3175">
        <v>15</v>
      </c>
      <c r="G3175">
        <v>44</v>
      </c>
      <c r="H3175">
        <v>0</v>
      </c>
      <c r="I3175">
        <v>59</v>
      </c>
      <c r="J3175">
        <v>2010</v>
      </c>
      <c r="K3175">
        <v>6</v>
      </c>
    </row>
    <row r="3176" spans="1:11">
      <c r="A3176" t="s">
        <v>126</v>
      </c>
      <c r="B3176">
        <v>2010</v>
      </c>
      <c r="C3176">
        <v>7</v>
      </c>
      <c r="D3176" t="s">
        <v>45</v>
      </c>
      <c r="E3176">
        <v>0</v>
      </c>
      <c r="F3176">
        <v>14</v>
      </c>
      <c r="G3176">
        <v>14</v>
      </c>
      <c r="H3176">
        <v>28</v>
      </c>
      <c r="I3176">
        <v>14</v>
      </c>
      <c r="J3176">
        <v>2010</v>
      </c>
      <c r="K3176">
        <v>7</v>
      </c>
    </row>
    <row r="3177" spans="1:11">
      <c r="A3177" t="s">
        <v>127</v>
      </c>
      <c r="B3177">
        <v>2010</v>
      </c>
      <c r="C3177">
        <v>8</v>
      </c>
      <c r="D3177" t="s">
        <v>45</v>
      </c>
      <c r="E3177">
        <v>0</v>
      </c>
      <c r="F3177">
        <v>0</v>
      </c>
      <c r="G3177">
        <v>14</v>
      </c>
      <c r="H3177">
        <v>27</v>
      </c>
      <c r="I3177">
        <v>69</v>
      </c>
      <c r="J3177">
        <v>2010</v>
      </c>
      <c r="K3177">
        <v>8</v>
      </c>
    </row>
    <row r="3178" spans="1:11">
      <c r="A3178" t="s">
        <v>128</v>
      </c>
      <c r="B3178">
        <v>2010</v>
      </c>
      <c r="C3178">
        <v>9</v>
      </c>
      <c r="D3178" t="s">
        <v>45</v>
      </c>
      <c r="E3178">
        <v>13</v>
      </c>
      <c r="F3178">
        <v>0</v>
      </c>
      <c r="G3178">
        <v>26</v>
      </c>
      <c r="H3178">
        <v>13</v>
      </c>
      <c r="I3178">
        <v>13</v>
      </c>
      <c r="J3178">
        <v>2010</v>
      </c>
      <c r="K3178">
        <v>9</v>
      </c>
    </row>
    <row r="3179" spans="1:11">
      <c r="A3179" t="s">
        <v>129</v>
      </c>
      <c r="B3179">
        <v>2010</v>
      </c>
      <c r="C3179">
        <v>10</v>
      </c>
      <c r="D3179" t="s">
        <v>45</v>
      </c>
      <c r="E3179">
        <v>0</v>
      </c>
      <c r="F3179">
        <v>0</v>
      </c>
      <c r="G3179">
        <v>12</v>
      </c>
      <c r="H3179">
        <v>0</v>
      </c>
      <c r="I3179">
        <v>12</v>
      </c>
      <c r="J3179">
        <v>2010</v>
      </c>
      <c r="K3179">
        <v>10</v>
      </c>
    </row>
    <row r="3180" spans="1:11">
      <c r="A3180" t="s">
        <v>130</v>
      </c>
      <c r="B3180">
        <v>2010</v>
      </c>
      <c r="C3180">
        <v>11</v>
      </c>
      <c r="D3180" t="s">
        <v>45</v>
      </c>
      <c r="E3180">
        <v>12</v>
      </c>
      <c r="F3180">
        <v>36</v>
      </c>
      <c r="G3180">
        <v>24</v>
      </c>
      <c r="H3180">
        <v>24</v>
      </c>
      <c r="I3180">
        <v>72</v>
      </c>
      <c r="J3180">
        <v>2010</v>
      </c>
      <c r="K3180">
        <v>11</v>
      </c>
    </row>
    <row r="3181" spans="1:11">
      <c r="A3181" t="s">
        <v>131</v>
      </c>
      <c r="B3181">
        <v>2010</v>
      </c>
      <c r="C3181">
        <v>12</v>
      </c>
      <c r="D3181" t="s">
        <v>45</v>
      </c>
      <c r="E3181">
        <v>0</v>
      </c>
      <c r="F3181">
        <v>0</v>
      </c>
      <c r="G3181">
        <v>23</v>
      </c>
      <c r="H3181">
        <v>0</v>
      </c>
      <c r="I3181">
        <v>23</v>
      </c>
      <c r="J3181">
        <v>2010</v>
      </c>
      <c r="K3181">
        <v>12</v>
      </c>
    </row>
    <row r="3182" spans="1:11">
      <c r="A3182" t="s">
        <v>132</v>
      </c>
      <c r="B3182">
        <v>2011</v>
      </c>
      <c r="C3182">
        <v>1</v>
      </c>
      <c r="D3182" t="s">
        <v>45</v>
      </c>
      <c r="E3182">
        <v>22</v>
      </c>
      <c r="F3182">
        <v>5</v>
      </c>
      <c r="G3182">
        <v>22</v>
      </c>
      <c r="H3182">
        <v>27</v>
      </c>
      <c r="I3182">
        <v>32</v>
      </c>
      <c r="J3182">
        <v>2011</v>
      </c>
      <c r="K3182">
        <v>1</v>
      </c>
    </row>
    <row r="3183" spans="1:11">
      <c r="A3183" t="s">
        <v>133</v>
      </c>
      <c r="B3183">
        <v>2011</v>
      </c>
      <c r="C3183">
        <v>2</v>
      </c>
      <c r="D3183" t="s">
        <v>45</v>
      </c>
      <c r="E3183">
        <v>6</v>
      </c>
      <c r="F3183">
        <v>6</v>
      </c>
      <c r="G3183">
        <v>6</v>
      </c>
      <c r="H3183">
        <v>17</v>
      </c>
      <c r="I3183">
        <v>34</v>
      </c>
      <c r="J3183">
        <v>2011</v>
      </c>
      <c r="K3183">
        <v>2</v>
      </c>
    </row>
    <row r="3184" spans="1:11">
      <c r="A3184" t="s">
        <v>134</v>
      </c>
      <c r="B3184">
        <v>2011</v>
      </c>
      <c r="C3184">
        <v>3</v>
      </c>
      <c r="D3184" t="s">
        <v>45</v>
      </c>
      <c r="E3184">
        <v>10</v>
      </c>
      <c r="F3184">
        <v>10</v>
      </c>
      <c r="G3184">
        <v>15</v>
      </c>
      <c r="H3184">
        <v>31</v>
      </c>
      <c r="I3184">
        <v>51</v>
      </c>
      <c r="J3184">
        <v>2011</v>
      </c>
      <c r="K3184">
        <v>3</v>
      </c>
    </row>
    <row r="3185" spans="1:11">
      <c r="A3185" t="s">
        <v>135</v>
      </c>
      <c r="B3185">
        <v>2011</v>
      </c>
      <c r="C3185">
        <v>4</v>
      </c>
      <c r="D3185" t="s">
        <v>45</v>
      </c>
      <c r="E3185">
        <v>11</v>
      </c>
      <c r="F3185">
        <v>22</v>
      </c>
      <c r="G3185">
        <v>22</v>
      </c>
      <c r="H3185">
        <v>16</v>
      </c>
      <c r="I3185">
        <v>16</v>
      </c>
      <c r="J3185">
        <v>2011</v>
      </c>
      <c r="K3185">
        <v>4</v>
      </c>
    </row>
    <row r="3186" spans="1:11">
      <c r="A3186" t="s">
        <v>136</v>
      </c>
      <c r="B3186">
        <v>2011</v>
      </c>
      <c r="C3186">
        <v>5</v>
      </c>
      <c r="D3186" t="s">
        <v>45</v>
      </c>
      <c r="E3186">
        <v>16</v>
      </c>
      <c r="F3186">
        <v>11</v>
      </c>
      <c r="G3186">
        <v>16</v>
      </c>
      <c r="H3186">
        <v>33</v>
      </c>
      <c r="I3186">
        <v>27</v>
      </c>
      <c r="J3186">
        <v>2011</v>
      </c>
      <c r="K3186">
        <v>5</v>
      </c>
    </row>
    <row r="3187" spans="1:11">
      <c r="A3187" t="s">
        <v>137</v>
      </c>
      <c r="B3187">
        <v>2011</v>
      </c>
      <c r="C3187">
        <v>6</v>
      </c>
      <c r="D3187" t="s">
        <v>45</v>
      </c>
      <c r="E3187">
        <v>18</v>
      </c>
      <c r="F3187">
        <v>6</v>
      </c>
      <c r="G3187">
        <v>18</v>
      </c>
      <c r="H3187">
        <v>30</v>
      </c>
      <c r="I3187">
        <v>42</v>
      </c>
      <c r="J3187">
        <v>2011</v>
      </c>
      <c r="K3187">
        <v>6</v>
      </c>
    </row>
    <row r="3188" spans="1:11">
      <c r="A3188" t="s">
        <v>138</v>
      </c>
      <c r="B3188">
        <v>2011</v>
      </c>
      <c r="C3188">
        <v>7</v>
      </c>
      <c r="D3188" t="s">
        <v>45</v>
      </c>
      <c r="E3188">
        <v>12</v>
      </c>
      <c r="F3188">
        <v>12</v>
      </c>
      <c r="G3188">
        <v>0</v>
      </c>
      <c r="H3188">
        <v>30</v>
      </c>
      <c r="I3188">
        <v>37</v>
      </c>
      <c r="J3188">
        <v>2011</v>
      </c>
      <c r="K3188">
        <v>7</v>
      </c>
    </row>
    <row r="3189" spans="1:11">
      <c r="A3189" t="s">
        <v>139</v>
      </c>
      <c r="B3189">
        <v>2011</v>
      </c>
      <c r="C3189">
        <v>8</v>
      </c>
      <c r="D3189" t="s">
        <v>45</v>
      </c>
      <c r="E3189">
        <v>17</v>
      </c>
      <c r="F3189">
        <v>6</v>
      </c>
      <c r="G3189">
        <v>0</v>
      </c>
      <c r="H3189">
        <v>39</v>
      </c>
      <c r="I3189">
        <v>34</v>
      </c>
      <c r="J3189">
        <v>2011</v>
      </c>
      <c r="K3189">
        <v>8</v>
      </c>
    </row>
    <row r="3190" spans="1:11">
      <c r="A3190" t="s">
        <v>140</v>
      </c>
      <c r="B3190">
        <v>2011</v>
      </c>
      <c r="C3190">
        <v>9</v>
      </c>
      <c r="D3190" t="s">
        <v>45</v>
      </c>
      <c r="E3190">
        <v>16</v>
      </c>
      <c r="F3190">
        <v>5</v>
      </c>
      <c r="G3190">
        <v>22</v>
      </c>
      <c r="H3190">
        <v>38</v>
      </c>
      <c r="I3190">
        <v>49</v>
      </c>
      <c r="J3190">
        <v>2011</v>
      </c>
      <c r="K3190">
        <v>9</v>
      </c>
    </row>
    <row r="3191" spans="1:11">
      <c r="A3191" t="s">
        <v>141</v>
      </c>
      <c r="B3191">
        <v>2011</v>
      </c>
      <c r="C3191">
        <v>10</v>
      </c>
      <c r="D3191" t="s">
        <v>45</v>
      </c>
      <c r="E3191">
        <v>10</v>
      </c>
      <c r="F3191">
        <v>10</v>
      </c>
      <c r="G3191">
        <v>10</v>
      </c>
      <c r="H3191">
        <v>36</v>
      </c>
      <c r="I3191">
        <v>41</v>
      </c>
      <c r="J3191">
        <v>2011</v>
      </c>
      <c r="K3191">
        <v>10</v>
      </c>
    </row>
    <row r="3192" spans="1:11">
      <c r="A3192" t="s">
        <v>142</v>
      </c>
      <c r="B3192">
        <v>2011</v>
      </c>
      <c r="C3192">
        <v>11</v>
      </c>
      <c r="D3192" t="s">
        <v>45</v>
      </c>
      <c r="E3192">
        <v>26</v>
      </c>
      <c r="F3192">
        <v>16</v>
      </c>
      <c r="G3192">
        <v>21</v>
      </c>
      <c r="H3192">
        <v>5</v>
      </c>
      <c r="I3192">
        <v>42</v>
      </c>
      <c r="J3192">
        <v>2011</v>
      </c>
      <c r="K3192">
        <v>11</v>
      </c>
    </row>
    <row r="3193" spans="1:11">
      <c r="A3193" t="s">
        <v>143</v>
      </c>
      <c r="B3193">
        <v>2011</v>
      </c>
      <c r="C3193">
        <v>12</v>
      </c>
      <c r="D3193" t="s">
        <v>45</v>
      </c>
      <c r="E3193">
        <v>15</v>
      </c>
      <c r="F3193">
        <v>10</v>
      </c>
      <c r="G3193">
        <v>15</v>
      </c>
      <c r="H3193">
        <v>45</v>
      </c>
      <c r="I3193">
        <v>45</v>
      </c>
      <c r="J3193">
        <v>2011</v>
      </c>
      <c r="K3193">
        <v>12</v>
      </c>
    </row>
    <row r="3194" spans="1:11">
      <c r="A3194" t="s">
        <v>144</v>
      </c>
      <c r="B3194">
        <v>2012</v>
      </c>
      <c r="C3194">
        <v>1</v>
      </c>
      <c r="D3194" t="s">
        <v>45</v>
      </c>
      <c r="E3194">
        <v>9</v>
      </c>
      <c r="F3194">
        <v>4</v>
      </c>
      <c r="G3194">
        <v>27</v>
      </c>
      <c r="H3194">
        <v>49</v>
      </c>
      <c r="I3194">
        <v>40</v>
      </c>
      <c r="J3194">
        <v>2012</v>
      </c>
      <c r="K3194">
        <v>1</v>
      </c>
    </row>
    <row r="3195" spans="1:11">
      <c r="A3195" t="s">
        <v>145</v>
      </c>
      <c r="B3195">
        <v>2012</v>
      </c>
      <c r="C3195">
        <v>2</v>
      </c>
      <c r="D3195" t="s">
        <v>45</v>
      </c>
      <c r="E3195">
        <v>23</v>
      </c>
      <c r="F3195">
        <v>14</v>
      </c>
      <c r="G3195">
        <v>18</v>
      </c>
      <c r="H3195">
        <v>23</v>
      </c>
      <c r="I3195">
        <v>41</v>
      </c>
      <c r="J3195">
        <v>2012</v>
      </c>
      <c r="K3195">
        <v>2</v>
      </c>
    </row>
    <row r="3196" spans="1:11">
      <c r="A3196" t="s">
        <v>146</v>
      </c>
      <c r="B3196">
        <v>2012</v>
      </c>
      <c r="C3196">
        <v>3</v>
      </c>
      <c r="D3196" t="s">
        <v>45</v>
      </c>
      <c r="E3196">
        <v>22</v>
      </c>
      <c r="F3196">
        <v>13</v>
      </c>
      <c r="G3196">
        <v>4</v>
      </c>
      <c r="H3196">
        <v>27</v>
      </c>
      <c r="I3196">
        <v>27</v>
      </c>
      <c r="J3196">
        <v>2012</v>
      </c>
      <c r="K3196">
        <v>3</v>
      </c>
    </row>
    <row r="3197" spans="1:11">
      <c r="A3197" t="s">
        <v>147</v>
      </c>
      <c r="B3197">
        <v>2012</v>
      </c>
      <c r="C3197">
        <v>4</v>
      </c>
      <c r="D3197" t="s">
        <v>45</v>
      </c>
      <c r="E3197">
        <v>10</v>
      </c>
      <c r="F3197">
        <v>19</v>
      </c>
      <c r="G3197">
        <v>14</v>
      </c>
      <c r="H3197">
        <v>14</v>
      </c>
      <c r="I3197">
        <v>24</v>
      </c>
      <c r="J3197">
        <v>2012</v>
      </c>
      <c r="K3197">
        <v>4</v>
      </c>
    </row>
    <row r="3198" spans="1:11">
      <c r="A3198" t="s">
        <v>148</v>
      </c>
      <c r="B3198">
        <v>2012</v>
      </c>
      <c r="C3198">
        <v>5</v>
      </c>
      <c r="D3198" t="s">
        <v>45</v>
      </c>
      <c r="E3198">
        <v>24</v>
      </c>
      <c r="F3198">
        <v>10</v>
      </c>
      <c r="G3198">
        <v>0</v>
      </c>
      <c r="H3198">
        <v>24</v>
      </c>
      <c r="I3198">
        <v>38</v>
      </c>
      <c r="J3198">
        <v>2012</v>
      </c>
      <c r="K3198">
        <v>5</v>
      </c>
    </row>
    <row r="3199" spans="1:11">
      <c r="A3199" t="s">
        <v>149</v>
      </c>
      <c r="B3199">
        <v>2012</v>
      </c>
      <c r="C3199">
        <v>6</v>
      </c>
      <c r="D3199" t="s">
        <v>45</v>
      </c>
      <c r="E3199">
        <v>36</v>
      </c>
      <c r="F3199">
        <v>5</v>
      </c>
      <c r="G3199">
        <v>10</v>
      </c>
      <c r="H3199">
        <v>15</v>
      </c>
      <c r="I3199">
        <v>41</v>
      </c>
      <c r="J3199">
        <v>2012</v>
      </c>
      <c r="K3199">
        <v>6</v>
      </c>
    </row>
    <row r="3200" spans="1:11">
      <c r="A3200" t="s">
        <v>150</v>
      </c>
      <c r="B3200">
        <v>2012</v>
      </c>
      <c r="C3200">
        <v>7</v>
      </c>
      <c r="D3200" t="s">
        <v>45</v>
      </c>
      <c r="E3200">
        <v>30</v>
      </c>
      <c r="F3200">
        <v>10</v>
      </c>
      <c r="G3200">
        <v>25</v>
      </c>
      <c r="H3200">
        <v>10</v>
      </c>
      <c r="I3200">
        <v>30</v>
      </c>
      <c r="J3200">
        <v>2012</v>
      </c>
      <c r="K3200">
        <v>7</v>
      </c>
    </row>
    <row r="3201" spans="1:11">
      <c r="A3201" t="s">
        <v>151</v>
      </c>
      <c r="B3201">
        <v>2012</v>
      </c>
      <c r="C3201">
        <v>8</v>
      </c>
      <c r="D3201" t="s">
        <v>45</v>
      </c>
      <c r="E3201">
        <v>19</v>
      </c>
      <c r="F3201">
        <v>5</v>
      </c>
      <c r="G3201">
        <v>9</v>
      </c>
      <c r="H3201">
        <v>14</v>
      </c>
      <c r="I3201">
        <v>51</v>
      </c>
      <c r="J3201">
        <v>2012</v>
      </c>
      <c r="K3201">
        <v>8</v>
      </c>
    </row>
    <row r="3202" spans="1:11">
      <c r="A3202" t="s">
        <v>152</v>
      </c>
      <c r="B3202">
        <v>2012</v>
      </c>
      <c r="C3202">
        <v>9</v>
      </c>
      <c r="D3202" t="s">
        <v>45</v>
      </c>
      <c r="E3202">
        <v>14</v>
      </c>
      <c r="F3202">
        <v>9</v>
      </c>
      <c r="G3202">
        <v>9</v>
      </c>
      <c r="H3202">
        <v>23</v>
      </c>
      <c r="I3202">
        <v>51</v>
      </c>
      <c r="J3202">
        <v>2012</v>
      </c>
      <c r="K3202">
        <v>9</v>
      </c>
    </row>
    <row r="3203" spans="1:11">
      <c r="A3203" t="s">
        <v>153</v>
      </c>
      <c r="B3203">
        <v>2012</v>
      </c>
      <c r="C3203">
        <v>10</v>
      </c>
      <c r="D3203" t="s">
        <v>45</v>
      </c>
      <c r="E3203">
        <v>8</v>
      </c>
      <c r="F3203">
        <v>12</v>
      </c>
      <c r="G3203">
        <v>12</v>
      </c>
      <c r="H3203">
        <v>17</v>
      </c>
      <c r="I3203">
        <v>50</v>
      </c>
      <c r="J3203">
        <v>2012</v>
      </c>
      <c r="K3203">
        <v>10</v>
      </c>
    </row>
    <row r="3204" spans="1:11">
      <c r="A3204" t="s">
        <v>154</v>
      </c>
      <c r="B3204">
        <v>2012</v>
      </c>
      <c r="C3204">
        <v>11</v>
      </c>
      <c r="D3204" t="s">
        <v>45</v>
      </c>
      <c r="E3204">
        <v>13</v>
      </c>
      <c r="F3204">
        <v>4</v>
      </c>
      <c r="G3204">
        <v>4</v>
      </c>
      <c r="H3204">
        <v>21</v>
      </c>
      <c r="I3204">
        <v>34</v>
      </c>
      <c r="J3204">
        <v>2012</v>
      </c>
      <c r="K3204">
        <v>11</v>
      </c>
    </row>
    <row r="3205" spans="1:11">
      <c r="A3205" t="s">
        <v>155</v>
      </c>
      <c r="B3205">
        <v>2012</v>
      </c>
      <c r="C3205">
        <v>12</v>
      </c>
      <c r="D3205" t="s">
        <v>45</v>
      </c>
      <c r="E3205">
        <v>8</v>
      </c>
      <c r="F3205">
        <v>13</v>
      </c>
      <c r="G3205">
        <v>17</v>
      </c>
      <c r="H3205">
        <v>42</v>
      </c>
      <c r="I3205">
        <v>29</v>
      </c>
      <c r="J3205">
        <v>2012</v>
      </c>
      <c r="K3205">
        <v>12</v>
      </c>
    </row>
    <row r="3206" spans="1:11">
      <c r="A3206" t="s">
        <v>156</v>
      </c>
      <c r="B3206">
        <v>2013</v>
      </c>
      <c r="C3206">
        <v>1</v>
      </c>
      <c r="D3206" t="s">
        <v>45</v>
      </c>
      <c r="E3206">
        <v>27</v>
      </c>
      <c r="F3206">
        <v>8</v>
      </c>
      <c r="G3206">
        <v>16</v>
      </c>
      <c r="H3206">
        <v>43</v>
      </c>
      <c r="I3206">
        <v>55</v>
      </c>
      <c r="J3206">
        <v>2013</v>
      </c>
      <c r="K3206">
        <v>1</v>
      </c>
    </row>
    <row r="3207" spans="1:11">
      <c r="A3207" t="s">
        <v>157</v>
      </c>
      <c r="B3207">
        <v>2013</v>
      </c>
      <c r="C3207">
        <v>2</v>
      </c>
      <c r="D3207" t="s">
        <v>45</v>
      </c>
      <c r="E3207">
        <v>12</v>
      </c>
      <c r="F3207">
        <v>8</v>
      </c>
      <c r="G3207">
        <v>0</v>
      </c>
      <c r="H3207">
        <v>25</v>
      </c>
      <c r="I3207">
        <v>45</v>
      </c>
      <c r="J3207">
        <v>2013</v>
      </c>
      <c r="K3207">
        <v>2</v>
      </c>
    </row>
    <row r="3208" spans="1:11">
      <c r="A3208" t="s">
        <v>158</v>
      </c>
      <c r="B3208">
        <v>2013</v>
      </c>
      <c r="C3208">
        <v>3</v>
      </c>
      <c r="D3208" t="s">
        <v>45</v>
      </c>
      <c r="E3208">
        <v>30</v>
      </c>
      <c r="F3208">
        <v>7</v>
      </c>
      <c r="G3208">
        <v>4</v>
      </c>
      <c r="H3208">
        <v>37</v>
      </c>
      <c r="I3208">
        <v>26</v>
      </c>
      <c r="J3208">
        <v>2013</v>
      </c>
      <c r="K3208">
        <v>3</v>
      </c>
    </row>
    <row r="3209" spans="1:11">
      <c r="A3209" t="s">
        <v>159</v>
      </c>
      <c r="B3209">
        <v>2013</v>
      </c>
      <c r="C3209">
        <v>4</v>
      </c>
      <c r="D3209" t="s">
        <v>45</v>
      </c>
      <c r="E3209">
        <v>19</v>
      </c>
      <c r="F3209">
        <v>15</v>
      </c>
      <c r="G3209">
        <v>4</v>
      </c>
      <c r="H3209">
        <v>41</v>
      </c>
      <c r="I3209">
        <v>56</v>
      </c>
      <c r="J3209">
        <v>2013</v>
      </c>
      <c r="K3209">
        <v>4</v>
      </c>
    </row>
    <row r="3210" spans="1:11">
      <c r="A3210" t="s">
        <v>160</v>
      </c>
      <c r="B3210">
        <v>2013</v>
      </c>
      <c r="C3210">
        <v>5</v>
      </c>
      <c r="D3210" t="s">
        <v>45</v>
      </c>
      <c r="E3210">
        <v>16</v>
      </c>
      <c r="F3210">
        <v>0</v>
      </c>
      <c r="G3210">
        <v>12</v>
      </c>
      <c r="H3210">
        <v>44</v>
      </c>
      <c r="I3210">
        <v>60</v>
      </c>
      <c r="J3210">
        <v>2013</v>
      </c>
      <c r="K3210">
        <v>5</v>
      </c>
    </row>
    <row r="3211" spans="1:11">
      <c r="A3211" t="s">
        <v>161</v>
      </c>
      <c r="B3211">
        <v>2013</v>
      </c>
      <c r="C3211">
        <v>6</v>
      </c>
      <c r="D3211" t="s">
        <v>45</v>
      </c>
      <c r="E3211">
        <v>22</v>
      </c>
      <c r="F3211">
        <v>4</v>
      </c>
      <c r="G3211">
        <v>26</v>
      </c>
      <c r="H3211">
        <v>13</v>
      </c>
      <c r="I3211">
        <v>17</v>
      </c>
      <c r="J3211">
        <v>2013</v>
      </c>
      <c r="K3211">
        <v>6</v>
      </c>
    </row>
    <row r="3212" spans="1:11">
      <c r="A3212" t="s">
        <v>162</v>
      </c>
      <c r="B3212">
        <v>2013</v>
      </c>
      <c r="C3212">
        <v>7</v>
      </c>
      <c r="D3212" t="s">
        <v>45</v>
      </c>
      <c r="E3212">
        <v>32</v>
      </c>
      <c r="F3212">
        <v>12</v>
      </c>
      <c r="G3212">
        <v>12</v>
      </c>
      <c r="H3212">
        <v>20</v>
      </c>
      <c r="I3212">
        <v>24</v>
      </c>
      <c r="J3212">
        <v>2013</v>
      </c>
      <c r="K3212">
        <v>7</v>
      </c>
    </row>
    <row r="3213" spans="1:11">
      <c r="A3213" t="s">
        <v>163</v>
      </c>
      <c r="B3213">
        <v>2013</v>
      </c>
      <c r="C3213">
        <v>8</v>
      </c>
      <c r="D3213" t="s">
        <v>45</v>
      </c>
      <c r="E3213">
        <v>23</v>
      </c>
      <c r="F3213">
        <v>4</v>
      </c>
      <c r="G3213">
        <v>11</v>
      </c>
      <c r="H3213">
        <v>34</v>
      </c>
      <c r="I3213">
        <v>42</v>
      </c>
      <c r="J3213">
        <v>2013</v>
      </c>
      <c r="K3213">
        <v>8</v>
      </c>
    </row>
    <row r="3214" spans="1:11">
      <c r="A3214" t="s">
        <v>164</v>
      </c>
      <c r="B3214">
        <v>2013</v>
      </c>
      <c r="C3214">
        <v>9</v>
      </c>
      <c r="D3214" t="s">
        <v>45</v>
      </c>
      <c r="E3214">
        <v>26</v>
      </c>
      <c r="F3214">
        <v>11</v>
      </c>
      <c r="G3214">
        <v>15</v>
      </c>
      <c r="H3214">
        <v>15</v>
      </c>
      <c r="I3214">
        <v>22</v>
      </c>
      <c r="J3214">
        <v>2013</v>
      </c>
      <c r="K3214">
        <v>9</v>
      </c>
    </row>
    <row r="3215" spans="1:11">
      <c r="A3215" t="s">
        <v>165</v>
      </c>
      <c r="B3215">
        <v>2013</v>
      </c>
      <c r="C3215">
        <v>10</v>
      </c>
      <c r="D3215" t="s">
        <v>45</v>
      </c>
      <c r="E3215">
        <v>18</v>
      </c>
      <c r="F3215">
        <v>11</v>
      </c>
      <c r="G3215">
        <v>7</v>
      </c>
      <c r="H3215">
        <v>32</v>
      </c>
      <c r="I3215">
        <v>28</v>
      </c>
      <c r="J3215">
        <v>2013</v>
      </c>
      <c r="K3215">
        <v>10</v>
      </c>
    </row>
    <row r="3216" spans="1:11">
      <c r="A3216" t="s">
        <v>166</v>
      </c>
      <c r="B3216">
        <v>2013</v>
      </c>
      <c r="C3216">
        <v>11</v>
      </c>
      <c r="D3216" t="s">
        <v>45</v>
      </c>
      <c r="E3216">
        <v>11</v>
      </c>
      <c r="F3216">
        <v>4</v>
      </c>
      <c r="G3216">
        <v>15</v>
      </c>
      <c r="H3216">
        <v>26</v>
      </c>
      <c r="I3216">
        <v>29</v>
      </c>
      <c r="J3216">
        <v>2013</v>
      </c>
      <c r="K3216">
        <v>11</v>
      </c>
    </row>
    <row r="3217" spans="1:11">
      <c r="A3217" t="s">
        <v>167</v>
      </c>
      <c r="B3217">
        <v>2013</v>
      </c>
      <c r="C3217">
        <v>12</v>
      </c>
      <c r="D3217" t="s">
        <v>45</v>
      </c>
      <c r="E3217">
        <v>25</v>
      </c>
      <c r="F3217">
        <v>18</v>
      </c>
      <c r="G3217">
        <v>11</v>
      </c>
      <c r="H3217">
        <v>32</v>
      </c>
      <c r="I3217">
        <v>39</v>
      </c>
      <c r="J3217">
        <v>2013</v>
      </c>
      <c r="K3217">
        <v>12</v>
      </c>
    </row>
    <row r="3218" spans="1:11">
      <c r="A3218" t="s">
        <v>168</v>
      </c>
      <c r="B3218">
        <v>2014</v>
      </c>
      <c r="C3218">
        <v>1</v>
      </c>
      <c r="D3218" t="s">
        <v>45</v>
      </c>
      <c r="E3218">
        <v>16</v>
      </c>
      <c r="F3218">
        <v>7</v>
      </c>
      <c r="G3218">
        <v>10</v>
      </c>
      <c r="H3218">
        <v>23</v>
      </c>
      <c r="I3218">
        <v>52</v>
      </c>
      <c r="J3218">
        <v>2014</v>
      </c>
      <c r="K3218">
        <v>1</v>
      </c>
    </row>
    <row r="3219" spans="1:11">
      <c r="A3219" t="s">
        <v>169</v>
      </c>
      <c r="B3219">
        <v>2014</v>
      </c>
      <c r="C3219">
        <v>2</v>
      </c>
      <c r="D3219" t="s">
        <v>45</v>
      </c>
      <c r="E3219">
        <v>44</v>
      </c>
      <c r="F3219">
        <v>15</v>
      </c>
      <c r="G3219">
        <v>4</v>
      </c>
      <c r="H3219">
        <v>22</v>
      </c>
      <c r="I3219">
        <v>33</v>
      </c>
      <c r="J3219">
        <v>2014</v>
      </c>
      <c r="K3219">
        <v>2</v>
      </c>
    </row>
    <row r="3220" spans="1:11">
      <c r="A3220" t="s">
        <v>170</v>
      </c>
      <c r="B3220">
        <v>2014</v>
      </c>
      <c r="C3220">
        <v>3</v>
      </c>
      <c r="D3220" t="s">
        <v>45</v>
      </c>
      <c r="E3220">
        <v>17</v>
      </c>
      <c r="F3220">
        <v>17</v>
      </c>
      <c r="G3220">
        <v>17</v>
      </c>
      <c r="H3220">
        <v>20</v>
      </c>
      <c r="I3220">
        <v>50</v>
      </c>
      <c r="J3220">
        <v>2014</v>
      </c>
      <c r="K3220">
        <v>3</v>
      </c>
    </row>
    <row r="3221" spans="1:11">
      <c r="A3221" t="s">
        <v>171</v>
      </c>
      <c r="B3221">
        <v>2014</v>
      </c>
      <c r="C3221">
        <v>4</v>
      </c>
      <c r="D3221" t="s">
        <v>45</v>
      </c>
      <c r="E3221">
        <v>21</v>
      </c>
      <c r="F3221">
        <v>3</v>
      </c>
      <c r="G3221">
        <v>17</v>
      </c>
      <c r="H3221">
        <v>44</v>
      </c>
      <c r="I3221">
        <v>31</v>
      </c>
      <c r="J3221">
        <v>2014</v>
      </c>
      <c r="K3221">
        <v>4</v>
      </c>
    </row>
    <row r="3222" spans="1:11">
      <c r="A3222" t="s">
        <v>172</v>
      </c>
      <c r="B3222">
        <v>2014</v>
      </c>
      <c r="C3222">
        <v>5</v>
      </c>
      <c r="D3222" t="s">
        <v>45</v>
      </c>
      <c r="E3222">
        <v>34</v>
      </c>
      <c r="F3222">
        <v>27</v>
      </c>
      <c r="G3222">
        <v>27</v>
      </c>
      <c r="H3222">
        <v>46</v>
      </c>
      <c r="I3222">
        <v>65</v>
      </c>
      <c r="J3222">
        <v>2014</v>
      </c>
      <c r="K3222">
        <v>5</v>
      </c>
    </row>
    <row r="3223" spans="1:11">
      <c r="A3223" t="s">
        <v>173</v>
      </c>
      <c r="B3223">
        <v>2014</v>
      </c>
      <c r="C3223">
        <v>6</v>
      </c>
      <c r="D3223" t="s">
        <v>45</v>
      </c>
      <c r="E3223">
        <v>13</v>
      </c>
      <c r="F3223">
        <v>13</v>
      </c>
      <c r="G3223">
        <v>13</v>
      </c>
      <c r="H3223">
        <v>43</v>
      </c>
      <c r="I3223">
        <v>34</v>
      </c>
      <c r="J3223">
        <v>2014</v>
      </c>
      <c r="K3223">
        <v>6</v>
      </c>
    </row>
    <row r="3224" spans="1:11">
      <c r="A3224" t="s">
        <v>174</v>
      </c>
      <c r="B3224">
        <v>2014</v>
      </c>
      <c r="C3224">
        <v>7</v>
      </c>
      <c r="D3224" t="s">
        <v>45</v>
      </c>
      <c r="E3224">
        <v>12</v>
      </c>
      <c r="F3224">
        <v>4</v>
      </c>
      <c r="G3224">
        <v>24</v>
      </c>
      <c r="H3224">
        <v>24</v>
      </c>
      <c r="I3224">
        <v>56</v>
      </c>
      <c r="J3224">
        <v>2014</v>
      </c>
      <c r="K3224">
        <v>7</v>
      </c>
    </row>
    <row r="3225" spans="1:11">
      <c r="A3225" t="s">
        <v>175</v>
      </c>
      <c r="B3225">
        <v>2014</v>
      </c>
      <c r="C3225">
        <v>8</v>
      </c>
      <c r="D3225" t="s">
        <v>45</v>
      </c>
      <c r="E3225">
        <v>16</v>
      </c>
      <c r="F3225">
        <v>4</v>
      </c>
      <c r="G3225">
        <v>8</v>
      </c>
      <c r="H3225">
        <v>8</v>
      </c>
      <c r="I3225">
        <v>24</v>
      </c>
      <c r="J3225">
        <v>2014</v>
      </c>
      <c r="K3225">
        <v>8</v>
      </c>
    </row>
    <row r="3226" spans="1:11">
      <c r="A3226" t="s">
        <v>176</v>
      </c>
      <c r="B3226">
        <v>2014</v>
      </c>
      <c r="C3226">
        <v>9</v>
      </c>
      <c r="D3226" t="s">
        <v>45</v>
      </c>
      <c r="E3226">
        <v>11</v>
      </c>
      <c r="F3226">
        <v>7</v>
      </c>
      <c r="G3226">
        <v>15</v>
      </c>
      <c r="H3226">
        <v>15</v>
      </c>
      <c r="I3226">
        <v>22</v>
      </c>
      <c r="J3226">
        <v>2014</v>
      </c>
      <c r="K3226">
        <v>9</v>
      </c>
    </row>
    <row r="3227" spans="1:11">
      <c r="A3227" t="s">
        <v>177</v>
      </c>
      <c r="B3227">
        <v>2014</v>
      </c>
      <c r="C3227">
        <v>10</v>
      </c>
      <c r="D3227" t="s">
        <v>45</v>
      </c>
      <c r="E3227">
        <v>14</v>
      </c>
      <c r="F3227">
        <v>21</v>
      </c>
      <c r="G3227">
        <v>4</v>
      </c>
      <c r="H3227">
        <v>29</v>
      </c>
      <c r="I3227">
        <v>39</v>
      </c>
      <c r="J3227">
        <v>2014</v>
      </c>
      <c r="K3227">
        <v>10</v>
      </c>
    </row>
    <row r="3228" spans="1:11">
      <c r="A3228" t="s">
        <v>178</v>
      </c>
      <c r="B3228">
        <v>2014</v>
      </c>
      <c r="C3228">
        <v>11</v>
      </c>
      <c r="D3228" t="s">
        <v>45</v>
      </c>
      <c r="E3228">
        <v>33</v>
      </c>
      <c r="F3228">
        <v>4</v>
      </c>
      <c r="G3228">
        <v>11</v>
      </c>
      <c r="H3228">
        <v>22</v>
      </c>
      <c r="I3228">
        <v>59</v>
      </c>
      <c r="J3228">
        <v>2014</v>
      </c>
      <c r="K3228">
        <v>11</v>
      </c>
    </row>
    <row r="3229" spans="1:11">
      <c r="A3229" t="s">
        <v>179</v>
      </c>
      <c r="B3229">
        <v>2014</v>
      </c>
      <c r="C3229">
        <v>12</v>
      </c>
      <c r="D3229" t="s">
        <v>45</v>
      </c>
      <c r="E3229">
        <v>18</v>
      </c>
      <c r="F3229">
        <v>11</v>
      </c>
      <c r="G3229">
        <v>11</v>
      </c>
      <c r="H3229">
        <v>29</v>
      </c>
      <c r="I3229">
        <v>36</v>
      </c>
      <c r="J3229">
        <v>2014</v>
      </c>
      <c r="K3229">
        <v>12</v>
      </c>
    </row>
    <row r="3230" spans="1:11">
      <c r="A3230" t="s">
        <v>180</v>
      </c>
      <c r="B3230">
        <v>2015</v>
      </c>
      <c r="C3230">
        <v>1</v>
      </c>
      <c r="D3230" t="s">
        <v>45</v>
      </c>
      <c r="E3230">
        <v>21</v>
      </c>
      <c r="F3230">
        <v>10</v>
      </c>
      <c r="G3230">
        <v>3</v>
      </c>
      <c r="H3230">
        <v>21</v>
      </c>
      <c r="I3230">
        <v>56</v>
      </c>
      <c r="J3230">
        <v>2015</v>
      </c>
      <c r="K3230">
        <v>1</v>
      </c>
    </row>
    <row r="3231" spans="1:11">
      <c r="A3231" t="s">
        <v>181</v>
      </c>
      <c r="B3231">
        <v>2015</v>
      </c>
      <c r="C3231">
        <v>2</v>
      </c>
      <c r="D3231" t="s">
        <v>45</v>
      </c>
      <c r="E3231">
        <v>15</v>
      </c>
      <c r="F3231">
        <v>11</v>
      </c>
      <c r="G3231">
        <v>7</v>
      </c>
      <c r="H3231">
        <v>30</v>
      </c>
      <c r="I3231">
        <v>37</v>
      </c>
      <c r="J3231">
        <v>2015</v>
      </c>
      <c r="K3231">
        <v>2</v>
      </c>
    </row>
    <row r="3232" spans="1:11">
      <c r="A3232" t="s">
        <v>182</v>
      </c>
      <c r="B3232">
        <v>2015</v>
      </c>
      <c r="C3232">
        <v>3</v>
      </c>
      <c r="D3232" t="s">
        <v>45</v>
      </c>
      <c r="E3232">
        <v>27</v>
      </c>
      <c r="F3232">
        <v>10</v>
      </c>
      <c r="G3232">
        <v>0</v>
      </c>
      <c r="H3232">
        <v>38</v>
      </c>
      <c r="I3232">
        <v>34</v>
      </c>
      <c r="J3232">
        <v>2015</v>
      </c>
      <c r="K3232">
        <v>3</v>
      </c>
    </row>
    <row r="3233" spans="1:11">
      <c r="A3233" t="s">
        <v>183</v>
      </c>
      <c r="B3233">
        <v>2015</v>
      </c>
      <c r="C3233">
        <v>4</v>
      </c>
      <c r="D3233" t="s">
        <v>45</v>
      </c>
      <c r="E3233">
        <v>31</v>
      </c>
      <c r="F3233">
        <v>14</v>
      </c>
      <c r="G3233">
        <v>7</v>
      </c>
      <c r="H3233">
        <v>41</v>
      </c>
      <c r="I3233">
        <v>34</v>
      </c>
      <c r="J3233">
        <v>2015</v>
      </c>
      <c r="K3233">
        <v>4</v>
      </c>
    </row>
    <row r="3234" spans="1:11">
      <c r="A3234" t="s">
        <v>184</v>
      </c>
      <c r="B3234">
        <v>2015</v>
      </c>
      <c r="C3234">
        <v>5</v>
      </c>
      <c r="D3234" t="s">
        <v>45</v>
      </c>
      <c r="E3234">
        <v>24</v>
      </c>
      <c r="F3234">
        <v>7</v>
      </c>
      <c r="G3234">
        <v>27</v>
      </c>
      <c r="H3234">
        <v>38</v>
      </c>
      <c r="I3234">
        <v>62</v>
      </c>
      <c r="J3234">
        <v>2015</v>
      </c>
      <c r="K3234">
        <v>5</v>
      </c>
    </row>
    <row r="3235" spans="1:11">
      <c r="A3235" t="s">
        <v>185</v>
      </c>
      <c r="B3235">
        <v>2015</v>
      </c>
      <c r="C3235">
        <v>6</v>
      </c>
      <c r="D3235" t="s">
        <v>45</v>
      </c>
      <c r="E3235">
        <v>26</v>
      </c>
      <c r="F3235">
        <v>7</v>
      </c>
      <c r="G3235">
        <v>11</v>
      </c>
      <c r="H3235">
        <v>37</v>
      </c>
      <c r="I3235">
        <v>37</v>
      </c>
      <c r="J3235">
        <v>2015</v>
      </c>
      <c r="K3235">
        <v>6</v>
      </c>
    </row>
    <row r="3236" spans="1:11">
      <c r="A3236" t="s">
        <v>186</v>
      </c>
      <c r="B3236">
        <v>2015</v>
      </c>
      <c r="C3236">
        <v>7</v>
      </c>
      <c r="D3236" t="s">
        <v>45</v>
      </c>
      <c r="E3236">
        <v>42</v>
      </c>
      <c r="F3236">
        <v>3</v>
      </c>
      <c r="G3236">
        <v>24</v>
      </c>
      <c r="H3236">
        <v>35</v>
      </c>
      <c r="I3236">
        <v>42</v>
      </c>
      <c r="J3236">
        <v>2015</v>
      </c>
      <c r="K3236">
        <v>7</v>
      </c>
    </row>
    <row r="3237" spans="1:11">
      <c r="A3237" t="s">
        <v>187</v>
      </c>
      <c r="B3237">
        <v>2015</v>
      </c>
      <c r="C3237">
        <v>8</v>
      </c>
      <c r="D3237" t="s">
        <v>45</v>
      </c>
      <c r="E3237">
        <v>20</v>
      </c>
      <c r="F3237">
        <v>13</v>
      </c>
      <c r="G3237">
        <v>13</v>
      </c>
      <c r="H3237">
        <v>36</v>
      </c>
      <c r="I3237">
        <v>53</v>
      </c>
      <c r="J3237">
        <v>2015</v>
      </c>
      <c r="K3237">
        <v>8</v>
      </c>
    </row>
    <row r="3238" spans="1:11">
      <c r="A3238" t="s">
        <v>188</v>
      </c>
      <c r="B3238">
        <v>2015</v>
      </c>
      <c r="C3238">
        <v>9</v>
      </c>
      <c r="D3238" t="s">
        <v>45</v>
      </c>
      <c r="E3238">
        <v>38</v>
      </c>
      <c r="F3238">
        <v>10</v>
      </c>
      <c r="G3238">
        <v>13</v>
      </c>
      <c r="H3238">
        <v>48</v>
      </c>
      <c r="I3238">
        <v>61</v>
      </c>
      <c r="J3238">
        <v>2015</v>
      </c>
      <c r="K3238">
        <v>9</v>
      </c>
    </row>
    <row r="3239" spans="1:11">
      <c r="A3239" t="s">
        <v>189</v>
      </c>
      <c r="B3239">
        <v>2015</v>
      </c>
      <c r="C3239">
        <v>10</v>
      </c>
      <c r="D3239" t="s">
        <v>45</v>
      </c>
      <c r="E3239">
        <v>12</v>
      </c>
      <c r="F3239">
        <v>15</v>
      </c>
      <c r="G3239">
        <v>12</v>
      </c>
      <c r="H3239">
        <v>42</v>
      </c>
      <c r="I3239">
        <v>51</v>
      </c>
      <c r="J3239">
        <v>2015</v>
      </c>
      <c r="K3239">
        <v>10</v>
      </c>
    </row>
    <row r="3240" spans="1:11">
      <c r="A3240" t="s">
        <v>190</v>
      </c>
      <c r="B3240">
        <v>2015</v>
      </c>
      <c r="C3240">
        <v>11</v>
      </c>
      <c r="D3240" t="s">
        <v>45</v>
      </c>
      <c r="E3240">
        <v>40</v>
      </c>
      <c r="F3240">
        <v>15</v>
      </c>
      <c r="G3240">
        <v>6</v>
      </c>
      <c r="H3240">
        <v>21</v>
      </c>
      <c r="I3240">
        <v>46</v>
      </c>
      <c r="J3240">
        <v>2015</v>
      </c>
      <c r="K3240">
        <v>11</v>
      </c>
    </row>
    <row r="3241" spans="1:11">
      <c r="A3241" t="s">
        <v>191</v>
      </c>
      <c r="B3241">
        <v>2015</v>
      </c>
      <c r="C3241">
        <v>12</v>
      </c>
      <c r="D3241" t="s">
        <v>45</v>
      </c>
      <c r="E3241">
        <v>36</v>
      </c>
      <c r="F3241">
        <v>6</v>
      </c>
      <c r="G3241">
        <v>0</v>
      </c>
      <c r="H3241">
        <v>36</v>
      </c>
      <c r="I3241">
        <v>54</v>
      </c>
      <c r="J3241">
        <v>2015</v>
      </c>
      <c r="K3241">
        <v>12</v>
      </c>
    </row>
    <row r="3242" spans="1:11">
      <c r="A3242" t="s">
        <v>72</v>
      </c>
      <c r="B3242">
        <v>2006</v>
      </c>
      <c r="C3242">
        <v>1</v>
      </c>
      <c r="D3242" t="s">
        <v>46</v>
      </c>
      <c r="E3242">
        <v>52</v>
      </c>
      <c r="F3242">
        <v>34</v>
      </c>
      <c r="G3242">
        <v>0</v>
      </c>
      <c r="H3242">
        <v>17</v>
      </c>
      <c r="I3242">
        <v>17</v>
      </c>
      <c r="J3242">
        <v>2006</v>
      </c>
      <c r="K3242">
        <v>1</v>
      </c>
    </row>
    <row r="3243" spans="1:11">
      <c r="A3243" t="s">
        <v>73</v>
      </c>
      <c r="B3243">
        <v>2006</v>
      </c>
      <c r="C3243">
        <v>2</v>
      </c>
      <c r="D3243" t="s">
        <v>46</v>
      </c>
      <c r="E3243">
        <v>35</v>
      </c>
      <c r="F3243">
        <v>0</v>
      </c>
      <c r="G3243">
        <v>0</v>
      </c>
      <c r="H3243">
        <v>0</v>
      </c>
      <c r="I3243">
        <v>35</v>
      </c>
      <c r="J3243">
        <v>2006</v>
      </c>
      <c r="K3243">
        <v>2</v>
      </c>
    </row>
    <row r="3244" spans="1:11">
      <c r="A3244" t="s">
        <v>74</v>
      </c>
      <c r="B3244">
        <v>2006</v>
      </c>
      <c r="C3244">
        <v>3</v>
      </c>
      <c r="D3244" t="s">
        <v>46</v>
      </c>
      <c r="E3244">
        <v>31</v>
      </c>
      <c r="F3244">
        <v>0</v>
      </c>
      <c r="G3244">
        <v>46</v>
      </c>
      <c r="H3244">
        <v>0</v>
      </c>
      <c r="I3244">
        <v>15</v>
      </c>
      <c r="J3244">
        <v>2006</v>
      </c>
      <c r="K3244">
        <v>3</v>
      </c>
    </row>
    <row r="3245" spans="1:11">
      <c r="A3245" t="s">
        <v>75</v>
      </c>
      <c r="B3245">
        <v>2006</v>
      </c>
      <c r="C3245">
        <v>4</v>
      </c>
      <c r="D3245" t="s">
        <v>46</v>
      </c>
      <c r="E3245">
        <v>0</v>
      </c>
      <c r="F3245">
        <v>33</v>
      </c>
      <c r="G3245">
        <v>33</v>
      </c>
      <c r="H3245">
        <v>17</v>
      </c>
      <c r="I3245">
        <v>17</v>
      </c>
      <c r="J3245">
        <v>2006</v>
      </c>
      <c r="K3245">
        <v>4</v>
      </c>
    </row>
    <row r="3246" spans="1:11">
      <c r="A3246" t="s">
        <v>76</v>
      </c>
      <c r="B3246">
        <v>2006</v>
      </c>
      <c r="C3246">
        <v>5</v>
      </c>
      <c r="D3246" t="s">
        <v>46</v>
      </c>
      <c r="E3246">
        <v>33</v>
      </c>
      <c r="F3246">
        <v>16</v>
      </c>
      <c r="G3246">
        <v>49</v>
      </c>
      <c r="H3246">
        <v>0</v>
      </c>
      <c r="I3246">
        <v>16</v>
      </c>
      <c r="J3246">
        <v>2006</v>
      </c>
      <c r="K3246">
        <v>5</v>
      </c>
    </row>
    <row r="3247" spans="1:11">
      <c r="A3247" t="s">
        <v>77</v>
      </c>
      <c r="B3247">
        <v>2006</v>
      </c>
      <c r="C3247">
        <v>6</v>
      </c>
      <c r="D3247" t="s">
        <v>46</v>
      </c>
      <c r="E3247">
        <v>18</v>
      </c>
      <c r="F3247">
        <v>0</v>
      </c>
      <c r="G3247">
        <v>0</v>
      </c>
      <c r="H3247">
        <v>18</v>
      </c>
      <c r="I3247">
        <v>0</v>
      </c>
      <c r="J3247">
        <v>2006</v>
      </c>
      <c r="K3247">
        <v>6</v>
      </c>
    </row>
    <row r="3248" spans="1:11">
      <c r="A3248" t="s">
        <v>78</v>
      </c>
      <c r="B3248">
        <v>2006</v>
      </c>
      <c r="C3248">
        <v>7</v>
      </c>
      <c r="D3248" t="s">
        <v>46</v>
      </c>
      <c r="E3248">
        <v>50</v>
      </c>
      <c r="F3248">
        <v>50</v>
      </c>
      <c r="G3248">
        <v>33</v>
      </c>
      <c r="H3248">
        <v>0</v>
      </c>
      <c r="I3248">
        <v>33</v>
      </c>
      <c r="J3248">
        <v>2006</v>
      </c>
      <c r="K3248">
        <v>7</v>
      </c>
    </row>
    <row r="3249" spans="1:11">
      <c r="A3249" t="s">
        <v>79</v>
      </c>
      <c r="B3249">
        <v>2006</v>
      </c>
      <c r="C3249">
        <v>8</v>
      </c>
      <c r="D3249" t="s">
        <v>46</v>
      </c>
      <c r="E3249">
        <v>15</v>
      </c>
      <c r="F3249">
        <v>0</v>
      </c>
      <c r="G3249">
        <v>0</v>
      </c>
      <c r="H3249">
        <v>44</v>
      </c>
      <c r="I3249">
        <v>59</v>
      </c>
      <c r="J3249">
        <v>2006</v>
      </c>
      <c r="K3249">
        <v>8</v>
      </c>
    </row>
    <row r="3250" spans="1:11">
      <c r="A3250" t="s">
        <v>80</v>
      </c>
      <c r="B3250">
        <v>2006</v>
      </c>
      <c r="C3250">
        <v>9</v>
      </c>
      <c r="D3250" t="s">
        <v>46</v>
      </c>
      <c r="E3250">
        <v>0</v>
      </c>
      <c r="F3250">
        <v>15</v>
      </c>
      <c r="G3250">
        <v>0</v>
      </c>
      <c r="H3250">
        <v>0</v>
      </c>
      <c r="I3250">
        <v>15</v>
      </c>
      <c r="J3250">
        <v>2006</v>
      </c>
      <c r="K3250">
        <v>9</v>
      </c>
    </row>
    <row r="3251" spans="1:11">
      <c r="A3251" t="s">
        <v>81</v>
      </c>
      <c r="B3251">
        <v>2006</v>
      </c>
      <c r="C3251">
        <v>10</v>
      </c>
      <c r="D3251" t="s">
        <v>46</v>
      </c>
      <c r="E3251">
        <v>40</v>
      </c>
      <c r="F3251">
        <v>13</v>
      </c>
      <c r="G3251">
        <v>40</v>
      </c>
      <c r="H3251">
        <v>13</v>
      </c>
      <c r="I3251">
        <v>27</v>
      </c>
      <c r="J3251">
        <v>2006</v>
      </c>
      <c r="K3251">
        <v>10</v>
      </c>
    </row>
    <row r="3252" spans="1:11">
      <c r="A3252" t="s">
        <v>82</v>
      </c>
      <c r="B3252">
        <v>2006</v>
      </c>
      <c r="C3252">
        <v>11</v>
      </c>
      <c r="D3252" t="s">
        <v>46</v>
      </c>
      <c r="E3252">
        <v>13</v>
      </c>
      <c r="F3252">
        <v>0</v>
      </c>
      <c r="G3252">
        <v>0</v>
      </c>
      <c r="H3252">
        <v>53</v>
      </c>
      <c r="I3252">
        <v>40</v>
      </c>
      <c r="J3252">
        <v>2006</v>
      </c>
      <c r="K3252">
        <v>11</v>
      </c>
    </row>
    <row r="3253" spans="1:11">
      <c r="A3253" t="s">
        <v>83</v>
      </c>
      <c r="B3253">
        <v>2006</v>
      </c>
      <c r="C3253">
        <v>12</v>
      </c>
      <c r="D3253" t="s">
        <v>46</v>
      </c>
      <c r="E3253">
        <v>27</v>
      </c>
      <c r="F3253">
        <v>0</v>
      </c>
      <c r="G3253">
        <v>0</v>
      </c>
      <c r="H3253">
        <v>0</v>
      </c>
      <c r="I3253">
        <v>53</v>
      </c>
      <c r="J3253">
        <v>2006</v>
      </c>
      <c r="K3253">
        <v>12</v>
      </c>
    </row>
    <row r="3254" spans="1:11">
      <c r="A3254" t="s">
        <v>84</v>
      </c>
      <c r="B3254">
        <v>2007</v>
      </c>
      <c r="C3254">
        <v>1</v>
      </c>
      <c r="D3254" t="s">
        <v>46</v>
      </c>
      <c r="E3254">
        <v>24</v>
      </c>
      <c r="F3254">
        <v>59</v>
      </c>
      <c r="G3254">
        <v>36</v>
      </c>
      <c r="H3254">
        <v>24</v>
      </c>
      <c r="I3254">
        <v>24</v>
      </c>
      <c r="J3254">
        <v>2007</v>
      </c>
      <c r="K3254">
        <v>1</v>
      </c>
    </row>
    <row r="3255" spans="1:11">
      <c r="A3255" t="s">
        <v>85</v>
      </c>
      <c r="B3255">
        <v>2007</v>
      </c>
      <c r="C3255">
        <v>2</v>
      </c>
      <c r="D3255" t="s">
        <v>46</v>
      </c>
      <c r="E3255">
        <v>12</v>
      </c>
      <c r="F3255">
        <v>0</v>
      </c>
      <c r="G3255">
        <v>24</v>
      </c>
      <c r="H3255">
        <v>12</v>
      </c>
      <c r="I3255">
        <v>98</v>
      </c>
      <c r="J3255">
        <v>2007</v>
      </c>
      <c r="K3255">
        <v>2</v>
      </c>
    </row>
    <row r="3256" spans="1:11">
      <c r="A3256" t="s">
        <v>86</v>
      </c>
      <c r="B3256">
        <v>2007</v>
      </c>
      <c r="C3256">
        <v>3</v>
      </c>
      <c r="D3256" t="s">
        <v>46</v>
      </c>
      <c r="E3256">
        <v>11</v>
      </c>
      <c r="F3256">
        <v>23</v>
      </c>
      <c r="G3256">
        <v>68</v>
      </c>
      <c r="H3256">
        <v>45</v>
      </c>
      <c r="I3256">
        <v>0</v>
      </c>
      <c r="J3256">
        <v>2007</v>
      </c>
      <c r="K3256">
        <v>3</v>
      </c>
    </row>
    <row r="3257" spans="1:11">
      <c r="A3257" t="s">
        <v>87</v>
      </c>
      <c r="B3257">
        <v>2007</v>
      </c>
      <c r="C3257">
        <v>4</v>
      </c>
      <c r="D3257" t="s">
        <v>46</v>
      </c>
      <c r="E3257">
        <v>11</v>
      </c>
      <c r="F3257">
        <v>23</v>
      </c>
      <c r="G3257">
        <v>11</v>
      </c>
      <c r="H3257">
        <v>0</v>
      </c>
      <c r="I3257">
        <v>79</v>
      </c>
      <c r="J3257">
        <v>2007</v>
      </c>
      <c r="K3257">
        <v>4</v>
      </c>
    </row>
    <row r="3258" spans="1:11">
      <c r="A3258" t="s">
        <v>88</v>
      </c>
      <c r="B3258">
        <v>2007</v>
      </c>
      <c r="C3258">
        <v>5</v>
      </c>
      <c r="D3258" t="s">
        <v>46</v>
      </c>
      <c r="E3258">
        <v>22</v>
      </c>
      <c r="F3258">
        <v>11</v>
      </c>
      <c r="G3258">
        <v>0</v>
      </c>
      <c r="H3258">
        <v>11</v>
      </c>
      <c r="I3258">
        <v>22</v>
      </c>
      <c r="J3258">
        <v>2007</v>
      </c>
      <c r="K3258">
        <v>5</v>
      </c>
    </row>
    <row r="3259" spans="1:11">
      <c r="A3259" t="s">
        <v>89</v>
      </c>
      <c r="B3259">
        <v>2007</v>
      </c>
      <c r="C3259">
        <v>6</v>
      </c>
      <c r="D3259" t="s">
        <v>46</v>
      </c>
      <c r="E3259">
        <v>0</v>
      </c>
      <c r="F3259">
        <v>0</v>
      </c>
      <c r="G3259">
        <v>23</v>
      </c>
      <c r="H3259">
        <v>11</v>
      </c>
      <c r="I3259">
        <v>23</v>
      </c>
      <c r="J3259">
        <v>2007</v>
      </c>
      <c r="K3259">
        <v>6</v>
      </c>
    </row>
    <row r="3260" spans="1:11">
      <c r="A3260" t="s">
        <v>90</v>
      </c>
      <c r="B3260">
        <v>2007</v>
      </c>
      <c r="C3260">
        <v>7</v>
      </c>
      <c r="D3260" t="s">
        <v>46</v>
      </c>
      <c r="E3260">
        <v>12</v>
      </c>
      <c r="F3260">
        <v>81</v>
      </c>
      <c r="G3260">
        <v>23</v>
      </c>
      <c r="H3260">
        <v>35</v>
      </c>
      <c r="I3260">
        <v>47</v>
      </c>
      <c r="J3260">
        <v>2007</v>
      </c>
      <c r="K3260">
        <v>7</v>
      </c>
    </row>
    <row r="3261" spans="1:11">
      <c r="A3261" t="s">
        <v>91</v>
      </c>
      <c r="B3261">
        <v>2007</v>
      </c>
      <c r="C3261">
        <v>8</v>
      </c>
      <c r="D3261" t="s">
        <v>46</v>
      </c>
      <c r="E3261">
        <v>35</v>
      </c>
      <c r="F3261">
        <v>35</v>
      </c>
      <c r="G3261">
        <v>12</v>
      </c>
      <c r="H3261">
        <v>0</v>
      </c>
      <c r="I3261">
        <v>12</v>
      </c>
      <c r="J3261">
        <v>2007</v>
      </c>
      <c r="K3261">
        <v>8</v>
      </c>
    </row>
    <row r="3262" spans="1:11">
      <c r="A3262" t="s">
        <v>92</v>
      </c>
      <c r="B3262">
        <v>2007</v>
      </c>
      <c r="C3262">
        <v>9</v>
      </c>
      <c r="D3262" t="s">
        <v>46</v>
      </c>
      <c r="E3262">
        <v>22</v>
      </c>
      <c r="F3262">
        <v>11</v>
      </c>
      <c r="G3262">
        <v>11</v>
      </c>
      <c r="H3262">
        <v>11</v>
      </c>
      <c r="I3262">
        <v>78</v>
      </c>
      <c r="J3262">
        <v>2007</v>
      </c>
      <c r="K3262">
        <v>9</v>
      </c>
    </row>
    <row r="3263" spans="1:11">
      <c r="A3263" t="s">
        <v>93</v>
      </c>
      <c r="B3263">
        <v>2007</v>
      </c>
      <c r="C3263">
        <v>10</v>
      </c>
      <c r="D3263" t="s">
        <v>46</v>
      </c>
      <c r="E3263">
        <v>19</v>
      </c>
      <c r="F3263">
        <v>0</v>
      </c>
      <c r="G3263">
        <v>29</v>
      </c>
      <c r="H3263">
        <v>19</v>
      </c>
      <c r="I3263">
        <v>87</v>
      </c>
      <c r="J3263">
        <v>2007</v>
      </c>
      <c r="K3263">
        <v>10</v>
      </c>
    </row>
    <row r="3264" spans="1:11">
      <c r="A3264" t="s">
        <v>94</v>
      </c>
      <c r="B3264">
        <v>2007</v>
      </c>
      <c r="C3264">
        <v>11</v>
      </c>
      <c r="D3264" t="s">
        <v>46</v>
      </c>
      <c r="E3264">
        <v>58</v>
      </c>
      <c r="F3264">
        <v>10</v>
      </c>
      <c r="G3264">
        <v>0</v>
      </c>
      <c r="H3264">
        <v>49</v>
      </c>
      <c r="I3264">
        <v>49</v>
      </c>
      <c r="J3264">
        <v>2007</v>
      </c>
      <c r="K3264">
        <v>11</v>
      </c>
    </row>
    <row r="3265" spans="1:11">
      <c r="A3265" t="s">
        <v>95</v>
      </c>
      <c r="B3265">
        <v>2007</v>
      </c>
      <c r="C3265">
        <v>12</v>
      </c>
      <c r="D3265" t="s">
        <v>46</v>
      </c>
      <c r="E3265">
        <v>0</v>
      </c>
      <c r="F3265">
        <v>10</v>
      </c>
      <c r="G3265">
        <v>30</v>
      </c>
      <c r="H3265">
        <v>20</v>
      </c>
      <c r="I3265">
        <v>30</v>
      </c>
      <c r="J3265">
        <v>2007</v>
      </c>
      <c r="K3265">
        <v>12</v>
      </c>
    </row>
    <row r="3266" spans="1:11">
      <c r="A3266" t="s">
        <v>96</v>
      </c>
      <c r="B3266">
        <v>2008</v>
      </c>
      <c r="C3266">
        <v>1</v>
      </c>
      <c r="D3266" t="s">
        <v>46</v>
      </c>
      <c r="E3266">
        <v>18</v>
      </c>
      <c r="F3266">
        <v>9</v>
      </c>
      <c r="G3266">
        <v>9</v>
      </c>
      <c r="H3266">
        <v>27</v>
      </c>
      <c r="I3266">
        <v>9</v>
      </c>
      <c r="J3266">
        <v>2008</v>
      </c>
      <c r="K3266">
        <v>1</v>
      </c>
    </row>
    <row r="3267" spans="1:11">
      <c r="A3267" t="s">
        <v>97</v>
      </c>
      <c r="B3267">
        <v>2008</v>
      </c>
      <c r="C3267">
        <v>2</v>
      </c>
      <c r="D3267" t="s">
        <v>46</v>
      </c>
      <c r="E3267">
        <v>0</v>
      </c>
      <c r="F3267">
        <v>28</v>
      </c>
      <c r="G3267">
        <v>19</v>
      </c>
      <c r="H3267">
        <v>9</v>
      </c>
      <c r="I3267">
        <v>19</v>
      </c>
      <c r="J3267">
        <v>2008</v>
      </c>
      <c r="K3267">
        <v>2</v>
      </c>
    </row>
    <row r="3268" spans="1:11">
      <c r="A3268" t="s">
        <v>98</v>
      </c>
      <c r="B3268">
        <v>2008</v>
      </c>
      <c r="C3268">
        <v>3</v>
      </c>
      <c r="D3268" t="s">
        <v>46</v>
      </c>
      <c r="E3268">
        <v>9</v>
      </c>
      <c r="F3268">
        <v>9</v>
      </c>
      <c r="G3268">
        <v>37</v>
      </c>
      <c r="H3268">
        <v>28</v>
      </c>
      <c r="I3268">
        <v>28</v>
      </c>
      <c r="J3268">
        <v>2008</v>
      </c>
      <c r="K3268">
        <v>3</v>
      </c>
    </row>
    <row r="3269" spans="1:11">
      <c r="A3269" t="s">
        <v>99</v>
      </c>
      <c r="B3269">
        <v>2008</v>
      </c>
      <c r="C3269">
        <v>4</v>
      </c>
      <c r="D3269" t="s">
        <v>46</v>
      </c>
      <c r="E3269">
        <v>26</v>
      </c>
      <c r="F3269">
        <v>9</v>
      </c>
      <c r="G3269">
        <v>26</v>
      </c>
      <c r="H3269">
        <v>9</v>
      </c>
      <c r="I3269">
        <v>26</v>
      </c>
      <c r="J3269">
        <v>2008</v>
      </c>
      <c r="K3269">
        <v>4</v>
      </c>
    </row>
    <row r="3270" spans="1:11">
      <c r="A3270" t="s">
        <v>100</v>
      </c>
      <c r="B3270">
        <v>2008</v>
      </c>
      <c r="C3270">
        <v>5</v>
      </c>
      <c r="D3270" t="s">
        <v>46</v>
      </c>
      <c r="E3270">
        <v>28</v>
      </c>
      <c r="F3270">
        <v>9</v>
      </c>
      <c r="G3270">
        <v>9</v>
      </c>
      <c r="H3270">
        <v>0</v>
      </c>
      <c r="I3270">
        <v>19</v>
      </c>
      <c r="J3270">
        <v>2008</v>
      </c>
      <c r="K3270">
        <v>5</v>
      </c>
    </row>
    <row r="3271" spans="1:11">
      <c r="A3271" t="s">
        <v>101</v>
      </c>
      <c r="B3271">
        <v>2008</v>
      </c>
      <c r="C3271">
        <v>6</v>
      </c>
      <c r="D3271" t="s">
        <v>46</v>
      </c>
      <c r="E3271">
        <v>10</v>
      </c>
      <c r="F3271">
        <v>10</v>
      </c>
      <c r="G3271">
        <v>0</v>
      </c>
      <c r="H3271">
        <v>10</v>
      </c>
      <c r="I3271">
        <v>21</v>
      </c>
      <c r="J3271">
        <v>2008</v>
      </c>
      <c r="K3271">
        <v>6</v>
      </c>
    </row>
    <row r="3272" spans="1:11">
      <c r="A3272" t="s">
        <v>102</v>
      </c>
      <c r="B3272">
        <v>2008</v>
      </c>
      <c r="C3272">
        <v>7</v>
      </c>
      <c r="D3272" t="s">
        <v>46</v>
      </c>
      <c r="E3272">
        <v>20</v>
      </c>
      <c r="F3272">
        <v>30</v>
      </c>
      <c r="G3272">
        <v>20</v>
      </c>
      <c r="H3272">
        <v>50</v>
      </c>
      <c r="I3272">
        <v>50</v>
      </c>
      <c r="J3272">
        <v>2008</v>
      </c>
      <c r="K3272">
        <v>7</v>
      </c>
    </row>
    <row r="3273" spans="1:11">
      <c r="A3273" t="s">
        <v>103</v>
      </c>
      <c r="B3273">
        <v>2008</v>
      </c>
      <c r="C3273">
        <v>8</v>
      </c>
      <c r="D3273" t="s">
        <v>46</v>
      </c>
      <c r="E3273">
        <v>10</v>
      </c>
      <c r="F3273">
        <v>10</v>
      </c>
      <c r="G3273">
        <v>29</v>
      </c>
      <c r="H3273">
        <v>10</v>
      </c>
      <c r="I3273">
        <v>39</v>
      </c>
      <c r="J3273">
        <v>2008</v>
      </c>
      <c r="K3273">
        <v>8</v>
      </c>
    </row>
    <row r="3274" spans="1:11">
      <c r="A3274" t="s">
        <v>104</v>
      </c>
      <c r="B3274">
        <v>2008</v>
      </c>
      <c r="C3274">
        <v>9</v>
      </c>
      <c r="D3274" t="s">
        <v>46</v>
      </c>
      <c r="E3274">
        <v>27</v>
      </c>
      <c r="F3274">
        <v>0</v>
      </c>
      <c r="G3274">
        <v>9</v>
      </c>
      <c r="H3274">
        <v>18</v>
      </c>
      <c r="I3274">
        <v>9</v>
      </c>
      <c r="J3274">
        <v>2008</v>
      </c>
      <c r="K3274">
        <v>9</v>
      </c>
    </row>
    <row r="3275" spans="1:11">
      <c r="A3275" t="s">
        <v>105</v>
      </c>
      <c r="B3275">
        <v>2008</v>
      </c>
      <c r="C3275">
        <v>10</v>
      </c>
      <c r="D3275" t="s">
        <v>46</v>
      </c>
      <c r="E3275">
        <v>33</v>
      </c>
      <c r="F3275">
        <v>16</v>
      </c>
      <c r="G3275">
        <v>33</v>
      </c>
      <c r="H3275">
        <v>0</v>
      </c>
      <c r="I3275">
        <v>24</v>
      </c>
      <c r="J3275">
        <v>2008</v>
      </c>
      <c r="K3275">
        <v>10</v>
      </c>
    </row>
    <row r="3276" spans="1:11">
      <c r="A3276" t="s">
        <v>106</v>
      </c>
      <c r="B3276">
        <v>2008</v>
      </c>
      <c r="C3276">
        <v>11</v>
      </c>
      <c r="D3276" t="s">
        <v>46</v>
      </c>
      <c r="E3276">
        <v>45</v>
      </c>
      <c r="F3276">
        <v>18</v>
      </c>
      <c r="G3276">
        <v>18</v>
      </c>
      <c r="H3276">
        <v>9</v>
      </c>
      <c r="I3276">
        <v>27</v>
      </c>
      <c r="J3276">
        <v>2008</v>
      </c>
      <c r="K3276">
        <v>11</v>
      </c>
    </row>
    <row r="3277" spans="1:11">
      <c r="A3277" t="s">
        <v>107</v>
      </c>
      <c r="B3277">
        <v>2008</v>
      </c>
      <c r="C3277">
        <v>12</v>
      </c>
      <c r="D3277" t="s">
        <v>46</v>
      </c>
      <c r="E3277">
        <v>26</v>
      </c>
      <c r="F3277">
        <v>17</v>
      </c>
      <c r="G3277">
        <v>43</v>
      </c>
      <c r="H3277">
        <v>26</v>
      </c>
      <c r="I3277">
        <v>52</v>
      </c>
      <c r="J3277">
        <v>2008</v>
      </c>
      <c r="K3277">
        <v>12</v>
      </c>
    </row>
    <row r="3278" spans="1:11">
      <c r="A3278" t="s">
        <v>108</v>
      </c>
      <c r="B3278">
        <v>2009</v>
      </c>
      <c r="C3278">
        <v>1</v>
      </c>
      <c r="D3278" t="s">
        <v>46</v>
      </c>
      <c r="E3278">
        <v>25</v>
      </c>
      <c r="F3278">
        <v>17</v>
      </c>
      <c r="G3278">
        <v>17</v>
      </c>
      <c r="H3278">
        <v>17</v>
      </c>
      <c r="I3278">
        <v>58</v>
      </c>
      <c r="J3278">
        <v>2009</v>
      </c>
      <c r="K3278">
        <v>1</v>
      </c>
    </row>
    <row r="3279" spans="1:11">
      <c r="A3279" t="s">
        <v>109</v>
      </c>
      <c r="B3279">
        <v>2009</v>
      </c>
      <c r="C3279">
        <v>2</v>
      </c>
      <c r="D3279" t="s">
        <v>46</v>
      </c>
      <c r="E3279">
        <v>34</v>
      </c>
      <c r="F3279">
        <v>17</v>
      </c>
      <c r="G3279">
        <v>9</v>
      </c>
      <c r="H3279">
        <v>17</v>
      </c>
      <c r="I3279">
        <v>17</v>
      </c>
      <c r="J3279">
        <v>2009</v>
      </c>
      <c r="K3279">
        <v>2</v>
      </c>
    </row>
    <row r="3280" spans="1:11">
      <c r="A3280" t="s">
        <v>110</v>
      </c>
      <c r="B3280">
        <v>2009</v>
      </c>
      <c r="C3280">
        <v>3</v>
      </c>
      <c r="D3280" t="s">
        <v>46</v>
      </c>
      <c r="E3280">
        <v>46</v>
      </c>
      <c r="F3280">
        <v>62</v>
      </c>
      <c r="G3280">
        <v>15</v>
      </c>
      <c r="H3280">
        <v>23</v>
      </c>
      <c r="I3280">
        <v>62</v>
      </c>
      <c r="J3280">
        <v>2009</v>
      </c>
      <c r="K3280">
        <v>3</v>
      </c>
    </row>
    <row r="3281" spans="1:11">
      <c r="A3281" t="s">
        <v>111</v>
      </c>
      <c r="B3281">
        <v>2009</v>
      </c>
      <c r="C3281">
        <v>4</v>
      </c>
      <c r="D3281" t="s">
        <v>46</v>
      </c>
      <c r="E3281">
        <v>0</v>
      </c>
      <c r="F3281">
        <v>8</v>
      </c>
      <c r="G3281">
        <v>39</v>
      </c>
      <c r="H3281">
        <v>31</v>
      </c>
      <c r="I3281">
        <v>23</v>
      </c>
      <c r="J3281">
        <v>2009</v>
      </c>
      <c r="K3281">
        <v>4</v>
      </c>
    </row>
    <row r="3282" spans="1:11">
      <c r="A3282" t="s">
        <v>112</v>
      </c>
      <c r="B3282">
        <v>2009</v>
      </c>
      <c r="C3282">
        <v>5</v>
      </c>
      <c r="D3282" t="s">
        <v>46</v>
      </c>
      <c r="E3282">
        <v>34</v>
      </c>
      <c r="F3282">
        <v>17</v>
      </c>
      <c r="G3282">
        <v>17</v>
      </c>
      <c r="H3282">
        <v>8</v>
      </c>
      <c r="I3282">
        <v>50</v>
      </c>
      <c r="J3282">
        <v>2009</v>
      </c>
      <c r="K3282">
        <v>5</v>
      </c>
    </row>
    <row r="3283" spans="1:11">
      <c r="A3283" t="s">
        <v>113</v>
      </c>
      <c r="B3283">
        <v>2009</v>
      </c>
      <c r="C3283">
        <v>6</v>
      </c>
      <c r="D3283" t="s">
        <v>46</v>
      </c>
      <c r="E3283">
        <v>9</v>
      </c>
      <c r="F3283">
        <v>9</v>
      </c>
      <c r="G3283">
        <v>27</v>
      </c>
      <c r="H3283">
        <v>18</v>
      </c>
      <c r="I3283">
        <v>36</v>
      </c>
      <c r="J3283">
        <v>2009</v>
      </c>
      <c r="K3283">
        <v>6</v>
      </c>
    </row>
    <row r="3284" spans="1:11">
      <c r="A3284" t="s">
        <v>114</v>
      </c>
      <c r="B3284">
        <v>2009</v>
      </c>
      <c r="C3284">
        <v>7</v>
      </c>
      <c r="D3284" t="s">
        <v>46</v>
      </c>
      <c r="E3284">
        <v>45</v>
      </c>
      <c r="F3284">
        <v>27</v>
      </c>
      <c r="G3284">
        <v>36</v>
      </c>
      <c r="H3284">
        <v>9</v>
      </c>
      <c r="I3284">
        <v>82</v>
      </c>
      <c r="J3284">
        <v>2009</v>
      </c>
      <c r="K3284">
        <v>7</v>
      </c>
    </row>
    <row r="3285" spans="1:11">
      <c r="A3285" t="s">
        <v>115</v>
      </c>
      <c r="B3285">
        <v>2009</v>
      </c>
      <c r="C3285">
        <v>8</v>
      </c>
      <c r="D3285" t="s">
        <v>46</v>
      </c>
      <c r="E3285">
        <v>35</v>
      </c>
      <c r="F3285">
        <v>18</v>
      </c>
      <c r="G3285">
        <v>18</v>
      </c>
      <c r="H3285">
        <v>27</v>
      </c>
      <c r="I3285">
        <v>62</v>
      </c>
      <c r="J3285">
        <v>2009</v>
      </c>
      <c r="K3285">
        <v>8</v>
      </c>
    </row>
    <row r="3286" spans="1:11">
      <c r="A3286" t="s">
        <v>116</v>
      </c>
      <c r="B3286">
        <v>2009</v>
      </c>
      <c r="C3286">
        <v>9</v>
      </c>
      <c r="D3286" t="s">
        <v>46</v>
      </c>
      <c r="E3286">
        <v>8</v>
      </c>
      <c r="F3286">
        <v>33</v>
      </c>
      <c r="G3286">
        <v>25</v>
      </c>
      <c r="H3286">
        <v>33</v>
      </c>
      <c r="I3286">
        <v>41</v>
      </c>
      <c r="J3286">
        <v>2009</v>
      </c>
      <c r="K3286">
        <v>9</v>
      </c>
    </row>
    <row r="3287" spans="1:11">
      <c r="A3287" t="s">
        <v>117</v>
      </c>
      <c r="B3287">
        <v>2009</v>
      </c>
      <c r="C3287">
        <v>10</v>
      </c>
      <c r="D3287" t="s">
        <v>46</v>
      </c>
      <c r="E3287">
        <v>0</v>
      </c>
      <c r="F3287">
        <v>23</v>
      </c>
      <c r="G3287">
        <v>31</v>
      </c>
      <c r="H3287">
        <v>16</v>
      </c>
      <c r="I3287">
        <v>31</v>
      </c>
      <c r="J3287">
        <v>2009</v>
      </c>
      <c r="K3287">
        <v>10</v>
      </c>
    </row>
    <row r="3288" spans="1:11">
      <c r="A3288" t="s">
        <v>118</v>
      </c>
      <c r="B3288">
        <v>2009</v>
      </c>
      <c r="C3288">
        <v>11</v>
      </c>
      <c r="D3288" t="s">
        <v>46</v>
      </c>
      <c r="E3288">
        <v>8</v>
      </c>
      <c r="F3288">
        <v>0</v>
      </c>
      <c r="G3288">
        <v>41</v>
      </c>
      <c r="H3288">
        <v>0</v>
      </c>
      <c r="I3288">
        <v>41</v>
      </c>
      <c r="J3288">
        <v>2009</v>
      </c>
      <c r="K3288">
        <v>11</v>
      </c>
    </row>
    <row r="3289" spans="1:11">
      <c r="A3289" t="s">
        <v>119</v>
      </c>
      <c r="B3289">
        <v>2009</v>
      </c>
      <c r="C3289">
        <v>12</v>
      </c>
      <c r="D3289" t="s">
        <v>46</v>
      </c>
      <c r="E3289">
        <v>16</v>
      </c>
      <c r="F3289">
        <v>8</v>
      </c>
      <c r="G3289">
        <v>48</v>
      </c>
      <c r="H3289">
        <v>40</v>
      </c>
      <c r="I3289">
        <v>72</v>
      </c>
      <c r="J3289">
        <v>2009</v>
      </c>
      <c r="K3289">
        <v>12</v>
      </c>
    </row>
    <row r="3290" spans="1:11">
      <c r="A3290" t="s">
        <v>120</v>
      </c>
      <c r="B3290">
        <v>2010</v>
      </c>
      <c r="C3290">
        <v>1</v>
      </c>
      <c r="D3290" t="s">
        <v>46</v>
      </c>
      <c r="E3290">
        <v>8</v>
      </c>
      <c r="F3290">
        <v>8</v>
      </c>
      <c r="G3290">
        <v>23</v>
      </c>
      <c r="H3290">
        <v>15</v>
      </c>
      <c r="I3290">
        <v>53</v>
      </c>
      <c r="J3290">
        <v>2010</v>
      </c>
      <c r="K3290">
        <v>1</v>
      </c>
    </row>
    <row r="3291" spans="1:11">
      <c r="A3291" t="s">
        <v>121</v>
      </c>
      <c r="B3291">
        <v>2010</v>
      </c>
      <c r="C3291">
        <v>2</v>
      </c>
      <c r="D3291" t="s">
        <v>46</v>
      </c>
      <c r="E3291">
        <v>39</v>
      </c>
      <c r="F3291">
        <v>46</v>
      </c>
      <c r="G3291">
        <v>69</v>
      </c>
      <c r="H3291">
        <v>39</v>
      </c>
      <c r="I3291">
        <v>46</v>
      </c>
      <c r="J3291">
        <v>2010</v>
      </c>
      <c r="K3291">
        <v>2</v>
      </c>
    </row>
    <row r="3292" spans="1:11">
      <c r="A3292" t="s">
        <v>122</v>
      </c>
      <c r="B3292">
        <v>2010</v>
      </c>
      <c r="C3292">
        <v>3</v>
      </c>
      <c r="D3292" t="s">
        <v>46</v>
      </c>
      <c r="E3292">
        <v>14</v>
      </c>
      <c r="F3292">
        <v>14</v>
      </c>
      <c r="G3292">
        <v>28</v>
      </c>
      <c r="H3292">
        <v>14</v>
      </c>
      <c r="I3292">
        <v>28</v>
      </c>
      <c r="J3292">
        <v>2010</v>
      </c>
      <c r="K3292">
        <v>3</v>
      </c>
    </row>
    <row r="3293" spans="1:11">
      <c r="A3293" t="s">
        <v>123</v>
      </c>
      <c r="B3293">
        <v>2010</v>
      </c>
      <c r="C3293">
        <v>4</v>
      </c>
      <c r="D3293" t="s">
        <v>46</v>
      </c>
      <c r="E3293">
        <v>38</v>
      </c>
      <c r="F3293">
        <v>30</v>
      </c>
      <c r="G3293">
        <v>30</v>
      </c>
      <c r="H3293">
        <v>23</v>
      </c>
      <c r="I3293">
        <v>53</v>
      </c>
      <c r="J3293">
        <v>2010</v>
      </c>
      <c r="K3293">
        <v>4</v>
      </c>
    </row>
    <row r="3294" spans="1:11">
      <c r="A3294" t="s">
        <v>124</v>
      </c>
      <c r="B3294">
        <v>2010</v>
      </c>
      <c r="C3294">
        <v>5</v>
      </c>
      <c r="D3294" t="s">
        <v>46</v>
      </c>
      <c r="E3294">
        <v>33</v>
      </c>
      <c r="F3294">
        <v>17</v>
      </c>
      <c r="G3294">
        <v>50</v>
      </c>
      <c r="H3294">
        <v>0</v>
      </c>
      <c r="I3294">
        <v>58</v>
      </c>
      <c r="J3294">
        <v>2010</v>
      </c>
      <c r="K3294">
        <v>5</v>
      </c>
    </row>
    <row r="3295" spans="1:11">
      <c r="A3295" t="s">
        <v>125</v>
      </c>
      <c r="B3295">
        <v>2010</v>
      </c>
      <c r="C3295">
        <v>6</v>
      </c>
      <c r="D3295" t="s">
        <v>46</v>
      </c>
      <c r="E3295">
        <v>27</v>
      </c>
      <c r="F3295">
        <v>18</v>
      </c>
      <c r="G3295">
        <v>27</v>
      </c>
      <c r="H3295">
        <v>18</v>
      </c>
      <c r="I3295">
        <v>36</v>
      </c>
      <c r="J3295">
        <v>2010</v>
      </c>
      <c r="K3295">
        <v>6</v>
      </c>
    </row>
    <row r="3296" spans="1:11">
      <c r="A3296" t="s">
        <v>126</v>
      </c>
      <c r="B3296">
        <v>2010</v>
      </c>
      <c r="C3296">
        <v>7</v>
      </c>
      <c r="D3296" t="s">
        <v>46</v>
      </c>
      <c r="E3296">
        <v>9</v>
      </c>
      <c r="F3296">
        <v>26</v>
      </c>
      <c r="G3296">
        <v>44</v>
      </c>
      <c r="H3296">
        <v>18</v>
      </c>
      <c r="I3296">
        <v>9</v>
      </c>
      <c r="J3296">
        <v>2010</v>
      </c>
      <c r="K3296">
        <v>7</v>
      </c>
    </row>
    <row r="3297" spans="1:11">
      <c r="A3297" t="s">
        <v>127</v>
      </c>
      <c r="B3297">
        <v>2010</v>
      </c>
      <c r="C3297">
        <v>8</v>
      </c>
      <c r="D3297" t="s">
        <v>46</v>
      </c>
      <c r="E3297">
        <v>24</v>
      </c>
      <c r="F3297">
        <v>41</v>
      </c>
      <c r="G3297">
        <v>24</v>
      </c>
      <c r="H3297">
        <v>33</v>
      </c>
      <c r="I3297">
        <v>33</v>
      </c>
      <c r="J3297">
        <v>2010</v>
      </c>
      <c r="K3297">
        <v>8</v>
      </c>
    </row>
    <row r="3298" spans="1:11">
      <c r="A3298" t="s">
        <v>128</v>
      </c>
      <c r="B3298">
        <v>2010</v>
      </c>
      <c r="C3298">
        <v>9</v>
      </c>
      <c r="D3298" t="s">
        <v>46</v>
      </c>
      <c r="E3298">
        <v>31</v>
      </c>
      <c r="F3298">
        <v>23</v>
      </c>
      <c r="G3298">
        <v>39</v>
      </c>
      <c r="H3298">
        <v>15</v>
      </c>
      <c r="I3298">
        <v>54</v>
      </c>
      <c r="J3298">
        <v>2010</v>
      </c>
      <c r="K3298">
        <v>9</v>
      </c>
    </row>
    <row r="3299" spans="1:11">
      <c r="A3299" t="s">
        <v>129</v>
      </c>
      <c r="B3299">
        <v>2010</v>
      </c>
      <c r="C3299">
        <v>10</v>
      </c>
      <c r="D3299" t="s">
        <v>46</v>
      </c>
      <c r="E3299">
        <v>30</v>
      </c>
      <c r="F3299">
        <v>23</v>
      </c>
      <c r="G3299">
        <v>68</v>
      </c>
      <c r="H3299">
        <v>38</v>
      </c>
      <c r="I3299">
        <v>75</v>
      </c>
      <c r="J3299">
        <v>2010</v>
      </c>
      <c r="K3299">
        <v>10</v>
      </c>
    </row>
    <row r="3300" spans="1:11">
      <c r="A3300" t="s">
        <v>130</v>
      </c>
      <c r="B3300">
        <v>2010</v>
      </c>
      <c r="C3300">
        <v>11</v>
      </c>
      <c r="D3300" t="s">
        <v>46</v>
      </c>
      <c r="E3300">
        <v>21</v>
      </c>
      <c r="F3300">
        <v>21</v>
      </c>
      <c r="G3300">
        <v>42</v>
      </c>
      <c r="H3300">
        <v>28</v>
      </c>
      <c r="I3300">
        <v>35</v>
      </c>
      <c r="J3300">
        <v>2010</v>
      </c>
      <c r="K3300">
        <v>11</v>
      </c>
    </row>
    <row r="3301" spans="1:11">
      <c r="A3301" t="s">
        <v>131</v>
      </c>
      <c r="B3301">
        <v>2010</v>
      </c>
      <c r="C3301">
        <v>12</v>
      </c>
      <c r="D3301" t="s">
        <v>46</v>
      </c>
      <c r="E3301">
        <v>7</v>
      </c>
      <c r="F3301">
        <v>0</v>
      </c>
      <c r="G3301">
        <v>21</v>
      </c>
      <c r="H3301">
        <v>7</v>
      </c>
      <c r="I3301">
        <v>49</v>
      </c>
      <c r="J3301">
        <v>2010</v>
      </c>
      <c r="K3301">
        <v>12</v>
      </c>
    </row>
    <row r="3302" spans="1:11">
      <c r="A3302" t="s">
        <v>132</v>
      </c>
      <c r="B3302">
        <v>2011</v>
      </c>
      <c r="C3302">
        <v>1</v>
      </c>
      <c r="D3302" t="s">
        <v>46</v>
      </c>
      <c r="E3302">
        <v>11</v>
      </c>
      <c r="F3302">
        <v>14</v>
      </c>
      <c r="G3302">
        <v>32</v>
      </c>
      <c r="H3302">
        <v>28</v>
      </c>
      <c r="I3302">
        <v>53</v>
      </c>
      <c r="J3302">
        <v>2011</v>
      </c>
      <c r="K3302">
        <v>1</v>
      </c>
    </row>
    <row r="3303" spans="1:11">
      <c r="A3303" t="s">
        <v>133</v>
      </c>
      <c r="B3303">
        <v>2011</v>
      </c>
      <c r="C3303">
        <v>2</v>
      </c>
      <c r="D3303" t="s">
        <v>46</v>
      </c>
      <c r="E3303">
        <v>23</v>
      </c>
      <c r="F3303">
        <v>30</v>
      </c>
      <c r="G3303">
        <v>26</v>
      </c>
      <c r="H3303">
        <v>41</v>
      </c>
      <c r="I3303">
        <v>98</v>
      </c>
      <c r="J3303">
        <v>2011</v>
      </c>
      <c r="K3303">
        <v>2</v>
      </c>
    </row>
    <row r="3304" spans="1:11">
      <c r="A3304" t="s">
        <v>134</v>
      </c>
      <c r="B3304">
        <v>2011</v>
      </c>
      <c r="C3304">
        <v>3</v>
      </c>
      <c r="D3304" t="s">
        <v>46</v>
      </c>
      <c r="E3304">
        <v>23</v>
      </c>
      <c r="F3304">
        <v>33</v>
      </c>
      <c r="G3304">
        <v>43</v>
      </c>
      <c r="H3304">
        <v>36</v>
      </c>
      <c r="I3304">
        <v>60</v>
      </c>
      <c r="J3304">
        <v>2011</v>
      </c>
      <c r="K3304">
        <v>3</v>
      </c>
    </row>
    <row r="3305" spans="1:11">
      <c r="A3305" t="s">
        <v>135</v>
      </c>
      <c r="B3305">
        <v>2011</v>
      </c>
      <c r="C3305">
        <v>4</v>
      </c>
      <c r="D3305" t="s">
        <v>46</v>
      </c>
      <c r="E3305">
        <v>26</v>
      </c>
      <c r="F3305">
        <v>29</v>
      </c>
      <c r="G3305">
        <v>37</v>
      </c>
      <c r="H3305">
        <v>33</v>
      </c>
      <c r="I3305">
        <v>55</v>
      </c>
      <c r="J3305">
        <v>2011</v>
      </c>
      <c r="K3305">
        <v>4</v>
      </c>
    </row>
    <row r="3306" spans="1:11">
      <c r="A3306" t="s">
        <v>136</v>
      </c>
      <c r="B3306">
        <v>2011</v>
      </c>
      <c r="C3306">
        <v>5</v>
      </c>
      <c r="D3306" t="s">
        <v>46</v>
      </c>
      <c r="E3306">
        <v>28</v>
      </c>
      <c r="F3306">
        <v>28</v>
      </c>
      <c r="G3306">
        <v>37</v>
      </c>
      <c r="H3306">
        <v>28</v>
      </c>
      <c r="I3306">
        <v>73</v>
      </c>
      <c r="J3306">
        <v>2011</v>
      </c>
      <c r="K3306">
        <v>5</v>
      </c>
    </row>
    <row r="3307" spans="1:11">
      <c r="A3307" t="s">
        <v>137</v>
      </c>
      <c r="B3307">
        <v>2011</v>
      </c>
      <c r="C3307">
        <v>6</v>
      </c>
      <c r="D3307" t="s">
        <v>46</v>
      </c>
      <c r="E3307">
        <v>17</v>
      </c>
      <c r="F3307">
        <v>9</v>
      </c>
      <c r="G3307">
        <v>17</v>
      </c>
      <c r="H3307">
        <v>13</v>
      </c>
      <c r="I3307">
        <v>35</v>
      </c>
      <c r="J3307">
        <v>2011</v>
      </c>
      <c r="K3307">
        <v>6</v>
      </c>
    </row>
    <row r="3308" spans="1:11">
      <c r="A3308" t="s">
        <v>138</v>
      </c>
      <c r="B3308">
        <v>2011</v>
      </c>
      <c r="C3308">
        <v>7</v>
      </c>
      <c r="D3308" t="s">
        <v>46</v>
      </c>
      <c r="E3308">
        <v>12</v>
      </c>
      <c r="F3308">
        <v>12</v>
      </c>
      <c r="G3308">
        <v>25</v>
      </c>
      <c r="H3308">
        <v>21</v>
      </c>
      <c r="I3308">
        <v>58</v>
      </c>
      <c r="J3308">
        <v>2011</v>
      </c>
      <c r="K3308">
        <v>7</v>
      </c>
    </row>
    <row r="3309" spans="1:11">
      <c r="A3309" t="s">
        <v>139</v>
      </c>
      <c r="B3309">
        <v>2011</v>
      </c>
      <c r="C3309">
        <v>8</v>
      </c>
      <c r="D3309" t="s">
        <v>46</v>
      </c>
      <c r="E3309">
        <v>31</v>
      </c>
      <c r="F3309">
        <v>10</v>
      </c>
      <c r="G3309">
        <v>38</v>
      </c>
      <c r="H3309">
        <v>38</v>
      </c>
      <c r="I3309">
        <v>48</v>
      </c>
      <c r="J3309">
        <v>2011</v>
      </c>
      <c r="K3309">
        <v>8</v>
      </c>
    </row>
    <row r="3310" spans="1:11">
      <c r="A3310" t="s">
        <v>140</v>
      </c>
      <c r="B3310">
        <v>2011</v>
      </c>
      <c r="C3310">
        <v>9</v>
      </c>
      <c r="D3310" t="s">
        <v>46</v>
      </c>
      <c r="E3310">
        <v>29</v>
      </c>
      <c r="F3310">
        <v>11</v>
      </c>
      <c r="G3310">
        <v>40</v>
      </c>
      <c r="H3310">
        <v>25</v>
      </c>
      <c r="I3310">
        <v>51</v>
      </c>
      <c r="J3310">
        <v>2011</v>
      </c>
      <c r="K3310">
        <v>9</v>
      </c>
    </row>
    <row r="3311" spans="1:11">
      <c r="A3311" t="s">
        <v>141</v>
      </c>
      <c r="B3311">
        <v>2011</v>
      </c>
      <c r="C3311">
        <v>10</v>
      </c>
      <c r="D3311" t="s">
        <v>46</v>
      </c>
      <c r="E3311">
        <v>21</v>
      </c>
      <c r="F3311">
        <v>7</v>
      </c>
      <c r="G3311">
        <v>35</v>
      </c>
      <c r="H3311">
        <v>14</v>
      </c>
      <c r="I3311">
        <v>66</v>
      </c>
      <c r="J3311">
        <v>2011</v>
      </c>
      <c r="K3311">
        <v>10</v>
      </c>
    </row>
    <row r="3312" spans="1:11">
      <c r="A3312" t="s">
        <v>142</v>
      </c>
      <c r="B3312">
        <v>2011</v>
      </c>
      <c r="C3312">
        <v>11</v>
      </c>
      <c r="D3312" t="s">
        <v>46</v>
      </c>
      <c r="E3312">
        <v>22</v>
      </c>
      <c r="F3312">
        <v>10</v>
      </c>
      <c r="G3312">
        <v>32</v>
      </c>
      <c r="H3312">
        <v>22</v>
      </c>
      <c r="I3312">
        <v>76</v>
      </c>
      <c r="J3312">
        <v>2011</v>
      </c>
      <c r="K3312">
        <v>11</v>
      </c>
    </row>
    <row r="3313" spans="1:11">
      <c r="A3313" t="s">
        <v>143</v>
      </c>
      <c r="B3313">
        <v>2011</v>
      </c>
      <c r="C3313">
        <v>12</v>
      </c>
      <c r="D3313" t="s">
        <v>46</v>
      </c>
      <c r="E3313">
        <v>28</v>
      </c>
      <c r="F3313">
        <v>17</v>
      </c>
      <c r="G3313">
        <v>19</v>
      </c>
      <c r="H3313">
        <v>47</v>
      </c>
      <c r="I3313">
        <v>57</v>
      </c>
      <c r="J3313">
        <v>2011</v>
      </c>
      <c r="K3313">
        <v>12</v>
      </c>
    </row>
    <row r="3314" spans="1:11">
      <c r="A3314" t="s">
        <v>144</v>
      </c>
      <c r="B3314">
        <v>2012</v>
      </c>
      <c r="C3314">
        <v>1</v>
      </c>
      <c r="D3314" t="s">
        <v>46</v>
      </c>
      <c r="E3314">
        <v>26</v>
      </c>
      <c r="F3314">
        <v>12</v>
      </c>
      <c r="G3314">
        <v>45</v>
      </c>
      <c r="H3314">
        <v>44</v>
      </c>
      <c r="I3314">
        <v>93</v>
      </c>
      <c r="J3314">
        <v>2012</v>
      </c>
      <c r="K3314">
        <v>1</v>
      </c>
    </row>
    <row r="3315" spans="1:11">
      <c r="A3315" t="s">
        <v>145</v>
      </c>
      <c r="B3315">
        <v>2012</v>
      </c>
      <c r="C3315">
        <v>2</v>
      </c>
      <c r="D3315" t="s">
        <v>46</v>
      </c>
      <c r="E3315">
        <v>23</v>
      </c>
      <c r="F3315">
        <v>12</v>
      </c>
      <c r="G3315">
        <v>37</v>
      </c>
      <c r="H3315">
        <v>44</v>
      </c>
      <c r="I3315">
        <v>63</v>
      </c>
      <c r="J3315">
        <v>2012</v>
      </c>
      <c r="K3315">
        <v>2</v>
      </c>
    </row>
    <row r="3316" spans="1:11">
      <c r="A3316" t="s">
        <v>146</v>
      </c>
      <c r="B3316">
        <v>2012</v>
      </c>
      <c r="C3316">
        <v>3</v>
      </c>
      <c r="D3316" t="s">
        <v>46</v>
      </c>
      <c r="E3316">
        <v>38</v>
      </c>
      <c r="F3316">
        <v>16</v>
      </c>
      <c r="G3316">
        <v>40</v>
      </c>
      <c r="H3316">
        <v>36</v>
      </c>
      <c r="I3316">
        <v>69</v>
      </c>
      <c r="J3316">
        <v>2012</v>
      </c>
      <c r="K3316">
        <v>3</v>
      </c>
    </row>
    <row r="3317" spans="1:11">
      <c r="A3317" t="s">
        <v>147</v>
      </c>
      <c r="B3317">
        <v>2012</v>
      </c>
      <c r="C3317">
        <v>4</v>
      </c>
      <c r="D3317" t="s">
        <v>46</v>
      </c>
      <c r="E3317">
        <v>14</v>
      </c>
      <c r="F3317">
        <v>20</v>
      </c>
      <c r="G3317">
        <v>43</v>
      </c>
      <c r="H3317">
        <v>32</v>
      </c>
      <c r="I3317">
        <v>64</v>
      </c>
      <c r="J3317">
        <v>2012</v>
      </c>
      <c r="K3317">
        <v>4</v>
      </c>
    </row>
    <row r="3318" spans="1:11">
      <c r="A3318" t="s">
        <v>148</v>
      </c>
      <c r="B3318">
        <v>2012</v>
      </c>
      <c r="C3318">
        <v>5</v>
      </c>
      <c r="D3318" t="s">
        <v>46</v>
      </c>
      <c r="E3318">
        <v>17</v>
      </c>
      <c r="F3318">
        <v>10</v>
      </c>
      <c r="G3318">
        <v>28</v>
      </c>
      <c r="H3318">
        <v>28</v>
      </c>
      <c r="I3318">
        <v>100</v>
      </c>
      <c r="J3318">
        <v>2012</v>
      </c>
      <c r="K3318">
        <v>5</v>
      </c>
    </row>
    <row r="3319" spans="1:11">
      <c r="A3319" t="s">
        <v>149</v>
      </c>
      <c r="B3319">
        <v>2012</v>
      </c>
      <c r="C3319">
        <v>6</v>
      </c>
      <c r="D3319" t="s">
        <v>46</v>
      </c>
      <c r="E3319">
        <v>15</v>
      </c>
      <c r="F3319">
        <v>19</v>
      </c>
      <c r="G3319">
        <v>11</v>
      </c>
      <c r="H3319">
        <v>26</v>
      </c>
      <c r="I3319">
        <v>89</v>
      </c>
      <c r="J3319">
        <v>2012</v>
      </c>
      <c r="K3319">
        <v>6</v>
      </c>
    </row>
    <row r="3320" spans="1:11">
      <c r="A3320" t="s">
        <v>150</v>
      </c>
      <c r="B3320">
        <v>2012</v>
      </c>
      <c r="C3320">
        <v>7</v>
      </c>
      <c r="D3320" t="s">
        <v>46</v>
      </c>
      <c r="E3320">
        <v>15</v>
      </c>
      <c r="F3320">
        <v>11</v>
      </c>
      <c r="G3320">
        <v>40</v>
      </c>
      <c r="H3320">
        <v>22</v>
      </c>
      <c r="I3320">
        <v>81</v>
      </c>
      <c r="J3320">
        <v>2012</v>
      </c>
      <c r="K3320">
        <v>7</v>
      </c>
    </row>
    <row r="3321" spans="1:11">
      <c r="A3321" t="s">
        <v>151</v>
      </c>
      <c r="B3321">
        <v>2012</v>
      </c>
      <c r="C3321">
        <v>8</v>
      </c>
      <c r="D3321" t="s">
        <v>46</v>
      </c>
      <c r="E3321">
        <v>3</v>
      </c>
      <c r="F3321">
        <v>10</v>
      </c>
      <c r="G3321">
        <v>3</v>
      </c>
      <c r="H3321">
        <v>37</v>
      </c>
      <c r="I3321">
        <v>64</v>
      </c>
      <c r="J3321">
        <v>2012</v>
      </c>
      <c r="K3321">
        <v>8</v>
      </c>
    </row>
    <row r="3322" spans="1:11">
      <c r="A3322" t="s">
        <v>152</v>
      </c>
      <c r="B3322">
        <v>2012</v>
      </c>
      <c r="C3322">
        <v>9</v>
      </c>
      <c r="D3322" t="s">
        <v>46</v>
      </c>
      <c r="E3322">
        <v>20</v>
      </c>
      <c r="F3322">
        <v>17</v>
      </c>
      <c r="G3322">
        <v>20</v>
      </c>
      <c r="H3322">
        <v>27</v>
      </c>
      <c r="I3322">
        <v>60</v>
      </c>
      <c r="J3322">
        <v>2012</v>
      </c>
      <c r="K3322">
        <v>9</v>
      </c>
    </row>
    <row r="3323" spans="1:11">
      <c r="A3323" t="s">
        <v>153</v>
      </c>
      <c r="B3323">
        <v>2012</v>
      </c>
      <c r="C3323">
        <v>10</v>
      </c>
      <c r="D3323" t="s">
        <v>46</v>
      </c>
      <c r="E3323">
        <v>27</v>
      </c>
      <c r="F3323">
        <v>21</v>
      </c>
      <c r="G3323">
        <v>21</v>
      </c>
      <c r="H3323">
        <v>21</v>
      </c>
      <c r="I3323">
        <v>43</v>
      </c>
      <c r="J3323">
        <v>2012</v>
      </c>
      <c r="K3323">
        <v>10</v>
      </c>
    </row>
    <row r="3324" spans="1:11">
      <c r="A3324" t="s">
        <v>154</v>
      </c>
      <c r="B3324">
        <v>2012</v>
      </c>
      <c r="C3324">
        <v>11</v>
      </c>
      <c r="D3324" t="s">
        <v>46</v>
      </c>
      <c r="E3324">
        <v>14</v>
      </c>
      <c r="F3324">
        <v>6</v>
      </c>
      <c r="G3324">
        <v>20</v>
      </c>
      <c r="H3324">
        <v>29</v>
      </c>
      <c r="I3324">
        <v>63</v>
      </c>
      <c r="J3324">
        <v>2012</v>
      </c>
      <c r="K3324">
        <v>11</v>
      </c>
    </row>
    <row r="3325" spans="1:11">
      <c r="A3325" t="s">
        <v>155</v>
      </c>
      <c r="B3325">
        <v>2012</v>
      </c>
      <c r="C3325">
        <v>12</v>
      </c>
      <c r="D3325" t="s">
        <v>46</v>
      </c>
      <c r="E3325">
        <v>18</v>
      </c>
      <c r="F3325">
        <v>12</v>
      </c>
      <c r="G3325">
        <v>20</v>
      </c>
      <c r="H3325">
        <v>15</v>
      </c>
      <c r="I3325">
        <v>70</v>
      </c>
      <c r="J3325">
        <v>2012</v>
      </c>
      <c r="K3325">
        <v>12</v>
      </c>
    </row>
    <row r="3326" spans="1:11">
      <c r="A3326" t="s">
        <v>156</v>
      </c>
      <c r="B3326">
        <v>2013</v>
      </c>
      <c r="C3326">
        <v>1</v>
      </c>
      <c r="D3326" t="s">
        <v>46</v>
      </c>
      <c r="E3326">
        <v>19</v>
      </c>
      <c r="F3326">
        <v>14</v>
      </c>
      <c r="G3326">
        <v>30</v>
      </c>
      <c r="H3326">
        <v>25</v>
      </c>
      <c r="I3326">
        <v>60</v>
      </c>
      <c r="J3326">
        <v>2013</v>
      </c>
      <c r="K3326">
        <v>1</v>
      </c>
    </row>
    <row r="3327" spans="1:11">
      <c r="A3327" t="s">
        <v>157</v>
      </c>
      <c r="B3327">
        <v>2013</v>
      </c>
      <c r="C3327">
        <v>2</v>
      </c>
      <c r="D3327" t="s">
        <v>46</v>
      </c>
      <c r="E3327">
        <v>20</v>
      </c>
      <c r="F3327">
        <v>14</v>
      </c>
      <c r="G3327">
        <v>37</v>
      </c>
      <c r="H3327">
        <v>37</v>
      </c>
      <c r="I3327">
        <v>55</v>
      </c>
      <c r="J3327">
        <v>2013</v>
      </c>
      <c r="K3327">
        <v>2</v>
      </c>
    </row>
    <row r="3328" spans="1:11">
      <c r="A3328" t="s">
        <v>158</v>
      </c>
      <c r="B3328">
        <v>2013</v>
      </c>
      <c r="C3328">
        <v>3</v>
      </c>
      <c r="D3328" t="s">
        <v>46</v>
      </c>
      <c r="E3328">
        <v>21</v>
      </c>
      <c r="F3328">
        <v>18</v>
      </c>
      <c r="G3328">
        <v>36</v>
      </c>
      <c r="H3328">
        <v>39</v>
      </c>
      <c r="I3328">
        <v>54</v>
      </c>
      <c r="J3328">
        <v>2013</v>
      </c>
      <c r="K3328">
        <v>3</v>
      </c>
    </row>
    <row r="3329" spans="1:11">
      <c r="A3329" t="s">
        <v>159</v>
      </c>
      <c r="B3329">
        <v>2013</v>
      </c>
      <c r="C3329">
        <v>4</v>
      </c>
      <c r="D3329" t="s">
        <v>46</v>
      </c>
      <c r="E3329">
        <v>30</v>
      </c>
      <c r="F3329">
        <v>18</v>
      </c>
      <c r="G3329">
        <v>25</v>
      </c>
      <c r="H3329">
        <v>45</v>
      </c>
      <c r="I3329">
        <v>55</v>
      </c>
      <c r="J3329">
        <v>2013</v>
      </c>
      <c r="K3329">
        <v>4</v>
      </c>
    </row>
    <row r="3330" spans="1:11">
      <c r="A3330" t="s">
        <v>160</v>
      </c>
      <c r="B3330">
        <v>2013</v>
      </c>
      <c r="C3330">
        <v>5</v>
      </c>
      <c r="D3330" t="s">
        <v>46</v>
      </c>
      <c r="E3330">
        <v>25</v>
      </c>
      <c r="F3330">
        <v>22</v>
      </c>
      <c r="G3330">
        <v>22</v>
      </c>
      <c r="H3330">
        <v>46</v>
      </c>
      <c r="I3330">
        <v>74</v>
      </c>
      <c r="J3330">
        <v>2013</v>
      </c>
      <c r="K3330">
        <v>5</v>
      </c>
    </row>
    <row r="3331" spans="1:11">
      <c r="A3331" t="s">
        <v>161</v>
      </c>
      <c r="B3331">
        <v>2013</v>
      </c>
      <c r="C3331">
        <v>6</v>
      </c>
      <c r="D3331" t="s">
        <v>46</v>
      </c>
      <c r="E3331">
        <v>21</v>
      </c>
      <c r="F3331">
        <v>12</v>
      </c>
      <c r="G3331">
        <v>6</v>
      </c>
      <c r="H3331">
        <v>42</v>
      </c>
      <c r="I3331">
        <v>60</v>
      </c>
      <c r="J3331">
        <v>2013</v>
      </c>
      <c r="K3331">
        <v>6</v>
      </c>
    </row>
    <row r="3332" spans="1:11">
      <c r="A3332" t="s">
        <v>162</v>
      </c>
      <c r="B3332">
        <v>2013</v>
      </c>
      <c r="C3332">
        <v>7</v>
      </c>
      <c r="D3332" t="s">
        <v>46</v>
      </c>
      <c r="E3332">
        <v>21</v>
      </c>
      <c r="F3332">
        <v>13</v>
      </c>
      <c r="G3332">
        <v>26</v>
      </c>
      <c r="H3332">
        <v>29</v>
      </c>
      <c r="I3332">
        <v>68</v>
      </c>
      <c r="J3332">
        <v>2013</v>
      </c>
      <c r="K3332">
        <v>7</v>
      </c>
    </row>
    <row r="3333" spans="1:11">
      <c r="A3333" t="s">
        <v>163</v>
      </c>
      <c r="B3333">
        <v>2013</v>
      </c>
      <c r="C3333">
        <v>8</v>
      </c>
      <c r="D3333" t="s">
        <v>46</v>
      </c>
      <c r="E3333">
        <v>13</v>
      </c>
      <c r="F3333">
        <v>16</v>
      </c>
      <c r="G3333">
        <v>34</v>
      </c>
      <c r="H3333">
        <v>39</v>
      </c>
      <c r="I3333">
        <v>52</v>
      </c>
      <c r="J3333">
        <v>2013</v>
      </c>
      <c r="K3333">
        <v>8</v>
      </c>
    </row>
    <row r="3334" spans="1:11">
      <c r="A3334" t="s">
        <v>164</v>
      </c>
      <c r="B3334">
        <v>2013</v>
      </c>
      <c r="C3334">
        <v>9</v>
      </c>
      <c r="D3334" t="s">
        <v>46</v>
      </c>
      <c r="E3334">
        <v>27</v>
      </c>
      <c r="F3334">
        <v>12</v>
      </c>
      <c r="G3334">
        <v>10</v>
      </c>
      <c r="H3334">
        <v>22</v>
      </c>
      <c r="I3334">
        <v>59</v>
      </c>
      <c r="J3334">
        <v>2013</v>
      </c>
      <c r="K3334">
        <v>9</v>
      </c>
    </row>
    <row r="3335" spans="1:11">
      <c r="A3335" t="s">
        <v>165</v>
      </c>
      <c r="B3335">
        <v>2013</v>
      </c>
      <c r="C3335">
        <v>10</v>
      </c>
      <c r="D3335" t="s">
        <v>46</v>
      </c>
      <c r="E3335">
        <v>25</v>
      </c>
      <c r="F3335">
        <v>5</v>
      </c>
      <c r="G3335">
        <v>23</v>
      </c>
      <c r="H3335">
        <v>30</v>
      </c>
      <c r="I3335">
        <v>69</v>
      </c>
      <c r="J3335">
        <v>2013</v>
      </c>
      <c r="K3335">
        <v>10</v>
      </c>
    </row>
    <row r="3336" spans="1:11">
      <c r="A3336" t="s">
        <v>166</v>
      </c>
      <c r="B3336">
        <v>2013</v>
      </c>
      <c r="C3336">
        <v>11</v>
      </c>
      <c r="D3336" t="s">
        <v>46</v>
      </c>
      <c r="E3336">
        <v>18</v>
      </c>
      <c r="F3336">
        <v>25</v>
      </c>
      <c r="G3336">
        <v>10</v>
      </c>
      <c r="H3336">
        <v>46</v>
      </c>
      <c r="I3336">
        <v>48</v>
      </c>
      <c r="J3336">
        <v>2013</v>
      </c>
      <c r="K3336">
        <v>11</v>
      </c>
    </row>
    <row r="3337" spans="1:11">
      <c r="A3337" t="s">
        <v>167</v>
      </c>
      <c r="B3337">
        <v>2013</v>
      </c>
      <c r="C3337">
        <v>12</v>
      </c>
      <c r="D3337" t="s">
        <v>46</v>
      </c>
      <c r="E3337">
        <v>17</v>
      </c>
      <c r="F3337">
        <v>10</v>
      </c>
      <c r="G3337">
        <v>28</v>
      </c>
      <c r="H3337">
        <v>45</v>
      </c>
      <c r="I3337">
        <v>68</v>
      </c>
      <c r="J3337">
        <v>2013</v>
      </c>
      <c r="K3337">
        <v>12</v>
      </c>
    </row>
    <row r="3338" spans="1:11">
      <c r="A3338" t="s">
        <v>168</v>
      </c>
      <c r="B3338">
        <v>2014</v>
      </c>
      <c r="C3338">
        <v>1</v>
      </c>
      <c r="D3338" t="s">
        <v>46</v>
      </c>
      <c r="E3338">
        <v>18</v>
      </c>
      <c r="F3338">
        <v>18</v>
      </c>
      <c r="G3338">
        <v>25</v>
      </c>
      <c r="H3338">
        <v>53</v>
      </c>
      <c r="I3338">
        <v>60</v>
      </c>
      <c r="J3338">
        <v>2014</v>
      </c>
      <c r="K3338">
        <v>1</v>
      </c>
    </row>
    <row r="3339" spans="1:11">
      <c r="A3339" t="s">
        <v>169</v>
      </c>
      <c r="B3339">
        <v>2014</v>
      </c>
      <c r="C3339">
        <v>2</v>
      </c>
      <c r="D3339" t="s">
        <v>46</v>
      </c>
      <c r="E3339">
        <v>70</v>
      </c>
      <c r="F3339">
        <v>10</v>
      </c>
      <c r="G3339">
        <v>34</v>
      </c>
      <c r="H3339">
        <v>31</v>
      </c>
      <c r="I3339">
        <v>68</v>
      </c>
      <c r="J3339">
        <v>2014</v>
      </c>
      <c r="K3339">
        <v>2</v>
      </c>
    </row>
    <row r="3340" spans="1:11">
      <c r="A3340" t="s">
        <v>170</v>
      </c>
      <c r="B3340">
        <v>2014</v>
      </c>
      <c r="C3340">
        <v>3</v>
      </c>
      <c r="D3340" t="s">
        <v>46</v>
      </c>
      <c r="E3340">
        <v>19</v>
      </c>
      <c r="F3340">
        <v>8</v>
      </c>
      <c r="G3340">
        <v>15</v>
      </c>
      <c r="H3340">
        <v>28</v>
      </c>
      <c r="I3340">
        <v>55</v>
      </c>
      <c r="J3340">
        <v>2014</v>
      </c>
      <c r="K3340">
        <v>3</v>
      </c>
    </row>
    <row r="3341" spans="1:11">
      <c r="A3341" t="s">
        <v>171</v>
      </c>
      <c r="B3341">
        <v>2014</v>
      </c>
      <c r="C3341">
        <v>4</v>
      </c>
      <c r="D3341" t="s">
        <v>46</v>
      </c>
      <c r="E3341">
        <v>37</v>
      </c>
      <c r="F3341">
        <v>17</v>
      </c>
      <c r="G3341">
        <v>24</v>
      </c>
      <c r="H3341">
        <v>41</v>
      </c>
      <c r="I3341">
        <v>61</v>
      </c>
      <c r="J3341">
        <v>2014</v>
      </c>
      <c r="K3341">
        <v>4</v>
      </c>
    </row>
    <row r="3342" spans="1:11">
      <c r="A3342" t="s">
        <v>172</v>
      </c>
      <c r="B3342">
        <v>2014</v>
      </c>
      <c r="C3342">
        <v>5</v>
      </c>
      <c r="D3342" t="s">
        <v>46</v>
      </c>
      <c r="E3342">
        <v>35</v>
      </c>
      <c r="F3342">
        <v>14</v>
      </c>
      <c r="G3342">
        <v>21</v>
      </c>
      <c r="H3342">
        <v>35</v>
      </c>
      <c r="I3342">
        <v>72</v>
      </c>
      <c r="J3342">
        <v>2014</v>
      </c>
      <c r="K3342">
        <v>5</v>
      </c>
    </row>
    <row r="3343" spans="1:11">
      <c r="A3343" t="s">
        <v>173</v>
      </c>
      <c r="B3343">
        <v>2014</v>
      </c>
      <c r="C3343">
        <v>6</v>
      </c>
      <c r="D3343" t="s">
        <v>46</v>
      </c>
      <c r="E3343">
        <v>16</v>
      </c>
      <c r="F3343">
        <v>10</v>
      </c>
      <c r="G3343">
        <v>21</v>
      </c>
      <c r="H3343">
        <v>34</v>
      </c>
      <c r="I3343">
        <v>68</v>
      </c>
      <c r="J3343">
        <v>2014</v>
      </c>
      <c r="K3343">
        <v>6</v>
      </c>
    </row>
    <row r="3344" spans="1:11">
      <c r="A3344" t="s">
        <v>174</v>
      </c>
      <c r="B3344">
        <v>2014</v>
      </c>
      <c r="C3344">
        <v>7</v>
      </c>
      <c r="D3344" t="s">
        <v>46</v>
      </c>
      <c r="E3344">
        <v>29</v>
      </c>
      <c r="F3344">
        <v>5</v>
      </c>
      <c r="G3344">
        <v>24</v>
      </c>
      <c r="H3344">
        <v>34</v>
      </c>
      <c r="I3344">
        <v>65</v>
      </c>
      <c r="J3344">
        <v>2014</v>
      </c>
      <c r="K3344">
        <v>7</v>
      </c>
    </row>
    <row r="3345" spans="1:11">
      <c r="A3345" t="s">
        <v>175</v>
      </c>
      <c r="B3345">
        <v>2014</v>
      </c>
      <c r="C3345">
        <v>8</v>
      </c>
      <c r="D3345" t="s">
        <v>46</v>
      </c>
      <c r="E3345">
        <v>8</v>
      </c>
      <c r="F3345">
        <v>3</v>
      </c>
      <c r="G3345">
        <v>28</v>
      </c>
      <c r="H3345">
        <v>30</v>
      </c>
      <c r="I3345">
        <v>81</v>
      </c>
      <c r="J3345">
        <v>2014</v>
      </c>
      <c r="K3345">
        <v>8</v>
      </c>
    </row>
    <row r="3346" spans="1:11">
      <c r="A3346" t="s">
        <v>176</v>
      </c>
      <c r="B3346">
        <v>2014</v>
      </c>
      <c r="C3346">
        <v>9</v>
      </c>
      <c r="D3346" t="s">
        <v>46</v>
      </c>
      <c r="E3346">
        <v>34</v>
      </c>
      <c r="F3346">
        <v>7</v>
      </c>
      <c r="G3346">
        <v>39</v>
      </c>
      <c r="H3346">
        <v>58</v>
      </c>
      <c r="I3346">
        <v>63</v>
      </c>
      <c r="J3346">
        <v>2014</v>
      </c>
      <c r="K3346">
        <v>9</v>
      </c>
    </row>
    <row r="3347" spans="1:11">
      <c r="A3347" t="s">
        <v>177</v>
      </c>
      <c r="B3347">
        <v>2014</v>
      </c>
      <c r="C3347">
        <v>10</v>
      </c>
      <c r="D3347" t="s">
        <v>46</v>
      </c>
      <c r="E3347">
        <v>37</v>
      </c>
      <c r="F3347">
        <v>12</v>
      </c>
      <c r="G3347">
        <v>32</v>
      </c>
      <c r="H3347">
        <v>28</v>
      </c>
      <c r="I3347">
        <v>77</v>
      </c>
      <c r="J3347">
        <v>2014</v>
      </c>
      <c r="K3347">
        <v>10</v>
      </c>
    </row>
    <row r="3348" spans="1:11">
      <c r="A3348" t="s">
        <v>178</v>
      </c>
      <c r="B3348">
        <v>2014</v>
      </c>
      <c r="C3348">
        <v>11</v>
      </c>
      <c r="D3348" t="s">
        <v>46</v>
      </c>
      <c r="E3348">
        <v>33</v>
      </c>
      <c r="F3348">
        <v>19</v>
      </c>
      <c r="G3348">
        <v>21</v>
      </c>
      <c r="H3348">
        <v>40</v>
      </c>
      <c r="I3348">
        <v>79</v>
      </c>
      <c r="J3348">
        <v>2014</v>
      </c>
      <c r="K3348">
        <v>11</v>
      </c>
    </row>
    <row r="3349" spans="1:11">
      <c r="A3349" t="s">
        <v>179</v>
      </c>
      <c r="B3349">
        <v>2014</v>
      </c>
      <c r="C3349">
        <v>12</v>
      </c>
      <c r="D3349" t="s">
        <v>46</v>
      </c>
      <c r="E3349">
        <v>26</v>
      </c>
      <c r="F3349">
        <v>12</v>
      </c>
      <c r="G3349">
        <v>12</v>
      </c>
      <c r="H3349">
        <v>37</v>
      </c>
      <c r="I3349">
        <v>58</v>
      </c>
      <c r="J3349">
        <v>2014</v>
      </c>
      <c r="K3349">
        <v>12</v>
      </c>
    </row>
    <row r="3350" spans="1:11">
      <c r="A3350" t="s">
        <v>180</v>
      </c>
      <c r="B3350">
        <v>2015</v>
      </c>
      <c r="C3350">
        <v>1</v>
      </c>
      <c r="D3350" t="s">
        <v>46</v>
      </c>
      <c r="E3350">
        <v>33</v>
      </c>
      <c r="F3350">
        <v>11</v>
      </c>
      <c r="G3350">
        <v>37</v>
      </c>
      <c r="H3350">
        <v>44</v>
      </c>
      <c r="I3350">
        <v>77</v>
      </c>
      <c r="J3350">
        <v>2015</v>
      </c>
      <c r="K3350">
        <v>1</v>
      </c>
    </row>
    <row r="3351" spans="1:11">
      <c r="A3351" t="s">
        <v>181</v>
      </c>
      <c r="B3351">
        <v>2015</v>
      </c>
      <c r="C3351">
        <v>2</v>
      </c>
      <c r="D3351" t="s">
        <v>46</v>
      </c>
      <c r="E3351">
        <v>31</v>
      </c>
      <c r="F3351">
        <v>21</v>
      </c>
      <c r="G3351">
        <v>17</v>
      </c>
      <c r="H3351">
        <v>48</v>
      </c>
      <c r="I3351">
        <v>65</v>
      </c>
      <c r="J3351">
        <v>2015</v>
      </c>
      <c r="K3351">
        <v>2</v>
      </c>
    </row>
    <row r="3352" spans="1:11">
      <c r="A3352" t="s">
        <v>182</v>
      </c>
      <c r="B3352">
        <v>2015</v>
      </c>
      <c r="C3352">
        <v>3</v>
      </c>
      <c r="D3352" t="s">
        <v>46</v>
      </c>
      <c r="E3352">
        <v>25</v>
      </c>
      <c r="F3352">
        <v>14</v>
      </c>
      <c r="G3352">
        <v>11</v>
      </c>
      <c r="H3352">
        <v>36</v>
      </c>
      <c r="I3352">
        <v>72</v>
      </c>
      <c r="J3352">
        <v>2015</v>
      </c>
      <c r="K3352">
        <v>3</v>
      </c>
    </row>
    <row r="3353" spans="1:11">
      <c r="A3353" t="s">
        <v>183</v>
      </c>
      <c r="B3353">
        <v>2015</v>
      </c>
      <c r="C3353">
        <v>4</v>
      </c>
      <c r="D3353" t="s">
        <v>46</v>
      </c>
      <c r="E3353">
        <v>18</v>
      </c>
      <c r="F3353">
        <v>11</v>
      </c>
      <c r="G3353">
        <v>9</v>
      </c>
      <c r="H3353">
        <v>27</v>
      </c>
      <c r="I3353">
        <v>65</v>
      </c>
      <c r="J3353">
        <v>2015</v>
      </c>
      <c r="K3353">
        <v>4</v>
      </c>
    </row>
    <row r="3354" spans="1:11">
      <c r="A3354" t="s">
        <v>184</v>
      </c>
      <c r="B3354">
        <v>2015</v>
      </c>
      <c r="C3354">
        <v>5</v>
      </c>
      <c r="D3354" t="s">
        <v>46</v>
      </c>
      <c r="E3354">
        <v>36</v>
      </c>
      <c r="F3354">
        <v>25</v>
      </c>
      <c r="G3354">
        <v>16</v>
      </c>
      <c r="H3354">
        <v>32</v>
      </c>
      <c r="I3354">
        <v>62</v>
      </c>
      <c r="J3354">
        <v>2015</v>
      </c>
      <c r="K3354">
        <v>5</v>
      </c>
    </row>
    <row r="3355" spans="1:11">
      <c r="A3355" t="s">
        <v>185</v>
      </c>
      <c r="B3355">
        <v>2015</v>
      </c>
      <c r="C3355">
        <v>6</v>
      </c>
      <c r="D3355" t="s">
        <v>46</v>
      </c>
      <c r="E3355">
        <v>21</v>
      </c>
      <c r="F3355">
        <v>19</v>
      </c>
      <c r="G3355">
        <v>14</v>
      </c>
      <c r="H3355">
        <v>35</v>
      </c>
      <c r="I3355">
        <v>52</v>
      </c>
      <c r="J3355">
        <v>2015</v>
      </c>
      <c r="K3355">
        <v>6</v>
      </c>
    </row>
    <row r="3356" spans="1:11">
      <c r="A3356" t="s">
        <v>186</v>
      </c>
      <c r="B3356">
        <v>2015</v>
      </c>
      <c r="C3356">
        <v>7</v>
      </c>
      <c r="D3356" t="s">
        <v>46</v>
      </c>
      <c r="E3356">
        <v>24</v>
      </c>
      <c r="F3356">
        <v>11</v>
      </c>
      <c r="G3356">
        <v>18</v>
      </c>
      <c r="H3356">
        <v>44</v>
      </c>
      <c r="I3356">
        <v>71</v>
      </c>
      <c r="J3356">
        <v>2015</v>
      </c>
      <c r="K3356">
        <v>7</v>
      </c>
    </row>
    <row r="3357" spans="1:11">
      <c r="A3357" t="s">
        <v>187</v>
      </c>
      <c r="B3357">
        <v>2015</v>
      </c>
      <c r="C3357">
        <v>8</v>
      </c>
      <c r="D3357" t="s">
        <v>46</v>
      </c>
      <c r="E3357">
        <v>21</v>
      </c>
      <c r="F3357">
        <v>13</v>
      </c>
      <c r="G3357">
        <v>19</v>
      </c>
      <c r="H3357">
        <v>29</v>
      </c>
      <c r="I3357">
        <v>71</v>
      </c>
      <c r="J3357">
        <v>2015</v>
      </c>
      <c r="K3357">
        <v>8</v>
      </c>
    </row>
    <row r="3358" spans="1:11">
      <c r="A3358" t="s">
        <v>188</v>
      </c>
      <c r="B3358">
        <v>2015</v>
      </c>
      <c r="C3358">
        <v>9</v>
      </c>
      <c r="D3358" t="s">
        <v>46</v>
      </c>
      <c r="E3358">
        <v>29</v>
      </c>
      <c r="F3358">
        <v>16</v>
      </c>
      <c r="G3358">
        <v>21</v>
      </c>
      <c r="H3358">
        <v>33</v>
      </c>
      <c r="I3358">
        <v>89</v>
      </c>
      <c r="J3358">
        <v>2015</v>
      </c>
      <c r="K3358">
        <v>9</v>
      </c>
    </row>
    <row r="3359" spans="1:11">
      <c r="A3359" t="s">
        <v>189</v>
      </c>
      <c r="B3359">
        <v>2015</v>
      </c>
      <c r="C3359">
        <v>10</v>
      </c>
      <c r="D3359" t="s">
        <v>46</v>
      </c>
      <c r="E3359">
        <v>32</v>
      </c>
      <c r="F3359">
        <v>10</v>
      </c>
      <c r="G3359">
        <v>20</v>
      </c>
      <c r="H3359">
        <v>46</v>
      </c>
      <c r="I3359">
        <v>60</v>
      </c>
      <c r="J3359">
        <v>2015</v>
      </c>
      <c r="K3359">
        <v>10</v>
      </c>
    </row>
    <row r="3360" spans="1:11">
      <c r="A3360" t="s">
        <v>190</v>
      </c>
      <c r="B3360">
        <v>2015</v>
      </c>
      <c r="C3360">
        <v>11</v>
      </c>
      <c r="D3360" t="s">
        <v>46</v>
      </c>
      <c r="E3360">
        <v>39</v>
      </c>
      <c r="F3360">
        <v>14</v>
      </c>
      <c r="G3360">
        <v>8</v>
      </c>
      <c r="H3360">
        <v>49</v>
      </c>
      <c r="I3360">
        <v>55</v>
      </c>
      <c r="J3360">
        <v>2015</v>
      </c>
      <c r="K3360">
        <v>11</v>
      </c>
    </row>
    <row r="3361" spans="1:11">
      <c r="A3361" t="s">
        <v>191</v>
      </c>
      <c r="B3361">
        <v>2015</v>
      </c>
      <c r="C3361">
        <v>12</v>
      </c>
      <c r="D3361" t="s">
        <v>46</v>
      </c>
      <c r="E3361">
        <v>29</v>
      </c>
      <c r="F3361">
        <v>4</v>
      </c>
      <c r="G3361">
        <v>10</v>
      </c>
      <c r="H3361">
        <v>29</v>
      </c>
      <c r="I3361">
        <v>89</v>
      </c>
      <c r="J3361">
        <v>2015</v>
      </c>
      <c r="K3361">
        <v>12</v>
      </c>
    </row>
    <row r="3362" spans="1:11">
      <c r="A3362" t="s">
        <v>72</v>
      </c>
      <c r="B3362">
        <v>2006</v>
      </c>
      <c r="C3362">
        <v>1</v>
      </c>
      <c r="D3362" t="s">
        <v>47</v>
      </c>
      <c r="E3362">
        <v>18</v>
      </c>
      <c r="F3362">
        <v>18</v>
      </c>
      <c r="G3362">
        <v>70</v>
      </c>
      <c r="H3362">
        <v>18</v>
      </c>
      <c r="I3362">
        <v>18</v>
      </c>
      <c r="J3362">
        <v>2006</v>
      </c>
      <c r="K3362">
        <v>1</v>
      </c>
    </row>
    <row r="3363" spans="1:11">
      <c r="A3363" t="s">
        <v>73</v>
      </c>
      <c r="B3363">
        <v>2006</v>
      </c>
      <c r="C3363">
        <v>2</v>
      </c>
      <c r="D3363" t="s">
        <v>47</v>
      </c>
      <c r="E3363">
        <v>36</v>
      </c>
      <c r="F3363">
        <v>18</v>
      </c>
      <c r="G3363">
        <v>0</v>
      </c>
      <c r="H3363">
        <v>0</v>
      </c>
      <c r="I3363">
        <v>36</v>
      </c>
      <c r="J3363">
        <v>2006</v>
      </c>
      <c r="K3363">
        <v>2</v>
      </c>
    </row>
    <row r="3364" spans="1:11">
      <c r="A3364" t="s">
        <v>74</v>
      </c>
      <c r="B3364">
        <v>2006</v>
      </c>
      <c r="C3364">
        <v>3</v>
      </c>
      <c r="D3364" t="s">
        <v>47</v>
      </c>
      <c r="E3364">
        <v>15</v>
      </c>
      <c r="F3364">
        <v>15</v>
      </c>
      <c r="G3364">
        <v>31</v>
      </c>
      <c r="H3364">
        <v>47</v>
      </c>
      <c r="I3364">
        <v>78</v>
      </c>
      <c r="J3364">
        <v>2006</v>
      </c>
      <c r="K3364">
        <v>3</v>
      </c>
    </row>
    <row r="3365" spans="1:11">
      <c r="A3365" t="s">
        <v>75</v>
      </c>
      <c r="B3365">
        <v>2006</v>
      </c>
      <c r="C3365">
        <v>4</v>
      </c>
      <c r="D3365" t="s">
        <v>47</v>
      </c>
      <c r="E3365">
        <v>32</v>
      </c>
      <c r="F3365">
        <v>48</v>
      </c>
      <c r="G3365">
        <v>16</v>
      </c>
      <c r="H3365">
        <v>32</v>
      </c>
      <c r="I3365">
        <v>32</v>
      </c>
      <c r="J3365">
        <v>2006</v>
      </c>
      <c r="K3365">
        <v>4</v>
      </c>
    </row>
    <row r="3366" spans="1:11">
      <c r="A3366" t="s">
        <v>76</v>
      </c>
      <c r="B3366">
        <v>2006</v>
      </c>
      <c r="C3366">
        <v>5</v>
      </c>
      <c r="D3366" t="s">
        <v>47</v>
      </c>
      <c r="E3366">
        <v>30</v>
      </c>
      <c r="F3366">
        <v>0</v>
      </c>
      <c r="G3366">
        <v>46</v>
      </c>
      <c r="H3366">
        <v>15</v>
      </c>
      <c r="I3366">
        <v>61</v>
      </c>
      <c r="J3366">
        <v>2006</v>
      </c>
      <c r="K3366">
        <v>5</v>
      </c>
    </row>
    <row r="3367" spans="1:11">
      <c r="A3367" t="s">
        <v>77</v>
      </c>
      <c r="B3367">
        <v>2006</v>
      </c>
      <c r="C3367">
        <v>6</v>
      </c>
      <c r="D3367" t="s">
        <v>47</v>
      </c>
      <c r="E3367">
        <v>15</v>
      </c>
      <c r="F3367">
        <v>15</v>
      </c>
      <c r="G3367">
        <v>46</v>
      </c>
      <c r="H3367">
        <v>15</v>
      </c>
      <c r="I3367">
        <v>77</v>
      </c>
      <c r="J3367">
        <v>2006</v>
      </c>
      <c r="K3367">
        <v>6</v>
      </c>
    </row>
    <row r="3368" spans="1:11">
      <c r="A3368" t="s">
        <v>78</v>
      </c>
      <c r="B3368">
        <v>2006</v>
      </c>
      <c r="C3368">
        <v>7</v>
      </c>
      <c r="D3368" t="s">
        <v>47</v>
      </c>
      <c r="E3368">
        <v>0</v>
      </c>
      <c r="F3368">
        <v>29</v>
      </c>
      <c r="G3368">
        <v>44</v>
      </c>
      <c r="H3368">
        <v>29</v>
      </c>
      <c r="I3368">
        <v>15</v>
      </c>
      <c r="J3368">
        <v>2006</v>
      </c>
      <c r="K3368">
        <v>7</v>
      </c>
    </row>
    <row r="3369" spans="1:11">
      <c r="A3369" t="s">
        <v>79</v>
      </c>
      <c r="B3369">
        <v>2006</v>
      </c>
      <c r="C3369">
        <v>8</v>
      </c>
      <c r="D3369" t="s">
        <v>47</v>
      </c>
      <c r="E3369">
        <v>0</v>
      </c>
      <c r="F3369">
        <v>13</v>
      </c>
      <c r="G3369">
        <v>13</v>
      </c>
      <c r="H3369">
        <v>40</v>
      </c>
      <c r="I3369">
        <v>40</v>
      </c>
      <c r="J3369">
        <v>2006</v>
      </c>
      <c r="K3369">
        <v>8</v>
      </c>
    </row>
    <row r="3370" spans="1:11">
      <c r="A3370" t="s">
        <v>80</v>
      </c>
      <c r="B3370">
        <v>2006</v>
      </c>
      <c r="C3370">
        <v>9</v>
      </c>
      <c r="D3370" t="s">
        <v>47</v>
      </c>
      <c r="E3370">
        <v>27</v>
      </c>
      <c r="F3370">
        <v>14</v>
      </c>
      <c r="G3370">
        <v>69</v>
      </c>
      <c r="H3370">
        <v>14</v>
      </c>
      <c r="I3370">
        <v>27</v>
      </c>
      <c r="J3370">
        <v>2006</v>
      </c>
      <c r="K3370">
        <v>9</v>
      </c>
    </row>
    <row r="3371" spans="1:11">
      <c r="A3371" t="s">
        <v>81</v>
      </c>
      <c r="B3371">
        <v>2006</v>
      </c>
      <c r="C3371">
        <v>10</v>
      </c>
      <c r="D3371" t="s">
        <v>47</v>
      </c>
      <c r="E3371">
        <v>0</v>
      </c>
      <c r="F3371">
        <v>25</v>
      </c>
      <c r="G3371">
        <v>38</v>
      </c>
      <c r="H3371">
        <v>25</v>
      </c>
      <c r="I3371">
        <v>25</v>
      </c>
      <c r="J3371">
        <v>2006</v>
      </c>
      <c r="K3371">
        <v>10</v>
      </c>
    </row>
    <row r="3372" spans="1:11">
      <c r="A3372" t="s">
        <v>82</v>
      </c>
      <c r="B3372">
        <v>2006</v>
      </c>
      <c r="C3372">
        <v>11</v>
      </c>
      <c r="D3372" t="s">
        <v>47</v>
      </c>
      <c r="E3372">
        <v>62</v>
      </c>
      <c r="F3372">
        <v>12</v>
      </c>
      <c r="G3372">
        <v>0</v>
      </c>
      <c r="H3372">
        <v>0</v>
      </c>
      <c r="I3372">
        <v>49</v>
      </c>
      <c r="J3372">
        <v>2006</v>
      </c>
      <c r="K3372">
        <v>11</v>
      </c>
    </row>
    <row r="3373" spans="1:11">
      <c r="A3373" t="s">
        <v>83</v>
      </c>
      <c r="B3373">
        <v>2006</v>
      </c>
      <c r="C3373">
        <v>12</v>
      </c>
      <c r="D3373" t="s">
        <v>47</v>
      </c>
      <c r="E3373">
        <v>49</v>
      </c>
      <c r="F3373">
        <v>61</v>
      </c>
      <c r="G3373">
        <v>61</v>
      </c>
      <c r="H3373">
        <v>37</v>
      </c>
      <c r="I3373">
        <v>37</v>
      </c>
      <c r="J3373">
        <v>2006</v>
      </c>
      <c r="K3373">
        <v>12</v>
      </c>
    </row>
    <row r="3374" spans="1:11">
      <c r="A3374" t="s">
        <v>84</v>
      </c>
      <c r="B3374">
        <v>2007</v>
      </c>
      <c r="C3374">
        <v>1</v>
      </c>
      <c r="D3374" t="s">
        <v>47</v>
      </c>
      <c r="E3374">
        <v>65</v>
      </c>
      <c r="F3374">
        <v>22</v>
      </c>
      <c r="G3374">
        <v>22</v>
      </c>
      <c r="H3374">
        <v>32</v>
      </c>
      <c r="I3374">
        <v>54</v>
      </c>
      <c r="J3374">
        <v>2007</v>
      </c>
      <c r="K3374">
        <v>1</v>
      </c>
    </row>
    <row r="3375" spans="1:11">
      <c r="A3375" t="s">
        <v>85</v>
      </c>
      <c r="B3375">
        <v>2007</v>
      </c>
      <c r="C3375">
        <v>2</v>
      </c>
      <c r="D3375" t="s">
        <v>47</v>
      </c>
      <c r="E3375">
        <v>34</v>
      </c>
      <c r="F3375">
        <v>11</v>
      </c>
      <c r="G3375">
        <v>34</v>
      </c>
      <c r="H3375">
        <v>11</v>
      </c>
      <c r="I3375">
        <v>45</v>
      </c>
      <c r="J3375">
        <v>2007</v>
      </c>
      <c r="K3375">
        <v>2</v>
      </c>
    </row>
    <row r="3376" spans="1:11">
      <c r="A3376" t="s">
        <v>86</v>
      </c>
      <c r="B3376">
        <v>2007</v>
      </c>
      <c r="C3376">
        <v>3</v>
      </c>
      <c r="D3376" t="s">
        <v>47</v>
      </c>
      <c r="E3376">
        <v>41</v>
      </c>
      <c r="F3376">
        <v>61</v>
      </c>
      <c r="G3376">
        <v>71</v>
      </c>
      <c r="H3376">
        <v>31</v>
      </c>
      <c r="I3376">
        <v>61</v>
      </c>
      <c r="J3376">
        <v>2007</v>
      </c>
      <c r="K3376">
        <v>3</v>
      </c>
    </row>
    <row r="3377" spans="1:11">
      <c r="A3377" t="s">
        <v>87</v>
      </c>
      <c r="B3377">
        <v>2007</v>
      </c>
      <c r="C3377">
        <v>4</v>
      </c>
      <c r="D3377" t="s">
        <v>47</v>
      </c>
      <c r="E3377">
        <v>0</v>
      </c>
      <c r="F3377">
        <v>30</v>
      </c>
      <c r="G3377">
        <v>51</v>
      </c>
      <c r="H3377">
        <v>30</v>
      </c>
      <c r="I3377">
        <v>30</v>
      </c>
      <c r="J3377">
        <v>2007</v>
      </c>
      <c r="K3377">
        <v>4</v>
      </c>
    </row>
    <row r="3378" spans="1:11">
      <c r="A3378" t="s">
        <v>88</v>
      </c>
      <c r="B3378">
        <v>2007</v>
      </c>
      <c r="C3378">
        <v>5</v>
      </c>
      <c r="D3378" t="s">
        <v>47</v>
      </c>
      <c r="E3378">
        <v>27</v>
      </c>
      <c r="F3378">
        <v>18</v>
      </c>
      <c r="G3378">
        <v>54</v>
      </c>
      <c r="H3378">
        <v>45</v>
      </c>
      <c r="I3378">
        <v>63</v>
      </c>
      <c r="J3378">
        <v>2007</v>
      </c>
      <c r="K3378">
        <v>5</v>
      </c>
    </row>
    <row r="3379" spans="1:11">
      <c r="A3379" t="s">
        <v>89</v>
      </c>
      <c r="B3379">
        <v>2007</v>
      </c>
      <c r="C3379">
        <v>6</v>
      </c>
      <c r="D3379" t="s">
        <v>47</v>
      </c>
      <c r="E3379">
        <v>58</v>
      </c>
      <c r="F3379">
        <v>48</v>
      </c>
      <c r="G3379">
        <v>0</v>
      </c>
      <c r="H3379">
        <v>38</v>
      </c>
      <c r="I3379">
        <v>29</v>
      </c>
      <c r="J3379">
        <v>2007</v>
      </c>
      <c r="K3379">
        <v>6</v>
      </c>
    </row>
    <row r="3380" spans="1:11">
      <c r="A3380" t="s">
        <v>90</v>
      </c>
      <c r="B3380">
        <v>2007</v>
      </c>
      <c r="C3380">
        <v>7</v>
      </c>
      <c r="D3380" t="s">
        <v>47</v>
      </c>
      <c r="E3380">
        <v>9</v>
      </c>
      <c r="F3380">
        <v>37</v>
      </c>
      <c r="G3380">
        <v>47</v>
      </c>
      <c r="H3380">
        <v>19</v>
      </c>
      <c r="I3380">
        <v>9</v>
      </c>
      <c r="J3380">
        <v>2007</v>
      </c>
      <c r="K3380">
        <v>7</v>
      </c>
    </row>
    <row r="3381" spans="1:11">
      <c r="A3381" t="s">
        <v>91</v>
      </c>
      <c r="B3381">
        <v>2007</v>
      </c>
      <c r="C3381">
        <v>8</v>
      </c>
      <c r="D3381" t="s">
        <v>47</v>
      </c>
      <c r="E3381">
        <v>18</v>
      </c>
      <c r="F3381">
        <v>18</v>
      </c>
      <c r="G3381">
        <v>45</v>
      </c>
      <c r="H3381">
        <v>64</v>
      </c>
      <c r="I3381">
        <v>55</v>
      </c>
      <c r="J3381">
        <v>2007</v>
      </c>
      <c r="K3381">
        <v>8</v>
      </c>
    </row>
    <row r="3382" spans="1:11">
      <c r="A3382" t="s">
        <v>92</v>
      </c>
      <c r="B3382">
        <v>2007</v>
      </c>
      <c r="C3382">
        <v>9</v>
      </c>
      <c r="D3382" t="s">
        <v>47</v>
      </c>
      <c r="E3382">
        <v>38</v>
      </c>
      <c r="F3382">
        <v>0</v>
      </c>
      <c r="G3382">
        <v>19</v>
      </c>
      <c r="H3382">
        <v>38</v>
      </c>
      <c r="I3382">
        <v>38</v>
      </c>
      <c r="J3382">
        <v>2007</v>
      </c>
      <c r="K3382">
        <v>9</v>
      </c>
    </row>
    <row r="3383" spans="1:11">
      <c r="A3383" t="s">
        <v>93</v>
      </c>
      <c r="B3383">
        <v>2007</v>
      </c>
      <c r="C3383">
        <v>10</v>
      </c>
      <c r="D3383" t="s">
        <v>47</v>
      </c>
      <c r="E3383">
        <v>25</v>
      </c>
      <c r="F3383">
        <v>34</v>
      </c>
      <c r="G3383">
        <v>25</v>
      </c>
      <c r="H3383">
        <v>25</v>
      </c>
      <c r="I3383">
        <v>25</v>
      </c>
      <c r="J3383">
        <v>2007</v>
      </c>
      <c r="K3383">
        <v>10</v>
      </c>
    </row>
    <row r="3384" spans="1:11">
      <c r="A3384" t="s">
        <v>94</v>
      </c>
      <c r="B3384">
        <v>2007</v>
      </c>
      <c r="C3384">
        <v>11</v>
      </c>
      <c r="D3384" t="s">
        <v>47</v>
      </c>
      <c r="E3384">
        <v>9</v>
      </c>
      <c r="F3384">
        <v>9</v>
      </c>
      <c r="G3384">
        <v>53</v>
      </c>
      <c r="H3384">
        <v>35</v>
      </c>
      <c r="I3384">
        <v>9</v>
      </c>
      <c r="J3384">
        <v>2007</v>
      </c>
      <c r="K3384">
        <v>11</v>
      </c>
    </row>
    <row r="3385" spans="1:11">
      <c r="A3385" t="s">
        <v>95</v>
      </c>
      <c r="B3385">
        <v>2007</v>
      </c>
      <c r="C3385">
        <v>12</v>
      </c>
      <c r="D3385" t="s">
        <v>47</v>
      </c>
      <c r="E3385">
        <v>44</v>
      </c>
      <c r="F3385">
        <v>26</v>
      </c>
      <c r="G3385">
        <v>44</v>
      </c>
      <c r="H3385">
        <v>18</v>
      </c>
      <c r="I3385">
        <v>18</v>
      </c>
      <c r="J3385">
        <v>2007</v>
      </c>
      <c r="K3385">
        <v>12</v>
      </c>
    </row>
    <row r="3386" spans="1:11">
      <c r="A3386" t="s">
        <v>96</v>
      </c>
      <c r="B3386">
        <v>2008</v>
      </c>
      <c r="C3386">
        <v>1</v>
      </c>
      <c r="D3386" t="s">
        <v>47</v>
      </c>
      <c r="E3386">
        <v>39</v>
      </c>
      <c r="F3386">
        <v>24</v>
      </c>
      <c r="G3386">
        <v>0</v>
      </c>
      <c r="H3386">
        <v>39</v>
      </c>
      <c r="I3386">
        <v>63</v>
      </c>
      <c r="J3386">
        <v>2008</v>
      </c>
      <c r="K3386">
        <v>1</v>
      </c>
    </row>
    <row r="3387" spans="1:11">
      <c r="A3387" t="s">
        <v>97</v>
      </c>
      <c r="B3387">
        <v>2008</v>
      </c>
      <c r="C3387">
        <v>2</v>
      </c>
      <c r="D3387" t="s">
        <v>47</v>
      </c>
      <c r="E3387">
        <v>8</v>
      </c>
      <c r="F3387">
        <v>16</v>
      </c>
      <c r="G3387">
        <v>25</v>
      </c>
      <c r="H3387">
        <v>16</v>
      </c>
      <c r="I3387">
        <v>25</v>
      </c>
      <c r="J3387">
        <v>2008</v>
      </c>
      <c r="K3387">
        <v>2</v>
      </c>
    </row>
    <row r="3388" spans="1:11">
      <c r="A3388" t="s">
        <v>98</v>
      </c>
      <c r="B3388">
        <v>2008</v>
      </c>
      <c r="C3388">
        <v>3</v>
      </c>
      <c r="D3388" t="s">
        <v>47</v>
      </c>
      <c r="E3388">
        <v>16</v>
      </c>
      <c r="F3388">
        <v>31</v>
      </c>
      <c r="G3388">
        <v>47</v>
      </c>
      <c r="H3388">
        <v>47</v>
      </c>
      <c r="I3388">
        <v>47</v>
      </c>
      <c r="J3388">
        <v>2008</v>
      </c>
      <c r="K3388">
        <v>3</v>
      </c>
    </row>
    <row r="3389" spans="1:11">
      <c r="A3389" t="s">
        <v>99</v>
      </c>
      <c r="B3389">
        <v>2008</v>
      </c>
      <c r="C3389">
        <v>4</v>
      </c>
      <c r="D3389" t="s">
        <v>47</v>
      </c>
      <c r="E3389">
        <v>59</v>
      </c>
      <c r="F3389">
        <v>15</v>
      </c>
      <c r="G3389">
        <v>44</v>
      </c>
      <c r="H3389">
        <v>52</v>
      </c>
      <c r="I3389">
        <v>52</v>
      </c>
      <c r="J3389">
        <v>2008</v>
      </c>
      <c r="K3389">
        <v>4</v>
      </c>
    </row>
    <row r="3390" spans="1:11">
      <c r="A3390" t="s">
        <v>100</v>
      </c>
      <c r="B3390">
        <v>2008</v>
      </c>
      <c r="C3390">
        <v>5</v>
      </c>
      <c r="D3390" t="s">
        <v>47</v>
      </c>
      <c r="E3390">
        <v>14</v>
      </c>
      <c r="F3390">
        <v>21</v>
      </c>
      <c r="G3390">
        <v>29</v>
      </c>
      <c r="H3390">
        <v>29</v>
      </c>
      <c r="I3390">
        <v>36</v>
      </c>
      <c r="J3390">
        <v>2008</v>
      </c>
      <c r="K3390">
        <v>5</v>
      </c>
    </row>
    <row r="3391" spans="1:11">
      <c r="A3391" t="s">
        <v>101</v>
      </c>
      <c r="B3391">
        <v>2008</v>
      </c>
      <c r="C3391">
        <v>6</v>
      </c>
      <c r="D3391" t="s">
        <v>47</v>
      </c>
      <c r="E3391">
        <v>30</v>
      </c>
      <c r="F3391">
        <v>30</v>
      </c>
      <c r="G3391">
        <v>22</v>
      </c>
      <c r="H3391">
        <v>22</v>
      </c>
      <c r="I3391">
        <v>30</v>
      </c>
      <c r="J3391">
        <v>2008</v>
      </c>
      <c r="K3391">
        <v>6</v>
      </c>
    </row>
    <row r="3392" spans="1:11">
      <c r="A3392" t="s">
        <v>102</v>
      </c>
      <c r="B3392">
        <v>2008</v>
      </c>
      <c r="C3392">
        <v>7</v>
      </c>
      <c r="D3392" t="s">
        <v>47</v>
      </c>
      <c r="E3392">
        <v>28</v>
      </c>
      <c r="F3392">
        <v>7</v>
      </c>
      <c r="G3392">
        <v>14</v>
      </c>
      <c r="H3392">
        <v>36</v>
      </c>
      <c r="I3392">
        <v>36</v>
      </c>
      <c r="J3392">
        <v>2008</v>
      </c>
      <c r="K3392">
        <v>7</v>
      </c>
    </row>
    <row r="3393" spans="1:11">
      <c r="A3393" t="s">
        <v>103</v>
      </c>
      <c r="B3393">
        <v>2008</v>
      </c>
      <c r="C3393">
        <v>8</v>
      </c>
      <c r="D3393" t="s">
        <v>47</v>
      </c>
      <c r="E3393">
        <v>43</v>
      </c>
      <c r="F3393">
        <v>14</v>
      </c>
      <c r="G3393">
        <v>7</v>
      </c>
      <c r="H3393">
        <v>43</v>
      </c>
      <c r="I3393">
        <v>29</v>
      </c>
      <c r="J3393">
        <v>2008</v>
      </c>
      <c r="K3393">
        <v>8</v>
      </c>
    </row>
    <row r="3394" spans="1:11">
      <c r="A3394" t="s">
        <v>104</v>
      </c>
      <c r="B3394">
        <v>2008</v>
      </c>
      <c r="C3394">
        <v>9</v>
      </c>
      <c r="D3394" t="s">
        <v>47</v>
      </c>
      <c r="E3394">
        <v>28</v>
      </c>
      <c r="F3394">
        <v>49</v>
      </c>
      <c r="G3394">
        <v>49</v>
      </c>
      <c r="H3394">
        <v>49</v>
      </c>
      <c r="I3394">
        <v>28</v>
      </c>
      <c r="J3394">
        <v>2008</v>
      </c>
      <c r="K3394">
        <v>9</v>
      </c>
    </row>
    <row r="3395" spans="1:11">
      <c r="A3395" t="s">
        <v>105</v>
      </c>
      <c r="B3395">
        <v>2008</v>
      </c>
      <c r="C3395">
        <v>10</v>
      </c>
      <c r="D3395" t="s">
        <v>47</v>
      </c>
      <c r="E3395">
        <v>45</v>
      </c>
      <c r="F3395">
        <v>13</v>
      </c>
      <c r="G3395">
        <v>58</v>
      </c>
      <c r="H3395">
        <v>38</v>
      </c>
      <c r="I3395">
        <v>26</v>
      </c>
      <c r="J3395">
        <v>2008</v>
      </c>
      <c r="K3395">
        <v>10</v>
      </c>
    </row>
    <row r="3396" spans="1:11">
      <c r="A3396" t="s">
        <v>106</v>
      </c>
      <c r="B3396">
        <v>2008</v>
      </c>
      <c r="C3396">
        <v>11</v>
      </c>
      <c r="D3396" t="s">
        <v>47</v>
      </c>
      <c r="E3396">
        <v>21</v>
      </c>
      <c r="F3396">
        <v>28</v>
      </c>
      <c r="G3396">
        <v>14</v>
      </c>
      <c r="H3396">
        <v>21</v>
      </c>
      <c r="I3396">
        <v>35</v>
      </c>
      <c r="J3396">
        <v>2008</v>
      </c>
      <c r="K3396">
        <v>11</v>
      </c>
    </row>
    <row r="3397" spans="1:11">
      <c r="A3397" t="s">
        <v>107</v>
      </c>
      <c r="B3397">
        <v>2008</v>
      </c>
      <c r="C3397">
        <v>12</v>
      </c>
      <c r="D3397" t="s">
        <v>47</v>
      </c>
      <c r="E3397">
        <v>59</v>
      </c>
      <c r="F3397">
        <v>33</v>
      </c>
      <c r="G3397">
        <v>33</v>
      </c>
      <c r="H3397">
        <v>20</v>
      </c>
      <c r="I3397">
        <v>53</v>
      </c>
      <c r="J3397">
        <v>2008</v>
      </c>
      <c r="K3397">
        <v>12</v>
      </c>
    </row>
    <row r="3398" spans="1:11">
      <c r="A3398" t="s">
        <v>108</v>
      </c>
      <c r="B3398">
        <v>2009</v>
      </c>
      <c r="C3398">
        <v>1</v>
      </c>
      <c r="D3398" t="s">
        <v>47</v>
      </c>
      <c r="E3398">
        <v>50</v>
      </c>
      <c r="F3398">
        <v>19</v>
      </c>
      <c r="G3398">
        <v>50</v>
      </c>
      <c r="H3398">
        <v>6</v>
      </c>
      <c r="I3398">
        <v>57</v>
      </c>
      <c r="J3398">
        <v>2009</v>
      </c>
      <c r="K3398">
        <v>1</v>
      </c>
    </row>
    <row r="3399" spans="1:11">
      <c r="A3399" t="s">
        <v>109</v>
      </c>
      <c r="B3399">
        <v>2009</v>
      </c>
      <c r="C3399">
        <v>2</v>
      </c>
      <c r="D3399" t="s">
        <v>47</v>
      </c>
      <c r="E3399">
        <v>13</v>
      </c>
      <c r="F3399">
        <v>7</v>
      </c>
      <c r="G3399">
        <v>20</v>
      </c>
      <c r="H3399">
        <v>66</v>
      </c>
      <c r="I3399">
        <v>40</v>
      </c>
      <c r="J3399">
        <v>2009</v>
      </c>
      <c r="K3399">
        <v>2</v>
      </c>
    </row>
    <row r="3400" spans="1:11">
      <c r="A3400" t="s">
        <v>110</v>
      </c>
      <c r="B3400">
        <v>2009</v>
      </c>
      <c r="C3400">
        <v>3</v>
      </c>
      <c r="D3400" t="s">
        <v>47</v>
      </c>
      <c r="E3400">
        <v>41</v>
      </c>
      <c r="F3400">
        <v>6</v>
      </c>
      <c r="G3400">
        <v>59</v>
      </c>
      <c r="H3400">
        <v>24</v>
      </c>
      <c r="I3400">
        <v>53</v>
      </c>
      <c r="J3400">
        <v>2009</v>
      </c>
      <c r="K3400">
        <v>3</v>
      </c>
    </row>
    <row r="3401" spans="1:11">
      <c r="A3401" t="s">
        <v>111</v>
      </c>
      <c r="B3401">
        <v>2009</v>
      </c>
      <c r="C3401">
        <v>4</v>
      </c>
      <c r="D3401" t="s">
        <v>47</v>
      </c>
      <c r="E3401">
        <v>49</v>
      </c>
      <c r="F3401">
        <v>24</v>
      </c>
      <c r="G3401">
        <v>37</v>
      </c>
      <c r="H3401">
        <v>18</v>
      </c>
      <c r="I3401">
        <v>43</v>
      </c>
      <c r="J3401">
        <v>2009</v>
      </c>
      <c r="K3401">
        <v>4</v>
      </c>
    </row>
    <row r="3402" spans="1:11">
      <c r="A3402" t="s">
        <v>112</v>
      </c>
      <c r="B3402">
        <v>2009</v>
      </c>
      <c r="C3402">
        <v>5</v>
      </c>
      <c r="D3402" t="s">
        <v>47</v>
      </c>
      <c r="E3402">
        <v>36</v>
      </c>
      <c r="F3402">
        <v>12</v>
      </c>
      <c r="G3402">
        <v>18</v>
      </c>
      <c r="H3402">
        <v>18</v>
      </c>
      <c r="I3402">
        <v>36</v>
      </c>
      <c r="J3402">
        <v>2009</v>
      </c>
      <c r="K3402">
        <v>5</v>
      </c>
    </row>
    <row r="3403" spans="1:11">
      <c r="A3403" t="s">
        <v>113</v>
      </c>
      <c r="B3403">
        <v>2009</v>
      </c>
      <c r="C3403">
        <v>6</v>
      </c>
      <c r="D3403" t="s">
        <v>47</v>
      </c>
      <c r="E3403">
        <v>49</v>
      </c>
      <c r="F3403">
        <v>31</v>
      </c>
      <c r="G3403">
        <v>61</v>
      </c>
      <c r="H3403">
        <v>31</v>
      </c>
      <c r="I3403">
        <v>86</v>
      </c>
      <c r="J3403">
        <v>2009</v>
      </c>
      <c r="K3403">
        <v>6</v>
      </c>
    </row>
    <row r="3404" spans="1:11">
      <c r="A3404" t="s">
        <v>114</v>
      </c>
      <c r="B3404">
        <v>2009</v>
      </c>
      <c r="C3404">
        <v>7</v>
      </c>
      <c r="D3404" t="s">
        <v>47</v>
      </c>
      <c r="E3404">
        <v>41</v>
      </c>
      <c r="F3404">
        <v>18</v>
      </c>
      <c r="G3404">
        <v>41</v>
      </c>
      <c r="H3404">
        <v>47</v>
      </c>
      <c r="I3404">
        <v>59</v>
      </c>
      <c r="J3404">
        <v>2009</v>
      </c>
      <c r="K3404">
        <v>7</v>
      </c>
    </row>
    <row r="3405" spans="1:11">
      <c r="A3405" t="s">
        <v>115</v>
      </c>
      <c r="B3405">
        <v>2009</v>
      </c>
      <c r="C3405">
        <v>8</v>
      </c>
      <c r="D3405" t="s">
        <v>47</v>
      </c>
      <c r="E3405">
        <v>42</v>
      </c>
      <c r="F3405">
        <v>12</v>
      </c>
      <c r="G3405">
        <v>36</v>
      </c>
      <c r="H3405">
        <v>24</v>
      </c>
      <c r="I3405">
        <v>36</v>
      </c>
      <c r="J3405">
        <v>2009</v>
      </c>
      <c r="K3405">
        <v>8</v>
      </c>
    </row>
    <row r="3406" spans="1:11">
      <c r="A3406" t="s">
        <v>116</v>
      </c>
      <c r="B3406">
        <v>2009</v>
      </c>
      <c r="C3406">
        <v>9</v>
      </c>
      <c r="D3406" t="s">
        <v>47</v>
      </c>
      <c r="E3406">
        <v>35</v>
      </c>
      <c r="F3406">
        <v>18</v>
      </c>
      <c r="G3406">
        <v>35</v>
      </c>
      <c r="H3406">
        <v>29</v>
      </c>
      <c r="I3406">
        <v>53</v>
      </c>
      <c r="J3406">
        <v>2009</v>
      </c>
      <c r="K3406">
        <v>9</v>
      </c>
    </row>
    <row r="3407" spans="1:11">
      <c r="A3407" t="s">
        <v>117</v>
      </c>
      <c r="B3407">
        <v>2009</v>
      </c>
      <c r="C3407">
        <v>10</v>
      </c>
      <c r="D3407" t="s">
        <v>47</v>
      </c>
      <c r="E3407">
        <v>34</v>
      </c>
      <c r="F3407">
        <v>34</v>
      </c>
      <c r="G3407">
        <v>40</v>
      </c>
      <c r="H3407">
        <v>34</v>
      </c>
      <c r="I3407">
        <v>34</v>
      </c>
      <c r="J3407">
        <v>2009</v>
      </c>
      <c r="K3407">
        <v>10</v>
      </c>
    </row>
    <row r="3408" spans="1:11">
      <c r="A3408" t="s">
        <v>118</v>
      </c>
      <c r="B3408">
        <v>2009</v>
      </c>
      <c r="C3408">
        <v>11</v>
      </c>
      <c r="D3408" t="s">
        <v>47</v>
      </c>
      <c r="E3408">
        <v>41</v>
      </c>
      <c r="F3408">
        <v>6</v>
      </c>
      <c r="G3408">
        <v>18</v>
      </c>
      <c r="H3408">
        <v>35</v>
      </c>
      <c r="I3408">
        <v>58</v>
      </c>
      <c r="J3408">
        <v>2009</v>
      </c>
      <c r="K3408">
        <v>11</v>
      </c>
    </row>
    <row r="3409" spans="1:11">
      <c r="A3409" t="s">
        <v>119</v>
      </c>
      <c r="B3409">
        <v>2009</v>
      </c>
      <c r="C3409">
        <v>12</v>
      </c>
      <c r="D3409" t="s">
        <v>47</v>
      </c>
      <c r="E3409">
        <v>29</v>
      </c>
      <c r="F3409">
        <v>23</v>
      </c>
      <c r="G3409">
        <v>46</v>
      </c>
      <c r="H3409">
        <v>40</v>
      </c>
      <c r="I3409">
        <v>52</v>
      </c>
      <c r="J3409">
        <v>2009</v>
      </c>
      <c r="K3409">
        <v>12</v>
      </c>
    </row>
    <row r="3410" spans="1:11">
      <c r="A3410" t="s">
        <v>120</v>
      </c>
      <c r="B3410">
        <v>2010</v>
      </c>
      <c r="C3410">
        <v>1</v>
      </c>
      <c r="D3410" t="s">
        <v>47</v>
      </c>
      <c r="E3410">
        <v>48</v>
      </c>
      <c r="F3410">
        <v>16</v>
      </c>
      <c r="G3410">
        <v>38</v>
      </c>
      <c r="H3410">
        <v>32</v>
      </c>
      <c r="I3410">
        <v>48</v>
      </c>
      <c r="J3410">
        <v>2010</v>
      </c>
      <c r="K3410">
        <v>1</v>
      </c>
    </row>
    <row r="3411" spans="1:11">
      <c r="A3411" t="s">
        <v>121</v>
      </c>
      <c r="B3411">
        <v>2010</v>
      </c>
      <c r="C3411">
        <v>2</v>
      </c>
      <c r="D3411" t="s">
        <v>47</v>
      </c>
      <c r="E3411">
        <v>29</v>
      </c>
      <c r="F3411">
        <v>35</v>
      </c>
      <c r="G3411">
        <v>75</v>
      </c>
      <c r="H3411">
        <v>23</v>
      </c>
      <c r="I3411">
        <v>93</v>
      </c>
      <c r="J3411">
        <v>2010</v>
      </c>
      <c r="K3411">
        <v>2</v>
      </c>
    </row>
    <row r="3412" spans="1:11">
      <c r="A3412" t="s">
        <v>122</v>
      </c>
      <c r="B3412">
        <v>2010</v>
      </c>
      <c r="C3412">
        <v>3</v>
      </c>
      <c r="D3412" t="s">
        <v>47</v>
      </c>
      <c r="E3412">
        <v>40</v>
      </c>
      <c r="F3412">
        <v>56</v>
      </c>
      <c r="G3412">
        <v>30</v>
      </c>
      <c r="H3412">
        <v>76</v>
      </c>
      <c r="I3412">
        <v>96</v>
      </c>
      <c r="J3412">
        <v>2010</v>
      </c>
      <c r="K3412">
        <v>3</v>
      </c>
    </row>
    <row r="3413" spans="1:11">
      <c r="A3413" t="s">
        <v>123</v>
      </c>
      <c r="B3413">
        <v>2010</v>
      </c>
      <c r="C3413">
        <v>4</v>
      </c>
      <c r="D3413" t="s">
        <v>47</v>
      </c>
      <c r="E3413">
        <v>47</v>
      </c>
      <c r="F3413">
        <v>53</v>
      </c>
      <c r="G3413">
        <v>42</v>
      </c>
      <c r="H3413">
        <v>32</v>
      </c>
      <c r="I3413">
        <v>63</v>
      </c>
      <c r="J3413">
        <v>2010</v>
      </c>
      <c r="K3413">
        <v>4</v>
      </c>
    </row>
    <row r="3414" spans="1:11">
      <c r="A3414" t="s">
        <v>124</v>
      </c>
      <c r="B3414">
        <v>2010</v>
      </c>
      <c r="C3414">
        <v>5</v>
      </c>
      <c r="D3414" t="s">
        <v>47</v>
      </c>
      <c r="E3414">
        <v>68</v>
      </c>
      <c r="F3414">
        <v>11</v>
      </c>
      <c r="G3414">
        <v>51</v>
      </c>
      <c r="H3414">
        <v>28</v>
      </c>
      <c r="I3414">
        <v>39</v>
      </c>
      <c r="J3414">
        <v>2010</v>
      </c>
      <c r="K3414">
        <v>5</v>
      </c>
    </row>
    <row r="3415" spans="1:11">
      <c r="A3415" t="s">
        <v>125</v>
      </c>
      <c r="B3415">
        <v>2010</v>
      </c>
      <c r="C3415">
        <v>6</v>
      </c>
      <c r="D3415" t="s">
        <v>47</v>
      </c>
      <c r="E3415">
        <v>24</v>
      </c>
      <c r="F3415">
        <v>35</v>
      </c>
      <c r="G3415">
        <v>12</v>
      </c>
      <c r="H3415">
        <v>24</v>
      </c>
      <c r="I3415">
        <v>47</v>
      </c>
      <c r="J3415">
        <v>2010</v>
      </c>
      <c r="K3415">
        <v>6</v>
      </c>
    </row>
    <row r="3416" spans="1:11">
      <c r="A3416" t="s">
        <v>126</v>
      </c>
      <c r="B3416">
        <v>2010</v>
      </c>
      <c r="C3416">
        <v>7</v>
      </c>
      <c r="D3416" t="s">
        <v>47</v>
      </c>
      <c r="E3416">
        <v>49</v>
      </c>
      <c r="F3416">
        <v>33</v>
      </c>
      <c r="G3416">
        <v>16</v>
      </c>
      <c r="H3416">
        <v>44</v>
      </c>
      <c r="I3416">
        <v>60</v>
      </c>
      <c r="J3416">
        <v>2010</v>
      </c>
      <c r="K3416">
        <v>7</v>
      </c>
    </row>
    <row r="3417" spans="1:11">
      <c r="A3417" t="s">
        <v>127</v>
      </c>
      <c r="B3417">
        <v>2010</v>
      </c>
      <c r="C3417">
        <v>8</v>
      </c>
      <c r="D3417" t="s">
        <v>47</v>
      </c>
      <c r="E3417">
        <v>37</v>
      </c>
      <c r="F3417">
        <v>27</v>
      </c>
      <c r="G3417">
        <v>37</v>
      </c>
      <c r="H3417">
        <v>37</v>
      </c>
      <c r="I3417">
        <v>48</v>
      </c>
      <c r="J3417">
        <v>2010</v>
      </c>
      <c r="K3417">
        <v>8</v>
      </c>
    </row>
    <row r="3418" spans="1:11">
      <c r="A3418" t="s">
        <v>128</v>
      </c>
      <c r="B3418">
        <v>2010</v>
      </c>
      <c r="C3418">
        <v>9</v>
      </c>
      <c r="D3418" t="s">
        <v>47</v>
      </c>
      <c r="E3418">
        <v>26</v>
      </c>
      <c r="F3418">
        <v>32</v>
      </c>
      <c r="G3418">
        <v>42</v>
      </c>
      <c r="H3418">
        <v>26</v>
      </c>
      <c r="I3418">
        <v>100</v>
      </c>
      <c r="J3418">
        <v>2010</v>
      </c>
      <c r="K3418">
        <v>9</v>
      </c>
    </row>
    <row r="3419" spans="1:11">
      <c r="A3419" t="s">
        <v>129</v>
      </c>
      <c r="B3419">
        <v>2010</v>
      </c>
      <c r="C3419">
        <v>10</v>
      </c>
      <c r="D3419" t="s">
        <v>47</v>
      </c>
      <c r="E3419">
        <v>30</v>
      </c>
      <c r="F3419">
        <v>10</v>
      </c>
      <c r="G3419">
        <v>30</v>
      </c>
      <c r="H3419">
        <v>25</v>
      </c>
      <c r="I3419">
        <v>55</v>
      </c>
      <c r="J3419">
        <v>2010</v>
      </c>
      <c r="K3419">
        <v>10</v>
      </c>
    </row>
    <row r="3420" spans="1:11">
      <c r="A3420" t="s">
        <v>130</v>
      </c>
      <c r="B3420">
        <v>2010</v>
      </c>
      <c r="C3420">
        <v>11</v>
      </c>
      <c r="D3420" t="s">
        <v>47</v>
      </c>
      <c r="E3420">
        <v>25</v>
      </c>
      <c r="F3420">
        <v>15</v>
      </c>
      <c r="G3420">
        <v>35</v>
      </c>
      <c r="H3420">
        <v>35</v>
      </c>
      <c r="I3420">
        <v>86</v>
      </c>
      <c r="J3420">
        <v>2010</v>
      </c>
      <c r="K3420">
        <v>11</v>
      </c>
    </row>
    <row r="3421" spans="1:11">
      <c r="A3421" t="s">
        <v>131</v>
      </c>
      <c r="B3421">
        <v>2010</v>
      </c>
      <c r="C3421">
        <v>12</v>
      </c>
      <c r="D3421" t="s">
        <v>47</v>
      </c>
      <c r="E3421">
        <v>35</v>
      </c>
      <c r="F3421">
        <v>30</v>
      </c>
      <c r="G3421">
        <v>40</v>
      </c>
      <c r="H3421">
        <v>45</v>
      </c>
      <c r="I3421">
        <v>70</v>
      </c>
      <c r="J3421">
        <v>2010</v>
      </c>
      <c r="K3421">
        <v>12</v>
      </c>
    </row>
    <row r="3422" spans="1:11">
      <c r="A3422" t="s">
        <v>132</v>
      </c>
      <c r="B3422">
        <v>2011</v>
      </c>
      <c r="C3422">
        <v>1</v>
      </c>
      <c r="D3422" t="s">
        <v>47</v>
      </c>
      <c r="E3422">
        <v>36</v>
      </c>
      <c r="F3422">
        <v>13</v>
      </c>
      <c r="G3422">
        <v>49</v>
      </c>
      <c r="H3422">
        <v>40</v>
      </c>
      <c r="I3422">
        <v>92</v>
      </c>
      <c r="J3422">
        <v>2011</v>
      </c>
      <c r="K3422">
        <v>1</v>
      </c>
    </row>
    <row r="3423" spans="1:11">
      <c r="A3423" t="s">
        <v>133</v>
      </c>
      <c r="B3423">
        <v>2011</v>
      </c>
      <c r="C3423">
        <v>2</v>
      </c>
      <c r="D3423" t="s">
        <v>47</v>
      </c>
      <c r="E3423">
        <v>45</v>
      </c>
      <c r="F3423">
        <v>52</v>
      </c>
      <c r="G3423">
        <v>48</v>
      </c>
      <c r="H3423">
        <v>58</v>
      </c>
      <c r="I3423">
        <v>52</v>
      </c>
      <c r="J3423">
        <v>2011</v>
      </c>
      <c r="K3423">
        <v>2</v>
      </c>
    </row>
    <row r="3424" spans="1:11">
      <c r="A3424" t="s">
        <v>134</v>
      </c>
      <c r="B3424">
        <v>2011</v>
      </c>
      <c r="C3424">
        <v>3</v>
      </c>
      <c r="D3424" t="s">
        <v>47</v>
      </c>
      <c r="E3424">
        <v>35</v>
      </c>
      <c r="F3424">
        <v>13</v>
      </c>
      <c r="G3424">
        <v>44</v>
      </c>
      <c r="H3424">
        <v>41</v>
      </c>
      <c r="I3424">
        <v>50</v>
      </c>
      <c r="J3424">
        <v>2011</v>
      </c>
      <c r="K3424">
        <v>3</v>
      </c>
    </row>
    <row r="3425" spans="1:11">
      <c r="A3425" t="s">
        <v>135</v>
      </c>
      <c r="B3425">
        <v>2011</v>
      </c>
      <c r="C3425">
        <v>4</v>
      </c>
      <c r="D3425" t="s">
        <v>47</v>
      </c>
      <c r="E3425">
        <v>49</v>
      </c>
      <c r="F3425">
        <v>10</v>
      </c>
      <c r="G3425">
        <v>45</v>
      </c>
      <c r="H3425">
        <v>58</v>
      </c>
      <c r="I3425">
        <v>58</v>
      </c>
      <c r="J3425">
        <v>2011</v>
      </c>
      <c r="K3425">
        <v>4</v>
      </c>
    </row>
    <row r="3426" spans="1:11">
      <c r="A3426" t="s">
        <v>136</v>
      </c>
      <c r="B3426">
        <v>2011</v>
      </c>
      <c r="C3426">
        <v>5</v>
      </c>
      <c r="D3426" t="s">
        <v>47</v>
      </c>
      <c r="E3426">
        <v>31</v>
      </c>
      <c r="F3426">
        <v>6</v>
      </c>
      <c r="G3426">
        <v>40</v>
      </c>
      <c r="H3426">
        <v>50</v>
      </c>
      <c r="I3426">
        <v>65</v>
      </c>
      <c r="J3426">
        <v>2011</v>
      </c>
      <c r="K3426">
        <v>5</v>
      </c>
    </row>
    <row r="3427" spans="1:11">
      <c r="A3427" t="s">
        <v>137</v>
      </c>
      <c r="B3427">
        <v>2011</v>
      </c>
      <c r="C3427">
        <v>6</v>
      </c>
      <c r="D3427" t="s">
        <v>47</v>
      </c>
      <c r="E3427">
        <v>42</v>
      </c>
      <c r="F3427">
        <v>13</v>
      </c>
      <c r="G3427">
        <v>42</v>
      </c>
      <c r="H3427">
        <v>52</v>
      </c>
      <c r="I3427">
        <v>59</v>
      </c>
      <c r="J3427">
        <v>2011</v>
      </c>
      <c r="K3427">
        <v>6</v>
      </c>
    </row>
    <row r="3428" spans="1:11">
      <c r="A3428" t="s">
        <v>138</v>
      </c>
      <c r="B3428">
        <v>2011</v>
      </c>
      <c r="C3428">
        <v>7</v>
      </c>
      <c r="D3428" t="s">
        <v>47</v>
      </c>
      <c r="E3428">
        <v>20</v>
      </c>
      <c r="F3428">
        <v>20</v>
      </c>
      <c r="G3428">
        <v>26</v>
      </c>
      <c r="H3428">
        <v>46</v>
      </c>
      <c r="I3428">
        <v>69</v>
      </c>
      <c r="J3428">
        <v>2011</v>
      </c>
      <c r="K3428">
        <v>7</v>
      </c>
    </row>
    <row r="3429" spans="1:11">
      <c r="A3429" t="s">
        <v>139</v>
      </c>
      <c r="B3429">
        <v>2011</v>
      </c>
      <c r="C3429">
        <v>8</v>
      </c>
      <c r="D3429" t="s">
        <v>47</v>
      </c>
      <c r="E3429">
        <v>30</v>
      </c>
      <c r="F3429">
        <v>12</v>
      </c>
      <c r="G3429">
        <v>36</v>
      </c>
      <c r="H3429">
        <v>78</v>
      </c>
      <c r="I3429">
        <v>54</v>
      </c>
      <c r="J3429">
        <v>2011</v>
      </c>
      <c r="K3429">
        <v>8</v>
      </c>
    </row>
    <row r="3430" spans="1:11">
      <c r="A3430" t="s">
        <v>140</v>
      </c>
      <c r="B3430">
        <v>2011</v>
      </c>
      <c r="C3430">
        <v>9</v>
      </c>
      <c r="D3430" t="s">
        <v>47</v>
      </c>
      <c r="E3430">
        <v>43</v>
      </c>
      <c r="F3430">
        <v>15</v>
      </c>
      <c r="G3430">
        <v>61</v>
      </c>
      <c r="H3430">
        <v>76</v>
      </c>
      <c r="I3430">
        <v>88</v>
      </c>
      <c r="J3430">
        <v>2011</v>
      </c>
      <c r="K3430">
        <v>9</v>
      </c>
    </row>
    <row r="3431" spans="1:11">
      <c r="A3431" t="s">
        <v>141</v>
      </c>
      <c r="B3431">
        <v>2011</v>
      </c>
      <c r="C3431">
        <v>10</v>
      </c>
      <c r="D3431" t="s">
        <v>47</v>
      </c>
      <c r="E3431">
        <v>20</v>
      </c>
      <c r="F3431">
        <v>17</v>
      </c>
      <c r="G3431">
        <v>32</v>
      </c>
      <c r="H3431">
        <v>58</v>
      </c>
      <c r="I3431">
        <v>64</v>
      </c>
      <c r="J3431">
        <v>2011</v>
      </c>
      <c r="K3431">
        <v>10</v>
      </c>
    </row>
    <row r="3432" spans="1:11">
      <c r="A3432" t="s">
        <v>142</v>
      </c>
      <c r="B3432">
        <v>2011</v>
      </c>
      <c r="C3432">
        <v>11</v>
      </c>
      <c r="D3432" t="s">
        <v>47</v>
      </c>
      <c r="E3432">
        <v>36</v>
      </c>
      <c r="F3432">
        <v>19</v>
      </c>
      <c r="G3432">
        <v>25</v>
      </c>
      <c r="H3432">
        <v>50</v>
      </c>
      <c r="I3432">
        <v>91</v>
      </c>
      <c r="J3432">
        <v>2011</v>
      </c>
      <c r="K3432">
        <v>11</v>
      </c>
    </row>
    <row r="3433" spans="1:11">
      <c r="A3433" t="s">
        <v>143</v>
      </c>
      <c r="B3433">
        <v>2011</v>
      </c>
      <c r="C3433">
        <v>12</v>
      </c>
      <c r="D3433" t="s">
        <v>47</v>
      </c>
      <c r="E3433">
        <v>57</v>
      </c>
      <c r="F3433">
        <v>36</v>
      </c>
      <c r="G3433">
        <v>55</v>
      </c>
      <c r="H3433">
        <v>71</v>
      </c>
      <c r="I3433">
        <v>65</v>
      </c>
      <c r="J3433">
        <v>2011</v>
      </c>
      <c r="K3433">
        <v>12</v>
      </c>
    </row>
    <row r="3434" spans="1:11">
      <c r="A3434" t="s">
        <v>144</v>
      </c>
      <c r="B3434">
        <v>2012</v>
      </c>
      <c r="C3434">
        <v>1</v>
      </c>
      <c r="D3434" t="s">
        <v>47</v>
      </c>
      <c r="E3434">
        <v>34</v>
      </c>
      <c r="F3434">
        <v>32</v>
      </c>
      <c r="G3434">
        <v>60</v>
      </c>
      <c r="H3434">
        <v>51</v>
      </c>
      <c r="I3434">
        <v>70</v>
      </c>
      <c r="J3434">
        <v>2012</v>
      </c>
      <c r="K3434">
        <v>1</v>
      </c>
    </row>
    <row r="3435" spans="1:11">
      <c r="A3435" t="s">
        <v>145</v>
      </c>
      <c r="B3435">
        <v>2012</v>
      </c>
      <c r="C3435">
        <v>2</v>
      </c>
      <c r="D3435" t="s">
        <v>47</v>
      </c>
      <c r="E3435">
        <v>33</v>
      </c>
      <c r="F3435">
        <v>14</v>
      </c>
      <c r="G3435">
        <v>30</v>
      </c>
      <c r="H3435">
        <v>60</v>
      </c>
      <c r="I3435">
        <v>68</v>
      </c>
      <c r="J3435">
        <v>2012</v>
      </c>
      <c r="K3435">
        <v>2</v>
      </c>
    </row>
    <row r="3436" spans="1:11">
      <c r="A3436" t="s">
        <v>146</v>
      </c>
      <c r="B3436">
        <v>2012</v>
      </c>
      <c r="C3436">
        <v>3</v>
      </c>
      <c r="D3436" t="s">
        <v>47</v>
      </c>
      <c r="E3436">
        <v>49</v>
      </c>
      <c r="F3436">
        <v>15</v>
      </c>
      <c r="G3436">
        <v>38</v>
      </c>
      <c r="H3436">
        <v>44</v>
      </c>
      <c r="I3436">
        <v>82</v>
      </c>
      <c r="J3436">
        <v>2012</v>
      </c>
      <c r="K3436">
        <v>3</v>
      </c>
    </row>
    <row r="3437" spans="1:11">
      <c r="A3437" t="s">
        <v>147</v>
      </c>
      <c r="B3437">
        <v>2012</v>
      </c>
      <c r="C3437">
        <v>4</v>
      </c>
      <c r="D3437" t="s">
        <v>47</v>
      </c>
      <c r="E3437">
        <v>31</v>
      </c>
      <c r="F3437">
        <v>13</v>
      </c>
      <c r="G3437">
        <v>49</v>
      </c>
      <c r="H3437">
        <v>52</v>
      </c>
      <c r="I3437">
        <v>70</v>
      </c>
      <c r="J3437">
        <v>2012</v>
      </c>
      <c r="K3437">
        <v>4</v>
      </c>
    </row>
    <row r="3438" spans="1:11">
      <c r="A3438" t="s">
        <v>148</v>
      </c>
      <c r="B3438">
        <v>2012</v>
      </c>
      <c r="C3438">
        <v>5</v>
      </c>
      <c r="D3438" t="s">
        <v>47</v>
      </c>
      <c r="E3438">
        <v>55</v>
      </c>
      <c r="F3438">
        <v>22</v>
      </c>
      <c r="G3438">
        <v>39</v>
      </c>
      <c r="H3438">
        <v>70</v>
      </c>
      <c r="I3438">
        <v>70</v>
      </c>
      <c r="J3438">
        <v>2012</v>
      </c>
      <c r="K3438">
        <v>5</v>
      </c>
    </row>
    <row r="3439" spans="1:11">
      <c r="A3439" t="s">
        <v>149</v>
      </c>
      <c r="B3439">
        <v>2012</v>
      </c>
      <c r="C3439">
        <v>6</v>
      </c>
      <c r="D3439" t="s">
        <v>47</v>
      </c>
      <c r="E3439">
        <v>58</v>
      </c>
      <c r="F3439">
        <v>24</v>
      </c>
      <c r="G3439">
        <v>46</v>
      </c>
      <c r="H3439">
        <v>61</v>
      </c>
      <c r="I3439">
        <v>49</v>
      </c>
      <c r="J3439">
        <v>2012</v>
      </c>
      <c r="K3439">
        <v>6</v>
      </c>
    </row>
    <row r="3440" spans="1:11">
      <c r="A3440" t="s">
        <v>150</v>
      </c>
      <c r="B3440">
        <v>2012</v>
      </c>
      <c r="C3440">
        <v>7</v>
      </c>
      <c r="D3440" t="s">
        <v>47</v>
      </c>
      <c r="E3440">
        <v>48</v>
      </c>
      <c r="F3440">
        <v>15</v>
      </c>
      <c r="G3440">
        <v>27</v>
      </c>
      <c r="H3440">
        <v>27</v>
      </c>
      <c r="I3440">
        <v>60</v>
      </c>
      <c r="J3440">
        <v>2012</v>
      </c>
      <c r="K3440">
        <v>7</v>
      </c>
    </row>
    <row r="3441" spans="1:11">
      <c r="A3441" t="s">
        <v>151</v>
      </c>
      <c r="B3441">
        <v>2012</v>
      </c>
      <c r="C3441">
        <v>8</v>
      </c>
      <c r="D3441" t="s">
        <v>47</v>
      </c>
      <c r="E3441">
        <v>23</v>
      </c>
      <c r="F3441">
        <v>20</v>
      </c>
      <c r="G3441">
        <v>36</v>
      </c>
      <c r="H3441">
        <v>63</v>
      </c>
      <c r="I3441">
        <v>46</v>
      </c>
      <c r="J3441">
        <v>2012</v>
      </c>
      <c r="K3441">
        <v>8</v>
      </c>
    </row>
    <row r="3442" spans="1:11">
      <c r="A3442" t="s">
        <v>152</v>
      </c>
      <c r="B3442">
        <v>2012</v>
      </c>
      <c r="C3442">
        <v>9</v>
      </c>
      <c r="D3442" t="s">
        <v>47</v>
      </c>
      <c r="E3442">
        <v>37</v>
      </c>
      <c r="F3442">
        <v>27</v>
      </c>
      <c r="G3442">
        <v>32</v>
      </c>
      <c r="H3442">
        <v>66</v>
      </c>
      <c r="I3442">
        <v>73</v>
      </c>
      <c r="J3442">
        <v>2012</v>
      </c>
      <c r="K3442">
        <v>9</v>
      </c>
    </row>
    <row r="3443" spans="1:11">
      <c r="A3443" t="s">
        <v>153</v>
      </c>
      <c r="B3443">
        <v>2012</v>
      </c>
      <c r="C3443">
        <v>10</v>
      </c>
      <c r="D3443" t="s">
        <v>47</v>
      </c>
      <c r="E3443">
        <v>52</v>
      </c>
      <c r="F3443">
        <v>17</v>
      </c>
      <c r="G3443">
        <v>33</v>
      </c>
      <c r="H3443">
        <v>50</v>
      </c>
      <c r="I3443">
        <v>50</v>
      </c>
      <c r="J3443">
        <v>2012</v>
      </c>
      <c r="K3443">
        <v>10</v>
      </c>
    </row>
    <row r="3444" spans="1:11">
      <c r="A3444" t="s">
        <v>154</v>
      </c>
      <c r="B3444">
        <v>2012</v>
      </c>
      <c r="C3444">
        <v>11</v>
      </c>
      <c r="D3444" t="s">
        <v>47</v>
      </c>
      <c r="E3444">
        <v>32</v>
      </c>
      <c r="F3444">
        <v>7</v>
      </c>
      <c r="G3444">
        <v>22</v>
      </c>
      <c r="H3444">
        <v>59</v>
      </c>
      <c r="I3444">
        <v>68</v>
      </c>
      <c r="J3444">
        <v>2012</v>
      </c>
      <c r="K3444">
        <v>11</v>
      </c>
    </row>
    <row r="3445" spans="1:11">
      <c r="A3445" t="s">
        <v>155</v>
      </c>
      <c r="B3445">
        <v>2012</v>
      </c>
      <c r="C3445">
        <v>12</v>
      </c>
      <c r="D3445" t="s">
        <v>47</v>
      </c>
      <c r="E3445">
        <v>65</v>
      </c>
      <c r="F3445">
        <v>19</v>
      </c>
      <c r="G3445">
        <v>31</v>
      </c>
      <c r="H3445">
        <v>77</v>
      </c>
      <c r="I3445">
        <v>62</v>
      </c>
      <c r="J3445">
        <v>2012</v>
      </c>
      <c r="K3445">
        <v>12</v>
      </c>
    </row>
    <row r="3446" spans="1:11">
      <c r="A3446" t="s">
        <v>156</v>
      </c>
      <c r="B3446">
        <v>2013</v>
      </c>
      <c r="C3446">
        <v>1</v>
      </c>
      <c r="D3446" t="s">
        <v>47</v>
      </c>
      <c r="E3446">
        <v>30</v>
      </c>
      <c r="F3446">
        <v>17</v>
      </c>
      <c r="G3446">
        <v>42</v>
      </c>
      <c r="H3446">
        <v>63</v>
      </c>
      <c r="I3446">
        <v>59</v>
      </c>
      <c r="J3446">
        <v>2013</v>
      </c>
      <c r="K3446">
        <v>1</v>
      </c>
    </row>
    <row r="3447" spans="1:11">
      <c r="A3447" t="s">
        <v>157</v>
      </c>
      <c r="B3447">
        <v>2013</v>
      </c>
      <c r="C3447">
        <v>2</v>
      </c>
      <c r="D3447" t="s">
        <v>47</v>
      </c>
      <c r="E3447">
        <v>43</v>
      </c>
      <c r="F3447">
        <v>14</v>
      </c>
      <c r="G3447">
        <v>39</v>
      </c>
      <c r="H3447">
        <v>55</v>
      </c>
      <c r="I3447">
        <v>69</v>
      </c>
      <c r="J3447">
        <v>2013</v>
      </c>
      <c r="K3447">
        <v>2</v>
      </c>
    </row>
    <row r="3448" spans="1:11">
      <c r="A3448" t="s">
        <v>158</v>
      </c>
      <c r="B3448">
        <v>2013</v>
      </c>
      <c r="C3448">
        <v>3</v>
      </c>
      <c r="D3448" t="s">
        <v>47</v>
      </c>
      <c r="E3448">
        <v>45</v>
      </c>
      <c r="F3448">
        <v>6</v>
      </c>
      <c r="G3448">
        <v>54</v>
      </c>
      <c r="H3448">
        <v>69</v>
      </c>
      <c r="I3448">
        <v>76</v>
      </c>
      <c r="J3448">
        <v>2013</v>
      </c>
      <c r="K3448">
        <v>3</v>
      </c>
    </row>
    <row r="3449" spans="1:11">
      <c r="A3449" t="s">
        <v>159</v>
      </c>
      <c r="B3449">
        <v>2013</v>
      </c>
      <c r="C3449">
        <v>4</v>
      </c>
      <c r="D3449" t="s">
        <v>47</v>
      </c>
      <c r="E3449">
        <v>38</v>
      </c>
      <c r="F3449">
        <v>17</v>
      </c>
      <c r="G3449">
        <v>29</v>
      </c>
      <c r="H3449">
        <v>74</v>
      </c>
      <c r="I3449">
        <v>65</v>
      </c>
      <c r="J3449">
        <v>2013</v>
      </c>
      <c r="K3449">
        <v>4</v>
      </c>
    </row>
    <row r="3450" spans="1:11">
      <c r="A3450" t="s">
        <v>160</v>
      </c>
      <c r="B3450">
        <v>2013</v>
      </c>
      <c r="C3450">
        <v>5</v>
      </c>
      <c r="D3450" t="s">
        <v>47</v>
      </c>
      <c r="E3450">
        <v>57</v>
      </c>
      <c r="F3450">
        <v>10</v>
      </c>
      <c r="G3450">
        <v>22</v>
      </c>
      <c r="H3450">
        <v>42</v>
      </c>
      <c r="I3450">
        <v>63</v>
      </c>
      <c r="J3450">
        <v>2013</v>
      </c>
      <c r="K3450">
        <v>5</v>
      </c>
    </row>
    <row r="3451" spans="1:11">
      <c r="A3451" t="s">
        <v>161</v>
      </c>
      <c r="B3451">
        <v>2013</v>
      </c>
      <c r="C3451">
        <v>6</v>
      </c>
      <c r="D3451" t="s">
        <v>47</v>
      </c>
      <c r="E3451">
        <v>57</v>
      </c>
      <c r="F3451">
        <v>4</v>
      </c>
      <c r="G3451">
        <v>25</v>
      </c>
      <c r="H3451">
        <v>53</v>
      </c>
      <c r="I3451">
        <v>66</v>
      </c>
      <c r="J3451">
        <v>2013</v>
      </c>
      <c r="K3451">
        <v>6</v>
      </c>
    </row>
    <row r="3452" spans="1:11">
      <c r="A3452" t="s">
        <v>162</v>
      </c>
      <c r="B3452">
        <v>2013</v>
      </c>
      <c r="C3452">
        <v>7</v>
      </c>
      <c r="D3452" t="s">
        <v>47</v>
      </c>
      <c r="E3452">
        <v>59</v>
      </c>
      <c r="F3452">
        <v>10</v>
      </c>
      <c r="G3452">
        <v>30</v>
      </c>
      <c r="H3452">
        <v>50</v>
      </c>
      <c r="I3452">
        <v>50</v>
      </c>
      <c r="J3452">
        <v>2013</v>
      </c>
      <c r="K3452">
        <v>7</v>
      </c>
    </row>
    <row r="3453" spans="1:11">
      <c r="A3453" t="s">
        <v>163</v>
      </c>
      <c r="B3453">
        <v>2013</v>
      </c>
      <c r="C3453">
        <v>8</v>
      </c>
      <c r="D3453" t="s">
        <v>47</v>
      </c>
      <c r="E3453">
        <v>61</v>
      </c>
      <c r="F3453">
        <v>14</v>
      </c>
      <c r="G3453">
        <v>22</v>
      </c>
      <c r="H3453">
        <v>73</v>
      </c>
      <c r="I3453">
        <v>74</v>
      </c>
      <c r="J3453">
        <v>2013</v>
      </c>
      <c r="K3453">
        <v>8</v>
      </c>
    </row>
    <row r="3454" spans="1:11">
      <c r="A3454" t="s">
        <v>164</v>
      </c>
      <c r="B3454">
        <v>2013</v>
      </c>
      <c r="C3454">
        <v>9</v>
      </c>
      <c r="D3454" t="s">
        <v>47</v>
      </c>
      <c r="E3454">
        <v>51</v>
      </c>
      <c r="F3454">
        <v>25</v>
      </c>
      <c r="G3454">
        <v>38</v>
      </c>
      <c r="H3454">
        <v>82</v>
      </c>
      <c r="I3454">
        <v>75</v>
      </c>
      <c r="J3454">
        <v>2013</v>
      </c>
      <c r="K3454">
        <v>9</v>
      </c>
    </row>
    <row r="3455" spans="1:11">
      <c r="A3455" t="s">
        <v>165</v>
      </c>
      <c r="B3455">
        <v>2013</v>
      </c>
      <c r="C3455">
        <v>10</v>
      </c>
      <c r="D3455" t="s">
        <v>47</v>
      </c>
      <c r="E3455">
        <v>58</v>
      </c>
      <c r="F3455">
        <v>18</v>
      </c>
      <c r="G3455">
        <v>38</v>
      </c>
      <c r="H3455">
        <v>61</v>
      </c>
      <c r="I3455">
        <v>74</v>
      </c>
      <c r="J3455">
        <v>2013</v>
      </c>
      <c r="K3455">
        <v>10</v>
      </c>
    </row>
    <row r="3456" spans="1:11">
      <c r="A3456" t="s">
        <v>166</v>
      </c>
      <c r="B3456">
        <v>2013</v>
      </c>
      <c r="C3456">
        <v>11</v>
      </c>
      <c r="D3456" t="s">
        <v>47</v>
      </c>
      <c r="E3456">
        <v>55</v>
      </c>
      <c r="F3456">
        <v>24</v>
      </c>
      <c r="G3456">
        <v>46</v>
      </c>
      <c r="H3456">
        <v>49</v>
      </c>
      <c r="I3456">
        <v>63</v>
      </c>
      <c r="J3456">
        <v>2013</v>
      </c>
      <c r="K3456">
        <v>11</v>
      </c>
    </row>
    <row r="3457" spans="1:11">
      <c r="A3457" t="s">
        <v>167</v>
      </c>
      <c r="B3457">
        <v>2013</v>
      </c>
      <c r="C3457">
        <v>12</v>
      </c>
      <c r="D3457" t="s">
        <v>47</v>
      </c>
      <c r="E3457">
        <v>45</v>
      </c>
      <c r="F3457">
        <v>18</v>
      </c>
      <c r="G3457">
        <v>40</v>
      </c>
      <c r="H3457">
        <v>64</v>
      </c>
      <c r="I3457">
        <v>67</v>
      </c>
      <c r="J3457">
        <v>2013</v>
      </c>
      <c r="K3457">
        <v>12</v>
      </c>
    </row>
    <row r="3458" spans="1:11">
      <c r="A3458" t="s">
        <v>168</v>
      </c>
      <c r="B3458">
        <v>2014</v>
      </c>
      <c r="C3458">
        <v>1</v>
      </c>
      <c r="D3458" t="s">
        <v>47</v>
      </c>
      <c r="E3458">
        <v>55</v>
      </c>
      <c r="F3458">
        <v>17</v>
      </c>
      <c r="G3458">
        <v>32</v>
      </c>
      <c r="H3458">
        <v>55</v>
      </c>
      <c r="I3458">
        <v>69</v>
      </c>
      <c r="J3458">
        <v>2014</v>
      </c>
      <c r="K3458">
        <v>1</v>
      </c>
    </row>
    <row r="3459" spans="1:11">
      <c r="A3459" t="s">
        <v>169</v>
      </c>
      <c r="B3459">
        <v>2014</v>
      </c>
      <c r="C3459">
        <v>2</v>
      </c>
      <c r="D3459" t="s">
        <v>47</v>
      </c>
      <c r="E3459">
        <v>100</v>
      </c>
      <c r="F3459">
        <v>13</v>
      </c>
      <c r="G3459">
        <v>25</v>
      </c>
      <c r="H3459">
        <v>46</v>
      </c>
      <c r="I3459">
        <v>54</v>
      </c>
      <c r="J3459">
        <v>2014</v>
      </c>
      <c r="K3459">
        <v>2</v>
      </c>
    </row>
    <row r="3460" spans="1:11">
      <c r="A3460" t="s">
        <v>170</v>
      </c>
      <c r="B3460">
        <v>2014</v>
      </c>
      <c r="C3460">
        <v>3</v>
      </c>
      <c r="D3460" t="s">
        <v>47</v>
      </c>
      <c r="E3460">
        <v>66</v>
      </c>
      <c r="F3460">
        <v>12</v>
      </c>
      <c r="G3460">
        <v>32</v>
      </c>
      <c r="H3460">
        <v>56</v>
      </c>
      <c r="I3460">
        <v>78</v>
      </c>
      <c r="J3460">
        <v>2014</v>
      </c>
      <c r="K3460">
        <v>3</v>
      </c>
    </row>
    <row r="3461" spans="1:11">
      <c r="A3461" t="s">
        <v>171</v>
      </c>
      <c r="B3461">
        <v>2014</v>
      </c>
      <c r="C3461">
        <v>4</v>
      </c>
      <c r="D3461" t="s">
        <v>47</v>
      </c>
      <c r="E3461">
        <v>72</v>
      </c>
      <c r="F3461">
        <v>16</v>
      </c>
      <c r="G3461">
        <v>46</v>
      </c>
      <c r="H3461">
        <v>52</v>
      </c>
      <c r="I3461">
        <v>62</v>
      </c>
      <c r="J3461">
        <v>2014</v>
      </c>
      <c r="K3461">
        <v>4</v>
      </c>
    </row>
    <row r="3462" spans="1:11">
      <c r="A3462" t="s">
        <v>172</v>
      </c>
      <c r="B3462">
        <v>2014</v>
      </c>
      <c r="C3462">
        <v>5</v>
      </c>
      <c r="D3462" t="s">
        <v>47</v>
      </c>
      <c r="E3462">
        <v>49</v>
      </c>
      <c r="F3462">
        <v>14</v>
      </c>
      <c r="G3462">
        <v>31</v>
      </c>
      <c r="H3462">
        <v>59</v>
      </c>
      <c r="I3462">
        <v>92</v>
      </c>
      <c r="J3462">
        <v>2014</v>
      </c>
      <c r="K3462">
        <v>5</v>
      </c>
    </row>
    <row r="3463" spans="1:11">
      <c r="A3463" t="s">
        <v>173</v>
      </c>
      <c r="B3463">
        <v>2014</v>
      </c>
      <c r="C3463">
        <v>6</v>
      </c>
      <c r="D3463" t="s">
        <v>47</v>
      </c>
      <c r="E3463">
        <v>54</v>
      </c>
      <c r="F3463">
        <v>21</v>
      </c>
      <c r="G3463">
        <v>18</v>
      </c>
      <c r="H3463">
        <v>59</v>
      </c>
      <c r="I3463">
        <v>38</v>
      </c>
      <c r="J3463">
        <v>2014</v>
      </c>
      <c r="K3463">
        <v>6</v>
      </c>
    </row>
    <row r="3464" spans="1:11">
      <c r="A3464" t="s">
        <v>174</v>
      </c>
      <c r="B3464">
        <v>2014</v>
      </c>
      <c r="C3464">
        <v>7</v>
      </c>
      <c r="D3464" t="s">
        <v>47</v>
      </c>
      <c r="E3464">
        <v>73</v>
      </c>
      <c r="F3464">
        <v>18</v>
      </c>
      <c r="G3464">
        <v>34</v>
      </c>
      <c r="H3464">
        <v>63</v>
      </c>
      <c r="I3464">
        <v>94</v>
      </c>
      <c r="J3464">
        <v>2014</v>
      </c>
      <c r="K3464">
        <v>7</v>
      </c>
    </row>
    <row r="3465" spans="1:11">
      <c r="A3465" t="s">
        <v>175</v>
      </c>
      <c r="B3465">
        <v>2014</v>
      </c>
      <c r="C3465">
        <v>8</v>
      </c>
      <c r="D3465" t="s">
        <v>47</v>
      </c>
      <c r="E3465">
        <v>56</v>
      </c>
      <c r="F3465">
        <v>21</v>
      </c>
      <c r="G3465">
        <v>23</v>
      </c>
      <c r="H3465">
        <v>39</v>
      </c>
      <c r="I3465">
        <v>87</v>
      </c>
      <c r="J3465">
        <v>2014</v>
      </c>
      <c r="K3465">
        <v>8</v>
      </c>
    </row>
    <row r="3466" spans="1:11">
      <c r="A3466" t="s">
        <v>176</v>
      </c>
      <c r="B3466">
        <v>2014</v>
      </c>
      <c r="C3466">
        <v>9</v>
      </c>
      <c r="D3466" t="s">
        <v>47</v>
      </c>
      <c r="E3466">
        <v>43</v>
      </c>
      <c r="F3466">
        <v>13</v>
      </c>
      <c r="G3466">
        <v>28</v>
      </c>
      <c r="H3466">
        <v>40</v>
      </c>
      <c r="I3466">
        <v>71</v>
      </c>
      <c r="J3466">
        <v>2014</v>
      </c>
      <c r="K3466">
        <v>9</v>
      </c>
    </row>
    <row r="3467" spans="1:11">
      <c r="A3467" t="s">
        <v>177</v>
      </c>
      <c r="B3467">
        <v>2014</v>
      </c>
      <c r="C3467">
        <v>10</v>
      </c>
      <c r="D3467" t="s">
        <v>47</v>
      </c>
      <c r="E3467">
        <v>52</v>
      </c>
      <c r="F3467">
        <v>20</v>
      </c>
      <c r="G3467">
        <v>29</v>
      </c>
      <c r="H3467">
        <v>49</v>
      </c>
      <c r="I3467">
        <v>64</v>
      </c>
      <c r="J3467">
        <v>2014</v>
      </c>
      <c r="K3467">
        <v>10</v>
      </c>
    </row>
    <row r="3468" spans="1:11">
      <c r="A3468" t="s">
        <v>178</v>
      </c>
      <c r="B3468">
        <v>2014</v>
      </c>
      <c r="C3468">
        <v>11</v>
      </c>
      <c r="D3468" t="s">
        <v>47</v>
      </c>
      <c r="E3468">
        <v>45</v>
      </c>
      <c r="F3468">
        <v>11</v>
      </c>
      <c r="G3468">
        <v>22</v>
      </c>
      <c r="H3468">
        <v>60</v>
      </c>
      <c r="I3468">
        <v>86</v>
      </c>
      <c r="J3468">
        <v>2014</v>
      </c>
      <c r="K3468">
        <v>11</v>
      </c>
    </row>
    <row r="3469" spans="1:11">
      <c r="A3469" t="s">
        <v>179</v>
      </c>
      <c r="B3469">
        <v>2014</v>
      </c>
      <c r="C3469">
        <v>12</v>
      </c>
      <c r="D3469" t="s">
        <v>47</v>
      </c>
      <c r="E3469">
        <v>50</v>
      </c>
      <c r="F3469">
        <v>12</v>
      </c>
      <c r="G3469">
        <v>37</v>
      </c>
      <c r="H3469">
        <v>48</v>
      </c>
      <c r="I3469">
        <v>57</v>
      </c>
      <c r="J3469">
        <v>2014</v>
      </c>
      <c r="K3469">
        <v>12</v>
      </c>
    </row>
    <row r="3470" spans="1:11">
      <c r="A3470" t="s">
        <v>180</v>
      </c>
      <c r="B3470">
        <v>2015</v>
      </c>
      <c r="C3470">
        <v>1</v>
      </c>
      <c r="D3470" t="s">
        <v>47</v>
      </c>
      <c r="E3470">
        <v>46</v>
      </c>
      <c r="F3470">
        <v>17</v>
      </c>
      <c r="G3470">
        <v>19</v>
      </c>
      <c r="H3470">
        <v>50</v>
      </c>
      <c r="I3470">
        <v>62</v>
      </c>
      <c r="J3470">
        <v>2015</v>
      </c>
      <c r="K3470">
        <v>1</v>
      </c>
    </row>
    <row r="3471" spans="1:11">
      <c r="A3471" t="s">
        <v>181</v>
      </c>
      <c r="B3471">
        <v>2015</v>
      </c>
      <c r="C3471">
        <v>2</v>
      </c>
      <c r="D3471" t="s">
        <v>47</v>
      </c>
      <c r="E3471">
        <v>56</v>
      </c>
      <c r="F3471">
        <v>22</v>
      </c>
      <c r="G3471">
        <v>28</v>
      </c>
      <c r="H3471">
        <v>67</v>
      </c>
      <c r="I3471">
        <v>69</v>
      </c>
      <c r="J3471">
        <v>2015</v>
      </c>
      <c r="K3471">
        <v>2</v>
      </c>
    </row>
    <row r="3472" spans="1:11">
      <c r="A3472" t="s">
        <v>182</v>
      </c>
      <c r="B3472">
        <v>2015</v>
      </c>
      <c r="C3472">
        <v>3</v>
      </c>
      <c r="D3472" t="s">
        <v>47</v>
      </c>
      <c r="E3472">
        <v>44</v>
      </c>
      <c r="F3472">
        <v>14</v>
      </c>
      <c r="G3472">
        <v>33</v>
      </c>
      <c r="H3472">
        <v>54</v>
      </c>
      <c r="I3472">
        <v>58</v>
      </c>
      <c r="J3472">
        <v>2015</v>
      </c>
      <c r="K3472">
        <v>3</v>
      </c>
    </row>
    <row r="3473" spans="1:11">
      <c r="A3473" t="s">
        <v>183</v>
      </c>
      <c r="B3473">
        <v>2015</v>
      </c>
      <c r="C3473">
        <v>4</v>
      </c>
      <c r="D3473" t="s">
        <v>47</v>
      </c>
      <c r="E3473">
        <v>39</v>
      </c>
      <c r="F3473">
        <v>12</v>
      </c>
      <c r="G3473">
        <v>26</v>
      </c>
      <c r="H3473">
        <v>79</v>
      </c>
      <c r="I3473">
        <v>77</v>
      </c>
      <c r="J3473">
        <v>2015</v>
      </c>
      <c r="K3473">
        <v>4</v>
      </c>
    </row>
    <row r="3474" spans="1:11">
      <c r="A3474" t="s">
        <v>184</v>
      </c>
      <c r="B3474">
        <v>2015</v>
      </c>
      <c r="C3474">
        <v>5</v>
      </c>
      <c r="D3474" t="s">
        <v>47</v>
      </c>
      <c r="E3474">
        <v>64</v>
      </c>
      <c r="F3474">
        <v>12</v>
      </c>
      <c r="G3474">
        <v>24</v>
      </c>
      <c r="H3474">
        <v>46</v>
      </c>
      <c r="I3474">
        <v>62</v>
      </c>
      <c r="J3474">
        <v>2015</v>
      </c>
      <c r="K3474">
        <v>5</v>
      </c>
    </row>
    <row r="3475" spans="1:11">
      <c r="A3475" t="s">
        <v>185</v>
      </c>
      <c r="B3475">
        <v>2015</v>
      </c>
      <c r="C3475">
        <v>6</v>
      </c>
      <c r="D3475" t="s">
        <v>47</v>
      </c>
      <c r="E3475">
        <v>34</v>
      </c>
      <c r="F3475">
        <v>15</v>
      </c>
      <c r="G3475">
        <v>22</v>
      </c>
      <c r="H3475">
        <v>50</v>
      </c>
      <c r="I3475">
        <v>53</v>
      </c>
      <c r="J3475">
        <v>2015</v>
      </c>
      <c r="K3475">
        <v>6</v>
      </c>
    </row>
    <row r="3476" spans="1:11">
      <c r="A3476" t="s">
        <v>186</v>
      </c>
      <c r="B3476">
        <v>2015</v>
      </c>
      <c r="C3476">
        <v>7</v>
      </c>
      <c r="D3476" t="s">
        <v>47</v>
      </c>
      <c r="E3476">
        <v>39</v>
      </c>
      <c r="F3476">
        <v>17</v>
      </c>
      <c r="G3476">
        <v>19</v>
      </c>
      <c r="H3476">
        <v>40</v>
      </c>
      <c r="I3476">
        <v>48</v>
      </c>
      <c r="J3476">
        <v>2015</v>
      </c>
      <c r="K3476">
        <v>7</v>
      </c>
    </row>
    <row r="3477" spans="1:11">
      <c r="A3477" t="s">
        <v>187</v>
      </c>
      <c r="B3477">
        <v>2015</v>
      </c>
      <c r="C3477">
        <v>8</v>
      </c>
      <c r="D3477" t="s">
        <v>47</v>
      </c>
      <c r="E3477">
        <v>49</v>
      </c>
      <c r="F3477">
        <v>17</v>
      </c>
      <c r="G3477">
        <v>33</v>
      </c>
      <c r="H3477">
        <v>52</v>
      </c>
      <c r="I3477">
        <v>52</v>
      </c>
      <c r="J3477">
        <v>2015</v>
      </c>
      <c r="K3477">
        <v>8</v>
      </c>
    </row>
    <row r="3478" spans="1:11">
      <c r="A3478" t="s">
        <v>188</v>
      </c>
      <c r="B3478">
        <v>2015</v>
      </c>
      <c r="C3478">
        <v>9</v>
      </c>
      <c r="D3478" t="s">
        <v>47</v>
      </c>
      <c r="E3478">
        <v>42</v>
      </c>
      <c r="F3478">
        <v>10</v>
      </c>
      <c r="G3478">
        <v>18</v>
      </c>
      <c r="H3478">
        <v>52</v>
      </c>
      <c r="I3478">
        <v>48</v>
      </c>
      <c r="J3478">
        <v>2015</v>
      </c>
      <c r="K3478">
        <v>9</v>
      </c>
    </row>
    <row r="3479" spans="1:11">
      <c r="A3479" t="s">
        <v>189</v>
      </c>
      <c r="B3479">
        <v>2015</v>
      </c>
      <c r="C3479">
        <v>10</v>
      </c>
      <c r="D3479" t="s">
        <v>47</v>
      </c>
      <c r="E3479">
        <v>48</v>
      </c>
      <c r="F3479">
        <v>15</v>
      </c>
      <c r="G3479">
        <v>16</v>
      </c>
      <c r="H3479">
        <v>49</v>
      </c>
      <c r="I3479">
        <v>69</v>
      </c>
      <c r="J3479">
        <v>2015</v>
      </c>
      <c r="K3479">
        <v>10</v>
      </c>
    </row>
    <row r="3480" spans="1:11">
      <c r="A3480" t="s">
        <v>190</v>
      </c>
      <c r="B3480">
        <v>2015</v>
      </c>
      <c r="C3480">
        <v>11</v>
      </c>
      <c r="D3480" t="s">
        <v>47</v>
      </c>
      <c r="E3480">
        <v>40</v>
      </c>
      <c r="F3480">
        <v>13</v>
      </c>
      <c r="G3480">
        <v>22</v>
      </c>
      <c r="H3480">
        <v>49</v>
      </c>
      <c r="I3480">
        <v>40</v>
      </c>
      <c r="J3480">
        <v>2015</v>
      </c>
      <c r="K3480">
        <v>11</v>
      </c>
    </row>
    <row r="3481" spans="1:11">
      <c r="A3481" t="s">
        <v>191</v>
      </c>
      <c r="B3481">
        <v>2015</v>
      </c>
      <c r="C3481">
        <v>12</v>
      </c>
      <c r="D3481" t="s">
        <v>47</v>
      </c>
      <c r="E3481">
        <v>67</v>
      </c>
      <c r="F3481">
        <v>22</v>
      </c>
      <c r="G3481">
        <v>28</v>
      </c>
      <c r="H3481">
        <v>44</v>
      </c>
      <c r="I3481">
        <v>52</v>
      </c>
      <c r="J3481">
        <v>2015</v>
      </c>
      <c r="K3481">
        <v>12</v>
      </c>
    </row>
    <row r="3482" spans="1:11">
      <c r="A3482" t="s">
        <v>72</v>
      </c>
      <c r="B3482">
        <v>2006</v>
      </c>
      <c r="C3482">
        <v>1</v>
      </c>
      <c r="D3482" t="s">
        <v>48</v>
      </c>
      <c r="E3482">
        <v>42</v>
      </c>
      <c r="F3482">
        <v>21</v>
      </c>
      <c r="G3482">
        <v>0</v>
      </c>
      <c r="H3482">
        <v>10</v>
      </c>
      <c r="I3482">
        <v>21</v>
      </c>
      <c r="J3482">
        <v>2006</v>
      </c>
      <c r="K3482">
        <v>1</v>
      </c>
    </row>
    <row r="3483" spans="1:11">
      <c r="A3483" t="s">
        <v>73</v>
      </c>
      <c r="B3483">
        <v>2006</v>
      </c>
      <c r="C3483">
        <v>2</v>
      </c>
      <c r="D3483" t="s">
        <v>48</v>
      </c>
      <c r="E3483">
        <v>22</v>
      </c>
      <c r="F3483">
        <v>0</v>
      </c>
      <c r="G3483">
        <v>11</v>
      </c>
      <c r="H3483">
        <v>0</v>
      </c>
      <c r="I3483">
        <v>11</v>
      </c>
      <c r="J3483">
        <v>2006</v>
      </c>
      <c r="K3483">
        <v>2</v>
      </c>
    </row>
    <row r="3484" spans="1:11">
      <c r="A3484" t="s">
        <v>74</v>
      </c>
      <c r="B3484">
        <v>2006</v>
      </c>
      <c r="C3484">
        <v>3</v>
      </c>
      <c r="D3484" t="s">
        <v>48</v>
      </c>
      <c r="E3484">
        <v>20</v>
      </c>
      <c r="F3484">
        <v>10</v>
      </c>
      <c r="G3484">
        <v>20</v>
      </c>
      <c r="H3484">
        <v>10</v>
      </c>
      <c r="I3484">
        <v>20</v>
      </c>
      <c r="J3484">
        <v>2006</v>
      </c>
      <c r="K3484">
        <v>3</v>
      </c>
    </row>
    <row r="3485" spans="1:11">
      <c r="A3485" t="s">
        <v>75</v>
      </c>
      <c r="B3485">
        <v>2006</v>
      </c>
      <c r="C3485">
        <v>4</v>
      </c>
      <c r="D3485" t="s">
        <v>48</v>
      </c>
      <c r="E3485">
        <v>42</v>
      </c>
      <c r="F3485">
        <v>11</v>
      </c>
      <c r="G3485">
        <v>11</v>
      </c>
      <c r="H3485">
        <v>11</v>
      </c>
      <c r="I3485">
        <v>11</v>
      </c>
      <c r="J3485">
        <v>2006</v>
      </c>
      <c r="K3485">
        <v>4</v>
      </c>
    </row>
    <row r="3486" spans="1:11">
      <c r="A3486" t="s">
        <v>76</v>
      </c>
      <c r="B3486">
        <v>2006</v>
      </c>
      <c r="C3486">
        <v>5</v>
      </c>
      <c r="D3486" t="s">
        <v>48</v>
      </c>
      <c r="E3486">
        <v>59</v>
      </c>
      <c r="F3486">
        <v>0</v>
      </c>
      <c r="G3486">
        <v>30</v>
      </c>
      <c r="H3486">
        <v>0</v>
      </c>
      <c r="I3486">
        <v>10</v>
      </c>
      <c r="J3486">
        <v>2006</v>
      </c>
      <c r="K3486">
        <v>5</v>
      </c>
    </row>
    <row r="3487" spans="1:11">
      <c r="A3487" t="s">
        <v>77</v>
      </c>
      <c r="B3487">
        <v>2006</v>
      </c>
      <c r="C3487">
        <v>6</v>
      </c>
      <c r="D3487" t="s">
        <v>48</v>
      </c>
      <c r="E3487">
        <v>11</v>
      </c>
      <c r="F3487">
        <v>11</v>
      </c>
      <c r="G3487">
        <v>11</v>
      </c>
      <c r="H3487">
        <v>11</v>
      </c>
      <c r="I3487">
        <v>11</v>
      </c>
      <c r="J3487">
        <v>2006</v>
      </c>
      <c r="K3487">
        <v>6</v>
      </c>
    </row>
    <row r="3488" spans="1:11">
      <c r="A3488" t="s">
        <v>78</v>
      </c>
      <c r="B3488">
        <v>2006</v>
      </c>
      <c r="C3488">
        <v>7</v>
      </c>
      <c r="D3488" t="s">
        <v>48</v>
      </c>
      <c r="E3488">
        <v>11</v>
      </c>
      <c r="F3488">
        <v>21</v>
      </c>
      <c r="G3488">
        <v>11</v>
      </c>
      <c r="H3488">
        <v>11</v>
      </c>
      <c r="I3488">
        <v>21</v>
      </c>
      <c r="J3488">
        <v>2006</v>
      </c>
      <c r="K3488">
        <v>7</v>
      </c>
    </row>
    <row r="3489" spans="1:11">
      <c r="A3489" t="s">
        <v>79</v>
      </c>
      <c r="B3489">
        <v>2006</v>
      </c>
      <c r="C3489">
        <v>8</v>
      </c>
      <c r="D3489" t="s">
        <v>48</v>
      </c>
      <c r="E3489">
        <v>0</v>
      </c>
      <c r="F3489">
        <v>10</v>
      </c>
      <c r="G3489">
        <v>10</v>
      </c>
      <c r="H3489">
        <v>10</v>
      </c>
      <c r="I3489">
        <v>10</v>
      </c>
      <c r="J3489">
        <v>2006</v>
      </c>
      <c r="K3489">
        <v>8</v>
      </c>
    </row>
    <row r="3490" spans="1:11">
      <c r="A3490" t="s">
        <v>80</v>
      </c>
      <c r="B3490">
        <v>2006</v>
      </c>
      <c r="C3490">
        <v>9</v>
      </c>
      <c r="D3490" t="s">
        <v>48</v>
      </c>
      <c r="E3490">
        <v>9</v>
      </c>
      <c r="F3490">
        <v>18</v>
      </c>
      <c r="G3490">
        <v>0</v>
      </c>
      <c r="H3490">
        <v>9</v>
      </c>
      <c r="I3490">
        <v>18</v>
      </c>
      <c r="J3490">
        <v>2006</v>
      </c>
      <c r="K3490">
        <v>9</v>
      </c>
    </row>
    <row r="3491" spans="1:11">
      <c r="A3491" t="s">
        <v>81</v>
      </c>
      <c r="B3491">
        <v>2006</v>
      </c>
      <c r="C3491">
        <v>10</v>
      </c>
      <c r="D3491" t="s">
        <v>48</v>
      </c>
      <c r="E3491">
        <v>17</v>
      </c>
      <c r="F3491">
        <v>0</v>
      </c>
      <c r="G3491">
        <v>8</v>
      </c>
      <c r="H3491">
        <v>8</v>
      </c>
      <c r="I3491">
        <v>8</v>
      </c>
      <c r="J3491">
        <v>2006</v>
      </c>
      <c r="K3491">
        <v>10</v>
      </c>
    </row>
    <row r="3492" spans="1:11">
      <c r="A3492" t="s">
        <v>82</v>
      </c>
      <c r="B3492">
        <v>2006</v>
      </c>
      <c r="C3492">
        <v>11</v>
      </c>
      <c r="D3492" t="s">
        <v>48</v>
      </c>
      <c r="E3492">
        <v>9</v>
      </c>
      <c r="F3492">
        <v>17</v>
      </c>
      <c r="G3492">
        <v>9</v>
      </c>
      <c r="H3492">
        <v>9</v>
      </c>
      <c r="I3492">
        <v>0</v>
      </c>
      <c r="J3492">
        <v>2006</v>
      </c>
      <c r="K3492">
        <v>11</v>
      </c>
    </row>
    <row r="3493" spans="1:11">
      <c r="A3493" t="s">
        <v>83</v>
      </c>
      <c r="B3493">
        <v>2006</v>
      </c>
      <c r="C3493">
        <v>12</v>
      </c>
      <c r="D3493" t="s">
        <v>48</v>
      </c>
      <c r="E3493">
        <v>18</v>
      </c>
      <c r="F3493">
        <v>9</v>
      </c>
      <c r="G3493">
        <v>18</v>
      </c>
      <c r="H3493">
        <v>27</v>
      </c>
      <c r="I3493">
        <v>9</v>
      </c>
      <c r="J3493">
        <v>2006</v>
      </c>
      <c r="K3493">
        <v>12</v>
      </c>
    </row>
    <row r="3494" spans="1:11">
      <c r="A3494" t="s">
        <v>84</v>
      </c>
      <c r="B3494">
        <v>2007</v>
      </c>
      <c r="C3494">
        <v>1</v>
      </c>
      <c r="D3494" t="s">
        <v>48</v>
      </c>
      <c r="E3494">
        <v>16</v>
      </c>
      <c r="F3494">
        <v>16</v>
      </c>
      <c r="G3494">
        <v>33</v>
      </c>
      <c r="H3494">
        <v>41</v>
      </c>
      <c r="I3494">
        <v>16</v>
      </c>
      <c r="J3494">
        <v>2007</v>
      </c>
      <c r="K3494">
        <v>1</v>
      </c>
    </row>
    <row r="3495" spans="1:11">
      <c r="A3495" t="s">
        <v>85</v>
      </c>
      <c r="B3495">
        <v>2007</v>
      </c>
      <c r="C3495">
        <v>2</v>
      </c>
      <c r="D3495" t="s">
        <v>48</v>
      </c>
      <c r="E3495">
        <v>9</v>
      </c>
      <c r="F3495">
        <v>0</v>
      </c>
      <c r="G3495">
        <v>26</v>
      </c>
      <c r="H3495">
        <v>0</v>
      </c>
      <c r="I3495">
        <v>0</v>
      </c>
      <c r="J3495">
        <v>2007</v>
      </c>
      <c r="K3495">
        <v>2</v>
      </c>
    </row>
    <row r="3496" spans="1:11">
      <c r="A3496" t="s">
        <v>86</v>
      </c>
      <c r="B3496">
        <v>2007</v>
      </c>
      <c r="C3496">
        <v>3</v>
      </c>
      <c r="D3496" t="s">
        <v>48</v>
      </c>
      <c r="E3496">
        <v>31</v>
      </c>
      <c r="F3496">
        <v>15</v>
      </c>
      <c r="G3496">
        <v>23</v>
      </c>
      <c r="H3496">
        <v>8</v>
      </c>
      <c r="I3496">
        <v>23</v>
      </c>
      <c r="J3496">
        <v>2007</v>
      </c>
      <c r="K3496">
        <v>3</v>
      </c>
    </row>
    <row r="3497" spans="1:11">
      <c r="A3497" t="s">
        <v>87</v>
      </c>
      <c r="B3497">
        <v>2007</v>
      </c>
      <c r="C3497">
        <v>4</v>
      </c>
      <c r="D3497" t="s">
        <v>48</v>
      </c>
      <c r="E3497">
        <v>24</v>
      </c>
      <c r="F3497">
        <v>8</v>
      </c>
      <c r="G3497">
        <v>16</v>
      </c>
      <c r="H3497">
        <v>8</v>
      </c>
      <c r="I3497">
        <v>0</v>
      </c>
      <c r="J3497">
        <v>2007</v>
      </c>
      <c r="K3497">
        <v>4</v>
      </c>
    </row>
    <row r="3498" spans="1:11">
      <c r="A3498" t="s">
        <v>88</v>
      </c>
      <c r="B3498">
        <v>2007</v>
      </c>
      <c r="C3498">
        <v>5</v>
      </c>
      <c r="D3498" t="s">
        <v>48</v>
      </c>
      <c r="E3498">
        <v>8</v>
      </c>
      <c r="F3498">
        <v>23</v>
      </c>
      <c r="G3498">
        <v>31</v>
      </c>
      <c r="H3498">
        <v>38</v>
      </c>
      <c r="I3498">
        <v>23</v>
      </c>
      <c r="J3498">
        <v>2007</v>
      </c>
      <c r="K3498">
        <v>5</v>
      </c>
    </row>
    <row r="3499" spans="1:11">
      <c r="A3499" t="s">
        <v>89</v>
      </c>
      <c r="B3499">
        <v>2007</v>
      </c>
      <c r="C3499">
        <v>6</v>
      </c>
      <c r="D3499" t="s">
        <v>48</v>
      </c>
      <c r="E3499">
        <v>0</v>
      </c>
      <c r="F3499">
        <v>9</v>
      </c>
      <c r="G3499">
        <v>44</v>
      </c>
      <c r="H3499">
        <v>18</v>
      </c>
      <c r="I3499">
        <v>27</v>
      </c>
      <c r="J3499">
        <v>2007</v>
      </c>
      <c r="K3499">
        <v>6</v>
      </c>
    </row>
    <row r="3500" spans="1:11">
      <c r="A3500" t="s">
        <v>90</v>
      </c>
      <c r="B3500">
        <v>2007</v>
      </c>
      <c r="C3500">
        <v>7</v>
      </c>
      <c r="D3500" t="s">
        <v>48</v>
      </c>
      <c r="E3500">
        <v>25</v>
      </c>
      <c r="F3500">
        <v>16</v>
      </c>
      <c r="G3500">
        <v>8</v>
      </c>
      <c r="H3500">
        <v>25</v>
      </c>
      <c r="I3500">
        <v>16</v>
      </c>
      <c r="J3500">
        <v>2007</v>
      </c>
      <c r="K3500">
        <v>7</v>
      </c>
    </row>
    <row r="3501" spans="1:11">
      <c r="A3501" t="s">
        <v>91</v>
      </c>
      <c r="B3501">
        <v>2007</v>
      </c>
      <c r="C3501">
        <v>8</v>
      </c>
      <c r="D3501" t="s">
        <v>48</v>
      </c>
      <c r="E3501">
        <v>54</v>
      </c>
      <c r="F3501">
        <v>23</v>
      </c>
      <c r="G3501">
        <v>15</v>
      </c>
      <c r="H3501">
        <v>15</v>
      </c>
      <c r="I3501">
        <v>15</v>
      </c>
      <c r="J3501">
        <v>2007</v>
      </c>
      <c r="K3501">
        <v>8</v>
      </c>
    </row>
    <row r="3502" spans="1:11">
      <c r="A3502" t="s">
        <v>92</v>
      </c>
      <c r="B3502">
        <v>2007</v>
      </c>
      <c r="C3502">
        <v>9</v>
      </c>
      <c r="D3502" t="s">
        <v>48</v>
      </c>
      <c r="E3502">
        <v>8</v>
      </c>
      <c r="F3502">
        <v>0</v>
      </c>
      <c r="G3502">
        <v>0</v>
      </c>
      <c r="H3502">
        <v>15</v>
      </c>
      <c r="I3502">
        <v>8</v>
      </c>
      <c r="J3502">
        <v>2007</v>
      </c>
      <c r="K3502">
        <v>9</v>
      </c>
    </row>
    <row r="3503" spans="1:11">
      <c r="A3503" t="s">
        <v>93</v>
      </c>
      <c r="B3503">
        <v>2007</v>
      </c>
      <c r="C3503">
        <v>10</v>
      </c>
      <c r="D3503" t="s">
        <v>48</v>
      </c>
      <c r="E3503">
        <v>13</v>
      </c>
      <c r="F3503">
        <v>20</v>
      </c>
      <c r="G3503">
        <v>20</v>
      </c>
      <c r="H3503">
        <v>7</v>
      </c>
      <c r="I3503">
        <v>7</v>
      </c>
      <c r="J3503">
        <v>2007</v>
      </c>
      <c r="K3503">
        <v>10</v>
      </c>
    </row>
    <row r="3504" spans="1:11">
      <c r="A3504" t="s">
        <v>94</v>
      </c>
      <c r="B3504">
        <v>2007</v>
      </c>
      <c r="C3504">
        <v>11</v>
      </c>
      <c r="D3504" t="s">
        <v>48</v>
      </c>
      <c r="E3504">
        <v>34</v>
      </c>
      <c r="F3504">
        <v>14</v>
      </c>
      <c r="G3504">
        <v>20</v>
      </c>
      <c r="H3504">
        <v>41</v>
      </c>
      <c r="I3504">
        <v>20</v>
      </c>
      <c r="J3504">
        <v>2007</v>
      </c>
      <c r="K3504">
        <v>11</v>
      </c>
    </row>
    <row r="3505" spans="1:11">
      <c r="A3505" t="s">
        <v>95</v>
      </c>
      <c r="B3505">
        <v>2007</v>
      </c>
      <c r="C3505">
        <v>12</v>
      </c>
      <c r="D3505" t="s">
        <v>48</v>
      </c>
      <c r="E3505">
        <v>36</v>
      </c>
      <c r="F3505">
        <v>0</v>
      </c>
      <c r="G3505">
        <v>21</v>
      </c>
      <c r="H3505">
        <v>14</v>
      </c>
      <c r="I3505">
        <v>0</v>
      </c>
      <c r="J3505">
        <v>2007</v>
      </c>
      <c r="K3505">
        <v>12</v>
      </c>
    </row>
    <row r="3506" spans="1:11">
      <c r="A3506" t="s">
        <v>96</v>
      </c>
      <c r="B3506">
        <v>2008</v>
      </c>
      <c r="C3506">
        <v>1</v>
      </c>
      <c r="D3506" t="s">
        <v>48</v>
      </c>
      <c r="E3506">
        <v>26</v>
      </c>
      <c r="F3506">
        <v>26</v>
      </c>
      <c r="G3506">
        <v>26</v>
      </c>
      <c r="H3506">
        <v>32</v>
      </c>
      <c r="I3506">
        <v>6</v>
      </c>
      <c r="J3506">
        <v>2008</v>
      </c>
      <c r="K3506">
        <v>1</v>
      </c>
    </row>
    <row r="3507" spans="1:11">
      <c r="A3507" t="s">
        <v>97</v>
      </c>
      <c r="B3507">
        <v>2008</v>
      </c>
      <c r="C3507">
        <v>2</v>
      </c>
      <c r="D3507" t="s">
        <v>48</v>
      </c>
      <c r="E3507">
        <v>7</v>
      </c>
      <c r="F3507">
        <v>13</v>
      </c>
      <c r="G3507">
        <v>7</v>
      </c>
      <c r="H3507">
        <v>13</v>
      </c>
      <c r="I3507">
        <v>34</v>
      </c>
      <c r="J3507">
        <v>2008</v>
      </c>
      <c r="K3507">
        <v>2</v>
      </c>
    </row>
    <row r="3508" spans="1:11">
      <c r="A3508" t="s">
        <v>98</v>
      </c>
      <c r="B3508">
        <v>2008</v>
      </c>
      <c r="C3508">
        <v>3</v>
      </c>
      <c r="D3508" t="s">
        <v>48</v>
      </c>
      <c r="E3508">
        <v>37</v>
      </c>
      <c r="F3508">
        <v>25</v>
      </c>
      <c r="G3508">
        <v>12</v>
      </c>
      <c r="H3508">
        <v>25</v>
      </c>
      <c r="I3508">
        <v>12</v>
      </c>
      <c r="J3508">
        <v>2008</v>
      </c>
      <c r="K3508">
        <v>3</v>
      </c>
    </row>
    <row r="3509" spans="1:11">
      <c r="A3509" t="s">
        <v>99</v>
      </c>
      <c r="B3509">
        <v>2008</v>
      </c>
      <c r="C3509">
        <v>4</v>
      </c>
      <c r="D3509" t="s">
        <v>48</v>
      </c>
      <c r="E3509">
        <v>38</v>
      </c>
      <c r="F3509">
        <v>13</v>
      </c>
      <c r="G3509">
        <v>38</v>
      </c>
      <c r="H3509">
        <v>57</v>
      </c>
      <c r="I3509">
        <v>31</v>
      </c>
      <c r="J3509">
        <v>2008</v>
      </c>
      <c r="K3509">
        <v>4</v>
      </c>
    </row>
    <row r="3510" spans="1:11">
      <c r="A3510" t="s">
        <v>100</v>
      </c>
      <c r="B3510">
        <v>2008</v>
      </c>
      <c r="C3510">
        <v>5</v>
      </c>
      <c r="D3510" t="s">
        <v>48</v>
      </c>
      <c r="E3510">
        <v>44</v>
      </c>
      <c r="F3510">
        <v>25</v>
      </c>
      <c r="G3510">
        <v>32</v>
      </c>
      <c r="H3510">
        <v>25</v>
      </c>
      <c r="I3510">
        <v>6</v>
      </c>
      <c r="J3510">
        <v>2008</v>
      </c>
      <c r="K3510">
        <v>5</v>
      </c>
    </row>
    <row r="3511" spans="1:11">
      <c r="A3511" t="s">
        <v>101</v>
      </c>
      <c r="B3511">
        <v>2008</v>
      </c>
      <c r="C3511">
        <v>6</v>
      </c>
      <c r="D3511" t="s">
        <v>48</v>
      </c>
      <c r="E3511">
        <v>21</v>
      </c>
      <c r="F3511">
        <v>14</v>
      </c>
      <c r="G3511">
        <v>14</v>
      </c>
      <c r="H3511">
        <v>14</v>
      </c>
      <c r="I3511">
        <v>0</v>
      </c>
      <c r="J3511">
        <v>2008</v>
      </c>
      <c r="K3511">
        <v>6</v>
      </c>
    </row>
    <row r="3512" spans="1:11">
      <c r="A3512" t="s">
        <v>102</v>
      </c>
      <c r="B3512">
        <v>2008</v>
      </c>
      <c r="C3512">
        <v>7</v>
      </c>
      <c r="D3512" t="s">
        <v>48</v>
      </c>
      <c r="E3512">
        <v>14</v>
      </c>
      <c r="F3512">
        <v>28</v>
      </c>
      <c r="G3512">
        <v>7</v>
      </c>
      <c r="H3512">
        <v>28</v>
      </c>
      <c r="I3512">
        <v>7</v>
      </c>
      <c r="J3512">
        <v>2008</v>
      </c>
      <c r="K3512">
        <v>7</v>
      </c>
    </row>
    <row r="3513" spans="1:11">
      <c r="A3513" t="s">
        <v>103</v>
      </c>
      <c r="B3513">
        <v>2008</v>
      </c>
      <c r="C3513">
        <v>8</v>
      </c>
      <c r="D3513" t="s">
        <v>48</v>
      </c>
      <c r="E3513">
        <v>35</v>
      </c>
      <c r="F3513">
        <v>0</v>
      </c>
      <c r="G3513">
        <v>21</v>
      </c>
      <c r="H3513">
        <v>14</v>
      </c>
      <c r="I3513">
        <v>21</v>
      </c>
      <c r="J3513">
        <v>2008</v>
      </c>
      <c r="K3513">
        <v>8</v>
      </c>
    </row>
    <row r="3514" spans="1:11">
      <c r="A3514" t="s">
        <v>104</v>
      </c>
      <c r="B3514">
        <v>2008</v>
      </c>
      <c r="C3514">
        <v>9</v>
      </c>
      <c r="D3514" t="s">
        <v>48</v>
      </c>
      <c r="E3514">
        <v>0</v>
      </c>
      <c r="F3514">
        <v>6</v>
      </c>
      <c r="G3514">
        <v>44</v>
      </c>
      <c r="H3514">
        <v>43</v>
      </c>
      <c r="I3514">
        <v>19</v>
      </c>
      <c r="J3514">
        <v>2008</v>
      </c>
      <c r="K3514">
        <v>9</v>
      </c>
    </row>
    <row r="3515" spans="1:11">
      <c r="A3515" t="s">
        <v>105</v>
      </c>
      <c r="B3515">
        <v>2008</v>
      </c>
      <c r="C3515">
        <v>10</v>
      </c>
      <c r="D3515" t="s">
        <v>48</v>
      </c>
      <c r="E3515">
        <v>6</v>
      </c>
      <c r="F3515">
        <v>11</v>
      </c>
      <c r="G3515">
        <v>17</v>
      </c>
      <c r="H3515">
        <v>11</v>
      </c>
      <c r="I3515">
        <v>6</v>
      </c>
      <c r="J3515">
        <v>2008</v>
      </c>
      <c r="K3515">
        <v>10</v>
      </c>
    </row>
    <row r="3516" spans="1:11">
      <c r="A3516" t="s">
        <v>106</v>
      </c>
      <c r="B3516">
        <v>2008</v>
      </c>
      <c r="C3516">
        <v>11</v>
      </c>
      <c r="D3516" t="s">
        <v>48</v>
      </c>
      <c r="E3516">
        <v>18</v>
      </c>
      <c r="F3516">
        <v>31</v>
      </c>
      <c r="G3516">
        <v>18</v>
      </c>
      <c r="H3516">
        <v>18</v>
      </c>
      <c r="I3516">
        <v>18</v>
      </c>
      <c r="J3516">
        <v>2008</v>
      </c>
      <c r="K3516">
        <v>11</v>
      </c>
    </row>
    <row r="3517" spans="1:11">
      <c r="A3517" t="s">
        <v>107</v>
      </c>
      <c r="B3517">
        <v>2008</v>
      </c>
      <c r="C3517">
        <v>12</v>
      </c>
      <c r="D3517" t="s">
        <v>48</v>
      </c>
      <c r="E3517">
        <v>19</v>
      </c>
      <c r="F3517">
        <v>31</v>
      </c>
      <c r="G3517">
        <v>31</v>
      </c>
      <c r="H3517">
        <v>6</v>
      </c>
      <c r="I3517">
        <v>12</v>
      </c>
      <c r="J3517">
        <v>2008</v>
      </c>
      <c r="K3517">
        <v>12</v>
      </c>
    </row>
    <row r="3518" spans="1:11">
      <c r="A3518" t="s">
        <v>108</v>
      </c>
      <c r="B3518">
        <v>2009</v>
      </c>
      <c r="C3518">
        <v>1</v>
      </c>
      <c r="D3518" t="s">
        <v>48</v>
      </c>
      <c r="E3518">
        <v>34</v>
      </c>
      <c r="F3518">
        <v>28</v>
      </c>
      <c r="G3518">
        <v>17</v>
      </c>
      <c r="H3518">
        <v>23</v>
      </c>
      <c r="I3518">
        <v>17</v>
      </c>
      <c r="J3518">
        <v>2009</v>
      </c>
      <c r="K3518">
        <v>1</v>
      </c>
    </row>
    <row r="3519" spans="1:11">
      <c r="A3519" t="s">
        <v>109</v>
      </c>
      <c r="B3519">
        <v>2009</v>
      </c>
      <c r="C3519">
        <v>2</v>
      </c>
      <c r="D3519" t="s">
        <v>48</v>
      </c>
      <c r="E3519">
        <v>24</v>
      </c>
      <c r="F3519">
        <v>12</v>
      </c>
      <c r="G3519">
        <v>36</v>
      </c>
      <c r="H3519">
        <v>42</v>
      </c>
      <c r="I3519">
        <v>0</v>
      </c>
      <c r="J3519">
        <v>2009</v>
      </c>
      <c r="K3519">
        <v>2</v>
      </c>
    </row>
    <row r="3520" spans="1:11">
      <c r="A3520" t="s">
        <v>110</v>
      </c>
      <c r="B3520">
        <v>2009</v>
      </c>
      <c r="C3520">
        <v>3</v>
      </c>
      <c r="D3520" t="s">
        <v>48</v>
      </c>
      <c r="E3520">
        <v>27</v>
      </c>
      <c r="F3520">
        <v>32</v>
      </c>
      <c r="G3520">
        <v>21</v>
      </c>
      <c r="H3520">
        <v>27</v>
      </c>
      <c r="I3520">
        <v>5</v>
      </c>
      <c r="J3520">
        <v>2009</v>
      </c>
      <c r="K3520">
        <v>3</v>
      </c>
    </row>
    <row r="3521" spans="1:11">
      <c r="A3521" t="s">
        <v>111</v>
      </c>
      <c r="B3521">
        <v>2009</v>
      </c>
      <c r="C3521">
        <v>4</v>
      </c>
      <c r="D3521" t="s">
        <v>48</v>
      </c>
      <c r="E3521">
        <v>33</v>
      </c>
      <c r="F3521">
        <v>11</v>
      </c>
      <c r="G3521">
        <v>33</v>
      </c>
      <c r="H3521">
        <v>28</v>
      </c>
      <c r="I3521">
        <v>17</v>
      </c>
      <c r="J3521">
        <v>2009</v>
      </c>
      <c r="K3521">
        <v>4</v>
      </c>
    </row>
    <row r="3522" spans="1:11">
      <c r="A3522" t="s">
        <v>112</v>
      </c>
      <c r="B3522">
        <v>2009</v>
      </c>
      <c r="C3522">
        <v>5</v>
      </c>
      <c r="D3522" t="s">
        <v>48</v>
      </c>
      <c r="E3522">
        <v>28</v>
      </c>
      <c r="F3522">
        <v>33</v>
      </c>
      <c r="G3522">
        <v>33</v>
      </c>
      <c r="H3522">
        <v>28</v>
      </c>
      <c r="I3522">
        <v>11</v>
      </c>
      <c r="J3522">
        <v>2009</v>
      </c>
      <c r="K3522">
        <v>5</v>
      </c>
    </row>
    <row r="3523" spans="1:11">
      <c r="A3523" t="s">
        <v>113</v>
      </c>
      <c r="B3523">
        <v>2009</v>
      </c>
      <c r="C3523">
        <v>6</v>
      </c>
      <c r="D3523" t="s">
        <v>48</v>
      </c>
      <c r="E3523">
        <v>6</v>
      </c>
      <c r="F3523">
        <v>6</v>
      </c>
      <c r="G3523">
        <v>28</v>
      </c>
      <c r="H3523">
        <v>23</v>
      </c>
      <c r="I3523">
        <v>23</v>
      </c>
      <c r="J3523">
        <v>2009</v>
      </c>
      <c r="K3523">
        <v>6</v>
      </c>
    </row>
    <row r="3524" spans="1:11">
      <c r="A3524" t="s">
        <v>114</v>
      </c>
      <c r="B3524">
        <v>2009</v>
      </c>
      <c r="C3524">
        <v>7</v>
      </c>
      <c r="D3524" t="s">
        <v>48</v>
      </c>
      <c r="E3524">
        <v>17</v>
      </c>
      <c r="F3524">
        <v>11</v>
      </c>
      <c r="G3524">
        <v>34</v>
      </c>
      <c r="H3524">
        <v>23</v>
      </c>
      <c r="I3524">
        <v>6</v>
      </c>
      <c r="J3524">
        <v>2009</v>
      </c>
      <c r="K3524">
        <v>7</v>
      </c>
    </row>
    <row r="3525" spans="1:11">
      <c r="A3525" t="s">
        <v>115</v>
      </c>
      <c r="B3525">
        <v>2009</v>
      </c>
      <c r="C3525">
        <v>8</v>
      </c>
      <c r="D3525" t="s">
        <v>48</v>
      </c>
      <c r="E3525">
        <v>23</v>
      </c>
      <c r="F3525">
        <v>35</v>
      </c>
      <c r="G3525">
        <v>17</v>
      </c>
      <c r="H3525">
        <v>12</v>
      </c>
      <c r="I3525">
        <v>23</v>
      </c>
      <c r="J3525">
        <v>2009</v>
      </c>
      <c r="K3525">
        <v>8</v>
      </c>
    </row>
    <row r="3526" spans="1:11">
      <c r="A3526" t="s">
        <v>116</v>
      </c>
      <c r="B3526">
        <v>2009</v>
      </c>
      <c r="C3526">
        <v>9</v>
      </c>
      <c r="D3526" t="s">
        <v>48</v>
      </c>
      <c r="E3526">
        <v>27</v>
      </c>
      <c r="F3526">
        <v>22</v>
      </c>
      <c r="G3526">
        <v>16</v>
      </c>
      <c r="H3526">
        <v>38</v>
      </c>
      <c r="I3526">
        <v>11</v>
      </c>
      <c r="J3526">
        <v>2009</v>
      </c>
      <c r="K3526">
        <v>9</v>
      </c>
    </row>
    <row r="3527" spans="1:11">
      <c r="A3527" t="s">
        <v>117</v>
      </c>
      <c r="B3527">
        <v>2009</v>
      </c>
      <c r="C3527">
        <v>10</v>
      </c>
      <c r="D3527" t="s">
        <v>48</v>
      </c>
      <c r="E3527">
        <v>10</v>
      </c>
      <c r="F3527">
        <v>35</v>
      </c>
      <c r="G3527">
        <v>15</v>
      </c>
      <c r="H3527">
        <v>35</v>
      </c>
      <c r="I3527">
        <v>20</v>
      </c>
      <c r="J3527">
        <v>2009</v>
      </c>
      <c r="K3527">
        <v>10</v>
      </c>
    </row>
    <row r="3528" spans="1:11">
      <c r="A3528" t="s">
        <v>118</v>
      </c>
      <c r="B3528">
        <v>2009</v>
      </c>
      <c r="C3528">
        <v>11</v>
      </c>
      <c r="D3528" t="s">
        <v>48</v>
      </c>
      <c r="E3528">
        <v>20</v>
      </c>
      <c r="F3528">
        <v>5</v>
      </c>
      <c r="G3528">
        <v>46</v>
      </c>
      <c r="H3528">
        <v>15</v>
      </c>
      <c r="I3528">
        <v>5</v>
      </c>
      <c r="J3528">
        <v>2009</v>
      </c>
      <c r="K3528">
        <v>11</v>
      </c>
    </row>
    <row r="3529" spans="1:11">
      <c r="A3529" t="s">
        <v>119</v>
      </c>
      <c r="B3529">
        <v>2009</v>
      </c>
      <c r="C3529">
        <v>12</v>
      </c>
      <c r="D3529" t="s">
        <v>48</v>
      </c>
      <c r="E3529">
        <v>36</v>
      </c>
      <c r="F3529">
        <v>26</v>
      </c>
      <c r="G3529">
        <v>31</v>
      </c>
      <c r="H3529">
        <v>10</v>
      </c>
      <c r="I3529">
        <v>15</v>
      </c>
      <c r="J3529">
        <v>2009</v>
      </c>
      <c r="K3529">
        <v>12</v>
      </c>
    </row>
    <row r="3530" spans="1:11">
      <c r="A3530" t="s">
        <v>120</v>
      </c>
      <c r="B3530">
        <v>2010</v>
      </c>
      <c r="C3530">
        <v>1</v>
      </c>
      <c r="D3530" t="s">
        <v>48</v>
      </c>
      <c r="E3530">
        <v>20</v>
      </c>
      <c r="F3530">
        <v>45</v>
      </c>
      <c r="G3530">
        <v>15</v>
      </c>
      <c r="H3530">
        <v>50</v>
      </c>
      <c r="I3530">
        <v>10</v>
      </c>
      <c r="J3530">
        <v>2010</v>
      </c>
      <c r="K3530">
        <v>1</v>
      </c>
    </row>
    <row r="3531" spans="1:11">
      <c r="A3531" t="s">
        <v>121</v>
      </c>
      <c r="B3531">
        <v>2010</v>
      </c>
      <c r="C3531">
        <v>2</v>
      </c>
      <c r="D3531" t="s">
        <v>48</v>
      </c>
      <c r="E3531">
        <v>16</v>
      </c>
      <c r="F3531">
        <v>10</v>
      </c>
      <c r="G3531">
        <v>21</v>
      </c>
      <c r="H3531">
        <v>26</v>
      </c>
      <c r="I3531">
        <v>10</v>
      </c>
      <c r="J3531">
        <v>2010</v>
      </c>
      <c r="K3531">
        <v>2</v>
      </c>
    </row>
    <row r="3532" spans="1:11">
      <c r="A3532" t="s">
        <v>122</v>
      </c>
      <c r="B3532">
        <v>2010</v>
      </c>
      <c r="C3532">
        <v>3</v>
      </c>
      <c r="D3532" t="s">
        <v>48</v>
      </c>
      <c r="E3532">
        <v>42</v>
      </c>
      <c r="F3532">
        <v>38</v>
      </c>
      <c r="G3532">
        <v>19</v>
      </c>
      <c r="H3532">
        <v>5</v>
      </c>
      <c r="I3532">
        <v>14</v>
      </c>
      <c r="J3532">
        <v>2010</v>
      </c>
      <c r="K3532">
        <v>3</v>
      </c>
    </row>
    <row r="3533" spans="1:11">
      <c r="A3533" t="s">
        <v>123</v>
      </c>
      <c r="B3533">
        <v>2010</v>
      </c>
      <c r="C3533">
        <v>4</v>
      </c>
      <c r="D3533" t="s">
        <v>48</v>
      </c>
      <c r="E3533">
        <v>24</v>
      </c>
      <c r="F3533">
        <v>10</v>
      </c>
      <c r="G3533">
        <v>39</v>
      </c>
      <c r="H3533">
        <v>5</v>
      </c>
      <c r="I3533">
        <v>10</v>
      </c>
      <c r="J3533">
        <v>2010</v>
      </c>
      <c r="K3533">
        <v>4</v>
      </c>
    </row>
    <row r="3534" spans="1:11">
      <c r="A3534" t="s">
        <v>124</v>
      </c>
      <c r="B3534">
        <v>2010</v>
      </c>
      <c r="C3534">
        <v>5</v>
      </c>
      <c r="D3534" t="s">
        <v>48</v>
      </c>
      <c r="E3534">
        <v>52</v>
      </c>
      <c r="F3534">
        <v>10</v>
      </c>
      <c r="G3534">
        <v>36</v>
      </c>
      <c r="H3534">
        <v>26</v>
      </c>
      <c r="I3534">
        <v>0</v>
      </c>
      <c r="J3534">
        <v>2010</v>
      </c>
      <c r="K3534">
        <v>5</v>
      </c>
    </row>
    <row r="3535" spans="1:11">
      <c r="A3535" t="s">
        <v>125</v>
      </c>
      <c r="B3535">
        <v>2010</v>
      </c>
      <c r="C3535">
        <v>6</v>
      </c>
      <c r="D3535" t="s">
        <v>48</v>
      </c>
      <c r="E3535">
        <v>16</v>
      </c>
      <c r="F3535">
        <v>22</v>
      </c>
      <c r="G3535">
        <v>38</v>
      </c>
      <c r="H3535">
        <v>22</v>
      </c>
      <c r="I3535">
        <v>16</v>
      </c>
      <c r="J3535">
        <v>2010</v>
      </c>
      <c r="K3535">
        <v>6</v>
      </c>
    </row>
    <row r="3536" spans="1:11">
      <c r="A3536" t="s">
        <v>126</v>
      </c>
      <c r="B3536">
        <v>2010</v>
      </c>
      <c r="C3536">
        <v>7</v>
      </c>
      <c r="D3536" t="s">
        <v>48</v>
      </c>
      <c r="E3536">
        <v>26</v>
      </c>
      <c r="F3536">
        <v>26</v>
      </c>
      <c r="G3536">
        <v>37</v>
      </c>
      <c r="H3536">
        <v>11</v>
      </c>
      <c r="I3536">
        <v>32</v>
      </c>
      <c r="J3536">
        <v>2010</v>
      </c>
      <c r="K3536">
        <v>7</v>
      </c>
    </row>
    <row r="3537" spans="1:11">
      <c r="A3537" t="s">
        <v>127</v>
      </c>
      <c r="B3537">
        <v>2010</v>
      </c>
      <c r="C3537">
        <v>8</v>
      </c>
      <c r="D3537" t="s">
        <v>48</v>
      </c>
      <c r="E3537">
        <v>5</v>
      </c>
      <c r="F3537">
        <v>35</v>
      </c>
      <c r="G3537">
        <v>25</v>
      </c>
      <c r="H3537">
        <v>35</v>
      </c>
      <c r="I3537">
        <v>15</v>
      </c>
      <c r="J3537">
        <v>2010</v>
      </c>
      <c r="K3537">
        <v>8</v>
      </c>
    </row>
    <row r="3538" spans="1:11">
      <c r="A3538" t="s">
        <v>128</v>
      </c>
      <c r="B3538">
        <v>2010</v>
      </c>
      <c r="C3538">
        <v>9</v>
      </c>
      <c r="D3538" t="s">
        <v>48</v>
      </c>
      <c r="E3538">
        <v>43</v>
      </c>
      <c r="F3538">
        <v>48</v>
      </c>
      <c r="G3538">
        <v>48</v>
      </c>
      <c r="H3538">
        <v>29</v>
      </c>
      <c r="I3538">
        <v>29</v>
      </c>
      <c r="J3538">
        <v>2010</v>
      </c>
      <c r="K3538">
        <v>9</v>
      </c>
    </row>
    <row r="3539" spans="1:11">
      <c r="A3539" t="s">
        <v>129</v>
      </c>
      <c r="B3539">
        <v>2010</v>
      </c>
      <c r="C3539">
        <v>10</v>
      </c>
      <c r="D3539" t="s">
        <v>48</v>
      </c>
      <c r="E3539">
        <v>27</v>
      </c>
      <c r="F3539">
        <v>0</v>
      </c>
      <c r="G3539">
        <v>32</v>
      </c>
      <c r="H3539">
        <v>32</v>
      </c>
      <c r="I3539">
        <v>14</v>
      </c>
      <c r="J3539">
        <v>2010</v>
      </c>
      <c r="K3539">
        <v>10</v>
      </c>
    </row>
    <row r="3540" spans="1:11">
      <c r="A3540" t="s">
        <v>130</v>
      </c>
      <c r="B3540">
        <v>2010</v>
      </c>
      <c r="C3540">
        <v>11</v>
      </c>
      <c r="D3540" t="s">
        <v>48</v>
      </c>
      <c r="E3540">
        <v>18</v>
      </c>
      <c r="F3540">
        <v>14</v>
      </c>
      <c r="G3540">
        <v>37</v>
      </c>
      <c r="H3540">
        <v>14</v>
      </c>
      <c r="I3540">
        <v>9</v>
      </c>
      <c r="J3540">
        <v>2010</v>
      </c>
      <c r="K3540">
        <v>11</v>
      </c>
    </row>
    <row r="3541" spans="1:11">
      <c r="A3541" t="s">
        <v>131</v>
      </c>
      <c r="B3541">
        <v>2010</v>
      </c>
      <c r="C3541">
        <v>12</v>
      </c>
      <c r="D3541" t="s">
        <v>48</v>
      </c>
      <c r="E3541">
        <v>18</v>
      </c>
      <c r="F3541">
        <v>9</v>
      </c>
      <c r="G3541">
        <v>18</v>
      </c>
      <c r="H3541">
        <v>14</v>
      </c>
      <c r="I3541">
        <v>5</v>
      </c>
      <c r="J3541">
        <v>2010</v>
      </c>
      <c r="K3541">
        <v>12</v>
      </c>
    </row>
    <row r="3542" spans="1:11">
      <c r="A3542" t="s">
        <v>132</v>
      </c>
      <c r="B3542">
        <v>2011</v>
      </c>
      <c r="C3542">
        <v>1</v>
      </c>
      <c r="D3542" t="s">
        <v>48</v>
      </c>
      <c r="E3542">
        <v>25</v>
      </c>
      <c r="F3542">
        <v>15</v>
      </c>
      <c r="G3542">
        <v>28</v>
      </c>
      <c r="H3542">
        <v>28</v>
      </c>
      <c r="I3542">
        <v>15</v>
      </c>
      <c r="J3542">
        <v>2011</v>
      </c>
      <c r="K3542">
        <v>1</v>
      </c>
    </row>
    <row r="3543" spans="1:11">
      <c r="A3543" t="s">
        <v>133</v>
      </c>
      <c r="B3543">
        <v>2011</v>
      </c>
      <c r="C3543">
        <v>2</v>
      </c>
      <c r="D3543" t="s">
        <v>48</v>
      </c>
      <c r="E3543">
        <v>16</v>
      </c>
      <c r="F3543">
        <v>11</v>
      </c>
      <c r="G3543">
        <v>24</v>
      </c>
      <c r="H3543">
        <v>35</v>
      </c>
      <c r="I3543">
        <v>24</v>
      </c>
      <c r="J3543">
        <v>2011</v>
      </c>
      <c r="K3543">
        <v>2</v>
      </c>
    </row>
    <row r="3544" spans="1:11">
      <c r="A3544" t="s">
        <v>134</v>
      </c>
      <c r="B3544">
        <v>2011</v>
      </c>
      <c r="C3544">
        <v>3</v>
      </c>
      <c r="D3544" t="s">
        <v>48</v>
      </c>
      <c r="E3544">
        <v>32</v>
      </c>
      <c r="F3544">
        <v>15</v>
      </c>
      <c r="G3544">
        <v>29</v>
      </c>
      <c r="H3544">
        <v>27</v>
      </c>
      <c r="I3544">
        <v>17</v>
      </c>
      <c r="J3544">
        <v>2011</v>
      </c>
      <c r="K3544">
        <v>3</v>
      </c>
    </row>
    <row r="3545" spans="1:11">
      <c r="A3545" t="s">
        <v>135</v>
      </c>
      <c r="B3545">
        <v>2011</v>
      </c>
      <c r="C3545">
        <v>4</v>
      </c>
      <c r="D3545" t="s">
        <v>48</v>
      </c>
      <c r="E3545">
        <v>23</v>
      </c>
      <c r="F3545">
        <v>25</v>
      </c>
      <c r="G3545">
        <v>30</v>
      </c>
      <c r="H3545">
        <v>35</v>
      </c>
      <c r="I3545">
        <v>18</v>
      </c>
      <c r="J3545">
        <v>2011</v>
      </c>
      <c r="K3545">
        <v>4</v>
      </c>
    </row>
    <row r="3546" spans="1:11">
      <c r="A3546" t="s">
        <v>136</v>
      </c>
      <c r="B3546">
        <v>2011</v>
      </c>
      <c r="C3546">
        <v>5</v>
      </c>
      <c r="D3546" t="s">
        <v>48</v>
      </c>
      <c r="E3546">
        <v>25</v>
      </c>
      <c r="F3546">
        <v>18</v>
      </c>
      <c r="G3546">
        <v>30</v>
      </c>
      <c r="H3546">
        <v>25</v>
      </c>
      <c r="I3546">
        <v>18</v>
      </c>
      <c r="J3546">
        <v>2011</v>
      </c>
      <c r="K3546">
        <v>5</v>
      </c>
    </row>
    <row r="3547" spans="1:11">
      <c r="A3547" t="s">
        <v>137</v>
      </c>
      <c r="B3547">
        <v>2011</v>
      </c>
      <c r="C3547">
        <v>6</v>
      </c>
      <c r="D3547" t="s">
        <v>48</v>
      </c>
      <c r="E3547">
        <v>38</v>
      </c>
      <c r="F3547">
        <v>13</v>
      </c>
      <c r="G3547">
        <v>23</v>
      </c>
      <c r="H3547">
        <v>31</v>
      </c>
      <c r="I3547">
        <v>10</v>
      </c>
      <c r="J3547">
        <v>2011</v>
      </c>
      <c r="K3547">
        <v>6</v>
      </c>
    </row>
    <row r="3548" spans="1:11">
      <c r="A3548" t="s">
        <v>138</v>
      </c>
      <c r="B3548">
        <v>2011</v>
      </c>
      <c r="C3548">
        <v>7</v>
      </c>
      <c r="D3548" t="s">
        <v>48</v>
      </c>
      <c r="E3548">
        <v>21</v>
      </c>
      <c r="F3548">
        <v>18</v>
      </c>
      <c r="G3548">
        <v>44</v>
      </c>
      <c r="H3548">
        <v>31</v>
      </c>
      <c r="I3548">
        <v>13</v>
      </c>
      <c r="J3548">
        <v>2011</v>
      </c>
      <c r="K3548">
        <v>7</v>
      </c>
    </row>
    <row r="3549" spans="1:11">
      <c r="A3549" t="s">
        <v>139</v>
      </c>
      <c r="B3549">
        <v>2011</v>
      </c>
      <c r="C3549">
        <v>8</v>
      </c>
      <c r="D3549" t="s">
        <v>48</v>
      </c>
      <c r="E3549">
        <v>28</v>
      </c>
      <c r="F3549">
        <v>12</v>
      </c>
      <c r="G3549">
        <v>28</v>
      </c>
      <c r="H3549">
        <v>38</v>
      </c>
      <c r="I3549">
        <v>17</v>
      </c>
      <c r="J3549">
        <v>2011</v>
      </c>
      <c r="K3549">
        <v>8</v>
      </c>
    </row>
    <row r="3550" spans="1:11">
      <c r="A3550" t="s">
        <v>140</v>
      </c>
      <c r="B3550">
        <v>2011</v>
      </c>
      <c r="C3550">
        <v>9</v>
      </c>
      <c r="D3550" t="s">
        <v>48</v>
      </c>
      <c r="E3550">
        <v>20</v>
      </c>
      <c r="F3550">
        <v>12</v>
      </c>
      <c r="G3550">
        <v>32</v>
      </c>
      <c r="H3550">
        <v>37</v>
      </c>
      <c r="I3550">
        <v>10</v>
      </c>
      <c r="J3550">
        <v>2011</v>
      </c>
      <c r="K3550">
        <v>9</v>
      </c>
    </row>
    <row r="3551" spans="1:11">
      <c r="A3551" t="s">
        <v>141</v>
      </c>
      <c r="B3551">
        <v>2011</v>
      </c>
      <c r="C3551">
        <v>10</v>
      </c>
      <c r="D3551" t="s">
        <v>48</v>
      </c>
      <c r="E3551">
        <v>16</v>
      </c>
      <c r="F3551">
        <v>7</v>
      </c>
      <c r="G3551">
        <v>12</v>
      </c>
      <c r="H3551">
        <v>31</v>
      </c>
      <c r="I3551">
        <v>40</v>
      </c>
      <c r="J3551">
        <v>2011</v>
      </c>
      <c r="K3551">
        <v>10</v>
      </c>
    </row>
    <row r="3552" spans="1:11">
      <c r="A3552" t="s">
        <v>142</v>
      </c>
      <c r="B3552">
        <v>2011</v>
      </c>
      <c r="C3552">
        <v>11</v>
      </c>
      <c r="D3552" t="s">
        <v>48</v>
      </c>
      <c r="E3552">
        <v>26</v>
      </c>
      <c r="F3552">
        <v>14</v>
      </c>
      <c r="G3552">
        <v>31</v>
      </c>
      <c r="H3552">
        <v>24</v>
      </c>
      <c r="I3552">
        <v>21</v>
      </c>
      <c r="J3552">
        <v>2011</v>
      </c>
      <c r="K3552">
        <v>11</v>
      </c>
    </row>
    <row r="3553" spans="1:11">
      <c r="A3553" t="s">
        <v>143</v>
      </c>
      <c r="B3553">
        <v>2011</v>
      </c>
      <c r="C3553">
        <v>12</v>
      </c>
      <c r="D3553" t="s">
        <v>48</v>
      </c>
      <c r="E3553">
        <v>16</v>
      </c>
      <c r="F3553">
        <v>7</v>
      </c>
      <c r="G3553">
        <v>36</v>
      </c>
      <c r="H3553">
        <v>38</v>
      </c>
      <c r="I3553">
        <v>18</v>
      </c>
      <c r="J3553">
        <v>2011</v>
      </c>
      <c r="K3553">
        <v>12</v>
      </c>
    </row>
    <row r="3554" spans="1:11">
      <c r="A3554" t="s">
        <v>144</v>
      </c>
      <c r="B3554">
        <v>2012</v>
      </c>
      <c r="C3554">
        <v>1</v>
      </c>
      <c r="D3554" t="s">
        <v>48</v>
      </c>
      <c r="E3554">
        <v>29</v>
      </c>
      <c r="F3554">
        <v>11</v>
      </c>
      <c r="G3554">
        <v>19</v>
      </c>
      <c r="H3554">
        <v>34</v>
      </c>
      <c r="I3554">
        <v>19</v>
      </c>
      <c r="J3554">
        <v>2012</v>
      </c>
      <c r="K3554">
        <v>1</v>
      </c>
    </row>
    <row r="3555" spans="1:11">
      <c r="A3555" t="s">
        <v>145</v>
      </c>
      <c r="B3555">
        <v>2012</v>
      </c>
      <c r="C3555">
        <v>2</v>
      </c>
      <c r="D3555" t="s">
        <v>48</v>
      </c>
      <c r="E3555">
        <v>11</v>
      </c>
      <c r="F3555">
        <v>11</v>
      </c>
      <c r="G3555">
        <v>29</v>
      </c>
      <c r="H3555">
        <v>35</v>
      </c>
      <c r="I3555">
        <v>18</v>
      </c>
      <c r="J3555">
        <v>2012</v>
      </c>
      <c r="K3555">
        <v>2</v>
      </c>
    </row>
    <row r="3556" spans="1:11">
      <c r="A3556" t="s">
        <v>146</v>
      </c>
      <c r="B3556">
        <v>2012</v>
      </c>
      <c r="C3556">
        <v>3</v>
      </c>
      <c r="D3556" t="s">
        <v>48</v>
      </c>
      <c r="E3556">
        <v>17</v>
      </c>
      <c r="F3556">
        <v>26</v>
      </c>
      <c r="G3556">
        <v>26</v>
      </c>
      <c r="H3556">
        <v>28</v>
      </c>
      <c r="I3556">
        <v>9</v>
      </c>
      <c r="J3556">
        <v>2012</v>
      </c>
      <c r="K3556">
        <v>3</v>
      </c>
    </row>
    <row r="3557" spans="1:11">
      <c r="A3557" t="s">
        <v>147</v>
      </c>
      <c r="B3557">
        <v>2012</v>
      </c>
      <c r="C3557">
        <v>4</v>
      </c>
      <c r="D3557" t="s">
        <v>48</v>
      </c>
      <c r="E3557">
        <v>26</v>
      </c>
      <c r="F3557">
        <v>15</v>
      </c>
      <c r="G3557">
        <v>24</v>
      </c>
      <c r="H3557">
        <v>48</v>
      </c>
      <c r="I3557">
        <v>15</v>
      </c>
      <c r="J3557">
        <v>2012</v>
      </c>
      <c r="K3557">
        <v>4</v>
      </c>
    </row>
    <row r="3558" spans="1:11">
      <c r="A3558" t="s">
        <v>148</v>
      </c>
      <c r="B3558">
        <v>2012</v>
      </c>
      <c r="C3558">
        <v>5</v>
      </c>
      <c r="D3558" t="s">
        <v>48</v>
      </c>
      <c r="E3558">
        <v>30</v>
      </c>
      <c r="F3558">
        <v>11</v>
      </c>
      <c r="G3558">
        <v>26</v>
      </c>
      <c r="H3558">
        <v>45</v>
      </c>
      <c r="I3558">
        <v>11</v>
      </c>
      <c r="J3558">
        <v>2012</v>
      </c>
      <c r="K3558">
        <v>5</v>
      </c>
    </row>
    <row r="3559" spans="1:11">
      <c r="A3559" t="s">
        <v>149</v>
      </c>
      <c r="B3559">
        <v>2012</v>
      </c>
      <c r="C3559">
        <v>6</v>
      </c>
      <c r="D3559" t="s">
        <v>48</v>
      </c>
      <c r="E3559">
        <v>30</v>
      </c>
      <c r="F3559">
        <v>5</v>
      </c>
      <c r="G3559">
        <v>30</v>
      </c>
      <c r="H3559">
        <v>34</v>
      </c>
      <c r="I3559">
        <v>21</v>
      </c>
      <c r="J3559">
        <v>2012</v>
      </c>
      <c r="K3559">
        <v>6</v>
      </c>
    </row>
    <row r="3560" spans="1:11">
      <c r="A3560" t="s">
        <v>150</v>
      </c>
      <c r="B3560">
        <v>2012</v>
      </c>
      <c r="C3560">
        <v>7</v>
      </c>
      <c r="D3560" t="s">
        <v>48</v>
      </c>
      <c r="E3560">
        <v>11</v>
      </c>
      <c r="F3560">
        <v>11</v>
      </c>
      <c r="G3560">
        <v>15</v>
      </c>
      <c r="H3560">
        <v>22</v>
      </c>
      <c r="I3560">
        <v>17</v>
      </c>
      <c r="J3560">
        <v>2012</v>
      </c>
      <c r="K3560">
        <v>7</v>
      </c>
    </row>
    <row r="3561" spans="1:11">
      <c r="A3561" t="s">
        <v>151</v>
      </c>
      <c r="B3561">
        <v>2012</v>
      </c>
      <c r="C3561">
        <v>8</v>
      </c>
      <c r="D3561" t="s">
        <v>48</v>
      </c>
      <c r="E3561">
        <v>23</v>
      </c>
      <c r="F3561">
        <v>8</v>
      </c>
      <c r="G3561">
        <v>29</v>
      </c>
      <c r="H3561">
        <v>31</v>
      </c>
      <c r="I3561">
        <v>15</v>
      </c>
      <c r="J3561">
        <v>2012</v>
      </c>
      <c r="K3561">
        <v>8</v>
      </c>
    </row>
    <row r="3562" spans="1:11">
      <c r="A3562" t="s">
        <v>152</v>
      </c>
      <c r="B3562">
        <v>2012</v>
      </c>
      <c r="C3562">
        <v>9</v>
      </c>
      <c r="D3562" t="s">
        <v>48</v>
      </c>
      <c r="E3562">
        <v>15</v>
      </c>
      <c r="F3562">
        <v>13</v>
      </c>
      <c r="G3562">
        <v>36</v>
      </c>
      <c r="H3562">
        <v>26</v>
      </c>
      <c r="I3562">
        <v>13</v>
      </c>
      <c r="J3562">
        <v>2012</v>
      </c>
      <c r="K3562">
        <v>9</v>
      </c>
    </row>
    <row r="3563" spans="1:11">
      <c r="A3563" t="s">
        <v>153</v>
      </c>
      <c r="B3563">
        <v>2012</v>
      </c>
      <c r="C3563">
        <v>10</v>
      </c>
      <c r="D3563" t="s">
        <v>48</v>
      </c>
      <c r="E3563">
        <v>21</v>
      </c>
      <c r="F3563">
        <v>17</v>
      </c>
      <c r="G3563">
        <v>29</v>
      </c>
      <c r="H3563">
        <v>46</v>
      </c>
      <c r="I3563">
        <v>23</v>
      </c>
      <c r="J3563">
        <v>2012</v>
      </c>
      <c r="K3563">
        <v>10</v>
      </c>
    </row>
    <row r="3564" spans="1:11">
      <c r="A3564" t="s">
        <v>154</v>
      </c>
      <c r="B3564">
        <v>2012</v>
      </c>
      <c r="C3564">
        <v>11</v>
      </c>
      <c r="D3564" t="s">
        <v>48</v>
      </c>
      <c r="E3564">
        <v>22</v>
      </c>
      <c r="F3564">
        <v>10</v>
      </c>
      <c r="G3564">
        <v>14</v>
      </c>
      <c r="H3564">
        <v>22</v>
      </c>
      <c r="I3564">
        <v>20</v>
      </c>
      <c r="J3564">
        <v>2012</v>
      </c>
      <c r="K3564">
        <v>11</v>
      </c>
    </row>
    <row r="3565" spans="1:11">
      <c r="A3565" t="s">
        <v>155</v>
      </c>
      <c r="B3565">
        <v>2012</v>
      </c>
      <c r="C3565">
        <v>12</v>
      </c>
      <c r="D3565" t="s">
        <v>48</v>
      </c>
      <c r="E3565">
        <v>34</v>
      </c>
      <c r="F3565">
        <v>5</v>
      </c>
      <c r="G3565">
        <v>20</v>
      </c>
      <c r="H3565">
        <v>36</v>
      </c>
      <c r="I3565">
        <v>20</v>
      </c>
      <c r="J3565">
        <v>2012</v>
      </c>
      <c r="K3565">
        <v>12</v>
      </c>
    </row>
    <row r="3566" spans="1:11">
      <c r="A3566" t="s">
        <v>156</v>
      </c>
      <c r="B3566">
        <v>2013</v>
      </c>
      <c r="C3566">
        <v>1</v>
      </c>
      <c r="D3566" t="s">
        <v>48</v>
      </c>
      <c r="E3566">
        <v>21</v>
      </c>
      <c r="F3566">
        <v>8</v>
      </c>
      <c r="G3566">
        <v>23</v>
      </c>
      <c r="H3566">
        <v>34</v>
      </c>
      <c r="I3566">
        <v>17</v>
      </c>
      <c r="J3566">
        <v>2013</v>
      </c>
      <c r="K3566">
        <v>1</v>
      </c>
    </row>
    <row r="3567" spans="1:11">
      <c r="A3567" t="s">
        <v>157</v>
      </c>
      <c r="B3567">
        <v>2013</v>
      </c>
      <c r="C3567">
        <v>2</v>
      </c>
      <c r="D3567" t="s">
        <v>48</v>
      </c>
      <c r="E3567">
        <v>23</v>
      </c>
      <c r="F3567">
        <v>0</v>
      </c>
      <c r="G3567">
        <v>23</v>
      </c>
      <c r="H3567">
        <v>31</v>
      </c>
      <c r="I3567">
        <v>12</v>
      </c>
      <c r="J3567">
        <v>2013</v>
      </c>
      <c r="K3567">
        <v>2</v>
      </c>
    </row>
    <row r="3568" spans="1:11">
      <c r="A3568" t="s">
        <v>158</v>
      </c>
      <c r="B3568">
        <v>2013</v>
      </c>
      <c r="C3568">
        <v>3</v>
      </c>
      <c r="D3568" t="s">
        <v>48</v>
      </c>
      <c r="E3568">
        <v>19</v>
      </c>
      <c r="F3568">
        <v>12</v>
      </c>
      <c r="G3568">
        <v>28</v>
      </c>
      <c r="H3568">
        <v>37</v>
      </c>
      <c r="I3568">
        <v>19</v>
      </c>
      <c r="J3568">
        <v>2013</v>
      </c>
      <c r="K3568">
        <v>3</v>
      </c>
    </row>
    <row r="3569" spans="1:11">
      <c r="A3569" t="s">
        <v>159</v>
      </c>
      <c r="B3569">
        <v>2013</v>
      </c>
      <c r="C3569">
        <v>4</v>
      </c>
      <c r="D3569" t="s">
        <v>48</v>
      </c>
      <c r="E3569">
        <v>29</v>
      </c>
      <c r="F3569">
        <v>13</v>
      </c>
      <c r="G3569">
        <v>26</v>
      </c>
      <c r="H3569">
        <v>35</v>
      </c>
      <c r="I3569">
        <v>18</v>
      </c>
      <c r="J3569">
        <v>2013</v>
      </c>
      <c r="K3569">
        <v>4</v>
      </c>
    </row>
    <row r="3570" spans="1:11">
      <c r="A3570" t="s">
        <v>160</v>
      </c>
      <c r="B3570">
        <v>2013</v>
      </c>
      <c r="C3570">
        <v>5</v>
      </c>
      <c r="D3570" t="s">
        <v>48</v>
      </c>
      <c r="E3570">
        <v>24</v>
      </c>
      <c r="F3570">
        <v>4</v>
      </c>
      <c r="G3570">
        <v>16</v>
      </c>
      <c r="H3570">
        <v>36</v>
      </c>
      <c r="I3570">
        <v>9</v>
      </c>
      <c r="J3570">
        <v>2013</v>
      </c>
      <c r="K3570">
        <v>5</v>
      </c>
    </row>
    <row r="3571" spans="1:11">
      <c r="A3571" t="s">
        <v>161</v>
      </c>
      <c r="B3571">
        <v>2013</v>
      </c>
      <c r="C3571">
        <v>6</v>
      </c>
      <c r="D3571" t="s">
        <v>48</v>
      </c>
      <c r="E3571">
        <v>35</v>
      </c>
      <c r="F3571">
        <v>8</v>
      </c>
      <c r="G3571">
        <v>23</v>
      </c>
      <c r="H3571">
        <v>19</v>
      </c>
      <c r="I3571">
        <v>18</v>
      </c>
      <c r="J3571">
        <v>2013</v>
      </c>
      <c r="K3571">
        <v>6</v>
      </c>
    </row>
    <row r="3572" spans="1:11">
      <c r="A3572" t="s">
        <v>162</v>
      </c>
      <c r="B3572">
        <v>2013</v>
      </c>
      <c r="C3572">
        <v>7</v>
      </c>
      <c r="D3572" t="s">
        <v>48</v>
      </c>
      <c r="E3572">
        <v>36</v>
      </c>
      <c r="F3572">
        <v>4</v>
      </c>
      <c r="G3572">
        <v>15</v>
      </c>
      <c r="H3572">
        <v>34</v>
      </c>
      <c r="I3572">
        <v>9</v>
      </c>
      <c r="J3572">
        <v>2013</v>
      </c>
      <c r="K3572">
        <v>7</v>
      </c>
    </row>
    <row r="3573" spans="1:11">
      <c r="A3573" t="s">
        <v>163</v>
      </c>
      <c r="B3573">
        <v>2013</v>
      </c>
      <c r="C3573">
        <v>8</v>
      </c>
      <c r="D3573" t="s">
        <v>48</v>
      </c>
      <c r="E3573">
        <v>47</v>
      </c>
      <c r="F3573">
        <v>5</v>
      </c>
      <c r="G3573">
        <v>22</v>
      </c>
      <c r="H3573">
        <v>33</v>
      </c>
      <c r="I3573">
        <v>11</v>
      </c>
      <c r="J3573">
        <v>2013</v>
      </c>
      <c r="K3573">
        <v>8</v>
      </c>
    </row>
    <row r="3574" spans="1:11">
      <c r="A3574" t="s">
        <v>164</v>
      </c>
      <c r="B3574">
        <v>2013</v>
      </c>
      <c r="C3574">
        <v>9</v>
      </c>
      <c r="D3574" t="s">
        <v>48</v>
      </c>
      <c r="E3574">
        <v>45</v>
      </c>
      <c r="F3574">
        <v>7</v>
      </c>
      <c r="G3574">
        <v>18</v>
      </c>
      <c r="H3574">
        <v>25</v>
      </c>
      <c r="I3574">
        <v>16</v>
      </c>
      <c r="J3574">
        <v>2013</v>
      </c>
      <c r="K3574">
        <v>9</v>
      </c>
    </row>
    <row r="3575" spans="1:11">
      <c r="A3575" t="s">
        <v>165</v>
      </c>
      <c r="B3575">
        <v>2013</v>
      </c>
      <c r="C3575">
        <v>10</v>
      </c>
      <c r="D3575" t="s">
        <v>48</v>
      </c>
      <c r="E3575">
        <v>30</v>
      </c>
      <c r="F3575">
        <v>8</v>
      </c>
      <c r="G3575">
        <v>22</v>
      </c>
      <c r="H3575">
        <v>25</v>
      </c>
      <c r="I3575">
        <v>13</v>
      </c>
      <c r="J3575">
        <v>2013</v>
      </c>
      <c r="K3575">
        <v>10</v>
      </c>
    </row>
    <row r="3576" spans="1:11">
      <c r="A3576" t="s">
        <v>166</v>
      </c>
      <c r="B3576">
        <v>2013</v>
      </c>
      <c r="C3576">
        <v>11</v>
      </c>
      <c r="D3576" t="s">
        <v>48</v>
      </c>
      <c r="E3576">
        <v>41</v>
      </c>
      <c r="F3576">
        <v>10</v>
      </c>
      <c r="G3576">
        <v>17</v>
      </c>
      <c r="H3576">
        <v>21</v>
      </c>
      <c r="I3576">
        <v>21</v>
      </c>
      <c r="J3576">
        <v>2013</v>
      </c>
      <c r="K3576">
        <v>11</v>
      </c>
    </row>
    <row r="3577" spans="1:11">
      <c r="A3577" t="s">
        <v>167</v>
      </c>
      <c r="B3577">
        <v>2013</v>
      </c>
      <c r="C3577">
        <v>12</v>
      </c>
      <c r="D3577" t="s">
        <v>48</v>
      </c>
      <c r="E3577">
        <v>38</v>
      </c>
      <c r="F3577">
        <v>8</v>
      </c>
      <c r="G3577">
        <v>21</v>
      </c>
      <c r="H3577">
        <v>28</v>
      </c>
      <c r="I3577">
        <v>8</v>
      </c>
      <c r="J3577">
        <v>2013</v>
      </c>
      <c r="K3577">
        <v>12</v>
      </c>
    </row>
    <row r="3578" spans="1:11">
      <c r="A3578" t="s">
        <v>168</v>
      </c>
      <c r="B3578">
        <v>2014</v>
      </c>
      <c r="C3578">
        <v>1</v>
      </c>
      <c r="D3578" t="s">
        <v>48</v>
      </c>
      <c r="E3578">
        <v>42</v>
      </c>
      <c r="F3578">
        <v>6</v>
      </c>
      <c r="G3578">
        <v>25</v>
      </c>
      <c r="H3578">
        <v>35</v>
      </c>
      <c r="I3578">
        <v>22</v>
      </c>
      <c r="J3578">
        <v>2014</v>
      </c>
      <c r="K3578">
        <v>1</v>
      </c>
    </row>
    <row r="3579" spans="1:11">
      <c r="A3579" t="s">
        <v>169</v>
      </c>
      <c r="B3579">
        <v>2014</v>
      </c>
      <c r="C3579">
        <v>2</v>
      </c>
      <c r="D3579" t="s">
        <v>48</v>
      </c>
      <c r="E3579">
        <v>88</v>
      </c>
      <c r="F3579">
        <v>8</v>
      </c>
      <c r="G3579">
        <v>34</v>
      </c>
      <c r="H3579">
        <v>22</v>
      </c>
      <c r="I3579">
        <v>15</v>
      </c>
      <c r="J3579">
        <v>2014</v>
      </c>
      <c r="K3579">
        <v>2</v>
      </c>
    </row>
    <row r="3580" spans="1:11">
      <c r="A3580" t="s">
        <v>170</v>
      </c>
      <c r="B3580">
        <v>2014</v>
      </c>
      <c r="C3580">
        <v>3</v>
      </c>
      <c r="D3580" t="s">
        <v>48</v>
      </c>
      <c r="E3580">
        <v>72</v>
      </c>
      <c r="F3580">
        <v>3</v>
      </c>
      <c r="G3580">
        <v>16</v>
      </c>
      <c r="H3580">
        <v>35</v>
      </c>
      <c r="I3580">
        <v>18</v>
      </c>
      <c r="J3580">
        <v>2014</v>
      </c>
      <c r="K3580">
        <v>3</v>
      </c>
    </row>
    <row r="3581" spans="1:11">
      <c r="A3581" t="s">
        <v>171</v>
      </c>
      <c r="B3581">
        <v>2014</v>
      </c>
      <c r="C3581">
        <v>4</v>
      </c>
      <c r="D3581" t="s">
        <v>48</v>
      </c>
      <c r="E3581">
        <v>60</v>
      </c>
      <c r="F3581">
        <v>9</v>
      </c>
      <c r="G3581">
        <v>16</v>
      </c>
      <c r="H3581">
        <v>31</v>
      </c>
      <c r="I3581">
        <v>17</v>
      </c>
      <c r="J3581">
        <v>2014</v>
      </c>
      <c r="K3581">
        <v>4</v>
      </c>
    </row>
    <row r="3582" spans="1:11">
      <c r="A3582" t="s">
        <v>172</v>
      </c>
      <c r="B3582">
        <v>2014</v>
      </c>
      <c r="C3582">
        <v>5</v>
      </c>
      <c r="D3582" t="s">
        <v>48</v>
      </c>
      <c r="E3582">
        <v>69</v>
      </c>
      <c r="F3582">
        <v>4</v>
      </c>
      <c r="G3582">
        <v>21</v>
      </c>
      <c r="H3582">
        <v>19</v>
      </c>
      <c r="I3582">
        <v>7</v>
      </c>
      <c r="J3582">
        <v>2014</v>
      </c>
      <c r="K3582">
        <v>5</v>
      </c>
    </row>
    <row r="3583" spans="1:11">
      <c r="A3583" t="s">
        <v>173</v>
      </c>
      <c r="B3583">
        <v>2014</v>
      </c>
      <c r="C3583">
        <v>6</v>
      </c>
      <c r="D3583" t="s">
        <v>48</v>
      </c>
      <c r="E3583">
        <v>41</v>
      </c>
      <c r="F3583">
        <v>4</v>
      </c>
      <c r="G3583">
        <v>23</v>
      </c>
      <c r="H3583">
        <v>21</v>
      </c>
      <c r="I3583">
        <v>10</v>
      </c>
      <c r="J3583">
        <v>2014</v>
      </c>
      <c r="K3583">
        <v>6</v>
      </c>
    </row>
    <row r="3584" spans="1:11">
      <c r="A3584" t="s">
        <v>174</v>
      </c>
      <c r="B3584">
        <v>2014</v>
      </c>
      <c r="C3584">
        <v>7</v>
      </c>
      <c r="D3584" t="s">
        <v>48</v>
      </c>
      <c r="E3584">
        <v>45</v>
      </c>
      <c r="F3584">
        <v>10</v>
      </c>
      <c r="G3584">
        <v>16</v>
      </c>
      <c r="H3584">
        <v>29</v>
      </c>
      <c r="I3584">
        <v>14</v>
      </c>
      <c r="J3584">
        <v>2014</v>
      </c>
      <c r="K3584">
        <v>7</v>
      </c>
    </row>
    <row r="3585" spans="1:11">
      <c r="A3585" t="s">
        <v>175</v>
      </c>
      <c r="B3585">
        <v>2014</v>
      </c>
      <c r="C3585">
        <v>8</v>
      </c>
      <c r="D3585" t="s">
        <v>48</v>
      </c>
      <c r="E3585">
        <v>55</v>
      </c>
      <c r="F3585">
        <v>8</v>
      </c>
      <c r="G3585">
        <v>21</v>
      </c>
      <c r="H3585">
        <v>23</v>
      </c>
      <c r="I3585">
        <v>10</v>
      </c>
      <c r="J3585">
        <v>2014</v>
      </c>
      <c r="K3585">
        <v>8</v>
      </c>
    </row>
    <row r="3586" spans="1:11">
      <c r="A3586" t="s">
        <v>176</v>
      </c>
      <c r="B3586">
        <v>2014</v>
      </c>
      <c r="C3586">
        <v>9</v>
      </c>
      <c r="D3586" t="s">
        <v>48</v>
      </c>
      <c r="E3586">
        <v>60</v>
      </c>
      <c r="F3586">
        <v>2</v>
      </c>
      <c r="G3586">
        <v>22</v>
      </c>
      <c r="H3586">
        <v>20</v>
      </c>
      <c r="I3586">
        <v>16</v>
      </c>
      <c r="J3586">
        <v>2014</v>
      </c>
      <c r="K3586">
        <v>9</v>
      </c>
    </row>
    <row r="3587" spans="1:11">
      <c r="A3587" t="s">
        <v>177</v>
      </c>
      <c r="B3587">
        <v>2014</v>
      </c>
      <c r="C3587">
        <v>10</v>
      </c>
      <c r="D3587" t="s">
        <v>48</v>
      </c>
      <c r="E3587">
        <v>72</v>
      </c>
      <c r="F3587">
        <v>2</v>
      </c>
      <c r="G3587">
        <v>21</v>
      </c>
      <c r="H3587">
        <v>32</v>
      </c>
      <c r="I3587">
        <v>15</v>
      </c>
      <c r="J3587">
        <v>2014</v>
      </c>
      <c r="K3587">
        <v>10</v>
      </c>
    </row>
    <row r="3588" spans="1:11">
      <c r="A3588" t="s">
        <v>178</v>
      </c>
      <c r="B3588">
        <v>2014</v>
      </c>
      <c r="C3588">
        <v>11</v>
      </c>
      <c r="D3588" t="s">
        <v>48</v>
      </c>
      <c r="E3588">
        <v>43</v>
      </c>
      <c r="F3588">
        <v>8</v>
      </c>
      <c r="G3588">
        <v>14</v>
      </c>
      <c r="H3588">
        <v>37</v>
      </c>
      <c r="I3588">
        <v>19</v>
      </c>
      <c r="J3588">
        <v>2014</v>
      </c>
      <c r="K3588">
        <v>11</v>
      </c>
    </row>
    <row r="3589" spans="1:11">
      <c r="A3589" t="s">
        <v>179</v>
      </c>
      <c r="B3589">
        <v>2014</v>
      </c>
      <c r="C3589">
        <v>12</v>
      </c>
      <c r="D3589" t="s">
        <v>48</v>
      </c>
      <c r="E3589">
        <v>74</v>
      </c>
      <c r="F3589">
        <v>8</v>
      </c>
      <c r="G3589">
        <v>12</v>
      </c>
      <c r="H3589">
        <v>30</v>
      </c>
      <c r="I3589">
        <v>8</v>
      </c>
      <c r="J3589">
        <v>2014</v>
      </c>
      <c r="K3589">
        <v>12</v>
      </c>
    </row>
    <row r="3590" spans="1:11">
      <c r="A3590" t="s">
        <v>180</v>
      </c>
      <c r="B3590">
        <v>2015</v>
      </c>
      <c r="C3590">
        <v>1</v>
      </c>
      <c r="D3590" t="s">
        <v>48</v>
      </c>
      <c r="E3590">
        <v>46</v>
      </c>
      <c r="F3590">
        <v>6</v>
      </c>
      <c r="G3590">
        <v>24</v>
      </c>
      <c r="H3590">
        <v>38</v>
      </c>
      <c r="I3590">
        <v>6</v>
      </c>
      <c r="J3590">
        <v>2015</v>
      </c>
      <c r="K3590">
        <v>1</v>
      </c>
    </row>
    <row r="3591" spans="1:11">
      <c r="A3591" t="s">
        <v>181</v>
      </c>
      <c r="B3591">
        <v>2015</v>
      </c>
      <c r="C3591">
        <v>2</v>
      </c>
      <c r="D3591" t="s">
        <v>48</v>
      </c>
      <c r="E3591">
        <v>41</v>
      </c>
      <c r="F3591">
        <v>11</v>
      </c>
      <c r="G3591">
        <v>19</v>
      </c>
      <c r="H3591">
        <v>37</v>
      </c>
      <c r="I3591">
        <v>13</v>
      </c>
      <c r="J3591">
        <v>2015</v>
      </c>
      <c r="K3591">
        <v>2</v>
      </c>
    </row>
    <row r="3592" spans="1:11">
      <c r="A3592" t="s">
        <v>182</v>
      </c>
      <c r="B3592">
        <v>2015</v>
      </c>
      <c r="C3592">
        <v>3</v>
      </c>
      <c r="D3592" t="s">
        <v>48</v>
      </c>
      <c r="E3592">
        <v>62</v>
      </c>
      <c r="F3592">
        <v>6</v>
      </c>
      <c r="G3592">
        <v>20</v>
      </c>
      <c r="H3592">
        <v>30</v>
      </c>
      <c r="I3592">
        <v>16</v>
      </c>
      <c r="J3592">
        <v>2015</v>
      </c>
      <c r="K3592">
        <v>3</v>
      </c>
    </row>
    <row r="3593" spans="1:11">
      <c r="A3593" t="s">
        <v>183</v>
      </c>
      <c r="B3593">
        <v>2015</v>
      </c>
      <c r="C3593">
        <v>4</v>
      </c>
      <c r="D3593" t="s">
        <v>48</v>
      </c>
      <c r="E3593">
        <v>76</v>
      </c>
      <c r="F3593">
        <v>2</v>
      </c>
      <c r="G3593">
        <v>31</v>
      </c>
      <c r="H3593">
        <v>27</v>
      </c>
      <c r="I3593">
        <v>17</v>
      </c>
      <c r="J3593">
        <v>2015</v>
      </c>
      <c r="K3593">
        <v>4</v>
      </c>
    </row>
    <row r="3594" spans="1:11">
      <c r="A3594" t="s">
        <v>184</v>
      </c>
      <c r="B3594">
        <v>2015</v>
      </c>
      <c r="C3594">
        <v>5</v>
      </c>
      <c r="D3594" t="s">
        <v>48</v>
      </c>
      <c r="E3594">
        <v>78</v>
      </c>
      <c r="F3594">
        <v>11</v>
      </c>
      <c r="G3594">
        <v>22</v>
      </c>
      <c r="H3594">
        <v>42</v>
      </c>
      <c r="I3594">
        <v>29</v>
      </c>
      <c r="J3594">
        <v>2015</v>
      </c>
      <c r="K3594">
        <v>5</v>
      </c>
    </row>
    <row r="3595" spans="1:11">
      <c r="A3595" t="s">
        <v>185</v>
      </c>
      <c r="B3595">
        <v>2015</v>
      </c>
      <c r="C3595">
        <v>6</v>
      </c>
      <c r="D3595" t="s">
        <v>48</v>
      </c>
      <c r="E3595">
        <v>70</v>
      </c>
      <c r="F3595">
        <v>4</v>
      </c>
      <c r="G3595">
        <v>13</v>
      </c>
      <c r="H3595">
        <v>35</v>
      </c>
      <c r="I3595">
        <v>17</v>
      </c>
      <c r="J3595">
        <v>2015</v>
      </c>
      <c r="K3595">
        <v>6</v>
      </c>
    </row>
    <row r="3596" spans="1:11">
      <c r="A3596" t="s">
        <v>186</v>
      </c>
      <c r="B3596">
        <v>2015</v>
      </c>
      <c r="C3596">
        <v>7</v>
      </c>
      <c r="D3596" t="s">
        <v>48</v>
      </c>
      <c r="E3596">
        <v>90</v>
      </c>
      <c r="F3596">
        <v>4</v>
      </c>
      <c r="G3596">
        <v>20</v>
      </c>
      <c r="H3596">
        <v>37</v>
      </c>
      <c r="I3596">
        <v>26</v>
      </c>
      <c r="J3596">
        <v>2015</v>
      </c>
      <c r="K3596">
        <v>7</v>
      </c>
    </row>
    <row r="3597" spans="1:11">
      <c r="A3597" t="s">
        <v>187</v>
      </c>
      <c r="B3597">
        <v>2015</v>
      </c>
      <c r="C3597">
        <v>8</v>
      </c>
      <c r="D3597" t="s">
        <v>48</v>
      </c>
      <c r="E3597">
        <v>66</v>
      </c>
      <c r="F3597">
        <v>11</v>
      </c>
      <c r="G3597">
        <v>11</v>
      </c>
      <c r="H3597">
        <v>31</v>
      </c>
      <c r="I3597">
        <v>17</v>
      </c>
      <c r="J3597">
        <v>2015</v>
      </c>
      <c r="K3597">
        <v>8</v>
      </c>
    </row>
    <row r="3598" spans="1:11">
      <c r="A3598" t="s">
        <v>188</v>
      </c>
      <c r="B3598">
        <v>2015</v>
      </c>
      <c r="C3598">
        <v>9</v>
      </c>
      <c r="D3598" t="s">
        <v>48</v>
      </c>
      <c r="E3598">
        <v>75</v>
      </c>
      <c r="F3598">
        <v>11</v>
      </c>
      <c r="G3598">
        <v>11</v>
      </c>
      <c r="H3598">
        <v>23</v>
      </c>
      <c r="I3598">
        <v>19</v>
      </c>
      <c r="J3598">
        <v>2015</v>
      </c>
      <c r="K3598">
        <v>9</v>
      </c>
    </row>
    <row r="3599" spans="1:11">
      <c r="A3599" t="s">
        <v>189</v>
      </c>
      <c r="B3599">
        <v>2015</v>
      </c>
      <c r="C3599">
        <v>10</v>
      </c>
      <c r="D3599" t="s">
        <v>48</v>
      </c>
      <c r="E3599">
        <v>78</v>
      </c>
      <c r="F3599">
        <v>18</v>
      </c>
      <c r="G3599">
        <v>18</v>
      </c>
      <c r="H3599">
        <v>16</v>
      </c>
      <c r="I3599">
        <v>14</v>
      </c>
      <c r="J3599">
        <v>2015</v>
      </c>
      <c r="K3599">
        <v>10</v>
      </c>
    </row>
    <row r="3600" spans="1:11">
      <c r="A3600" t="s">
        <v>190</v>
      </c>
      <c r="B3600">
        <v>2015</v>
      </c>
      <c r="C3600">
        <v>11</v>
      </c>
      <c r="D3600" t="s">
        <v>48</v>
      </c>
      <c r="E3600">
        <v>100</v>
      </c>
      <c r="F3600">
        <v>16</v>
      </c>
      <c r="G3600">
        <v>10</v>
      </c>
      <c r="H3600">
        <v>39</v>
      </c>
      <c r="I3600">
        <v>16</v>
      </c>
      <c r="J3600">
        <v>2015</v>
      </c>
      <c r="K3600">
        <v>11</v>
      </c>
    </row>
    <row r="3601" spans="1:11">
      <c r="A3601" t="s">
        <v>191</v>
      </c>
      <c r="B3601">
        <v>2015</v>
      </c>
      <c r="C3601">
        <v>12</v>
      </c>
      <c r="D3601" t="s">
        <v>48</v>
      </c>
      <c r="E3601">
        <v>82</v>
      </c>
      <c r="F3601">
        <v>12</v>
      </c>
      <c r="G3601">
        <v>16</v>
      </c>
      <c r="H3601">
        <v>28</v>
      </c>
      <c r="I3601">
        <v>18</v>
      </c>
      <c r="J3601">
        <v>2015</v>
      </c>
      <c r="K3601">
        <v>12</v>
      </c>
    </row>
    <row r="3602" spans="1:11">
      <c r="A3602" t="s">
        <v>72</v>
      </c>
      <c r="B3602">
        <v>2006</v>
      </c>
      <c r="C3602">
        <v>1</v>
      </c>
      <c r="D3602" t="s">
        <v>49</v>
      </c>
      <c r="E3602">
        <v>35</v>
      </c>
      <c r="F3602">
        <v>10</v>
      </c>
      <c r="G3602">
        <v>15</v>
      </c>
      <c r="H3602">
        <v>15</v>
      </c>
      <c r="I3602">
        <v>20</v>
      </c>
      <c r="J3602">
        <v>2006</v>
      </c>
      <c r="K3602">
        <v>1</v>
      </c>
    </row>
    <row r="3603" spans="1:11">
      <c r="A3603" t="s">
        <v>73</v>
      </c>
      <c r="B3603">
        <v>2006</v>
      </c>
      <c r="C3603">
        <v>2</v>
      </c>
      <c r="D3603" t="s">
        <v>49</v>
      </c>
      <c r="E3603">
        <v>37</v>
      </c>
      <c r="F3603">
        <v>21</v>
      </c>
      <c r="G3603">
        <v>24</v>
      </c>
      <c r="H3603">
        <v>16</v>
      </c>
      <c r="I3603">
        <v>21</v>
      </c>
      <c r="J3603">
        <v>2006</v>
      </c>
      <c r="K3603">
        <v>2</v>
      </c>
    </row>
    <row r="3604" spans="1:11">
      <c r="A3604" t="s">
        <v>74</v>
      </c>
      <c r="B3604">
        <v>2006</v>
      </c>
      <c r="C3604">
        <v>3</v>
      </c>
      <c r="D3604" t="s">
        <v>49</v>
      </c>
      <c r="E3604">
        <v>28</v>
      </c>
      <c r="F3604">
        <v>16</v>
      </c>
      <c r="G3604">
        <v>32</v>
      </c>
      <c r="H3604">
        <v>14</v>
      </c>
      <c r="I3604">
        <v>21</v>
      </c>
      <c r="J3604">
        <v>2006</v>
      </c>
      <c r="K3604">
        <v>3</v>
      </c>
    </row>
    <row r="3605" spans="1:11">
      <c r="A3605" t="s">
        <v>75</v>
      </c>
      <c r="B3605">
        <v>2006</v>
      </c>
      <c r="C3605">
        <v>4</v>
      </c>
      <c r="D3605" t="s">
        <v>49</v>
      </c>
      <c r="E3605">
        <v>31</v>
      </c>
      <c r="F3605">
        <v>18</v>
      </c>
      <c r="G3605">
        <v>20</v>
      </c>
      <c r="H3605">
        <v>10</v>
      </c>
      <c r="I3605">
        <v>20</v>
      </c>
      <c r="J3605">
        <v>2006</v>
      </c>
      <c r="K3605">
        <v>4</v>
      </c>
    </row>
    <row r="3606" spans="1:11">
      <c r="A3606" t="s">
        <v>76</v>
      </c>
      <c r="B3606">
        <v>2006</v>
      </c>
      <c r="C3606">
        <v>5</v>
      </c>
      <c r="D3606" t="s">
        <v>49</v>
      </c>
      <c r="E3606">
        <v>46</v>
      </c>
      <c r="F3606">
        <v>16</v>
      </c>
      <c r="G3606">
        <v>23</v>
      </c>
      <c r="H3606">
        <v>14</v>
      </c>
      <c r="I3606">
        <v>28</v>
      </c>
      <c r="J3606">
        <v>2006</v>
      </c>
      <c r="K3606">
        <v>5</v>
      </c>
    </row>
    <row r="3607" spans="1:11">
      <c r="A3607" t="s">
        <v>77</v>
      </c>
      <c r="B3607">
        <v>2006</v>
      </c>
      <c r="C3607">
        <v>6</v>
      </c>
      <c r="D3607" t="s">
        <v>49</v>
      </c>
      <c r="E3607">
        <v>43</v>
      </c>
      <c r="F3607">
        <v>9</v>
      </c>
      <c r="G3607">
        <v>14</v>
      </c>
      <c r="H3607">
        <v>26</v>
      </c>
      <c r="I3607">
        <v>17</v>
      </c>
      <c r="J3607">
        <v>2006</v>
      </c>
      <c r="K3607">
        <v>6</v>
      </c>
    </row>
    <row r="3608" spans="1:11">
      <c r="A3608" t="s">
        <v>78</v>
      </c>
      <c r="B3608">
        <v>2006</v>
      </c>
      <c r="C3608">
        <v>7</v>
      </c>
      <c r="D3608" t="s">
        <v>49</v>
      </c>
      <c r="E3608">
        <v>31</v>
      </c>
      <c r="F3608">
        <v>17</v>
      </c>
      <c r="G3608">
        <v>24</v>
      </c>
      <c r="H3608">
        <v>19</v>
      </c>
      <c r="I3608">
        <v>19</v>
      </c>
      <c r="J3608">
        <v>2006</v>
      </c>
      <c r="K3608">
        <v>7</v>
      </c>
    </row>
    <row r="3609" spans="1:11">
      <c r="A3609" t="s">
        <v>79</v>
      </c>
      <c r="B3609">
        <v>2006</v>
      </c>
      <c r="C3609">
        <v>8</v>
      </c>
      <c r="D3609" t="s">
        <v>49</v>
      </c>
      <c r="E3609">
        <v>26</v>
      </c>
      <c r="F3609">
        <v>15</v>
      </c>
      <c r="G3609">
        <v>22</v>
      </c>
      <c r="H3609">
        <v>27</v>
      </c>
      <c r="I3609">
        <v>15</v>
      </c>
      <c r="J3609">
        <v>2006</v>
      </c>
      <c r="K3609">
        <v>8</v>
      </c>
    </row>
    <row r="3610" spans="1:11">
      <c r="A3610" t="s">
        <v>80</v>
      </c>
      <c r="B3610">
        <v>2006</v>
      </c>
      <c r="C3610">
        <v>9</v>
      </c>
      <c r="D3610" t="s">
        <v>49</v>
      </c>
      <c r="E3610">
        <v>24</v>
      </c>
      <c r="F3610">
        <v>11</v>
      </c>
      <c r="G3610">
        <v>20</v>
      </c>
      <c r="H3610">
        <v>24</v>
      </c>
      <c r="I3610">
        <v>18</v>
      </c>
      <c r="J3610">
        <v>2006</v>
      </c>
      <c r="K3610">
        <v>9</v>
      </c>
    </row>
    <row r="3611" spans="1:11">
      <c r="A3611" t="s">
        <v>81</v>
      </c>
      <c r="B3611">
        <v>2006</v>
      </c>
      <c r="C3611">
        <v>10</v>
      </c>
      <c r="D3611" t="s">
        <v>49</v>
      </c>
      <c r="E3611">
        <v>37</v>
      </c>
      <c r="F3611">
        <v>25</v>
      </c>
      <c r="G3611">
        <v>31</v>
      </c>
      <c r="H3611">
        <v>20</v>
      </c>
      <c r="I3611">
        <v>18</v>
      </c>
      <c r="J3611">
        <v>2006</v>
      </c>
      <c r="K3611">
        <v>10</v>
      </c>
    </row>
    <row r="3612" spans="1:11">
      <c r="A3612" t="s">
        <v>82</v>
      </c>
      <c r="B3612">
        <v>2006</v>
      </c>
      <c r="C3612">
        <v>11</v>
      </c>
      <c r="D3612" t="s">
        <v>49</v>
      </c>
      <c r="E3612">
        <v>34</v>
      </c>
      <c r="F3612">
        <v>21</v>
      </c>
      <c r="G3612">
        <v>21</v>
      </c>
      <c r="H3612">
        <v>21</v>
      </c>
      <c r="I3612">
        <v>11</v>
      </c>
      <c r="J3612">
        <v>2006</v>
      </c>
      <c r="K3612">
        <v>11</v>
      </c>
    </row>
    <row r="3613" spans="1:11">
      <c r="A3613" t="s">
        <v>83</v>
      </c>
      <c r="B3613">
        <v>2006</v>
      </c>
      <c r="C3613">
        <v>12</v>
      </c>
      <c r="D3613" t="s">
        <v>49</v>
      </c>
      <c r="E3613">
        <v>41</v>
      </c>
      <c r="F3613">
        <v>9</v>
      </c>
      <c r="G3613">
        <v>22</v>
      </c>
      <c r="H3613">
        <v>25</v>
      </c>
      <c r="I3613">
        <v>20</v>
      </c>
      <c r="J3613">
        <v>2006</v>
      </c>
      <c r="K3613">
        <v>12</v>
      </c>
    </row>
    <row r="3614" spans="1:11">
      <c r="A3614" t="s">
        <v>84</v>
      </c>
      <c r="B3614">
        <v>2007</v>
      </c>
      <c r="C3614">
        <v>1</v>
      </c>
      <c r="D3614" t="s">
        <v>49</v>
      </c>
      <c r="E3614">
        <v>43</v>
      </c>
      <c r="F3614">
        <v>16</v>
      </c>
      <c r="G3614">
        <v>35</v>
      </c>
      <c r="H3614">
        <v>21</v>
      </c>
      <c r="I3614">
        <v>18</v>
      </c>
      <c r="J3614">
        <v>2007</v>
      </c>
      <c r="K3614">
        <v>1</v>
      </c>
    </row>
    <row r="3615" spans="1:11">
      <c r="A3615" t="s">
        <v>85</v>
      </c>
      <c r="B3615">
        <v>2007</v>
      </c>
      <c r="C3615">
        <v>2</v>
      </c>
      <c r="D3615" t="s">
        <v>49</v>
      </c>
      <c r="E3615">
        <v>46</v>
      </c>
      <c r="F3615">
        <v>10</v>
      </c>
      <c r="G3615">
        <v>19</v>
      </c>
      <c r="H3615">
        <v>17</v>
      </c>
      <c r="I3615">
        <v>15</v>
      </c>
      <c r="J3615">
        <v>2007</v>
      </c>
      <c r="K3615">
        <v>2</v>
      </c>
    </row>
    <row r="3616" spans="1:11">
      <c r="A3616" t="s">
        <v>86</v>
      </c>
      <c r="B3616">
        <v>2007</v>
      </c>
      <c r="C3616">
        <v>3</v>
      </c>
      <c r="D3616" t="s">
        <v>49</v>
      </c>
      <c r="E3616">
        <v>29</v>
      </c>
      <c r="F3616">
        <v>15</v>
      </c>
      <c r="G3616">
        <v>20</v>
      </c>
      <c r="H3616">
        <v>18</v>
      </c>
      <c r="I3616">
        <v>17</v>
      </c>
      <c r="J3616">
        <v>2007</v>
      </c>
      <c r="K3616">
        <v>3</v>
      </c>
    </row>
    <row r="3617" spans="1:11">
      <c r="A3617" t="s">
        <v>87</v>
      </c>
      <c r="B3617">
        <v>2007</v>
      </c>
      <c r="C3617">
        <v>4</v>
      </c>
      <c r="D3617" t="s">
        <v>49</v>
      </c>
      <c r="E3617">
        <v>33</v>
      </c>
      <c r="F3617">
        <v>20</v>
      </c>
      <c r="G3617">
        <v>14</v>
      </c>
      <c r="H3617">
        <v>19</v>
      </c>
      <c r="I3617">
        <v>20</v>
      </c>
      <c r="J3617">
        <v>2007</v>
      </c>
      <c r="K3617">
        <v>4</v>
      </c>
    </row>
    <row r="3618" spans="1:11">
      <c r="A3618" t="s">
        <v>88</v>
      </c>
      <c r="B3618">
        <v>2007</v>
      </c>
      <c r="C3618">
        <v>5</v>
      </c>
      <c r="D3618" t="s">
        <v>49</v>
      </c>
      <c r="E3618">
        <v>39</v>
      </c>
      <c r="F3618">
        <v>34</v>
      </c>
      <c r="G3618">
        <v>32</v>
      </c>
      <c r="H3618">
        <v>32</v>
      </c>
      <c r="I3618">
        <v>15</v>
      </c>
      <c r="J3618">
        <v>2007</v>
      </c>
      <c r="K3618">
        <v>5</v>
      </c>
    </row>
    <row r="3619" spans="1:11">
      <c r="A3619" t="s">
        <v>89</v>
      </c>
      <c r="B3619">
        <v>2007</v>
      </c>
      <c r="C3619">
        <v>6</v>
      </c>
      <c r="D3619" t="s">
        <v>49</v>
      </c>
      <c r="E3619">
        <v>33</v>
      </c>
      <c r="F3619">
        <v>23</v>
      </c>
      <c r="G3619">
        <v>29</v>
      </c>
      <c r="H3619">
        <v>17</v>
      </c>
      <c r="I3619">
        <v>17</v>
      </c>
      <c r="J3619">
        <v>2007</v>
      </c>
      <c r="K3619">
        <v>6</v>
      </c>
    </row>
    <row r="3620" spans="1:11">
      <c r="A3620" t="s">
        <v>90</v>
      </c>
      <c r="B3620">
        <v>2007</v>
      </c>
      <c r="C3620">
        <v>7</v>
      </c>
      <c r="D3620" t="s">
        <v>49</v>
      </c>
      <c r="E3620">
        <v>15</v>
      </c>
      <c r="F3620">
        <v>14</v>
      </c>
      <c r="G3620">
        <v>15</v>
      </c>
      <c r="H3620">
        <v>22</v>
      </c>
      <c r="I3620">
        <v>20</v>
      </c>
      <c r="J3620">
        <v>2007</v>
      </c>
      <c r="K3620">
        <v>7</v>
      </c>
    </row>
    <row r="3621" spans="1:11">
      <c r="A3621" t="s">
        <v>91</v>
      </c>
      <c r="B3621">
        <v>2007</v>
      </c>
      <c r="C3621">
        <v>8</v>
      </c>
      <c r="D3621" t="s">
        <v>49</v>
      </c>
      <c r="E3621">
        <v>19</v>
      </c>
      <c r="F3621">
        <v>22</v>
      </c>
      <c r="G3621">
        <v>23</v>
      </c>
      <c r="H3621">
        <v>26</v>
      </c>
      <c r="I3621">
        <v>23</v>
      </c>
      <c r="J3621">
        <v>2007</v>
      </c>
      <c r="K3621">
        <v>8</v>
      </c>
    </row>
    <row r="3622" spans="1:11">
      <c r="A3622" t="s">
        <v>92</v>
      </c>
      <c r="B3622">
        <v>2007</v>
      </c>
      <c r="C3622">
        <v>9</v>
      </c>
      <c r="D3622" t="s">
        <v>49</v>
      </c>
      <c r="E3622">
        <v>26</v>
      </c>
      <c r="F3622">
        <v>14</v>
      </c>
      <c r="G3622">
        <v>23</v>
      </c>
      <c r="H3622">
        <v>25</v>
      </c>
      <c r="I3622">
        <v>33</v>
      </c>
      <c r="J3622">
        <v>2007</v>
      </c>
      <c r="K3622">
        <v>9</v>
      </c>
    </row>
    <row r="3623" spans="1:11">
      <c r="A3623" t="s">
        <v>93</v>
      </c>
      <c r="B3623">
        <v>2007</v>
      </c>
      <c r="C3623">
        <v>10</v>
      </c>
      <c r="D3623" t="s">
        <v>49</v>
      </c>
      <c r="E3623">
        <v>34</v>
      </c>
      <c r="F3623">
        <v>12</v>
      </c>
      <c r="G3623">
        <v>14</v>
      </c>
      <c r="H3623">
        <v>17</v>
      </c>
      <c r="I3623">
        <v>21</v>
      </c>
      <c r="J3623">
        <v>2007</v>
      </c>
      <c r="K3623">
        <v>10</v>
      </c>
    </row>
    <row r="3624" spans="1:11">
      <c r="A3624" t="s">
        <v>94</v>
      </c>
      <c r="B3624">
        <v>2007</v>
      </c>
      <c r="C3624">
        <v>11</v>
      </c>
      <c r="D3624" t="s">
        <v>49</v>
      </c>
      <c r="E3624">
        <v>56</v>
      </c>
      <c r="F3624">
        <v>19</v>
      </c>
      <c r="G3624">
        <v>23</v>
      </c>
      <c r="H3624">
        <v>22</v>
      </c>
      <c r="I3624">
        <v>11</v>
      </c>
      <c r="J3624">
        <v>2007</v>
      </c>
      <c r="K3624">
        <v>11</v>
      </c>
    </row>
    <row r="3625" spans="1:11">
      <c r="A3625" t="s">
        <v>95</v>
      </c>
      <c r="B3625">
        <v>2007</v>
      </c>
      <c r="C3625">
        <v>12</v>
      </c>
      <c r="D3625" t="s">
        <v>49</v>
      </c>
      <c r="E3625">
        <v>46</v>
      </c>
      <c r="F3625">
        <v>26</v>
      </c>
      <c r="G3625">
        <v>25</v>
      </c>
      <c r="H3625">
        <v>23</v>
      </c>
      <c r="I3625">
        <v>16</v>
      </c>
      <c r="J3625">
        <v>2007</v>
      </c>
      <c r="K3625">
        <v>12</v>
      </c>
    </row>
    <row r="3626" spans="1:11">
      <c r="A3626" t="s">
        <v>96</v>
      </c>
      <c r="B3626">
        <v>2008</v>
      </c>
      <c r="C3626">
        <v>1</v>
      </c>
      <c r="D3626" t="s">
        <v>49</v>
      </c>
      <c r="E3626">
        <v>31</v>
      </c>
      <c r="F3626">
        <v>19</v>
      </c>
      <c r="G3626">
        <v>23</v>
      </c>
      <c r="H3626">
        <v>33</v>
      </c>
      <c r="I3626">
        <v>20</v>
      </c>
      <c r="J3626">
        <v>2008</v>
      </c>
      <c r="K3626">
        <v>1</v>
      </c>
    </row>
    <row r="3627" spans="1:11">
      <c r="A3627" t="s">
        <v>97</v>
      </c>
      <c r="B3627">
        <v>2008</v>
      </c>
      <c r="C3627">
        <v>2</v>
      </c>
      <c r="D3627" t="s">
        <v>49</v>
      </c>
      <c r="E3627">
        <v>25</v>
      </c>
      <c r="F3627">
        <v>14</v>
      </c>
      <c r="G3627">
        <v>21</v>
      </c>
      <c r="H3627">
        <v>29</v>
      </c>
      <c r="I3627">
        <v>17</v>
      </c>
      <c r="J3627">
        <v>2008</v>
      </c>
      <c r="K3627">
        <v>2</v>
      </c>
    </row>
    <row r="3628" spans="1:11">
      <c r="A3628" t="s">
        <v>98</v>
      </c>
      <c r="B3628">
        <v>2008</v>
      </c>
      <c r="C3628">
        <v>3</v>
      </c>
      <c r="D3628" t="s">
        <v>49</v>
      </c>
      <c r="E3628">
        <v>28</v>
      </c>
      <c r="F3628">
        <v>15</v>
      </c>
      <c r="G3628">
        <v>19</v>
      </c>
      <c r="H3628">
        <v>17</v>
      </c>
      <c r="I3628">
        <v>20</v>
      </c>
      <c r="J3628">
        <v>2008</v>
      </c>
      <c r="K3628">
        <v>3</v>
      </c>
    </row>
    <row r="3629" spans="1:11">
      <c r="A3629" t="s">
        <v>99</v>
      </c>
      <c r="B3629">
        <v>2008</v>
      </c>
      <c r="C3629">
        <v>4</v>
      </c>
      <c r="D3629" t="s">
        <v>49</v>
      </c>
      <c r="E3629">
        <v>38</v>
      </c>
      <c r="F3629">
        <v>17</v>
      </c>
      <c r="G3629">
        <v>24</v>
      </c>
      <c r="H3629">
        <v>23</v>
      </c>
      <c r="I3629">
        <v>27</v>
      </c>
      <c r="J3629">
        <v>2008</v>
      </c>
      <c r="K3629">
        <v>4</v>
      </c>
    </row>
    <row r="3630" spans="1:11">
      <c r="A3630" t="s">
        <v>100</v>
      </c>
      <c r="B3630">
        <v>2008</v>
      </c>
      <c r="C3630">
        <v>5</v>
      </c>
      <c r="D3630" t="s">
        <v>49</v>
      </c>
      <c r="E3630">
        <v>33</v>
      </c>
      <c r="F3630">
        <v>24</v>
      </c>
      <c r="G3630">
        <v>17</v>
      </c>
      <c r="H3630">
        <v>19</v>
      </c>
      <c r="I3630">
        <v>14</v>
      </c>
      <c r="J3630">
        <v>2008</v>
      </c>
      <c r="K3630">
        <v>5</v>
      </c>
    </row>
    <row r="3631" spans="1:11">
      <c r="A3631" t="s">
        <v>101</v>
      </c>
      <c r="B3631">
        <v>2008</v>
      </c>
      <c r="C3631">
        <v>6</v>
      </c>
      <c r="D3631" t="s">
        <v>49</v>
      </c>
      <c r="E3631">
        <v>38</v>
      </c>
      <c r="F3631">
        <v>9</v>
      </c>
      <c r="G3631">
        <v>27</v>
      </c>
      <c r="H3631">
        <v>21</v>
      </c>
      <c r="I3631">
        <v>24</v>
      </c>
      <c r="J3631">
        <v>2008</v>
      </c>
      <c r="K3631">
        <v>6</v>
      </c>
    </row>
    <row r="3632" spans="1:11">
      <c r="A3632" t="s">
        <v>102</v>
      </c>
      <c r="B3632">
        <v>2008</v>
      </c>
      <c r="C3632">
        <v>7</v>
      </c>
      <c r="D3632" t="s">
        <v>49</v>
      </c>
      <c r="E3632">
        <v>42</v>
      </c>
      <c r="F3632">
        <v>18</v>
      </c>
      <c r="G3632">
        <v>26</v>
      </c>
      <c r="H3632">
        <v>24</v>
      </c>
      <c r="I3632">
        <v>18</v>
      </c>
      <c r="J3632">
        <v>2008</v>
      </c>
      <c r="K3632">
        <v>7</v>
      </c>
    </row>
    <row r="3633" spans="1:11">
      <c r="A3633" t="s">
        <v>103</v>
      </c>
      <c r="B3633">
        <v>2008</v>
      </c>
      <c r="C3633">
        <v>8</v>
      </c>
      <c r="D3633" t="s">
        <v>49</v>
      </c>
      <c r="E3633">
        <v>27</v>
      </c>
      <c r="F3633">
        <v>21</v>
      </c>
      <c r="G3633">
        <v>26</v>
      </c>
      <c r="H3633">
        <v>30</v>
      </c>
      <c r="I3633">
        <v>17</v>
      </c>
      <c r="J3633">
        <v>2008</v>
      </c>
      <c r="K3633">
        <v>8</v>
      </c>
    </row>
    <row r="3634" spans="1:11">
      <c r="A3634" t="s">
        <v>104</v>
      </c>
      <c r="B3634">
        <v>2008</v>
      </c>
      <c r="C3634">
        <v>9</v>
      </c>
      <c r="D3634" t="s">
        <v>49</v>
      </c>
      <c r="E3634">
        <v>35</v>
      </c>
      <c r="F3634">
        <v>19</v>
      </c>
      <c r="G3634">
        <v>32</v>
      </c>
      <c r="H3634">
        <v>21</v>
      </c>
      <c r="I3634">
        <v>14</v>
      </c>
      <c r="J3634">
        <v>2008</v>
      </c>
      <c r="K3634">
        <v>9</v>
      </c>
    </row>
    <row r="3635" spans="1:11">
      <c r="A3635" t="s">
        <v>105</v>
      </c>
      <c r="B3635">
        <v>2008</v>
      </c>
      <c r="C3635">
        <v>10</v>
      </c>
      <c r="D3635" t="s">
        <v>49</v>
      </c>
      <c r="E3635">
        <v>45</v>
      </c>
      <c r="F3635">
        <v>16</v>
      </c>
      <c r="G3635">
        <v>27</v>
      </c>
      <c r="H3635">
        <v>24</v>
      </c>
      <c r="I3635">
        <v>13</v>
      </c>
      <c r="J3635">
        <v>2008</v>
      </c>
      <c r="K3635">
        <v>10</v>
      </c>
    </row>
    <row r="3636" spans="1:11">
      <c r="A3636" t="s">
        <v>106</v>
      </c>
      <c r="B3636">
        <v>2008</v>
      </c>
      <c r="C3636">
        <v>11</v>
      </c>
      <c r="D3636" t="s">
        <v>49</v>
      </c>
      <c r="E3636">
        <v>47</v>
      </c>
      <c r="F3636">
        <v>23</v>
      </c>
      <c r="G3636">
        <v>38</v>
      </c>
      <c r="H3636">
        <v>29</v>
      </c>
      <c r="I3636">
        <v>23</v>
      </c>
      <c r="J3636">
        <v>2008</v>
      </c>
      <c r="K3636">
        <v>11</v>
      </c>
    </row>
    <row r="3637" spans="1:11">
      <c r="A3637" t="s">
        <v>107</v>
      </c>
      <c r="B3637">
        <v>2008</v>
      </c>
      <c r="C3637">
        <v>12</v>
      </c>
      <c r="D3637" t="s">
        <v>49</v>
      </c>
      <c r="E3637">
        <v>36</v>
      </c>
      <c r="F3637">
        <v>21</v>
      </c>
      <c r="G3637">
        <v>25</v>
      </c>
      <c r="H3637">
        <v>27</v>
      </c>
      <c r="I3637">
        <v>24</v>
      </c>
      <c r="J3637">
        <v>2008</v>
      </c>
      <c r="K3637">
        <v>12</v>
      </c>
    </row>
    <row r="3638" spans="1:11">
      <c r="A3638" t="s">
        <v>108</v>
      </c>
      <c r="B3638">
        <v>2009</v>
      </c>
      <c r="C3638">
        <v>1</v>
      </c>
      <c r="D3638" t="s">
        <v>49</v>
      </c>
      <c r="E3638">
        <v>38</v>
      </c>
      <c r="F3638">
        <v>20</v>
      </c>
      <c r="G3638">
        <v>29</v>
      </c>
      <c r="H3638">
        <v>23</v>
      </c>
      <c r="I3638">
        <v>20</v>
      </c>
      <c r="J3638">
        <v>2009</v>
      </c>
      <c r="K3638">
        <v>1</v>
      </c>
    </row>
    <row r="3639" spans="1:11">
      <c r="A3639" t="s">
        <v>109</v>
      </c>
      <c r="B3639">
        <v>2009</v>
      </c>
      <c r="C3639">
        <v>2</v>
      </c>
      <c r="D3639" t="s">
        <v>49</v>
      </c>
      <c r="E3639">
        <v>48</v>
      </c>
      <c r="F3639">
        <v>21</v>
      </c>
      <c r="G3639">
        <v>21</v>
      </c>
      <c r="H3639">
        <v>31</v>
      </c>
      <c r="I3639">
        <v>16</v>
      </c>
      <c r="J3639">
        <v>2009</v>
      </c>
      <c r="K3639">
        <v>2</v>
      </c>
    </row>
    <row r="3640" spans="1:11">
      <c r="A3640" t="s">
        <v>110</v>
      </c>
      <c r="B3640">
        <v>2009</v>
      </c>
      <c r="C3640">
        <v>3</v>
      </c>
      <c r="D3640" t="s">
        <v>49</v>
      </c>
      <c r="E3640">
        <v>41</v>
      </c>
      <c r="F3640">
        <v>13</v>
      </c>
      <c r="G3640">
        <v>26</v>
      </c>
      <c r="H3640">
        <v>34</v>
      </c>
      <c r="I3640">
        <v>19</v>
      </c>
      <c r="J3640">
        <v>2009</v>
      </c>
      <c r="K3640">
        <v>3</v>
      </c>
    </row>
    <row r="3641" spans="1:11">
      <c r="A3641" t="s">
        <v>111</v>
      </c>
      <c r="B3641">
        <v>2009</v>
      </c>
      <c r="C3641">
        <v>4</v>
      </c>
      <c r="D3641" t="s">
        <v>49</v>
      </c>
      <c r="E3641">
        <v>37</v>
      </c>
      <c r="F3641">
        <v>21</v>
      </c>
      <c r="G3641">
        <v>25</v>
      </c>
      <c r="H3641">
        <v>23</v>
      </c>
      <c r="I3641">
        <v>15</v>
      </c>
      <c r="J3641">
        <v>2009</v>
      </c>
      <c r="K3641">
        <v>4</v>
      </c>
    </row>
    <row r="3642" spans="1:11">
      <c r="A3642" t="s">
        <v>112</v>
      </c>
      <c r="B3642">
        <v>2009</v>
      </c>
      <c r="C3642">
        <v>5</v>
      </c>
      <c r="D3642" t="s">
        <v>49</v>
      </c>
      <c r="E3642">
        <v>34</v>
      </c>
      <c r="F3642">
        <v>16</v>
      </c>
      <c r="G3642">
        <v>33</v>
      </c>
      <c r="H3642">
        <v>29</v>
      </c>
      <c r="I3642">
        <v>24</v>
      </c>
      <c r="J3642">
        <v>2009</v>
      </c>
      <c r="K3642">
        <v>5</v>
      </c>
    </row>
    <row r="3643" spans="1:11">
      <c r="A3643" t="s">
        <v>113</v>
      </c>
      <c r="B3643">
        <v>2009</v>
      </c>
      <c r="C3643">
        <v>6</v>
      </c>
      <c r="D3643" t="s">
        <v>49</v>
      </c>
      <c r="E3643">
        <v>34</v>
      </c>
      <c r="F3643">
        <v>24</v>
      </c>
      <c r="G3643">
        <v>33</v>
      </c>
      <c r="H3643">
        <v>32</v>
      </c>
      <c r="I3643">
        <v>25</v>
      </c>
      <c r="J3643">
        <v>2009</v>
      </c>
      <c r="K3643">
        <v>6</v>
      </c>
    </row>
    <row r="3644" spans="1:11">
      <c r="A3644" t="s">
        <v>114</v>
      </c>
      <c r="B3644">
        <v>2009</v>
      </c>
      <c r="C3644">
        <v>7</v>
      </c>
      <c r="D3644" t="s">
        <v>49</v>
      </c>
      <c r="E3644">
        <v>38</v>
      </c>
      <c r="F3644">
        <v>19</v>
      </c>
      <c r="G3644">
        <v>32</v>
      </c>
      <c r="H3644">
        <v>31</v>
      </c>
      <c r="I3644">
        <v>23</v>
      </c>
      <c r="J3644">
        <v>2009</v>
      </c>
      <c r="K3644">
        <v>7</v>
      </c>
    </row>
    <row r="3645" spans="1:11">
      <c r="A3645" t="s">
        <v>115</v>
      </c>
      <c r="B3645">
        <v>2009</v>
      </c>
      <c r="C3645">
        <v>8</v>
      </c>
      <c r="D3645" t="s">
        <v>49</v>
      </c>
      <c r="E3645">
        <v>31</v>
      </c>
      <c r="F3645">
        <v>23</v>
      </c>
      <c r="G3645">
        <v>24</v>
      </c>
      <c r="H3645">
        <v>32</v>
      </c>
      <c r="I3645">
        <v>21</v>
      </c>
      <c r="J3645">
        <v>2009</v>
      </c>
      <c r="K3645">
        <v>8</v>
      </c>
    </row>
    <row r="3646" spans="1:11">
      <c r="A3646" t="s">
        <v>116</v>
      </c>
      <c r="B3646">
        <v>2009</v>
      </c>
      <c r="C3646">
        <v>9</v>
      </c>
      <c r="D3646" t="s">
        <v>49</v>
      </c>
      <c r="E3646">
        <v>34</v>
      </c>
      <c r="F3646">
        <v>21</v>
      </c>
      <c r="G3646">
        <v>23</v>
      </c>
      <c r="H3646">
        <v>24</v>
      </c>
      <c r="I3646">
        <v>20</v>
      </c>
      <c r="J3646">
        <v>2009</v>
      </c>
      <c r="K3646">
        <v>9</v>
      </c>
    </row>
    <row r="3647" spans="1:11">
      <c r="A3647" t="s">
        <v>117</v>
      </c>
      <c r="B3647">
        <v>2009</v>
      </c>
      <c r="C3647">
        <v>10</v>
      </c>
      <c r="D3647" t="s">
        <v>49</v>
      </c>
      <c r="E3647">
        <v>32</v>
      </c>
      <c r="F3647">
        <v>17</v>
      </c>
      <c r="G3647">
        <v>28</v>
      </c>
      <c r="H3647">
        <v>21</v>
      </c>
      <c r="I3647">
        <v>20</v>
      </c>
      <c r="J3647">
        <v>2009</v>
      </c>
      <c r="K3647">
        <v>10</v>
      </c>
    </row>
    <row r="3648" spans="1:11">
      <c r="A3648" t="s">
        <v>118</v>
      </c>
      <c r="B3648">
        <v>2009</v>
      </c>
      <c r="C3648">
        <v>11</v>
      </c>
      <c r="D3648" t="s">
        <v>49</v>
      </c>
      <c r="E3648">
        <v>38</v>
      </c>
      <c r="F3648">
        <v>20</v>
      </c>
      <c r="G3648">
        <v>34</v>
      </c>
      <c r="H3648">
        <v>25</v>
      </c>
      <c r="I3648">
        <v>25</v>
      </c>
      <c r="J3648">
        <v>2009</v>
      </c>
      <c r="K3648">
        <v>11</v>
      </c>
    </row>
    <row r="3649" spans="1:11">
      <c r="A3649" t="s">
        <v>119</v>
      </c>
      <c r="B3649">
        <v>2009</v>
      </c>
      <c r="C3649">
        <v>12</v>
      </c>
      <c r="D3649" t="s">
        <v>49</v>
      </c>
      <c r="E3649">
        <v>39</v>
      </c>
      <c r="F3649">
        <v>27</v>
      </c>
      <c r="G3649">
        <v>27</v>
      </c>
      <c r="H3649">
        <v>19</v>
      </c>
      <c r="I3649">
        <v>25</v>
      </c>
      <c r="J3649">
        <v>2009</v>
      </c>
      <c r="K3649">
        <v>12</v>
      </c>
    </row>
    <row r="3650" spans="1:11">
      <c r="A3650" t="s">
        <v>120</v>
      </c>
      <c r="B3650">
        <v>2010</v>
      </c>
      <c r="C3650">
        <v>1</v>
      </c>
      <c r="D3650" t="s">
        <v>49</v>
      </c>
      <c r="E3650">
        <v>36</v>
      </c>
      <c r="F3650">
        <v>21</v>
      </c>
      <c r="G3650">
        <v>30</v>
      </c>
      <c r="H3650">
        <v>40</v>
      </c>
      <c r="I3650">
        <v>23</v>
      </c>
      <c r="J3650">
        <v>2010</v>
      </c>
      <c r="K3650">
        <v>1</v>
      </c>
    </row>
    <row r="3651" spans="1:11">
      <c r="A3651" t="s">
        <v>121</v>
      </c>
      <c r="B3651">
        <v>2010</v>
      </c>
      <c r="C3651">
        <v>2</v>
      </c>
      <c r="D3651" t="s">
        <v>49</v>
      </c>
      <c r="E3651">
        <v>36</v>
      </c>
      <c r="F3651">
        <v>18</v>
      </c>
      <c r="G3651">
        <v>19</v>
      </c>
      <c r="H3651">
        <v>29</v>
      </c>
      <c r="I3651">
        <v>26</v>
      </c>
      <c r="J3651">
        <v>2010</v>
      </c>
      <c r="K3651">
        <v>2</v>
      </c>
    </row>
    <row r="3652" spans="1:11">
      <c r="A3652" t="s">
        <v>122</v>
      </c>
      <c r="B3652">
        <v>2010</v>
      </c>
      <c r="C3652">
        <v>3</v>
      </c>
      <c r="D3652" t="s">
        <v>49</v>
      </c>
      <c r="E3652">
        <v>33</v>
      </c>
      <c r="F3652">
        <v>30</v>
      </c>
      <c r="G3652">
        <v>35</v>
      </c>
      <c r="H3652">
        <v>25</v>
      </c>
      <c r="I3652">
        <v>28</v>
      </c>
      <c r="J3652">
        <v>2010</v>
      </c>
      <c r="K3652">
        <v>3</v>
      </c>
    </row>
    <row r="3653" spans="1:11">
      <c r="A3653" t="s">
        <v>123</v>
      </c>
      <c r="B3653">
        <v>2010</v>
      </c>
      <c r="C3653">
        <v>4</v>
      </c>
      <c r="D3653" t="s">
        <v>49</v>
      </c>
      <c r="E3653">
        <v>35</v>
      </c>
      <c r="F3653">
        <v>22</v>
      </c>
      <c r="G3653">
        <v>27</v>
      </c>
      <c r="H3653">
        <v>30</v>
      </c>
      <c r="I3653">
        <v>24</v>
      </c>
      <c r="J3653">
        <v>2010</v>
      </c>
      <c r="K3653">
        <v>4</v>
      </c>
    </row>
    <row r="3654" spans="1:11">
      <c r="A3654" t="s">
        <v>124</v>
      </c>
      <c r="B3654">
        <v>2010</v>
      </c>
      <c r="C3654">
        <v>5</v>
      </c>
      <c r="D3654" t="s">
        <v>49</v>
      </c>
      <c r="E3654">
        <v>39</v>
      </c>
      <c r="F3654">
        <v>26</v>
      </c>
      <c r="G3654">
        <v>29</v>
      </c>
      <c r="H3654">
        <v>22</v>
      </c>
      <c r="I3654">
        <v>22</v>
      </c>
      <c r="J3654">
        <v>2010</v>
      </c>
      <c r="K3654">
        <v>5</v>
      </c>
    </row>
    <row r="3655" spans="1:11">
      <c r="A3655" t="s">
        <v>125</v>
      </c>
      <c r="B3655">
        <v>2010</v>
      </c>
      <c r="C3655">
        <v>6</v>
      </c>
      <c r="D3655" t="s">
        <v>49</v>
      </c>
      <c r="E3655">
        <v>28</v>
      </c>
      <c r="F3655">
        <v>15</v>
      </c>
      <c r="G3655">
        <v>23</v>
      </c>
      <c r="H3655">
        <v>28</v>
      </c>
      <c r="I3655">
        <v>25</v>
      </c>
      <c r="J3655">
        <v>2010</v>
      </c>
      <c r="K3655">
        <v>6</v>
      </c>
    </row>
    <row r="3656" spans="1:11">
      <c r="A3656" t="s">
        <v>126</v>
      </c>
      <c r="B3656">
        <v>2010</v>
      </c>
      <c r="C3656">
        <v>7</v>
      </c>
      <c r="D3656" t="s">
        <v>49</v>
      </c>
      <c r="E3656">
        <v>26</v>
      </c>
      <c r="F3656">
        <v>24</v>
      </c>
      <c r="G3656">
        <v>27</v>
      </c>
      <c r="H3656">
        <v>42</v>
      </c>
      <c r="I3656">
        <v>27</v>
      </c>
      <c r="J3656">
        <v>2010</v>
      </c>
      <c r="K3656">
        <v>7</v>
      </c>
    </row>
    <row r="3657" spans="1:11">
      <c r="A3657" t="s">
        <v>127</v>
      </c>
      <c r="B3657">
        <v>2010</v>
      </c>
      <c r="C3657">
        <v>8</v>
      </c>
      <c r="D3657" t="s">
        <v>49</v>
      </c>
      <c r="E3657">
        <v>30</v>
      </c>
      <c r="F3657">
        <v>21</v>
      </c>
      <c r="G3657">
        <v>36</v>
      </c>
      <c r="H3657">
        <v>35</v>
      </c>
      <c r="I3657">
        <v>26</v>
      </c>
      <c r="J3657">
        <v>2010</v>
      </c>
      <c r="K3657">
        <v>8</v>
      </c>
    </row>
    <row r="3658" spans="1:11">
      <c r="A3658" t="s">
        <v>128</v>
      </c>
      <c r="B3658">
        <v>2010</v>
      </c>
      <c r="C3658">
        <v>9</v>
      </c>
      <c r="D3658" t="s">
        <v>49</v>
      </c>
      <c r="E3658">
        <v>27</v>
      </c>
      <c r="F3658">
        <v>35</v>
      </c>
      <c r="G3658">
        <v>25</v>
      </c>
      <c r="H3658">
        <v>30</v>
      </c>
      <c r="I3658">
        <v>27</v>
      </c>
      <c r="J3658">
        <v>2010</v>
      </c>
      <c r="K3658">
        <v>9</v>
      </c>
    </row>
    <row r="3659" spans="1:11">
      <c r="A3659" t="s">
        <v>129</v>
      </c>
      <c r="B3659">
        <v>2010</v>
      </c>
      <c r="C3659">
        <v>10</v>
      </c>
      <c r="D3659" t="s">
        <v>49</v>
      </c>
      <c r="E3659">
        <v>29</v>
      </c>
      <c r="F3659">
        <v>23</v>
      </c>
      <c r="G3659">
        <v>33</v>
      </c>
      <c r="H3659">
        <v>33</v>
      </c>
      <c r="I3659">
        <v>29</v>
      </c>
      <c r="J3659">
        <v>2010</v>
      </c>
      <c r="K3659">
        <v>10</v>
      </c>
    </row>
    <row r="3660" spans="1:11">
      <c r="A3660" t="s">
        <v>130</v>
      </c>
      <c r="B3660">
        <v>2010</v>
      </c>
      <c r="C3660">
        <v>11</v>
      </c>
      <c r="D3660" t="s">
        <v>49</v>
      </c>
      <c r="E3660">
        <v>42</v>
      </c>
      <c r="F3660">
        <v>23</v>
      </c>
      <c r="G3660">
        <v>28</v>
      </c>
      <c r="H3660">
        <v>36</v>
      </c>
      <c r="I3660">
        <v>35</v>
      </c>
      <c r="J3660">
        <v>2010</v>
      </c>
      <c r="K3660">
        <v>11</v>
      </c>
    </row>
    <row r="3661" spans="1:11">
      <c r="A3661" t="s">
        <v>131</v>
      </c>
      <c r="B3661">
        <v>2010</v>
      </c>
      <c r="C3661">
        <v>12</v>
      </c>
      <c r="D3661" t="s">
        <v>49</v>
      </c>
      <c r="E3661">
        <v>33</v>
      </c>
      <c r="F3661">
        <v>17</v>
      </c>
      <c r="G3661">
        <v>31</v>
      </c>
      <c r="H3661">
        <v>19</v>
      </c>
      <c r="I3661">
        <v>25</v>
      </c>
      <c r="J3661">
        <v>2010</v>
      </c>
      <c r="K3661">
        <v>12</v>
      </c>
    </row>
    <row r="3662" spans="1:11">
      <c r="A3662" t="s">
        <v>132</v>
      </c>
      <c r="B3662">
        <v>2011</v>
      </c>
      <c r="C3662">
        <v>1</v>
      </c>
      <c r="D3662" t="s">
        <v>49</v>
      </c>
      <c r="E3662">
        <v>37</v>
      </c>
      <c r="F3662">
        <v>17</v>
      </c>
      <c r="G3662">
        <v>34</v>
      </c>
      <c r="H3662">
        <v>33</v>
      </c>
      <c r="I3662">
        <v>23</v>
      </c>
      <c r="J3662">
        <v>2011</v>
      </c>
      <c r="K3662">
        <v>1</v>
      </c>
    </row>
    <row r="3663" spans="1:11">
      <c r="A3663" t="s">
        <v>133</v>
      </c>
      <c r="B3663">
        <v>2011</v>
      </c>
      <c r="C3663">
        <v>2</v>
      </c>
      <c r="D3663" t="s">
        <v>49</v>
      </c>
      <c r="E3663">
        <v>42</v>
      </c>
      <c r="F3663">
        <v>20</v>
      </c>
      <c r="G3663">
        <v>28</v>
      </c>
      <c r="H3663">
        <v>41</v>
      </c>
      <c r="I3663">
        <v>27</v>
      </c>
      <c r="J3663">
        <v>2011</v>
      </c>
      <c r="K3663">
        <v>2</v>
      </c>
    </row>
    <row r="3664" spans="1:11">
      <c r="A3664" t="s">
        <v>134</v>
      </c>
      <c r="B3664">
        <v>2011</v>
      </c>
      <c r="C3664">
        <v>3</v>
      </c>
      <c r="D3664" t="s">
        <v>49</v>
      </c>
      <c r="E3664">
        <v>50</v>
      </c>
      <c r="F3664">
        <v>20</v>
      </c>
      <c r="G3664">
        <v>33</v>
      </c>
      <c r="H3664">
        <v>41</v>
      </c>
      <c r="I3664">
        <v>15</v>
      </c>
      <c r="J3664">
        <v>2011</v>
      </c>
      <c r="K3664">
        <v>3</v>
      </c>
    </row>
    <row r="3665" spans="1:11">
      <c r="A3665" t="s">
        <v>135</v>
      </c>
      <c r="B3665">
        <v>2011</v>
      </c>
      <c r="C3665">
        <v>4</v>
      </c>
      <c r="D3665" t="s">
        <v>49</v>
      </c>
      <c r="E3665">
        <v>45</v>
      </c>
      <c r="F3665">
        <v>19</v>
      </c>
      <c r="G3665">
        <v>26</v>
      </c>
      <c r="H3665">
        <v>40</v>
      </c>
      <c r="I3665">
        <v>22</v>
      </c>
      <c r="J3665">
        <v>2011</v>
      </c>
      <c r="K3665">
        <v>4</v>
      </c>
    </row>
    <row r="3666" spans="1:11">
      <c r="A3666" t="s">
        <v>136</v>
      </c>
      <c r="B3666">
        <v>2011</v>
      </c>
      <c r="C3666">
        <v>5</v>
      </c>
      <c r="D3666" t="s">
        <v>49</v>
      </c>
      <c r="E3666">
        <v>33</v>
      </c>
      <c r="F3666">
        <v>21</v>
      </c>
      <c r="G3666">
        <v>27</v>
      </c>
      <c r="H3666">
        <v>43</v>
      </c>
      <c r="I3666">
        <v>20</v>
      </c>
      <c r="J3666">
        <v>2011</v>
      </c>
      <c r="K3666">
        <v>5</v>
      </c>
    </row>
    <row r="3667" spans="1:11">
      <c r="A3667" t="s">
        <v>137</v>
      </c>
      <c r="B3667">
        <v>2011</v>
      </c>
      <c r="C3667">
        <v>6</v>
      </c>
      <c r="D3667" t="s">
        <v>49</v>
      </c>
      <c r="E3667">
        <v>36</v>
      </c>
      <c r="F3667">
        <v>22</v>
      </c>
      <c r="G3667">
        <v>21</v>
      </c>
      <c r="H3667">
        <v>35</v>
      </c>
      <c r="I3667">
        <v>24</v>
      </c>
      <c r="J3667">
        <v>2011</v>
      </c>
      <c r="K3667">
        <v>6</v>
      </c>
    </row>
    <row r="3668" spans="1:11">
      <c r="A3668" t="s">
        <v>138</v>
      </c>
      <c r="B3668">
        <v>2011</v>
      </c>
      <c r="C3668">
        <v>7</v>
      </c>
      <c r="D3668" t="s">
        <v>49</v>
      </c>
      <c r="E3668">
        <v>35</v>
      </c>
      <c r="F3668">
        <v>20</v>
      </c>
      <c r="G3668">
        <v>31</v>
      </c>
      <c r="H3668">
        <v>36</v>
      </c>
      <c r="I3668">
        <v>22</v>
      </c>
      <c r="J3668">
        <v>2011</v>
      </c>
      <c r="K3668">
        <v>7</v>
      </c>
    </row>
    <row r="3669" spans="1:11">
      <c r="A3669" t="s">
        <v>139</v>
      </c>
      <c r="B3669">
        <v>2011</v>
      </c>
      <c r="C3669">
        <v>8</v>
      </c>
      <c r="D3669" t="s">
        <v>49</v>
      </c>
      <c r="E3669">
        <v>35</v>
      </c>
      <c r="F3669">
        <v>13</v>
      </c>
      <c r="G3669">
        <v>27</v>
      </c>
      <c r="H3669">
        <v>37</v>
      </c>
      <c r="I3669">
        <v>24</v>
      </c>
      <c r="J3669">
        <v>2011</v>
      </c>
      <c r="K3669">
        <v>8</v>
      </c>
    </row>
    <row r="3670" spans="1:11">
      <c r="A3670" t="s">
        <v>140</v>
      </c>
      <c r="B3670">
        <v>2011</v>
      </c>
      <c r="C3670">
        <v>9</v>
      </c>
      <c r="D3670" t="s">
        <v>49</v>
      </c>
      <c r="E3670">
        <v>28</v>
      </c>
      <c r="F3670">
        <v>14</v>
      </c>
      <c r="G3670">
        <v>23</v>
      </c>
      <c r="H3670">
        <v>34</v>
      </c>
      <c r="I3670">
        <v>23</v>
      </c>
      <c r="J3670">
        <v>2011</v>
      </c>
      <c r="K3670">
        <v>9</v>
      </c>
    </row>
    <row r="3671" spans="1:11">
      <c r="A3671" t="s">
        <v>141</v>
      </c>
      <c r="B3671">
        <v>2011</v>
      </c>
      <c r="C3671">
        <v>10</v>
      </c>
      <c r="D3671" t="s">
        <v>49</v>
      </c>
      <c r="E3671">
        <v>27</v>
      </c>
      <c r="F3671">
        <v>18</v>
      </c>
      <c r="G3671">
        <v>20</v>
      </c>
      <c r="H3671">
        <v>39</v>
      </c>
      <c r="I3671">
        <v>26</v>
      </c>
      <c r="J3671">
        <v>2011</v>
      </c>
      <c r="K3671">
        <v>10</v>
      </c>
    </row>
    <row r="3672" spans="1:11">
      <c r="A3672" t="s">
        <v>142</v>
      </c>
      <c r="B3672">
        <v>2011</v>
      </c>
      <c r="C3672">
        <v>11</v>
      </c>
      <c r="D3672" t="s">
        <v>49</v>
      </c>
      <c r="E3672">
        <v>35</v>
      </c>
      <c r="F3672">
        <v>14</v>
      </c>
      <c r="G3672">
        <v>29</v>
      </c>
      <c r="H3672">
        <v>45</v>
      </c>
      <c r="I3672">
        <v>20</v>
      </c>
      <c r="J3672">
        <v>2011</v>
      </c>
      <c r="K3672">
        <v>11</v>
      </c>
    </row>
    <row r="3673" spans="1:11">
      <c r="A3673" t="s">
        <v>143</v>
      </c>
      <c r="B3673">
        <v>2011</v>
      </c>
      <c r="C3673">
        <v>12</v>
      </c>
      <c r="D3673" t="s">
        <v>49</v>
      </c>
      <c r="E3673">
        <v>35</v>
      </c>
      <c r="F3673">
        <v>16</v>
      </c>
      <c r="G3673">
        <v>22</v>
      </c>
      <c r="H3673">
        <v>45</v>
      </c>
      <c r="I3673">
        <v>30</v>
      </c>
      <c r="J3673">
        <v>2011</v>
      </c>
      <c r="K3673">
        <v>12</v>
      </c>
    </row>
    <row r="3674" spans="1:11">
      <c r="A3674" t="s">
        <v>144</v>
      </c>
      <c r="B3674">
        <v>2012</v>
      </c>
      <c r="C3674">
        <v>1</v>
      </c>
      <c r="D3674" t="s">
        <v>49</v>
      </c>
      <c r="E3674">
        <v>39</v>
      </c>
      <c r="F3674">
        <v>20</v>
      </c>
      <c r="G3674">
        <v>32</v>
      </c>
      <c r="H3674">
        <v>44</v>
      </c>
      <c r="I3674">
        <v>38</v>
      </c>
      <c r="J3674">
        <v>2012</v>
      </c>
      <c r="K3674">
        <v>1</v>
      </c>
    </row>
    <row r="3675" spans="1:11">
      <c r="A3675" t="s">
        <v>145</v>
      </c>
      <c r="B3675">
        <v>2012</v>
      </c>
      <c r="C3675">
        <v>2</v>
      </c>
      <c r="D3675" t="s">
        <v>49</v>
      </c>
      <c r="E3675">
        <v>39</v>
      </c>
      <c r="F3675">
        <v>15</v>
      </c>
      <c r="G3675">
        <v>21</v>
      </c>
      <c r="H3675">
        <v>44</v>
      </c>
      <c r="I3675">
        <v>31</v>
      </c>
      <c r="J3675">
        <v>2012</v>
      </c>
      <c r="K3675">
        <v>2</v>
      </c>
    </row>
    <row r="3676" spans="1:11">
      <c r="A3676" t="s">
        <v>146</v>
      </c>
      <c r="B3676">
        <v>2012</v>
      </c>
      <c r="C3676">
        <v>3</v>
      </c>
      <c r="D3676" t="s">
        <v>49</v>
      </c>
      <c r="E3676">
        <v>45</v>
      </c>
      <c r="F3676">
        <v>12</v>
      </c>
      <c r="G3676">
        <v>35</v>
      </c>
      <c r="H3676">
        <v>44</v>
      </c>
      <c r="I3676">
        <v>27</v>
      </c>
      <c r="J3676">
        <v>2012</v>
      </c>
      <c r="K3676">
        <v>3</v>
      </c>
    </row>
    <row r="3677" spans="1:11">
      <c r="A3677" t="s">
        <v>147</v>
      </c>
      <c r="B3677">
        <v>2012</v>
      </c>
      <c r="C3677">
        <v>4</v>
      </c>
      <c r="D3677" t="s">
        <v>49</v>
      </c>
      <c r="E3677">
        <v>40</v>
      </c>
      <c r="F3677">
        <v>14</v>
      </c>
      <c r="G3677">
        <v>35</v>
      </c>
      <c r="H3677">
        <v>41</v>
      </c>
      <c r="I3677">
        <v>24</v>
      </c>
      <c r="J3677">
        <v>2012</v>
      </c>
      <c r="K3677">
        <v>4</v>
      </c>
    </row>
    <row r="3678" spans="1:11">
      <c r="A3678" t="s">
        <v>148</v>
      </c>
      <c r="B3678">
        <v>2012</v>
      </c>
      <c r="C3678">
        <v>5</v>
      </c>
      <c r="D3678" t="s">
        <v>49</v>
      </c>
      <c r="E3678">
        <v>40</v>
      </c>
      <c r="F3678">
        <v>11</v>
      </c>
      <c r="G3678">
        <v>31</v>
      </c>
      <c r="H3678">
        <v>39</v>
      </c>
      <c r="I3678">
        <v>24</v>
      </c>
      <c r="J3678">
        <v>2012</v>
      </c>
      <c r="K3678">
        <v>5</v>
      </c>
    </row>
    <row r="3679" spans="1:11">
      <c r="A3679" t="s">
        <v>149</v>
      </c>
      <c r="B3679">
        <v>2012</v>
      </c>
      <c r="C3679">
        <v>6</v>
      </c>
      <c r="D3679" t="s">
        <v>49</v>
      </c>
      <c r="E3679">
        <v>44</v>
      </c>
      <c r="F3679">
        <v>11</v>
      </c>
      <c r="G3679">
        <v>28</v>
      </c>
      <c r="H3679">
        <v>39</v>
      </c>
      <c r="I3679">
        <v>22</v>
      </c>
      <c r="J3679">
        <v>2012</v>
      </c>
      <c r="K3679">
        <v>6</v>
      </c>
    </row>
    <row r="3680" spans="1:11">
      <c r="A3680" t="s">
        <v>150</v>
      </c>
      <c r="B3680">
        <v>2012</v>
      </c>
      <c r="C3680">
        <v>7</v>
      </c>
      <c r="D3680" t="s">
        <v>49</v>
      </c>
      <c r="E3680">
        <v>40</v>
      </c>
      <c r="F3680">
        <v>15</v>
      </c>
      <c r="G3680">
        <v>28</v>
      </c>
      <c r="H3680">
        <v>38</v>
      </c>
      <c r="I3680">
        <v>20</v>
      </c>
      <c r="J3680">
        <v>2012</v>
      </c>
      <c r="K3680">
        <v>7</v>
      </c>
    </row>
    <row r="3681" spans="1:11">
      <c r="A3681" t="s">
        <v>151</v>
      </c>
      <c r="B3681">
        <v>2012</v>
      </c>
      <c r="C3681">
        <v>8</v>
      </c>
      <c r="D3681" t="s">
        <v>49</v>
      </c>
      <c r="E3681">
        <v>37</v>
      </c>
      <c r="F3681">
        <v>12</v>
      </c>
      <c r="G3681">
        <v>24</v>
      </c>
      <c r="H3681">
        <v>40</v>
      </c>
      <c r="I3681">
        <v>18</v>
      </c>
      <c r="J3681">
        <v>2012</v>
      </c>
      <c r="K3681">
        <v>8</v>
      </c>
    </row>
    <row r="3682" spans="1:11">
      <c r="A3682" t="s">
        <v>152</v>
      </c>
      <c r="B3682">
        <v>2012</v>
      </c>
      <c r="C3682">
        <v>9</v>
      </c>
      <c r="D3682" t="s">
        <v>49</v>
      </c>
      <c r="E3682">
        <v>38</v>
      </c>
      <c r="F3682">
        <v>14</v>
      </c>
      <c r="G3682">
        <v>24</v>
      </c>
      <c r="H3682">
        <v>40</v>
      </c>
      <c r="I3682">
        <v>23</v>
      </c>
      <c r="J3682">
        <v>2012</v>
      </c>
      <c r="K3682">
        <v>9</v>
      </c>
    </row>
    <row r="3683" spans="1:11">
      <c r="A3683" t="s">
        <v>153</v>
      </c>
      <c r="B3683">
        <v>2012</v>
      </c>
      <c r="C3683">
        <v>10</v>
      </c>
      <c r="D3683" t="s">
        <v>49</v>
      </c>
      <c r="E3683">
        <v>41</v>
      </c>
      <c r="F3683">
        <v>12</v>
      </c>
      <c r="G3683">
        <v>27</v>
      </c>
      <c r="H3683">
        <v>34</v>
      </c>
      <c r="I3683">
        <v>22</v>
      </c>
      <c r="J3683">
        <v>2012</v>
      </c>
      <c r="K3683">
        <v>10</v>
      </c>
    </row>
    <row r="3684" spans="1:11">
      <c r="A3684" t="s">
        <v>154</v>
      </c>
      <c r="B3684">
        <v>2012</v>
      </c>
      <c r="C3684">
        <v>11</v>
      </c>
      <c r="D3684" t="s">
        <v>49</v>
      </c>
      <c r="E3684">
        <v>42</v>
      </c>
      <c r="F3684">
        <v>12</v>
      </c>
      <c r="G3684">
        <v>24</v>
      </c>
      <c r="H3684">
        <v>36</v>
      </c>
      <c r="I3684">
        <v>18</v>
      </c>
      <c r="J3684">
        <v>2012</v>
      </c>
      <c r="K3684">
        <v>11</v>
      </c>
    </row>
    <row r="3685" spans="1:11">
      <c r="A3685" t="s">
        <v>155</v>
      </c>
      <c r="B3685">
        <v>2012</v>
      </c>
      <c r="C3685">
        <v>12</v>
      </c>
      <c r="D3685" t="s">
        <v>49</v>
      </c>
      <c r="E3685">
        <v>51</v>
      </c>
      <c r="F3685">
        <v>18</v>
      </c>
      <c r="G3685">
        <v>27</v>
      </c>
      <c r="H3685">
        <v>39</v>
      </c>
      <c r="I3685">
        <v>24</v>
      </c>
      <c r="J3685">
        <v>2012</v>
      </c>
      <c r="K3685">
        <v>12</v>
      </c>
    </row>
    <row r="3686" spans="1:11">
      <c r="A3686" t="s">
        <v>156</v>
      </c>
      <c r="B3686">
        <v>2013</v>
      </c>
      <c r="C3686">
        <v>1</v>
      </c>
      <c r="D3686" t="s">
        <v>49</v>
      </c>
      <c r="E3686">
        <v>49</v>
      </c>
      <c r="F3686">
        <v>11</v>
      </c>
      <c r="G3686">
        <v>31</v>
      </c>
      <c r="H3686">
        <v>42</v>
      </c>
      <c r="I3686">
        <v>26</v>
      </c>
      <c r="J3686">
        <v>2013</v>
      </c>
      <c r="K3686">
        <v>1</v>
      </c>
    </row>
    <row r="3687" spans="1:11">
      <c r="A3687" t="s">
        <v>157</v>
      </c>
      <c r="B3687">
        <v>2013</v>
      </c>
      <c r="C3687">
        <v>2</v>
      </c>
      <c r="D3687" t="s">
        <v>49</v>
      </c>
      <c r="E3687">
        <v>52</v>
      </c>
      <c r="F3687">
        <v>11</v>
      </c>
      <c r="G3687">
        <v>29</v>
      </c>
      <c r="H3687">
        <v>43</v>
      </c>
      <c r="I3687">
        <v>20</v>
      </c>
      <c r="J3687">
        <v>2013</v>
      </c>
      <c r="K3687">
        <v>2</v>
      </c>
    </row>
    <row r="3688" spans="1:11">
      <c r="A3688" t="s">
        <v>158</v>
      </c>
      <c r="B3688">
        <v>2013</v>
      </c>
      <c r="C3688">
        <v>3</v>
      </c>
      <c r="D3688" t="s">
        <v>49</v>
      </c>
      <c r="E3688">
        <v>47</v>
      </c>
      <c r="F3688">
        <v>16</v>
      </c>
      <c r="G3688">
        <v>24</v>
      </c>
      <c r="H3688">
        <v>41</v>
      </c>
      <c r="I3688">
        <v>28</v>
      </c>
      <c r="J3688">
        <v>2013</v>
      </c>
      <c r="K3688">
        <v>3</v>
      </c>
    </row>
    <row r="3689" spans="1:11">
      <c r="A3689" t="s">
        <v>159</v>
      </c>
      <c r="B3689">
        <v>2013</v>
      </c>
      <c r="C3689">
        <v>4</v>
      </c>
      <c r="D3689" t="s">
        <v>49</v>
      </c>
      <c r="E3689">
        <v>60</v>
      </c>
      <c r="F3689">
        <v>20</v>
      </c>
      <c r="G3689">
        <v>24</v>
      </c>
      <c r="H3689">
        <v>41</v>
      </c>
      <c r="I3689">
        <v>23</v>
      </c>
      <c r="J3689">
        <v>2013</v>
      </c>
      <c r="K3689">
        <v>4</v>
      </c>
    </row>
    <row r="3690" spans="1:11">
      <c r="A3690" t="s">
        <v>160</v>
      </c>
      <c r="B3690">
        <v>2013</v>
      </c>
      <c r="C3690">
        <v>5</v>
      </c>
      <c r="D3690" t="s">
        <v>49</v>
      </c>
      <c r="E3690">
        <v>66</v>
      </c>
      <c r="F3690">
        <v>16</v>
      </c>
      <c r="G3690">
        <v>26</v>
      </c>
      <c r="H3690">
        <v>45</v>
      </c>
      <c r="I3690">
        <v>24</v>
      </c>
      <c r="J3690">
        <v>2013</v>
      </c>
      <c r="K3690">
        <v>5</v>
      </c>
    </row>
    <row r="3691" spans="1:11">
      <c r="A3691" t="s">
        <v>161</v>
      </c>
      <c r="B3691">
        <v>2013</v>
      </c>
      <c r="C3691">
        <v>6</v>
      </c>
      <c r="D3691" t="s">
        <v>49</v>
      </c>
      <c r="E3691">
        <v>51</v>
      </c>
      <c r="F3691">
        <v>13</v>
      </c>
      <c r="G3691">
        <v>28</v>
      </c>
      <c r="H3691">
        <v>31</v>
      </c>
      <c r="I3691">
        <v>24</v>
      </c>
      <c r="J3691">
        <v>2013</v>
      </c>
      <c r="K3691">
        <v>6</v>
      </c>
    </row>
    <row r="3692" spans="1:11">
      <c r="A3692" t="s">
        <v>162</v>
      </c>
      <c r="B3692">
        <v>2013</v>
      </c>
      <c r="C3692">
        <v>7</v>
      </c>
      <c r="D3692" t="s">
        <v>49</v>
      </c>
      <c r="E3692">
        <v>53</v>
      </c>
      <c r="F3692">
        <v>12</v>
      </c>
      <c r="G3692">
        <v>29</v>
      </c>
      <c r="H3692">
        <v>43</v>
      </c>
      <c r="I3692">
        <v>22</v>
      </c>
      <c r="J3692">
        <v>2013</v>
      </c>
      <c r="K3692">
        <v>7</v>
      </c>
    </row>
    <row r="3693" spans="1:11">
      <c r="A3693" t="s">
        <v>163</v>
      </c>
      <c r="B3693">
        <v>2013</v>
      </c>
      <c r="C3693">
        <v>8</v>
      </c>
      <c r="D3693" t="s">
        <v>49</v>
      </c>
      <c r="E3693">
        <v>57</v>
      </c>
      <c r="F3693">
        <v>11</v>
      </c>
      <c r="G3693">
        <v>27</v>
      </c>
      <c r="H3693">
        <v>46</v>
      </c>
      <c r="I3693">
        <v>23</v>
      </c>
      <c r="J3693">
        <v>2013</v>
      </c>
      <c r="K3693">
        <v>8</v>
      </c>
    </row>
    <row r="3694" spans="1:11">
      <c r="A3694" t="s">
        <v>164</v>
      </c>
      <c r="B3694">
        <v>2013</v>
      </c>
      <c r="C3694">
        <v>9</v>
      </c>
      <c r="D3694" t="s">
        <v>49</v>
      </c>
      <c r="E3694">
        <v>61</v>
      </c>
      <c r="F3694">
        <v>14</v>
      </c>
      <c r="G3694">
        <v>26</v>
      </c>
      <c r="H3694">
        <v>40</v>
      </c>
      <c r="I3694">
        <v>15</v>
      </c>
      <c r="J3694">
        <v>2013</v>
      </c>
      <c r="K3694">
        <v>9</v>
      </c>
    </row>
    <row r="3695" spans="1:11">
      <c r="A3695" t="s">
        <v>165</v>
      </c>
      <c r="B3695">
        <v>2013</v>
      </c>
      <c r="C3695">
        <v>10</v>
      </c>
      <c r="D3695" t="s">
        <v>49</v>
      </c>
      <c r="E3695">
        <v>64</v>
      </c>
      <c r="F3695">
        <v>11</v>
      </c>
      <c r="G3695">
        <v>28</v>
      </c>
      <c r="H3695">
        <v>43</v>
      </c>
      <c r="I3695">
        <v>20</v>
      </c>
      <c r="J3695">
        <v>2013</v>
      </c>
      <c r="K3695">
        <v>10</v>
      </c>
    </row>
    <row r="3696" spans="1:11">
      <c r="A3696" t="s">
        <v>166</v>
      </c>
      <c r="B3696">
        <v>2013</v>
      </c>
      <c r="C3696">
        <v>11</v>
      </c>
      <c r="D3696" t="s">
        <v>49</v>
      </c>
      <c r="E3696">
        <v>56</v>
      </c>
      <c r="F3696">
        <v>13</v>
      </c>
      <c r="G3696">
        <v>21</v>
      </c>
      <c r="H3696">
        <v>41</v>
      </c>
      <c r="I3696">
        <v>25</v>
      </c>
      <c r="J3696">
        <v>2013</v>
      </c>
      <c r="K3696">
        <v>11</v>
      </c>
    </row>
    <row r="3697" spans="1:11">
      <c r="A3697" t="s">
        <v>167</v>
      </c>
      <c r="B3697">
        <v>2013</v>
      </c>
      <c r="C3697">
        <v>12</v>
      </c>
      <c r="D3697" t="s">
        <v>49</v>
      </c>
      <c r="E3697">
        <v>49</v>
      </c>
      <c r="F3697">
        <v>12</v>
      </c>
      <c r="G3697">
        <v>23</v>
      </c>
      <c r="H3697">
        <v>40</v>
      </c>
      <c r="I3697">
        <v>18</v>
      </c>
      <c r="J3697">
        <v>2013</v>
      </c>
      <c r="K3697">
        <v>12</v>
      </c>
    </row>
    <row r="3698" spans="1:11">
      <c r="A3698" t="s">
        <v>168</v>
      </c>
      <c r="B3698">
        <v>2014</v>
      </c>
      <c r="C3698">
        <v>1</v>
      </c>
      <c r="D3698" t="s">
        <v>49</v>
      </c>
      <c r="E3698">
        <v>55</v>
      </c>
      <c r="F3698">
        <v>15</v>
      </c>
      <c r="G3698">
        <v>28</v>
      </c>
      <c r="H3698">
        <v>47</v>
      </c>
      <c r="I3698">
        <v>21</v>
      </c>
      <c r="J3698">
        <v>2014</v>
      </c>
      <c r="K3698">
        <v>1</v>
      </c>
    </row>
    <row r="3699" spans="1:11">
      <c r="A3699" t="s">
        <v>169</v>
      </c>
      <c r="B3699">
        <v>2014</v>
      </c>
      <c r="C3699">
        <v>2</v>
      </c>
      <c r="D3699" t="s">
        <v>49</v>
      </c>
      <c r="E3699">
        <v>100</v>
      </c>
      <c r="F3699">
        <v>17</v>
      </c>
      <c r="G3699">
        <v>25</v>
      </c>
      <c r="H3699">
        <v>45</v>
      </c>
      <c r="I3699">
        <v>23</v>
      </c>
      <c r="J3699">
        <v>2014</v>
      </c>
      <c r="K3699">
        <v>2</v>
      </c>
    </row>
    <row r="3700" spans="1:11">
      <c r="A3700" t="s">
        <v>170</v>
      </c>
      <c r="B3700">
        <v>2014</v>
      </c>
      <c r="C3700">
        <v>3</v>
      </c>
      <c r="D3700" t="s">
        <v>49</v>
      </c>
      <c r="E3700">
        <v>80</v>
      </c>
      <c r="F3700">
        <v>11</v>
      </c>
      <c r="G3700">
        <v>24</v>
      </c>
      <c r="H3700">
        <v>45</v>
      </c>
      <c r="I3700">
        <v>25</v>
      </c>
      <c r="J3700">
        <v>2014</v>
      </c>
      <c r="K3700">
        <v>3</v>
      </c>
    </row>
    <row r="3701" spans="1:11">
      <c r="A3701" t="s">
        <v>171</v>
      </c>
      <c r="B3701">
        <v>2014</v>
      </c>
      <c r="C3701">
        <v>4</v>
      </c>
      <c r="D3701" t="s">
        <v>49</v>
      </c>
      <c r="E3701">
        <v>84</v>
      </c>
      <c r="F3701">
        <v>15</v>
      </c>
      <c r="G3701">
        <v>17</v>
      </c>
      <c r="H3701">
        <v>47</v>
      </c>
      <c r="I3701">
        <v>19</v>
      </c>
      <c r="J3701">
        <v>2014</v>
      </c>
      <c r="K3701">
        <v>4</v>
      </c>
    </row>
    <row r="3702" spans="1:11">
      <c r="A3702" t="s">
        <v>172</v>
      </c>
      <c r="B3702">
        <v>2014</v>
      </c>
      <c r="C3702">
        <v>5</v>
      </c>
      <c r="D3702" t="s">
        <v>49</v>
      </c>
      <c r="E3702">
        <v>69</v>
      </c>
      <c r="F3702">
        <v>13</v>
      </c>
      <c r="G3702">
        <v>22</v>
      </c>
      <c r="H3702">
        <v>44</v>
      </c>
      <c r="I3702">
        <v>16</v>
      </c>
      <c r="J3702">
        <v>2014</v>
      </c>
      <c r="K3702">
        <v>5</v>
      </c>
    </row>
    <row r="3703" spans="1:11">
      <c r="A3703" t="s">
        <v>173</v>
      </c>
      <c r="B3703">
        <v>2014</v>
      </c>
      <c r="C3703">
        <v>6</v>
      </c>
      <c r="D3703" t="s">
        <v>49</v>
      </c>
      <c r="E3703">
        <v>92</v>
      </c>
      <c r="F3703">
        <v>14</v>
      </c>
      <c r="G3703">
        <v>23</v>
      </c>
      <c r="H3703">
        <v>40</v>
      </c>
      <c r="I3703">
        <v>22</v>
      </c>
      <c r="J3703">
        <v>2014</v>
      </c>
      <c r="K3703">
        <v>6</v>
      </c>
    </row>
    <row r="3704" spans="1:11">
      <c r="A3704" t="s">
        <v>174</v>
      </c>
      <c r="B3704">
        <v>2014</v>
      </c>
      <c r="C3704">
        <v>7</v>
      </c>
      <c r="D3704" t="s">
        <v>49</v>
      </c>
      <c r="E3704">
        <v>56</v>
      </c>
      <c r="F3704">
        <v>8</v>
      </c>
      <c r="G3704">
        <v>26</v>
      </c>
      <c r="H3704">
        <v>37</v>
      </c>
      <c r="I3704">
        <v>18</v>
      </c>
      <c r="J3704">
        <v>2014</v>
      </c>
      <c r="K3704">
        <v>7</v>
      </c>
    </row>
    <row r="3705" spans="1:11">
      <c r="A3705" t="s">
        <v>175</v>
      </c>
      <c r="B3705">
        <v>2014</v>
      </c>
      <c r="C3705">
        <v>8</v>
      </c>
      <c r="D3705" t="s">
        <v>49</v>
      </c>
      <c r="E3705">
        <v>54</v>
      </c>
      <c r="F3705">
        <v>10</v>
      </c>
      <c r="G3705">
        <v>30</v>
      </c>
      <c r="H3705">
        <v>40</v>
      </c>
      <c r="I3705">
        <v>21</v>
      </c>
      <c r="J3705">
        <v>2014</v>
      </c>
      <c r="K3705">
        <v>8</v>
      </c>
    </row>
    <row r="3706" spans="1:11">
      <c r="A3706" t="s">
        <v>176</v>
      </c>
      <c r="B3706">
        <v>2014</v>
      </c>
      <c r="C3706">
        <v>9</v>
      </c>
      <c r="D3706" t="s">
        <v>49</v>
      </c>
      <c r="E3706">
        <v>50</v>
      </c>
      <c r="F3706">
        <v>10</v>
      </c>
      <c r="G3706">
        <v>24</v>
      </c>
      <c r="H3706">
        <v>36</v>
      </c>
      <c r="I3706">
        <v>18</v>
      </c>
      <c r="J3706">
        <v>2014</v>
      </c>
      <c r="K3706">
        <v>9</v>
      </c>
    </row>
    <row r="3707" spans="1:11">
      <c r="A3707" t="s">
        <v>177</v>
      </c>
      <c r="B3707">
        <v>2014</v>
      </c>
      <c r="C3707">
        <v>10</v>
      </c>
      <c r="D3707" t="s">
        <v>49</v>
      </c>
      <c r="E3707">
        <v>59</v>
      </c>
      <c r="F3707">
        <v>12</v>
      </c>
      <c r="G3707">
        <v>26</v>
      </c>
      <c r="H3707">
        <v>33</v>
      </c>
      <c r="I3707">
        <v>21</v>
      </c>
      <c r="J3707">
        <v>2014</v>
      </c>
      <c r="K3707">
        <v>10</v>
      </c>
    </row>
    <row r="3708" spans="1:11">
      <c r="A3708" t="s">
        <v>178</v>
      </c>
      <c r="B3708">
        <v>2014</v>
      </c>
      <c r="C3708">
        <v>11</v>
      </c>
      <c r="D3708" t="s">
        <v>49</v>
      </c>
      <c r="E3708">
        <v>70</v>
      </c>
      <c r="F3708">
        <v>15</v>
      </c>
      <c r="G3708">
        <v>18</v>
      </c>
      <c r="H3708">
        <v>38</v>
      </c>
      <c r="I3708">
        <v>12</v>
      </c>
      <c r="J3708">
        <v>2014</v>
      </c>
      <c r="K3708">
        <v>11</v>
      </c>
    </row>
    <row r="3709" spans="1:11">
      <c r="A3709" t="s">
        <v>179</v>
      </c>
      <c r="B3709">
        <v>2014</v>
      </c>
      <c r="C3709">
        <v>12</v>
      </c>
      <c r="D3709" t="s">
        <v>49</v>
      </c>
      <c r="E3709">
        <v>51</v>
      </c>
      <c r="F3709">
        <v>13</v>
      </c>
      <c r="G3709">
        <v>16</v>
      </c>
      <c r="H3709">
        <v>38</v>
      </c>
      <c r="I3709">
        <v>23</v>
      </c>
      <c r="J3709">
        <v>2014</v>
      </c>
      <c r="K3709">
        <v>12</v>
      </c>
    </row>
    <row r="3710" spans="1:11">
      <c r="A3710" t="s">
        <v>180</v>
      </c>
      <c r="B3710">
        <v>2015</v>
      </c>
      <c r="C3710">
        <v>1</v>
      </c>
      <c r="D3710" t="s">
        <v>49</v>
      </c>
      <c r="E3710">
        <v>54</v>
      </c>
      <c r="F3710">
        <v>15</v>
      </c>
      <c r="G3710">
        <v>21</v>
      </c>
      <c r="H3710">
        <v>39</v>
      </c>
      <c r="I3710">
        <v>19</v>
      </c>
      <c r="J3710">
        <v>2015</v>
      </c>
      <c r="K3710">
        <v>1</v>
      </c>
    </row>
    <row r="3711" spans="1:11">
      <c r="A3711" t="s">
        <v>181</v>
      </c>
      <c r="B3711">
        <v>2015</v>
      </c>
      <c r="C3711">
        <v>2</v>
      </c>
      <c r="D3711" t="s">
        <v>49</v>
      </c>
      <c r="E3711">
        <v>68</v>
      </c>
      <c r="F3711">
        <v>14</v>
      </c>
      <c r="G3711">
        <v>18</v>
      </c>
      <c r="H3711">
        <v>37</v>
      </c>
      <c r="I3711">
        <v>20</v>
      </c>
      <c r="J3711">
        <v>2015</v>
      </c>
      <c r="K3711">
        <v>2</v>
      </c>
    </row>
    <row r="3712" spans="1:11">
      <c r="A3712" t="s">
        <v>182</v>
      </c>
      <c r="B3712">
        <v>2015</v>
      </c>
      <c r="C3712">
        <v>3</v>
      </c>
      <c r="D3712" t="s">
        <v>49</v>
      </c>
      <c r="E3712">
        <v>65</v>
      </c>
      <c r="F3712">
        <v>11</v>
      </c>
      <c r="G3712">
        <v>18</v>
      </c>
      <c r="H3712">
        <v>36</v>
      </c>
      <c r="I3712">
        <v>16</v>
      </c>
      <c r="J3712">
        <v>2015</v>
      </c>
      <c r="K3712">
        <v>3</v>
      </c>
    </row>
    <row r="3713" spans="1:11">
      <c r="A3713" t="s">
        <v>183</v>
      </c>
      <c r="B3713">
        <v>2015</v>
      </c>
      <c r="C3713">
        <v>4</v>
      </c>
      <c r="D3713" t="s">
        <v>49</v>
      </c>
      <c r="E3713">
        <v>57</v>
      </c>
      <c r="F3713">
        <v>12</v>
      </c>
      <c r="G3713">
        <v>21</v>
      </c>
      <c r="H3713">
        <v>37</v>
      </c>
      <c r="I3713">
        <v>20</v>
      </c>
      <c r="J3713">
        <v>2015</v>
      </c>
      <c r="K3713">
        <v>4</v>
      </c>
    </row>
    <row r="3714" spans="1:11">
      <c r="A3714" t="s">
        <v>184</v>
      </c>
      <c r="B3714">
        <v>2015</v>
      </c>
      <c r="C3714">
        <v>5</v>
      </c>
      <c r="D3714" t="s">
        <v>49</v>
      </c>
      <c r="E3714">
        <v>54</v>
      </c>
      <c r="F3714">
        <v>12</v>
      </c>
      <c r="G3714">
        <v>17</v>
      </c>
      <c r="H3714">
        <v>40</v>
      </c>
      <c r="I3714">
        <v>19</v>
      </c>
      <c r="J3714">
        <v>2015</v>
      </c>
      <c r="K3714">
        <v>5</v>
      </c>
    </row>
    <row r="3715" spans="1:11">
      <c r="A3715" t="s">
        <v>185</v>
      </c>
      <c r="B3715">
        <v>2015</v>
      </c>
      <c r="C3715">
        <v>6</v>
      </c>
      <c r="D3715" t="s">
        <v>49</v>
      </c>
      <c r="E3715">
        <v>57</v>
      </c>
      <c r="F3715">
        <v>11</v>
      </c>
      <c r="G3715">
        <v>19</v>
      </c>
      <c r="H3715">
        <v>39</v>
      </c>
      <c r="I3715">
        <v>20</v>
      </c>
      <c r="J3715">
        <v>2015</v>
      </c>
      <c r="K3715">
        <v>6</v>
      </c>
    </row>
    <row r="3716" spans="1:11">
      <c r="A3716" t="s">
        <v>186</v>
      </c>
      <c r="B3716">
        <v>2015</v>
      </c>
      <c r="C3716">
        <v>7</v>
      </c>
      <c r="D3716" t="s">
        <v>49</v>
      </c>
      <c r="E3716">
        <v>52</v>
      </c>
      <c r="F3716">
        <v>12</v>
      </c>
      <c r="G3716">
        <v>23</v>
      </c>
      <c r="H3716">
        <v>44</v>
      </c>
      <c r="I3716">
        <v>20</v>
      </c>
      <c r="J3716">
        <v>2015</v>
      </c>
      <c r="K3716">
        <v>7</v>
      </c>
    </row>
    <row r="3717" spans="1:11">
      <c r="A3717" t="s">
        <v>187</v>
      </c>
      <c r="B3717">
        <v>2015</v>
      </c>
      <c r="C3717">
        <v>8</v>
      </c>
      <c r="D3717" t="s">
        <v>49</v>
      </c>
      <c r="E3717">
        <v>67</v>
      </c>
      <c r="F3717">
        <v>13</v>
      </c>
      <c r="G3717">
        <v>17</v>
      </c>
      <c r="H3717">
        <v>40</v>
      </c>
      <c r="I3717">
        <v>15</v>
      </c>
      <c r="J3717">
        <v>2015</v>
      </c>
      <c r="K3717">
        <v>8</v>
      </c>
    </row>
    <row r="3718" spans="1:11">
      <c r="A3718" t="s">
        <v>188</v>
      </c>
      <c r="B3718">
        <v>2015</v>
      </c>
      <c r="C3718">
        <v>9</v>
      </c>
      <c r="D3718" t="s">
        <v>49</v>
      </c>
      <c r="E3718">
        <v>61</v>
      </c>
      <c r="F3718">
        <v>10</v>
      </c>
      <c r="G3718">
        <v>16</v>
      </c>
      <c r="H3718">
        <v>39</v>
      </c>
      <c r="I3718">
        <v>17</v>
      </c>
      <c r="J3718">
        <v>2015</v>
      </c>
      <c r="K3718">
        <v>9</v>
      </c>
    </row>
    <row r="3719" spans="1:11">
      <c r="A3719" t="s">
        <v>189</v>
      </c>
      <c r="B3719">
        <v>2015</v>
      </c>
      <c r="C3719">
        <v>10</v>
      </c>
      <c r="D3719" t="s">
        <v>49</v>
      </c>
      <c r="E3719">
        <v>61</v>
      </c>
      <c r="F3719">
        <v>8</v>
      </c>
      <c r="G3719">
        <v>15</v>
      </c>
      <c r="H3719">
        <v>34</v>
      </c>
      <c r="I3719">
        <v>10</v>
      </c>
      <c r="J3719">
        <v>2015</v>
      </c>
      <c r="K3719">
        <v>10</v>
      </c>
    </row>
    <row r="3720" spans="1:11">
      <c r="A3720" t="s">
        <v>190</v>
      </c>
      <c r="B3720">
        <v>2015</v>
      </c>
      <c r="C3720">
        <v>11</v>
      </c>
      <c r="D3720" t="s">
        <v>49</v>
      </c>
      <c r="E3720">
        <v>74</v>
      </c>
      <c r="F3720">
        <v>11</v>
      </c>
      <c r="G3720">
        <v>16</v>
      </c>
      <c r="H3720">
        <v>35</v>
      </c>
      <c r="I3720">
        <v>13</v>
      </c>
      <c r="J3720">
        <v>2015</v>
      </c>
      <c r="K3720">
        <v>11</v>
      </c>
    </row>
    <row r="3721" spans="1:11">
      <c r="A3721" t="s">
        <v>191</v>
      </c>
      <c r="B3721">
        <v>2015</v>
      </c>
      <c r="C3721">
        <v>12</v>
      </c>
      <c r="D3721" t="s">
        <v>49</v>
      </c>
      <c r="E3721">
        <v>69</v>
      </c>
      <c r="F3721">
        <v>15</v>
      </c>
      <c r="G3721">
        <v>20</v>
      </c>
      <c r="H3721">
        <v>45</v>
      </c>
      <c r="I3721">
        <v>14</v>
      </c>
      <c r="J3721">
        <v>2015</v>
      </c>
      <c r="K3721">
        <v>12</v>
      </c>
    </row>
    <row r="3722" spans="1:11">
      <c r="A3722" t="s">
        <v>72</v>
      </c>
      <c r="B3722">
        <v>2006</v>
      </c>
      <c r="C3722">
        <v>1</v>
      </c>
      <c r="D3722" t="s">
        <v>50</v>
      </c>
      <c r="E3722">
        <v>47</v>
      </c>
      <c r="F3722">
        <v>16</v>
      </c>
      <c r="G3722">
        <v>31</v>
      </c>
      <c r="H3722">
        <v>0</v>
      </c>
      <c r="I3722">
        <v>31</v>
      </c>
      <c r="J3722">
        <v>2006</v>
      </c>
      <c r="K3722">
        <v>1</v>
      </c>
    </row>
    <row r="3723" spans="1:11">
      <c r="A3723" t="s">
        <v>73</v>
      </c>
      <c r="B3723">
        <v>2006</v>
      </c>
      <c r="C3723">
        <v>2</v>
      </c>
      <c r="D3723" t="s">
        <v>50</v>
      </c>
      <c r="E3723">
        <v>47</v>
      </c>
      <c r="F3723">
        <v>0</v>
      </c>
      <c r="G3723">
        <v>0</v>
      </c>
      <c r="H3723">
        <v>32</v>
      </c>
      <c r="I3723">
        <v>0</v>
      </c>
      <c r="J3723">
        <v>2006</v>
      </c>
      <c r="K3723">
        <v>2</v>
      </c>
    </row>
    <row r="3724" spans="1:11">
      <c r="A3724" t="s">
        <v>74</v>
      </c>
      <c r="B3724">
        <v>2006</v>
      </c>
      <c r="C3724">
        <v>3</v>
      </c>
      <c r="D3724" t="s">
        <v>50</v>
      </c>
      <c r="E3724">
        <v>14</v>
      </c>
      <c r="F3724">
        <v>42</v>
      </c>
      <c r="G3724">
        <v>0</v>
      </c>
      <c r="H3724">
        <v>70</v>
      </c>
      <c r="I3724">
        <v>28</v>
      </c>
      <c r="J3724">
        <v>2006</v>
      </c>
      <c r="K3724">
        <v>3</v>
      </c>
    </row>
    <row r="3725" spans="1:11">
      <c r="A3725" t="s">
        <v>75</v>
      </c>
      <c r="B3725">
        <v>2006</v>
      </c>
      <c r="C3725">
        <v>4</v>
      </c>
      <c r="D3725" t="s">
        <v>50</v>
      </c>
      <c r="E3725">
        <v>44</v>
      </c>
      <c r="F3725">
        <v>15</v>
      </c>
      <c r="G3725">
        <v>0</v>
      </c>
      <c r="H3725">
        <v>15</v>
      </c>
      <c r="I3725">
        <v>0</v>
      </c>
      <c r="J3725">
        <v>2006</v>
      </c>
      <c r="K3725">
        <v>4</v>
      </c>
    </row>
    <row r="3726" spans="1:11">
      <c r="A3726" t="s">
        <v>76</v>
      </c>
      <c r="B3726">
        <v>2006</v>
      </c>
      <c r="C3726">
        <v>5</v>
      </c>
      <c r="D3726" t="s">
        <v>50</v>
      </c>
      <c r="E3726">
        <v>44</v>
      </c>
      <c r="F3726">
        <v>44</v>
      </c>
      <c r="G3726">
        <v>44</v>
      </c>
      <c r="H3726">
        <v>29</v>
      </c>
      <c r="I3726">
        <v>29</v>
      </c>
      <c r="J3726">
        <v>2006</v>
      </c>
      <c r="K3726">
        <v>5</v>
      </c>
    </row>
    <row r="3727" spans="1:11">
      <c r="A3727" t="s">
        <v>77</v>
      </c>
      <c r="B3727">
        <v>2006</v>
      </c>
      <c r="C3727">
        <v>6</v>
      </c>
      <c r="D3727" t="s">
        <v>50</v>
      </c>
      <c r="E3727">
        <v>30</v>
      </c>
      <c r="F3727">
        <v>0</v>
      </c>
      <c r="G3727">
        <v>45</v>
      </c>
      <c r="H3727">
        <v>30</v>
      </c>
      <c r="I3727">
        <v>30</v>
      </c>
      <c r="J3727">
        <v>2006</v>
      </c>
      <c r="K3727">
        <v>6</v>
      </c>
    </row>
    <row r="3728" spans="1:11">
      <c r="A3728" t="s">
        <v>78</v>
      </c>
      <c r="B3728">
        <v>2006</v>
      </c>
      <c r="C3728">
        <v>7</v>
      </c>
      <c r="D3728" t="s">
        <v>50</v>
      </c>
      <c r="E3728">
        <v>15</v>
      </c>
      <c r="F3728">
        <v>15</v>
      </c>
      <c r="G3728">
        <v>0</v>
      </c>
      <c r="H3728">
        <v>29</v>
      </c>
      <c r="I3728">
        <v>29</v>
      </c>
      <c r="J3728">
        <v>2006</v>
      </c>
      <c r="K3728">
        <v>7</v>
      </c>
    </row>
    <row r="3729" spans="1:11">
      <c r="A3729" t="s">
        <v>79</v>
      </c>
      <c r="B3729">
        <v>2006</v>
      </c>
      <c r="C3729">
        <v>8</v>
      </c>
      <c r="D3729" t="s">
        <v>50</v>
      </c>
      <c r="E3729">
        <v>40</v>
      </c>
      <c r="F3729">
        <v>13</v>
      </c>
      <c r="G3729">
        <v>27</v>
      </c>
      <c r="H3729">
        <v>13</v>
      </c>
      <c r="I3729">
        <v>40</v>
      </c>
      <c r="J3729">
        <v>2006</v>
      </c>
      <c r="K3729">
        <v>8</v>
      </c>
    </row>
    <row r="3730" spans="1:11">
      <c r="A3730" t="s">
        <v>80</v>
      </c>
      <c r="B3730">
        <v>2006</v>
      </c>
      <c r="C3730">
        <v>9</v>
      </c>
      <c r="D3730" t="s">
        <v>50</v>
      </c>
      <c r="E3730">
        <v>13</v>
      </c>
      <c r="F3730">
        <v>13</v>
      </c>
      <c r="G3730">
        <v>0</v>
      </c>
      <c r="H3730">
        <v>26</v>
      </c>
      <c r="I3730">
        <v>66</v>
      </c>
      <c r="J3730">
        <v>2006</v>
      </c>
      <c r="K3730">
        <v>9</v>
      </c>
    </row>
    <row r="3731" spans="1:11">
      <c r="A3731" t="s">
        <v>81</v>
      </c>
      <c r="B3731">
        <v>2006</v>
      </c>
      <c r="C3731">
        <v>10</v>
      </c>
      <c r="D3731" t="s">
        <v>50</v>
      </c>
      <c r="E3731">
        <v>12</v>
      </c>
      <c r="F3731">
        <v>0</v>
      </c>
      <c r="G3731">
        <v>36</v>
      </c>
      <c r="H3731">
        <v>12</v>
      </c>
      <c r="I3731">
        <v>36</v>
      </c>
      <c r="J3731">
        <v>2006</v>
      </c>
      <c r="K3731">
        <v>10</v>
      </c>
    </row>
    <row r="3732" spans="1:11">
      <c r="A3732" t="s">
        <v>82</v>
      </c>
      <c r="B3732">
        <v>2006</v>
      </c>
      <c r="C3732">
        <v>11</v>
      </c>
      <c r="D3732" t="s">
        <v>50</v>
      </c>
      <c r="E3732">
        <v>12</v>
      </c>
      <c r="F3732">
        <v>12</v>
      </c>
      <c r="G3732">
        <v>0</v>
      </c>
      <c r="H3732">
        <v>47</v>
      </c>
      <c r="I3732">
        <v>47</v>
      </c>
      <c r="J3732">
        <v>2006</v>
      </c>
      <c r="K3732">
        <v>11</v>
      </c>
    </row>
    <row r="3733" spans="1:11">
      <c r="A3733" t="s">
        <v>83</v>
      </c>
      <c r="B3733">
        <v>2006</v>
      </c>
      <c r="C3733">
        <v>12</v>
      </c>
      <c r="D3733" t="s">
        <v>50</v>
      </c>
      <c r="E3733">
        <v>36</v>
      </c>
      <c r="F3733">
        <v>12</v>
      </c>
      <c r="G3733">
        <v>12</v>
      </c>
      <c r="H3733">
        <v>60</v>
      </c>
      <c r="I3733">
        <v>24</v>
      </c>
      <c r="J3733">
        <v>2006</v>
      </c>
      <c r="K3733">
        <v>12</v>
      </c>
    </row>
    <row r="3734" spans="1:11">
      <c r="A3734" t="s">
        <v>84</v>
      </c>
      <c r="B3734">
        <v>2007</v>
      </c>
      <c r="C3734">
        <v>1</v>
      </c>
      <c r="D3734" t="s">
        <v>50</v>
      </c>
      <c r="E3734">
        <v>32</v>
      </c>
      <c r="F3734">
        <v>0</v>
      </c>
      <c r="G3734">
        <v>42</v>
      </c>
      <c r="H3734">
        <v>42</v>
      </c>
      <c r="I3734">
        <v>42</v>
      </c>
      <c r="J3734">
        <v>2007</v>
      </c>
      <c r="K3734">
        <v>1</v>
      </c>
    </row>
    <row r="3735" spans="1:11">
      <c r="A3735" t="s">
        <v>85</v>
      </c>
      <c r="B3735">
        <v>2007</v>
      </c>
      <c r="C3735">
        <v>2</v>
      </c>
      <c r="D3735" t="s">
        <v>50</v>
      </c>
      <c r="E3735">
        <v>11</v>
      </c>
      <c r="F3735">
        <v>11</v>
      </c>
      <c r="G3735">
        <v>22</v>
      </c>
      <c r="H3735">
        <v>11</v>
      </c>
      <c r="I3735">
        <v>0</v>
      </c>
      <c r="J3735">
        <v>2007</v>
      </c>
      <c r="K3735">
        <v>2</v>
      </c>
    </row>
    <row r="3736" spans="1:11">
      <c r="A3736" t="s">
        <v>86</v>
      </c>
      <c r="B3736">
        <v>2007</v>
      </c>
      <c r="C3736">
        <v>3</v>
      </c>
      <c r="D3736" t="s">
        <v>50</v>
      </c>
      <c r="E3736">
        <v>30</v>
      </c>
      <c r="F3736">
        <v>0</v>
      </c>
      <c r="G3736">
        <v>0</v>
      </c>
      <c r="H3736">
        <v>40</v>
      </c>
      <c r="I3736">
        <v>10</v>
      </c>
      <c r="J3736">
        <v>2007</v>
      </c>
      <c r="K3736">
        <v>3</v>
      </c>
    </row>
    <row r="3737" spans="1:11">
      <c r="A3737" t="s">
        <v>87</v>
      </c>
      <c r="B3737">
        <v>2007</v>
      </c>
      <c r="C3737">
        <v>4</v>
      </c>
      <c r="D3737" t="s">
        <v>50</v>
      </c>
      <c r="E3737">
        <v>0</v>
      </c>
      <c r="F3737">
        <v>10</v>
      </c>
      <c r="G3737">
        <v>20</v>
      </c>
      <c r="H3737">
        <v>30</v>
      </c>
      <c r="I3737">
        <v>40</v>
      </c>
      <c r="J3737">
        <v>2007</v>
      </c>
      <c r="K3737">
        <v>4</v>
      </c>
    </row>
    <row r="3738" spans="1:11">
      <c r="A3738" t="s">
        <v>88</v>
      </c>
      <c r="B3738">
        <v>2007</v>
      </c>
      <c r="C3738">
        <v>5</v>
      </c>
      <c r="D3738" t="s">
        <v>50</v>
      </c>
      <c r="E3738">
        <v>28</v>
      </c>
      <c r="F3738">
        <v>9</v>
      </c>
      <c r="G3738">
        <v>38</v>
      </c>
      <c r="H3738">
        <v>19</v>
      </c>
      <c r="I3738">
        <v>28</v>
      </c>
      <c r="J3738">
        <v>2007</v>
      </c>
      <c r="K3738">
        <v>5</v>
      </c>
    </row>
    <row r="3739" spans="1:11">
      <c r="A3739" t="s">
        <v>89</v>
      </c>
      <c r="B3739">
        <v>2007</v>
      </c>
      <c r="C3739">
        <v>6</v>
      </c>
      <c r="D3739" t="s">
        <v>50</v>
      </c>
      <c r="E3739">
        <v>0</v>
      </c>
      <c r="F3739">
        <v>10</v>
      </c>
      <c r="G3739">
        <v>41</v>
      </c>
      <c r="H3739">
        <v>10</v>
      </c>
      <c r="I3739">
        <v>10</v>
      </c>
      <c r="J3739">
        <v>2007</v>
      </c>
      <c r="K3739">
        <v>6</v>
      </c>
    </row>
    <row r="3740" spans="1:11">
      <c r="A3740" t="s">
        <v>90</v>
      </c>
      <c r="B3740">
        <v>2007</v>
      </c>
      <c r="C3740">
        <v>7</v>
      </c>
      <c r="D3740" t="s">
        <v>50</v>
      </c>
      <c r="E3740">
        <v>30</v>
      </c>
      <c r="F3740">
        <v>20</v>
      </c>
      <c r="G3740">
        <v>20</v>
      </c>
      <c r="H3740">
        <v>20</v>
      </c>
      <c r="I3740">
        <v>20</v>
      </c>
      <c r="J3740">
        <v>2007</v>
      </c>
      <c r="K3740">
        <v>7</v>
      </c>
    </row>
    <row r="3741" spans="1:11">
      <c r="A3741" t="s">
        <v>91</v>
      </c>
      <c r="B3741">
        <v>2007</v>
      </c>
      <c r="C3741">
        <v>8</v>
      </c>
      <c r="D3741" t="s">
        <v>50</v>
      </c>
      <c r="E3741">
        <v>28</v>
      </c>
      <c r="F3741">
        <v>9</v>
      </c>
      <c r="G3741">
        <v>9</v>
      </c>
      <c r="H3741">
        <v>19</v>
      </c>
      <c r="I3741">
        <v>28</v>
      </c>
      <c r="J3741">
        <v>2007</v>
      </c>
      <c r="K3741">
        <v>8</v>
      </c>
    </row>
    <row r="3742" spans="1:11">
      <c r="A3742" t="s">
        <v>92</v>
      </c>
      <c r="B3742">
        <v>2007</v>
      </c>
      <c r="C3742">
        <v>9</v>
      </c>
      <c r="D3742" t="s">
        <v>50</v>
      </c>
      <c r="E3742">
        <v>28</v>
      </c>
      <c r="F3742">
        <v>0</v>
      </c>
      <c r="G3742">
        <v>19</v>
      </c>
      <c r="H3742">
        <v>9</v>
      </c>
      <c r="I3742">
        <v>38</v>
      </c>
      <c r="J3742">
        <v>2007</v>
      </c>
      <c r="K3742">
        <v>9</v>
      </c>
    </row>
    <row r="3743" spans="1:11">
      <c r="A3743" t="s">
        <v>93</v>
      </c>
      <c r="B3743">
        <v>2007</v>
      </c>
      <c r="C3743">
        <v>10</v>
      </c>
      <c r="D3743" t="s">
        <v>50</v>
      </c>
      <c r="E3743">
        <v>51</v>
      </c>
      <c r="F3743">
        <v>17</v>
      </c>
      <c r="G3743">
        <v>9</v>
      </c>
      <c r="H3743">
        <v>43</v>
      </c>
      <c r="I3743">
        <v>17</v>
      </c>
      <c r="J3743">
        <v>2007</v>
      </c>
      <c r="K3743">
        <v>10</v>
      </c>
    </row>
    <row r="3744" spans="1:11">
      <c r="A3744" t="s">
        <v>94</v>
      </c>
      <c r="B3744">
        <v>2007</v>
      </c>
      <c r="C3744">
        <v>11</v>
      </c>
      <c r="D3744" t="s">
        <v>50</v>
      </c>
      <c r="E3744">
        <v>44</v>
      </c>
      <c r="F3744">
        <v>0</v>
      </c>
      <c r="G3744">
        <v>0</v>
      </c>
      <c r="H3744">
        <v>9</v>
      </c>
      <c r="I3744">
        <v>9</v>
      </c>
      <c r="J3744">
        <v>2007</v>
      </c>
      <c r="K3744">
        <v>11</v>
      </c>
    </row>
    <row r="3745" spans="1:11">
      <c r="A3745" t="s">
        <v>95</v>
      </c>
      <c r="B3745">
        <v>2007</v>
      </c>
      <c r="C3745">
        <v>12</v>
      </c>
      <c r="D3745" t="s">
        <v>50</v>
      </c>
      <c r="E3745">
        <v>27</v>
      </c>
      <c r="F3745">
        <v>9</v>
      </c>
      <c r="G3745">
        <v>9</v>
      </c>
      <c r="H3745">
        <v>18</v>
      </c>
      <c r="I3745">
        <v>9</v>
      </c>
      <c r="J3745">
        <v>2007</v>
      </c>
      <c r="K3745">
        <v>12</v>
      </c>
    </row>
    <row r="3746" spans="1:11">
      <c r="A3746" t="s">
        <v>96</v>
      </c>
      <c r="B3746">
        <v>2008</v>
      </c>
      <c r="C3746">
        <v>1</v>
      </c>
      <c r="D3746" t="s">
        <v>50</v>
      </c>
      <c r="E3746">
        <v>25</v>
      </c>
      <c r="F3746">
        <v>25</v>
      </c>
      <c r="G3746">
        <v>17</v>
      </c>
      <c r="H3746">
        <v>17</v>
      </c>
      <c r="I3746">
        <v>25</v>
      </c>
      <c r="J3746">
        <v>2008</v>
      </c>
      <c r="K3746">
        <v>1</v>
      </c>
    </row>
    <row r="3747" spans="1:11">
      <c r="A3747" t="s">
        <v>97</v>
      </c>
      <c r="B3747">
        <v>2008</v>
      </c>
      <c r="C3747">
        <v>2</v>
      </c>
      <c r="D3747" t="s">
        <v>50</v>
      </c>
      <c r="E3747">
        <v>26</v>
      </c>
      <c r="F3747">
        <v>26</v>
      </c>
      <c r="G3747">
        <v>26</v>
      </c>
      <c r="H3747">
        <v>52</v>
      </c>
      <c r="I3747">
        <v>9</v>
      </c>
      <c r="J3747">
        <v>2008</v>
      </c>
      <c r="K3747">
        <v>2</v>
      </c>
    </row>
    <row r="3748" spans="1:11">
      <c r="A3748" t="s">
        <v>98</v>
      </c>
      <c r="B3748">
        <v>2008</v>
      </c>
      <c r="C3748">
        <v>3</v>
      </c>
      <c r="D3748" t="s">
        <v>50</v>
      </c>
      <c r="E3748">
        <v>25</v>
      </c>
      <c r="F3748">
        <v>8</v>
      </c>
      <c r="G3748">
        <v>17</v>
      </c>
      <c r="H3748">
        <v>34</v>
      </c>
      <c r="I3748">
        <v>34</v>
      </c>
      <c r="J3748">
        <v>2008</v>
      </c>
      <c r="K3748">
        <v>3</v>
      </c>
    </row>
    <row r="3749" spans="1:11">
      <c r="A3749" t="s">
        <v>99</v>
      </c>
      <c r="B3749">
        <v>2008</v>
      </c>
      <c r="C3749">
        <v>4</v>
      </c>
      <c r="D3749" t="s">
        <v>50</v>
      </c>
      <c r="E3749">
        <v>32</v>
      </c>
      <c r="F3749">
        <v>0</v>
      </c>
      <c r="G3749">
        <v>8</v>
      </c>
      <c r="H3749">
        <v>16</v>
      </c>
      <c r="I3749">
        <v>24</v>
      </c>
      <c r="J3749">
        <v>2008</v>
      </c>
      <c r="K3749">
        <v>4</v>
      </c>
    </row>
    <row r="3750" spans="1:11">
      <c r="A3750" t="s">
        <v>100</v>
      </c>
      <c r="B3750">
        <v>2008</v>
      </c>
      <c r="C3750">
        <v>5</v>
      </c>
      <c r="D3750" t="s">
        <v>50</v>
      </c>
      <c r="E3750">
        <v>25</v>
      </c>
      <c r="F3750">
        <v>0</v>
      </c>
      <c r="G3750">
        <v>0</v>
      </c>
      <c r="H3750">
        <v>8</v>
      </c>
      <c r="I3750">
        <v>34</v>
      </c>
      <c r="J3750">
        <v>2008</v>
      </c>
      <c r="K3750">
        <v>5</v>
      </c>
    </row>
    <row r="3751" spans="1:11">
      <c r="A3751" t="s">
        <v>101</v>
      </c>
      <c r="B3751">
        <v>2008</v>
      </c>
      <c r="C3751">
        <v>6</v>
      </c>
      <c r="D3751" t="s">
        <v>50</v>
      </c>
      <c r="E3751">
        <v>18</v>
      </c>
      <c r="F3751">
        <v>18</v>
      </c>
      <c r="G3751">
        <v>37</v>
      </c>
      <c r="H3751">
        <v>18</v>
      </c>
      <c r="I3751">
        <v>9</v>
      </c>
      <c r="J3751">
        <v>2008</v>
      </c>
      <c r="K3751">
        <v>6</v>
      </c>
    </row>
    <row r="3752" spans="1:11">
      <c r="A3752" t="s">
        <v>102</v>
      </c>
      <c r="B3752">
        <v>2008</v>
      </c>
      <c r="C3752">
        <v>7</v>
      </c>
      <c r="D3752" t="s">
        <v>50</v>
      </c>
      <c r="E3752">
        <v>17</v>
      </c>
      <c r="F3752">
        <v>17</v>
      </c>
      <c r="G3752">
        <v>0</v>
      </c>
      <c r="H3752">
        <v>34</v>
      </c>
      <c r="I3752">
        <v>26</v>
      </c>
      <c r="J3752">
        <v>2008</v>
      </c>
      <c r="K3752">
        <v>7</v>
      </c>
    </row>
    <row r="3753" spans="1:11">
      <c r="A3753" t="s">
        <v>103</v>
      </c>
      <c r="B3753">
        <v>2008</v>
      </c>
      <c r="C3753">
        <v>8</v>
      </c>
      <c r="D3753" t="s">
        <v>50</v>
      </c>
      <c r="E3753">
        <v>8</v>
      </c>
      <c r="F3753">
        <v>8</v>
      </c>
      <c r="G3753">
        <v>0</v>
      </c>
      <c r="H3753">
        <v>42</v>
      </c>
      <c r="I3753">
        <v>25</v>
      </c>
      <c r="J3753">
        <v>2008</v>
      </c>
      <c r="K3753">
        <v>8</v>
      </c>
    </row>
    <row r="3754" spans="1:11">
      <c r="A3754" t="s">
        <v>104</v>
      </c>
      <c r="B3754">
        <v>2008</v>
      </c>
      <c r="C3754">
        <v>9</v>
      </c>
      <c r="D3754" t="s">
        <v>50</v>
      </c>
      <c r="E3754">
        <v>40</v>
      </c>
      <c r="F3754">
        <v>16</v>
      </c>
      <c r="G3754">
        <v>32</v>
      </c>
      <c r="H3754">
        <v>24</v>
      </c>
      <c r="I3754">
        <v>24</v>
      </c>
      <c r="J3754">
        <v>2008</v>
      </c>
      <c r="K3754">
        <v>9</v>
      </c>
    </row>
    <row r="3755" spans="1:11">
      <c r="A3755" t="s">
        <v>105</v>
      </c>
      <c r="B3755">
        <v>2008</v>
      </c>
      <c r="C3755">
        <v>10</v>
      </c>
      <c r="D3755" t="s">
        <v>50</v>
      </c>
      <c r="E3755">
        <v>22</v>
      </c>
      <c r="F3755">
        <v>0</v>
      </c>
      <c r="G3755">
        <v>0</v>
      </c>
      <c r="H3755">
        <v>15</v>
      </c>
      <c r="I3755">
        <v>15</v>
      </c>
      <c r="J3755">
        <v>2008</v>
      </c>
      <c r="K3755">
        <v>10</v>
      </c>
    </row>
    <row r="3756" spans="1:11">
      <c r="A3756" t="s">
        <v>106</v>
      </c>
      <c r="B3756">
        <v>2008</v>
      </c>
      <c r="C3756">
        <v>11</v>
      </c>
      <c r="D3756" t="s">
        <v>50</v>
      </c>
      <c r="E3756">
        <v>24</v>
      </c>
      <c r="F3756">
        <v>24</v>
      </c>
      <c r="G3756">
        <v>41</v>
      </c>
      <c r="H3756">
        <v>16</v>
      </c>
      <c r="I3756">
        <v>24</v>
      </c>
      <c r="J3756">
        <v>2008</v>
      </c>
      <c r="K3756">
        <v>11</v>
      </c>
    </row>
    <row r="3757" spans="1:11">
      <c r="A3757" t="s">
        <v>107</v>
      </c>
      <c r="B3757">
        <v>2008</v>
      </c>
      <c r="C3757">
        <v>12</v>
      </c>
      <c r="D3757" t="s">
        <v>50</v>
      </c>
      <c r="E3757">
        <v>16</v>
      </c>
      <c r="F3757">
        <v>0</v>
      </c>
      <c r="G3757">
        <v>40</v>
      </c>
      <c r="H3757">
        <v>63</v>
      </c>
      <c r="I3757">
        <v>16</v>
      </c>
      <c r="J3757">
        <v>2008</v>
      </c>
      <c r="K3757">
        <v>12</v>
      </c>
    </row>
    <row r="3758" spans="1:11">
      <c r="A3758" t="s">
        <v>108</v>
      </c>
      <c r="B3758">
        <v>2009</v>
      </c>
      <c r="C3758">
        <v>1</v>
      </c>
      <c r="D3758" t="s">
        <v>50</v>
      </c>
      <c r="E3758">
        <v>30</v>
      </c>
      <c r="F3758">
        <v>30</v>
      </c>
      <c r="G3758">
        <v>7</v>
      </c>
      <c r="H3758">
        <v>22</v>
      </c>
      <c r="I3758">
        <v>15</v>
      </c>
      <c r="J3758">
        <v>2009</v>
      </c>
      <c r="K3758">
        <v>1</v>
      </c>
    </row>
    <row r="3759" spans="1:11">
      <c r="A3759" t="s">
        <v>109</v>
      </c>
      <c r="B3759">
        <v>2009</v>
      </c>
      <c r="C3759">
        <v>2</v>
      </c>
      <c r="D3759" t="s">
        <v>50</v>
      </c>
      <c r="E3759">
        <v>32</v>
      </c>
      <c r="F3759">
        <v>24</v>
      </c>
      <c r="G3759">
        <v>16</v>
      </c>
      <c r="H3759">
        <v>39</v>
      </c>
      <c r="I3759">
        <v>63</v>
      </c>
      <c r="J3759">
        <v>2009</v>
      </c>
      <c r="K3759">
        <v>2</v>
      </c>
    </row>
    <row r="3760" spans="1:11">
      <c r="A3760" t="s">
        <v>110</v>
      </c>
      <c r="B3760">
        <v>2009</v>
      </c>
      <c r="C3760">
        <v>3</v>
      </c>
      <c r="D3760" t="s">
        <v>50</v>
      </c>
      <c r="E3760">
        <v>29</v>
      </c>
      <c r="F3760">
        <v>0</v>
      </c>
      <c r="G3760">
        <v>15</v>
      </c>
      <c r="H3760">
        <v>37</v>
      </c>
      <c r="I3760">
        <v>15</v>
      </c>
      <c r="J3760">
        <v>2009</v>
      </c>
      <c r="K3760">
        <v>3</v>
      </c>
    </row>
    <row r="3761" spans="1:11">
      <c r="A3761" t="s">
        <v>111</v>
      </c>
      <c r="B3761">
        <v>2009</v>
      </c>
      <c r="C3761">
        <v>4</v>
      </c>
      <c r="D3761" t="s">
        <v>50</v>
      </c>
      <c r="E3761">
        <v>23</v>
      </c>
      <c r="F3761">
        <v>15</v>
      </c>
      <c r="G3761">
        <v>15</v>
      </c>
      <c r="H3761">
        <v>8</v>
      </c>
      <c r="I3761">
        <v>23</v>
      </c>
      <c r="J3761">
        <v>2009</v>
      </c>
      <c r="K3761">
        <v>4</v>
      </c>
    </row>
    <row r="3762" spans="1:11">
      <c r="A3762" t="s">
        <v>112</v>
      </c>
      <c r="B3762">
        <v>2009</v>
      </c>
      <c r="C3762">
        <v>5</v>
      </c>
      <c r="D3762" t="s">
        <v>50</v>
      </c>
      <c r="E3762">
        <v>16</v>
      </c>
      <c r="F3762">
        <v>24</v>
      </c>
      <c r="G3762">
        <v>8</v>
      </c>
      <c r="H3762">
        <v>32</v>
      </c>
      <c r="I3762">
        <v>24</v>
      </c>
      <c r="J3762">
        <v>2009</v>
      </c>
      <c r="K3762">
        <v>5</v>
      </c>
    </row>
    <row r="3763" spans="1:11">
      <c r="A3763" t="s">
        <v>113</v>
      </c>
      <c r="B3763">
        <v>2009</v>
      </c>
      <c r="C3763">
        <v>6</v>
      </c>
      <c r="D3763" t="s">
        <v>50</v>
      </c>
      <c r="E3763">
        <v>24</v>
      </c>
      <c r="F3763">
        <v>8</v>
      </c>
      <c r="G3763">
        <v>16</v>
      </c>
      <c r="H3763">
        <v>8</v>
      </c>
      <c r="I3763">
        <v>16</v>
      </c>
      <c r="J3763">
        <v>2009</v>
      </c>
      <c r="K3763">
        <v>6</v>
      </c>
    </row>
    <row r="3764" spans="1:11">
      <c r="A3764" t="s">
        <v>114</v>
      </c>
      <c r="B3764">
        <v>2009</v>
      </c>
      <c r="C3764">
        <v>7</v>
      </c>
      <c r="D3764" t="s">
        <v>50</v>
      </c>
      <c r="E3764">
        <v>8</v>
      </c>
      <c r="F3764">
        <v>56</v>
      </c>
      <c r="G3764">
        <v>32</v>
      </c>
      <c r="H3764">
        <v>48</v>
      </c>
      <c r="I3764">
        <v>48</v>
      </c>
      <c r="J3764">
        <v>2009</v>
      </c>
      <c r="K3764">
        <v>7</v>
      </c>
    </row>
    <row r="3765" spans="1:11">
      <c r="A3765" t="s">
        <v>115</v>
      </c>
      <c r="B3765">
        <v>2009</v>
      </c>
      <c r="C3765">
        <v>8</v>
      </c>
      <c r="D3765" t="s">
        <v>50</v>
      </c>
      <c r="E3765">
        <v>8</v>
      </c>
      <c r="F3765">
        <v>23</v>
      </c>
      <c r="G3765">
        <v>31</v>
      </c>
      <c r="H3765">
        <v>23</v>
      </c>
      <c r="I3765">
        <v>31</v>
      </c>
      <c r="J3765">
        <v>2009</v>
      </c>
      <c r="K3765">
        <v>8</v>
      </c>
    </row>
    <row r="3766" spans="1:11">
      <c r="A3766" t="s">
        <v>116</v>
      </c>
      <c r="B3766">
        <v>2009</v>
      </c>
      <c r="C3766">
        <v>9</v>
      </c>
      <c r="D3766" t="s">
        <v>50</v>
      </c>
      <c r="E3766">
        <v>23</v>
      </c>
      <c r="F3766">
        <v>15</v>
      </c>
      <c r="G3766">
        <v>15</v>
      </c>
      <c r="H3766">
        <v>15</v>
      </c>
      <c r="I3766">
        <v>38</v>
      </c>
      <c r="J3766">
        <v>2009</v>
      </c>
      <c r="K3766">
        <v>9</v>
      </c>
    </row>
    <row r="3767" spans="1:11">
      <c r="A3767" t="s">
        <v>117</v>
      </c>
      <c r="B3767">
        <v>2009</v>
      </c>
      <c r="C3767">
        <v>10</v>
      </c>
      <c r="D3767" t="s">
        <v>50</v>
      </c>
      <c r="E3767">
        <v>37</v>
      </c>
      <c r="F3767">
        <v>29</v>
      </c>
      <c r="G3767">
        <v>15</v>
      </c>
      <c r="H3767">
        <v>37</v>
      </c>
      <c r="I3767">
        <v>22</v>
      </c>
      <c r="J3767">
        <v>2009</v>
      </c>
      <c r="K3767">
        <v>10</v>
      </c>
    </row>
    <row r="3768" spans="1:11">
      <c r="A3768" t="s">
        <v>118</v>
      </c>
      <c r="B3768">
        <v>2009</v>
      </c>
      <c r="C3768">
        <v>11</v>
      </c>
      <c r="D3768" t="s">
        <v>50</v>
      </c>
      <c r="E3768">
        <v>45</v>
      </c>
      <c r="F3768">
        <v>7</v>
      </c>
      <c r="G3768">
        <v>22</v>
      </c>
      <c r="H3768">
        <v>30</v>
      </c>
      <c r="I3768">
        <v>45</v>
      </c>
      <c r="J3768">
        <v>2009</v>
      </c>
      <c r="K3768">
        <v>11</v>
      </c>
    </row>
    <row r="3769" spans="1:11">
      <c r="A3769" t="s">
        <v>119</v>
      </c>
      <c r="B3769">
        <v>2009</v>
      </c>
      <c r="C3769">
        <v>12</v>
      </c>
      <c r="D3769" t="s">
        <v>50</v>
      </c>
      <c r="E3769">
        <v>0</v>
      </c>
      <c r="F3769">
        <v>30</v>
      </c>
      <c r="G3769">
        <v>15</v>
      </c>
      <c r="H3769">
        <v>38</v>
      </c>
      <c r="I3769">
        <v>60</v>
      </c>
      <c r="J3769">
        <v>2009</v>
      </c>
      <c r="K3769">
        <v>12</v>
      </c>
    </row>
    <row r="3770" spans="1:11">
      <c r="A3770" t="s">
        <v>120</v>
      </c>
      <c r="B3770">
        <v>2010</v>
      </c>
      <c r="C3770">
        <v>1</v>
      </c>
      <c r="D3770" t="s">
        <v>50</v>
      </c>
      <c r="E3770">
        <v>29</v>
      </c>
      <c r="F3770">
        <v>15</v>
      </c>
      <c r="G3770">
        <v>36</v>
      </c>
      <c r="H3770">
        <v>22</v>
      </c>
      <c r="I3770">
        <v>44</v>
      </c>
      <c r="J3770">
        <v>2010</v>
      </c>
      <c r="K3770">
        <v>1</v>
      </c>
    </row>
    <row r="3771" spans="1:11">
      <c r="A3771" t="s">
        <v>121</v>
      </c>
      <c r="B3771">
        <v>2010</v>
      </c>
      <c r="C3771">
        <v>2</v>
      </c>
      <c r="D3771" t="s">
        <v>50</v>
      </c>
      <c r="E3771">
        <v>52</v>
      </c>
      <c r="F3771">
        <v>0</v>
      </c>
      <c r="G3771">
        <v>15</v>
      </c>
      <c r="H3771">
        <v>37</v>
      </c>
      <c r="I3771">
        <v>30</v>
      </c>
      <c r="J3771">
        <v>2010</v>
      </c>
      <c r="K3771">
        <v>2</v>
      </c>
    </row>
    <row r="3772" spans="1:11">
      <c r="A3772" t="s">
        <v>122</v>
      </c>
      <c r="B3772">
        <v>2010</v>
      </c>
      <c r="C3772">
        <v>3</v>
      </c>
      <c r="D3772" t="s">
        <v>50</v>
      </c>
      <c r="E3772">
        <v>62</v>
      </c>
      <c r="F3772">
        <v>14</v>
      </c>
      <c r="G3772">
        <v>7</v>
      </c>
      <c r="H3772">
        <v>21</v>
      </c>
      <c r="I3772">
        <v>27</v>
      </c>
      <c r="J3772">
        <v>2010</v>
      </c>
      <c r="K3772">
        <v>3</v>
      </c>
    </row>
    <row r="3773" spans="1:11">
      <c r="A3773" t="s">
        <v>123</v>
      </c>
      <c r="B3773">
        <v>2010</v>
      </c>
      <c r="C3773">
        <v>4</v>
      </c>
      <c r="D3773" t="s">
        <v>50</v>
      </c>
      <c r="E3773">
        <v>100</v>
      </c>
      <c r="F3773">
        <v>21</v>
      </c>
      <c r="G3773">
        <v>21</v>
      </c>
      <c r="H3773">
        <v>21</v>
      </c>
      <c r="I3773">
        <v>29</v>
      </c>
      <c r="J3773">
        <v>2010</v>
      </c>
      <c r="K3773">
        <v>4</v>
      </c>
    </row>
    <row r="3774" spans="1:11">
      <c r="A3774" t="s">
        <v>124</v>
      </c>
      <c r="B3774">
        <v>2010</v>
      </c>
      <c r="C3774">
        <v>5</v>
      </c>
      <c r="D3774" t="s">
        <v>50</v>
      </c>
      <c r="E3774">
        <v>32</v>
      </c>
      <c r="F3774">
        <v>8</v>
      </c>
      <c r="G3774">
        <v>32</v>
      </c>
      <c r="H3774">
        <v>40</v>
      </c>
      <c r="I3774">
        <v>48</v>
      </c>
      <c r="J3774">
        <v>2010</v>
      </c>
      <c r="K3774">
        <v>5</v>
      </c>
    </row>
    <row r="3775" spans="1:11">
      <c r="A3775" t="s">
        <v>125</v>
      </c>
      <c r="B3775">
        <v>2010</v>
      </c>
      <c r="C3775">
        <v>6</v>
      </c>
      <c r="D3775" t="s">
        <v>50</v>
      </c>
      <c r="E3775">
        <v>42</v>
      </c>
      <c r="F3775">
        <v>17</v>
      </c>
      <c r="G3775">
        <v>34</v>
      </c>
      <c r="H3775">
        <v>25</v>
      </c>
      <c r="I3775">
        <v>34</v>
      </c>
      <c r="J3775">
        <v>2010</v>
      </c>
      <c r="K3775">
        <v>6</v>
      </c>
    </row>
    <row r="3776" spans="1:11">
      <c r="A3776" t="s">
        <v>126</v>
      </c>
      <c r="B3776">
        <v>2010</v>
      </c>
      <c r="C3776">
        <v>7</v>
      </c>
      <c r="D3776" t="s">
        <v>50</v>
      </c>
      <c r="E3776">
        <v>24</v>
      </c>
      <c r="F3776">
        <v>8</v>
      </c>
      <c r="G3776">
        <v>0</v>
      </c>
      <c r="H3776">
        <v>24</v>
      </c>
      <c r="I3776">
        <v>41</v>
      </c>
      <c r="J3776">
        <v>2010</v>
      </c>
      <c r="K3776">
        <v>7</v>
      </c>
    </row>
    <row r="3777" spans="1:11">
      <c r="A3777" t="s">
        <v>127</v>
      </c>
      <c r="B3777">
        <v>2010</v>
      </c>
      <c r="C3777">
        <v>8</v>
      </c>
      <c r="D3777" t="s">
        <v>50</v>
      </c>
      <c r="E3777">
        <v>39</v>
      </c>
      <c r="F3777">
        <v>16</v>
      </c>
      <c r="G3777">
        <v>31</v>
      </c>
      <c r="H3777">
        <v>23</v>
      </c>
      <c r="I3777">
        <v>31</v>
      </c>
      <c r="J3777">
        <v>2010</v>
      </c>
      <c r="K3777">
        <v>8</v>
      </c>
    </row>
    <row r="3778" spans="1:11">
      <c r="A3778" t="s">
        <v>128</v>
      </c>
      <c r="B3778">
        <v>2010</v>
      </c>
      <c r="C3778">
        <v>9</v>
      </c>
      <c r="D3778" t="s">
        <v>50</v>
      </c>
      <c r="E3778">
        <v>30</v>
      </c>
      <c r="F3778">
        <v>8</v>
      </c>
      <c r="G3778">
        <v>68</v>
      </c>
      <c r="H3778">
        <v>23</v>
      </c>
      <c r="I3778">
        <v>38</v>
      </c>
      <c r="J3778">
        <v>2010</v>
      </c>
      <c r="K3778">
        <v>9</v>
      </c>
    </row>
    <row r="3779" spans="1:11">
      <c r="A3779" t="s">
        <v>129</v>
      </c>
      <c r="B3779">
        <v>2010</v>
      </c>
      <c r="C3779">
        <v>10</v>
      </c>
      <c r="D3779" t="s">
        <v>50</v>
      </c>
      <c r="E3779">
        <v>15</v>
      </c>
      <c r="F3779">
        <v>29</v>
      </c>
      <c r="G3779">
        <v>29</v>
      </c>
      <c r="H3779">
        <v>66</v>
      </c>
      <c r="I3779">
        <v>51</v>
      </c>
      <c r="J3779">
        <v>2010</v>
      </c>
      <c r="K3779">
        <v>10</v>
      </c>
    </row>
    <row r="3780" spans="1:11">
      <c r="A3780" t="s">
        <v>130</v>
      </c>
      <c r="B3780">
        <v>2010</v>
      </c>
      <c r="C3780">
        <v>11</v>
      </c>
      <c r="D3780" t="s">
        <v>50</v>
      </c>
      <c r="E3780">
        <v>14</v>
      </c>
      <c r="F3780">
        <v>7</v>
      </c>
      <c r="G3780">
        <v>14</v>
      </c>
      <c r="H3780">
        <v>22</v>
      </c>
      <c r="I3780">
        <v>22</v>
      </c>
      <c r="J3780">
        <v>2010</v>
      </c>
      <c r="K3780">
        <v>11</v>
      </c>
    </row>
    <row r="3781" spans="1:11">
      <c r="A3781" t="s">
        <v>131</v>
      </c>
      <c r="B3781">
        <v>2010</v>
      </c>
      <c r="C3781">
        <v>12</v>
      </c>
      <c r="D3781" t="s">
        <v>50</v>
      </c>
      <c r="E3781">
        <v>8</v>
      </c>
      <c r="F3781">
        <v>15</v>
      </c>
      <c r="G3781">
        <v>38</v>
      </c>
      <c r="H3781">
        <v>15</v>
      </c>
      <c r="I3781">
        <v>53</v>
      </c>
      <c r="J3781">
        <v>2010</v>
      </c>
      <c r="K3781">
        <v>12</v>
      </c>
    </row>
    <row r="3782" spans="1:11">
      <c r="A3782" t="s">
        <v>132</v>
      </c>
      <c r="B3782">
        <v>2011</v>
      </c>
      <c r="C3782">
        <v>1</v>
      </c>
      <c r="D3782" t="s">
        <v>50</v>
      </c>
      <c r="E3782">
        <v>26</v>
      </c>
      <c r="F3782">
        <v>29</v>
      </c>
      <c r="G3782">
        <v>20</v>
      </c>
      <c r="H3782">
        <v>10</v>
      </c>
      <c r="I3782">
        <v>39</v>
      </c>
      <c r="J3782">
        <v>2011</v>
      </c>
      <c r="K3782">
        <v>1</v>
      </c>
    </row>
    <row r="3783" spans="1:11">
      <c r="A3783" t="s">
        <v>133</v>
      </c>
      <c r="B3783">
        <v>2011</v>
      </c>
      <c r="C3783">
        <v>2</v>
      </c>
      <c r="D3783" t="s">
        <v>50</v>
      </c>
      <c r="E3783">
        <v>40</v>
      </c>
      <c r="F3783">
        <v>10</v>
      </c>
      <c r="G3783">
        <v>10</v>
      </c>
      <c r="H3783">
        <v>47</v>
      </c>
      <c r="I3783">
        <v>27</v>
      </c>
      <c r="J3783">
        <v>2011</v>
      </c>
      <c r="K3783">
        <v>2</v>
      </c>
    </row>
    <row r="3784" spans="1:11">
      <c r="A3784" t="s">
        <v>134</v>
      </c>
      <c r="B3784">
        <v>2011</v>
      </c>
      <c r="C3784">
        <v>3</v>
      </c>
      <c r="D3784" t="s">
        <v>50</v>
      </c>
      <c r="E3784">
        <v>62</v>
      </c>
      <c r="F3784">
        <v>9</v>
      </c>
      <c r="G3784">
        <v>34</v>
      </c>
      <c r="H3784">
        <v>47</v>
      </c>
      <c r="I3784">
        <v>40</v>
      </c>
      <c r="J3784">
        <v>2011</v>
      </c>
      <c r="K3784">
        <v>3</v>
      </c>
    </row>
    <row r="3785" spans="1:11">
      <c r="A3785" t="s">
        <v>135</v>
      </c>
      <c r="B3785">
        <v>2011</v>
      </c>
      <c r="C3785">
        <v>4</v>
      </c>
      <c r="D3785" t="s">
        <v>50</v>
      </c>
      <c r="E3785">
        <v>38</v>
      </c>
      <c r="F3785">
        <v>6</v>
      </c>
      <c r="G3785">
        <v>19</v>
      </c>
      <c r="H3785">
        <v>25</v>
      </c>
      <c r="I3785">
        <v>25</v>
      </c>
      <c r="J3785">
        <v>2011</v>
      </c>
      <c r="K3785">
        <v>4</v>
      </c>
    </row>
    <row r="3786" spans="1:11">
      <c r="A3786" t="s">
        <v>136</v>
      </c>
      <c r="B3786">
        <v>2011</v>
      </c>
      <c r="C3786">
        <v>5</v>
      </c>
      <c r="D3786" t="s">
        <v>50</v>
      </c>
      <c r="E3786">
        <v>23</v>
      </c>
      <c r="F3786">
        <v>6</v>
      </c>
      <c r="G3786">
        <v>32</v>
      </c>
      <c r="H3786">
        <v>39</v>
      </c>
      <c r="I3786">
        <v>39</v>
      </c>
      <c r="J3786">
        <v>2011</v>
      </c>
      <c r="K3786">
        <v>5</v>
      </c>
    </row>
    <row r="3787" spans="1:11">
      <c r="A3787" t="s">
        <v>137</v>
      </c>
      <c r="B3787">
        <v>2011</v>
      </c>
      <c r="C3787">
        <v>6</v>
      </c>
      <c r="D3787" t="s">
        <v>50</v>
      </c>
      <c r="E3787">
        <v>34</v>
      </c>
      <c r="F3787">
        <v>27</v>
      </c>
      <c r="G3787">
        <v>31</v>
      </c>
      <c r="H3787">
        <v>51</v>
      </c>
      <c r="I3787">
        <v>48</v>
      </c>
      <c r="J3787">
        <v>2011</v>
      </c>
      <c r="K3787">
        <v>6</v>
      </c>
    </row>
    <row r="3788" spans="1:11">
      <c r="A3788" t="s">
        <v>138</v>
      </c>
      <c r="B3788">
        <v>2011</v>
      </c>
      <c r="C3788">
        <v>7</v>
      </c>
      <c r="D3788" t="s">
        <v>50</v>
      </c>
      <c r="E3788">
        <v>33</v>
      </c>
      <c r="F3788">
        <v>10</v>
      </c>
      <c r="G3788">
        <v>10</v>
      </c>
      <c r="H3788">
        <v>40</v>
      </c>
      <c r="I3788">
        <v>46</v>
      </c>
      <c r="J3788">
        <v>2011</v>
      </c>
      <c r="K3788">
        <v>7</v>
      </c>
    </row>
    <row r="3789" spans="1:11">
      <c r="A3789" t="s">
        <v>139</v>
      </c>
      <c r="B3789">
        <v>2011</v>
      </c>
      <c r="C3789">
        <v>8</v>
      </c>
      <c r="D3789" t="s">
        <v>50</v>
      </c>
      <c r="E3789">
        <v>40</v>
      </c>
      <c r="F3789">
        <v>9</v>
      </c>
      <c r="G3789">
        <v>18</v>
      </c>
      <c r="H3789">
        <v>15</v>
      </c>
      <c r="I3789">
        <v>49</v>
      </c>
      <c r="J3789">
        <v>2011</v>
      </c>
      <c r="K3789">
        <v>8</v>
      </c>
    </row>
    <row r="3790" spans="1:11">
      <c r="A3790" t="s">
        <v>140</v>
      </c>
      <c r="B3790">
        <v>2011</v>
      </c>
      <c r="C3790">
        <v>9</v>
      </c>
      <c r="D3790" t="s">
        <v>50</v>
      </c>
      <c r="E3790">
        <v>31</v>
      </c>
      <c r="F3790">
        <v>12</v>
      </c>
      <c r="G3790">
        <v>22</v>
      </c>
      <c r="H3790">
        <v>15</v>
      </c>
      <c r="I3790">
        <v>43</v>
      </c>
      <c r="J3790">
        <v>2011</v>
      </c>
      <c r="K3790">
        <v>9</v>
      </c>
    </row>
    <row r="3791" spans="1:11">
      <c r="A3791" t="s">
        <v>141</v>
      </c>
      <c r="B3791">
        <v>2011</v>
      </c>
      <c r="C3791">
        <v>10</v>
      </c>
      <c r="D3791" t="s">
        <v>50</v>
      </c>
      <c r="E3791">
        <v>29</v>
      </c>
      <c r="F3791">
        <v>12</v>
      </c>
      <c r="G3791">
        <v>20</v>
      </c>
      <c r="H3791">
        <v>49</v>
      </c>
      <c r="I3791">
        <v>49</v>
      </c>
      <c r="J3791">
        <v>2011</v>
      </c>
      <c r="K3791">
        <v>10</v>
      </c>
    </row>
    <row r="3792" spans="1:11">
      <c r="A3792" t="s">
        <v>142</v>
      </c>
      <c r="B3792">
        <v>2011</v>
      </c>
      <c r="C3792">
        <v>11</v>
      </c>
      <c r="D3792" t="s">
        <v>50</v>
      </c>
      <c r="E3792">
        <v>21</v>
      </c>
      <c r="F3792">
        <v>12</v>
      </c>
      <c r="G3792">
        <v>12</v>
      </c>
      <c r="H3792">
        <v>30</v>
      </c>
      <c r="I3792">
        <v>53</v>
      </c>
      <c r="J3792">
        <v>2011</v>
      </c>
      <c r="K3792">
        <v>11</v>
      </c>
    </row>
    <row r="3793" spans="1:11">
      <c r="A3793" t="s">
        <v>143</v>
      </c>
      <c r="B3793">
        <v>2011</v>
      </c>
      <c r="C3793">
        <v>12</v>
      </c>
      <c r="D3793" t="s">
        <v>50</v>
      </c>
      <c r="E3793">
        <v>34</v>
      </c>
      <c r="F3793">
        <v>8</v>
      </c>
      <c r="G3793">
        <v>31</v>
      </c>
      <c r="H3793">
        <v>50</v>
      </c>
      <c r="I3793">
        <v>56</v>
      </c>
      <c r="J3793">
        <v>2011</v>
      </c>
      <c r="K3793">
        <v>12</v>
      </c>
    </row>
    <row r="3794" spans="1:11">
      <c r="A3794" t="s">
        <v>144</v>
      </c>
      <c r="B3794">
        <v>2012</v>
      </c>
      <c r="C3794">
        <v>1</v>
      </c>
      <c r="D3794" t="s">
        <v>50</v>
      </c>
      <c r="E3794">
        <v>24</v>
      </c>
      <c r="F3794">
        <v>8</v>
      </c>
      <c r="G3794">
        <v>8</v>
      </c>
      <c r="H3794">
        <v>38</v>
      </c>
      <c r="I3794">
        <v>40</v>
      </c>
      <c r="J3794">
        <v>2012</v>
      </c>
      <c r="K3794">
        <v>1</v>
      </c>
    </row>
    <row r="3795" spans="1:11">
      <c r="A3795" t="s">
        <v>145</v>
      </c>
      <c r="B3795">
        <v>2012</v>
      </c>
      <c r="C3795">
        <v>2</v>
      </c>
      <c r="D3795" t="s">
        <v>50</v>
      </c>
      <c r="E3795">
        <v>35</v>
      </c>
      <c r="F3795">
        <v>8</v>
      </c>
      <c r="G3795">
        <v>16</v>
      </c>
      <c r="H3795">
        <v>25</v>
      </c>
      <c r="I3795">
        <v>41</v>
      </c>
      <c r="J3795">
        <v>2012</v>
      </c>
      <c r="K3795">
        <v>2</v>
      </c>
    </row>
    <row r="3796" spans="1:11">
      <c r="A3796" t="s">
        <v>146</v>
      </c>
      <c r="B3796">
        <v>2012</v>
      </c>
      <c r="C3796">
        <v>3</v>
      </c>
      <c r="D3796" t="s">
        <v>50</v>
      </c>
      <c r="E3796">
        <v>37</v>
      </c>
      <c r="F3796">
        <v>11</v>
      </c>
      <c r="G3796">
        <v>26</v>
      </c>
      <c r="H3796">
        <v>26</v>
      </c>
      <c r="I3796">
        <v>26</v>
      </c>
      <c r="J3796">
        <v>2012</v>
      </c>
      <c r="K3796">
        <v>3</v>
      </c>
    </row>
    <row r="3797" spans="1:11">
      <c r="A3797" t="s">
        <v>147</v>
      </c>
      <c r="B3797">
        <v>2012</v>
      </c>
      <c r="C3797">
        <v>4</v>
      </c>
      <c r="D3797" t="s">
        <v>50</v>
      </c>
      <c r="E3797">
        <v>38</v>
      </c>
      <c r="F3797">
        <v>22</v>
      </c>
      <c r="G3797">
        <v>16</v>
      </c>
      <c r="H3797">
        <v>27</v>
      </c>
      <c r="I3797">
        <v>36</v>
      </c>
      <c r="J3797">
        <v>2012</v>
      </c>
      <c r="K3797">
        <v>4</v>
      </c>
    </row>
    <row r="3798" spans="1:11">
      <c r="A3798" t="s">
        <v>148</v>
      </c>
      <c r="B3798">
        <v>2012</v>
      </c>
      <c r="C3798">
        <v>5</v>
      </c>
      <c r="D3798" t="s">
        <v>50</v>
      </c>
      <c r="E3798">
        <v>29</v>
      </c>
      <c r="F3798">
        <v>23</v>
      </c>
      <c r="G3798">
        <v>26</v>
      </c>
      <c r="H3798">
        <v>42</v>
      </c>
      <c r="I3798">
        <v>26</v>
      </c>
      <c r="J3798">
        <v>2012</v>
      </c>
      <c r="K3798">
        <v>5</v>
      </c>
    </row>
    <row r="3799" spans="1:11">
      <c r="A3799" t="s">
        <v>149</v>
      </c>
      <c r="B3799">
        <v>2012</v>
      </c>
      <c r="C3799">
        <v>6</v>
      </c>
      <c r="D3799" t="s">
        <v>50</v>
      </c>
      <c r="E3799">
        <v>28</v>
      </c>
      <c r="F3799">
        <v>17</v>
      </c>
      <c r="G3799">
        <v>25</v>
      </c>
      <c r="H3799">
        <v>39</v>
      </c>
      <c r="I3799">
        <v>56</v>
      </c>
      <c r="J3799">
        <v>2012</v>
      </c>
      <c r="K3799">
        <v>6</v>
      </c>
    </row>
    <row r="3800" spans="1:11">
      <c r="A3800" t="s">
        <v>150</v>
      </c>
      <c r="B3800">
        <v>2012</v>
      </c>
      <c r="C3800">
        <v>7</v>
      </c>
      <c r="D3800" t="s">
        <v>50</v>
      </c>
      <c r="E3800">
        <v>29</v>
      </c>
      <c r="F3800">
        <v>19</v>
      </c>
      <c r="G3800">
        <v>27</v>
      </c>
      <c r="H3800">
        <v>29</v>
      </c>
      <c r="I3800">
        <v>43</v>
      </c>
      <c r="J3800">
        <v>2012</v>
      </c>
      <c r="K3800">
        <v>7</v>
      </c>
    </row>
    <row r="3801" spans="1:11">
      <c r="A3801" t="s">
        <v>151</v>
      </c>
      <c r="B3801">
        <v>2012</v>
      </c>
      <c r="C3801">
        <v>8</v>
      </c>
      <c r="D3801" t="s">
        <v>50</v>
      </c>
      <c r="E3801">
        <v>46</v>
      </c>
      <c r="F3801">
        <v>15</v>
      </c>
      <c r="G3801">
        <v>18</v>
      </c>
      <c r="H3801">
        <v>39</v>
      </c>
      <c r="I3801">
        <v>64</v>
      </c>
      <c r="J3801">
        <v>2012</v>
      </c>
      <c r="K3801">
        <v>8</v>
      </c>
    </row>
    <row r="3802" spans="1:11">
      <c r="A3802" t="s">
        <v>152</v>
      </c>
      <c r="B3802">
        <v>2012</v>
      </c>
      <c r="C3802">
        <v>9</v>
      </c>
      <c r="D3802" t="s">
        <v>50</v>
      </c>
      <c r="E3802">
        <v>21</v>
      </c>
      <c r="F3802">
        <v>10</v>
      </c>
      <c r="G3802">
        <v>16</v>
      </c>
      <c r="H3802">
        <v>45</v>
      </c>
      <c r="I3802">
        <v>42</v>
      </c>
      <c r="J3802">
        <v>2012</v>
      </c>
      <c r="K3802">
        <v>9</v>
      </c>
    </row>
    <row r="3803" spans="1:11">
      <c r="A3803" t="s">
        <v>153</v>
      </c>
      <c r="B3803">
        <v>2012</v>
      </c>
      <c r="C3803">
        <v>10</v>
      </c>
      <c r="D3803" t="s">
        <v>50</v>
      </c>
      <c r="E3803">
        <v>26</v>
      </c>
      <c r="F3803">
        <v>14</v>
      </c>
      <c r="G3803">
        <v>23</v>
      </c>
      <c r="H3803">
        <v>37</v>
      </c>
      <c r="I3803">
        <v>28</v>
      </c>
      <c r="J3803">
        <v>2012</v>
      </c>
      <c r="K3803">
        <v>10</v>
      </c>
    </row>
    <row r="3804" spans="1:11">
      <c r="A3804" t="s">
        <v>154</v>
      </c>
      <c r="B3804">
        <v>2012</v>
      </c>
      <c r="C3804">
        <v>11</v>
      </c>
      <c r="D3804" t="s">
        <v>50</v>
      </c>
      <c r="E3804">
        <v>34</v>
      </c>
      <c r="F3804">
        <v>7</v>
      </c>
      <c r="G3804">
        <v>22</v>
      </c>
      <c r="H3804">
        <v>31</v>
      </c>
      <c r="I3804">
        <v>38</v>
      </c>
      <c r="J3804">
        <v>2012</v>
      </c>
      <c r="K3804">
        <v>11</v>
      </c>
    </row>
    <row r="3805" spans="1:11">
      <c r="A3805" t="s">
        <v>155</v>
      </c>
      <c r="B3805">
        <v>2012</v>
      </c>
      <c r="C3805">
        <v>12</v>
      </c>
      <c r="D3805" t="s">
        <v>50</v>
      </c>
      <c r="E3805">
        <v>50</v>
      </c>
      <c r="F3805">
        <v>7</v>
      </c>
      <c r="G3805">
        <v>19</v>
      </c>
      <c r="H3805">
        <v>33</v>
      </c>
      <c r="I3805">
        <v>45</v>
      </c>
      <c r="J3805">
        <v>2012</v>
      </c>
      <c r="K3805">
        <v>12</v>
      </c>
    </row>
    <row r="3806" spans="1:11">
      <c r="A3806" t="s">
        <v>156</v>
      </c>
      <c r="B3806">
        <v>2013</v>
      </c>
      <c r="C3806">
        <v>1</v>
      </c>
      <c r="D3806" t="s">
        <v>50</v>
      </c>
      <c r="E3806">
        <v>13</v>
      </c>
      <c r="F3806">
        <v>9</v>
      </c>
      <c r="G3806">
        <v>27</v>
      </c>
      <c r="H3806">
        <v>40</v>
      </c>
      <c r="I3806">
        <v>24</v>
      </c>
      <c r="J3806">
        <v>2013</v>
      </c>
      <c r="K3806">
        <v>1</v>
      </c>
    </row>
    <row r="3807" spans="1:11">
      <c r="A3807" t="s">
        <v>157</v>
      </c>
      <c r="B3807">
        <v>2013</v>
      </c>
      <c r="C3807">
        <v>2</v>
      </c>
      <c r="D3807" t="s">
        <v>50</v>
      </c>
      <c r="E3807">
        <v>30</v>
      </c>
      <c r="F3807">
        <v>14</v>
      </c>
      <c r="G3807">
        <v>16</v>
      </c>
      <c r="H3807">
        <v>30</v>
      </c>
      <c r="I3807">
        <v>39</v>
      </c>
      <c r="J3807">
        <v>2013</v>
      </c>
      <c r="K3807">
        <v>2</v>
      </c>
    </row>
    <row r="3808" spans="1:11">
      <c r="A3808" t="s">
        <v>158</v>
      </c>
      <c r="B3808">
        <v>2013</v>
      </c>
      <c r="C3808">
        <v>3</v>
      </c>
      <c r="D3808" t="s">
        <v>50</v>
      </c>
      <c r="E3808">
        <v>27</v>
      </c>
      <c r="F3808">
        <v>15</v>
      </c>
      <c r="G3808">
        <v>8</v>
      </c>
      <c r="H3808">
        <v>32</v>
      </c>
      <c r="I3808">
        <v>30</v>
      </c>
      <c r="J3808">
        <v>2013</v>
      </c>
      <c r="K3808">
        <v>3</v>
      </c>
    </row>
    <row r="3809" spans="1:11">
      <c r="A3809" t="s">
        <v>159</v>
      </c>
      <c r="B3809">
        <v>2013</v>
      </c>
      <c r="C3809">
        <v>4</v>
      </c>
      <c r="D3809" t="s">
        <v>50</v>
      </c>
      <c r="E3809">
        <v>43</v>
      </c>
      <c r="F3809">
        <v>15</v>
      </c>
      <c r="G3809">
        <v>17</v>
      </c>
      <c r="H3809">
        <v>30</v>
      </c>
      <c r="I3809">
        <v>43</v>
      </c>
      <c r="J3809">
        <v>2013</v>
      </c>
      <c r="K3809">
        <v>4</v>
      </c>
    </row>
    <row r="3810" spans="1:11">
      <c r="A3810" t="s">
        <v>160</v>
      </c>
      <c r="B3810">
        <v>2013</v>
      </c>
      <c r="C3810">
        <v>5</v>
      </c>
      <c r="D3810" t="s">
        <v>50</v>
      </c>
      <c r="E3810">
        <v>35</v>
      </c>
      <c r="F3810">
        <v>9</v>
      </c>
      <c r="G3810">
        <v>9</v>
      </c>
      <c r="H3810">
        <v>44</v>
      </c>
      <c r="I3810">
        <v>44</v>
      </c>
      <c r="J3810">
        <v>2013</v>
      </c>
      <c r="K3810">
        <v>5</v>
      </c>
    </row>
    <row r="3811" spans="1:11">
      <c r="A3811" t="s">
        <v>161</v>
      </c>
      <c r="B3811">
        <v>2013</v>
      </c>
      <c r="C3811">
        <v>6</v>
      </c>
      <c r="D3811" t="s">
        <v>50</v>
      </c>
      <c r="E3811">
        <v>26</v>
      </c>
      <c r="F3811">
        <v>12</v>
      </c>
      <c r="G3811">
        <v>19</v>
      </c>
      <c r="H3811">
        <v>33</v>
      </c>
      <c r="I3811">
        <v>40</v>
      </c>
      <c r="J3811">
        <v>2013</v>
      </c>
      <c r="K3811">
        <v>6</v>
      </c>
    </row>
    <row r="3812" spans="1:11">
      <c r="A3812" t="s">
        <v>162</v>
      </c>
      <c r="B3812">
        <v>2013</v>
      </c>
      <c r="C3812">
        <v>7</v>
      </c>
      <c r="D3812" t="s">
        <v>50</v>
      </c>
      <c r="E3812">
        <v>52</v>
      </c>
      <c r="F3812">
        <v>11</v>
      </c>
      <c r="G3812">
        <v>11</v>
      </c>
      <c r="H3812">
        <v>37</v>
      </c>
      <c r="I3812">
        <v>44</v>
      </c>
      <c r="J3812">
        <v>2013</v>
      </c>
      <c r="K3812">
        <v>7</v>
      </c>
    </row>
    <row r="3813" spans="1:11">
      <c r="A3813" t="s">
        <v>163</v>
      </c>
      <c r="B3813">
        <v>2013</v>
      </c>
      <c r="C3813">
        <v>8</v>
      </c>
      <c r="D3813" t="s">
        <v>50</v>
      </c>
      <c r="E3813">
        <v>38</v>
      </c>
      <c r="F3813">
        <v>19</v>
      </c>
      <c r="G3813">
        <v>21</v>
      </c>
      <c r="H3813">
        <v>41</v>
      </c>
      <c r="I3813">
        <v>47</v>
      </c>
      <c r="J3813">
        <v>2013</v>
      </c>
      <c r="K3813">
        <v>8</v>
      </c>
    </row>
    <row r="3814" spans="1:11">
      <c r="A3814" t="s">
        <v>164</v>
      </c>
      <c r="B3814">
        <v>2013</v>
      </c>
      <c r="C3814">
        <v>9</v>
      </c>
      <c r="D3814" t="s">
        <v>50</v>
      </c>
      <c r="E3814">
        <v>40</v>
      </c>
      <c r="F3814">
        <v>8</v>
      </c>
      <c r="G3814">
        <v>11</v>
      </c>
      <c r="H3814">
        <v>27</v>
      </c>
      <c r="I3814">
        <v>34</v>
      </c>
      <c r="J3814">
        <v>2013</v>
      </c>
      <c r="K3814">
        <v>9</v>
      </c>
    </row>
    <row r="3815" spans="1:11">
      <c r="A3815" t="s">
        <v>165</v>
      </c>
      <c r="B3815">
        <v>2013</v>
      </c>
      <c r="C3815">
        <v>10</v>
      </c>
      <c r="D3815" t="s">
        <v>50</v>
      </c>
      <c r="E3815">
        <v>35</v>
      </c>
      <c r="F3815">
        <v>10</v>
      </c>
      <c r="G3815">
        <v>20</v>
      </c>
      <c r="H3815">
        <v>27</v>
      </c>
      <c r="I3815">
        <v>39</v>
      </c>
      <c r="J3815">
        <v>2013</v>
      </c>
      <c r="K3815">
        <v>10</v>
      </c>
    </row>
    <row r="3816" spans="1:11">
      <c r="A3816" t="s">
        <v>166</v>
      </c>
      <c r="B3816">
        <v>2013</v>
      </c>
      <c r="C3816">
        <v>11</v>
      </c>
      <c r="D3816" t="s">
        <v>50</v>
      </c>
      <c r="E3816">
        <v>45</v>
      </c>
      <c r="F3816">
        <v>14</v>
      </c>
      <c r="G3816">
        <v>21</v>
      </c>
      <c r="H3816">
        <v>35</v>
      </c>
      <c r="I3816">
        <v>41</v>
      </c>
      <c r="J3816">
        <v>2013</v>
      </c>
      <c r="K3816">
        <v>11</v>
      </c>
    </row>
    <row r="3817" spans="1:11">
      <c r="A3817" t="s">
        <v>167</v>
      </c>
      <c r="B3817">
        <v>2013</v>
      </c>
      <c r="C3817">
        <v>12</v>
      </c>
      <c r="D3817" t="s">
        <v>50</v>
      </c>
      <c r="E3817">
        <v>26</v>
      </c>
      <c r="F3817">
        <v>22</v>
      </c>
      <c r="G3817">
        <v>18</v>
      </c>
      <c r="H3817">
        <v>42</v>
      </c>
      <c r="I3817">
        <v>50</v>
      </c>
      <c r="J3817">
        <v>2013</v>
      </c>
      <c r="K3817">
        <v>12</v>
      </c>
    </row>
    <row r="3818" spans="1:11">
      <c r="A3818" t="s">
        <v>168</v>
      </c>
      <c r="B3818">
        <v>2014</v>
      </c>
      <c r="C3818">
        <v>1</v>
      </c>
      <c r="D3818" t="s">
        <v>50</v>
      </c>
      <c r="E3818">
        <v>45</v>
      </c>
      <c r="F3818">
        <v>13</v>
      </c>
      <c r="G3818">
        <v>21</v>
      </c>
      <c r="H3818">
        <v>49</v>
      </c>
      <c r="I3818">
        <v>40</v>
      </c>
      <c r="J3818">
        <v>2014</v>
      </c>
      <c r="K3818">
        <v>1</v>
      </c>
    </row>
    <row r="3819" spans="1:11">
      <c r="A3819" t="s">
        <v>169</v>
      </c>
      <c r="B3819">
        <v>2014</v>
      </c>
      <c r="C3819">
        <v>2</v>
      </c>
      <c r="D3819" t="s">
        <v>50</v>
      </c>
      <c r="E3819">
        <v>76</v>
      </c>
      <c r="F3819">
        <v>13</v>
      </c>
      <c r="G3819">
        <v>15</v>
      </c>
      <c r="H3819">
        <v>46</v>
      </c>
      <c r="I3819">
        <v>29</v>
      </c>
      <c r="J3819">
        <v>2014</v>
      </c>
      <c r="K3819">
        <v>2</v>
      </c>
    </row>
    <row r="3820" spans="1:11">
      <c r="A3820" t="s">
        <v>170</v>
      </c>
      <c r="B3820">
        <v>2014</v>
      </c>
      <c r="C3820">
        <v>3</v>
      </c>
      <c r="D3820" t="s">
        <v>50</v>
      </c>
      <c r="E3820">
        <v>35</v>
      </c>
      <c r="F3820">
        <v>17</v>
      </c>
      <c r="G3820">
        <v>12</v>
      </c>
      <c r="H3820">
        <v>43</v>
      </c>
      <c r="I3820">
        <v>27</v>
      </c>
      <c r="J3820">
        <v>2014</v>
      </c>
      <c r="K3820">
        <v>3</v>
      </c>
    </row>
    <row r="3821" spans="1:11">
      <c r="A3821" t="s">
        <v>171</v>
      </c>
      <c r="B3821">
        <v>2014</v>
      </c>
      <c r="C3821">
        <v>4</v>
      </c>
      <c r="D3821" t="s">
        <v>50</v>
      </c>
      <c r="E3821">
        <v>38</v>
      </c>
      <c r="F3821">
        <v>4</v>
      </c>
      <c r="G3821">
        <v>16</v>
      </c>
      <c r="H3821">
        <v>32</v>
      </c>
      <c r="I3821">
        <v>55</v>
      </c>
      <c r="J3821">
        <v>2014</v>
      </c>
      <c r="K3821">
        <v>4</v>
      </c>
    </row>
    <row r="3822" spans="1:11">
      <c r="A3822" t="s">
        <v>172</v>
      </c>
      <c r="B3822">
        <v>2014</v>
      </c>
      <c r="C3822">
        <v>5</v>
      </c>
      <c r="D3822" t="s">
        <v>50</v>
      </c>
      <c r="E3822">
        <v>34</v>
      </c>
      <c r="F3822">
        <v>15</v>
      </c>
      <c r="G3822">
        <v>13</v>
      </c>
      <c r="H3822">
        <v>40</v>
      </c>
      <c r="I3822">
        <v>32</v>
      </c>
      <c r="J3822">
        <v>2014</v>
      </c>
      <c r="K3822">
        <v>5</v>
      </c>
    </row>
    <row r="3823" spans="1:11">
      <c r="A3823" t="s">
        <v>173</v>
      </c>
      <c r="B3823">
        <v>2014</v>
      </c>
      <c r="C3823">
        <v>6</v>
      </c>
      <c r="D3823" t="s">
        <v>50</v>
      </c>
      <c r="E3823">
        <v>40</v>
      </c>
      <c r="F3823">
        <v>10</v>
      </c>
      <c r="G3823">
        <v>20</v>
      </c>
      <c r="H3823">
        <v>25</v>
      </c>
      <c r="I3823">
        <v>47</v>
      </c>
      <c r="J3823">
        <v>2014</v>
      </c>
      <c r="K3823">
        <v>6</v>
      </c>
    </row>
    <row r="3824" spans="1:11">
      <c r="A3824" t="s">
        <v>174</v>
      </c>
      <c r="B3824">
        <v>2014</v>
      </c>
      <c r="C3824">
        <v>7</v>
      </c>
      <c r="D3824" t="s">
        <v>50</v>
      </c>
      <c r="E3824">
        <v>30</v>
      </c>
      <c r="F3824">
        <v>14</v>
      </c>
      <c r="G3824">
        <v>21</v>
      </c>
      <c r="H3824">
        <v>46</v>
      </c>
      <c r="I3824">
        <v>25</v>
      </c>
      <c r="J3824">
        <v>2014</v>
      </c>
      <c r="K3824">
        <v>7</v>
      </c>
    </row>
    <row r="3825" spans="1:11">
      <c r="A3825" t="s">
        <v>175</v>
      </c>
      <c r="B3825">
        <v>2014</v>
      </c>
      <c r="C3825">
        <v>8</v>
      </c>
      <c r="D3825" t="s">
        <v>50</v>
      </c>
      <c r="E3825">
        <v>47</v>
      </c>
      <c r="F3825">
        <v>9</v>
      </c>
      <c r="G3825">
        <v>29</v>
      </c>
      <c r="H3825">
        <v>52</v>
      </c>
      <c r="I3825">
        <v>43</v>
      </c>
      <c r="J3825">
        <v>2014</v>
      </c>
      <c r="K3825">
        <v>8</v>
      </c>
    </row>
    <row r="3826" spans="1:11">
      <c r="A3826" t="s">
        <v>176</v>
      </c>
      <c r="B3826">
        <v>2014</v>
      </c>
      <c r="C3826">
        <v>9</v>
      </c>
      <c r="D3826" t="s">
        <v>50</v>
      </c>
      <c r="E3826">
        <v>34</v>
      </c>
      <c r="F3826">
        <v>2</v>
      </c>
      <c r="G3826">
        <v>13</v>
      </c>
      <c r="H3826">
        <v>37</v>
      </c>
      <c r="I3826">
        <v>30</v>
      </c>
      <c r="J3826">
        <v>2014</v>
      </c>
      <c r="K3826">
        <v>9</v>
      </c>
    </row>
    <row r="3827" spans="1:11">
      <c r="A3827" t="s">
        <v>177</v>
      </c>
      <c r="B3827">
        <v>2014</v>
      </c>
      <c r="C3827">
        <v>10</v>
      </c>
      <c r="D3827" t="s">
        <v>50</v>
      </c>
      <c r="E3827">
        <v>29</v>
      </c>
      <c r="F3827">
        <v>4</v>
      </c>
      <c r="G3827">
        <v>21</v>
      </c>
      <c r="H3827">
        <v>39</v>
      </c>
      <c r="I3827">
        <v>47</v>
      </c>
      <c r="J3827">
        <v>2014</v>
      </c>
      <c r="K3827">
        <v>10</v>
      </c>
    </row>
    <row r="3828" spans="1:11">
      <c r="A3828" t="s">
        <v>178</v>
      </c>
      <c r="B3828">
        <v>2014</v>
      </c>
      <c r="C3828">
        <v>11</v>
      </c>
      <c r="D3828" t="s">
        <v>50</v>
      </c>
      <c r="E3828">
        <v>38</v>
      </c>
      <c r="F3828">
        <v>2</v>
      </c>
      <c r="G3828">
        <v>11</v>
      </c>
      <c r="H3828">
        <v>54</v>
      </c>
      <c r="I3828">
        <v>32</v>
      </c>
      <c r="J3828">
        <v>2014</v>
      </c>
      <c r="K3828">
        <v>11</v>
      </c>
    </row>
    <row r="3829" spans="1:11">
      <c r="A3829" t="s">
        <v>179</v>
      </c>
      <c r="B3829">
        <v>2014</v>
      </c>
      <c r="C3829">
        <v>12</v>
      </c>
      <c r="D3829" t="s">
        <v>50</v>
      </c>
      <c r="E3829">
        <v>20</v>
      </c>
      <c r="F3829">
        <v>7</v>
      </c>
      <c r="G3829">
        <v>16</v>
      </c>
      <c r="H3829">
        <v>27</v>
      </c>
      <c r="I3829">
        <v>34</v>
      </c>
      <c r="J3829">
        <v>2014</v>
      </c>
      <c r="K3829">
        <v>12</v>
      </c>
    </row>
    <row r="3830" spans="1:11">
      <c r="A3830" t="s">
        <v>180</v>
      </c>
      <c r="B3830">
        <v>2015</v>
      </c>
      <c r="C3830">
        <v>1</v>
      </c>
      <c r="D3830" t="s">
        <v>50</v>
      </c>
      <c r="E3830">
        <v>42</v>
      </c>
      <c r="F3830">
        <v>7</v>
      </c>
      <c r="G3830">
        <v>15</v>
      </c>
      <c r="H3830">
        <v>44</v>
      </c>
      <c r="I3830">
        <v>42</v>
      </c>
      <c r="J3830">
        <v>2015</v>
      </c>
      <c r="K3830">
        <v>1</v>
      </c>
    </row>
    <row r="3831" spans="1:11">
      <c r="A3831" t="s">
        <v>181</v>
      </c>
      <c r="B3831">
        <v>2015</v>
      </c>
      <c r="C3831">
        <v>2</v>
      </c>
      <c r="D3831" t="s">
        <v>50</v>
      </c>
      <c r="E3831">
        <v>40</v>
      </c>
      <c r="F3831">
        <v>18</v>
      </c>
      <c r="G3831">
        <v>9</v>
      </c>
      <c r="H3831">
        <v>29</v>
      </c>
      <c r="I3831">
        <v>26</v>
      </c>
      <c r="J3831">
        <v>2015</v>
      </c>
      <c r="K3831">
        <v>2</v>
      </c>
    </row>
    <row r="3832" spans="1:11">
      <c r="A3832" t="s">
        <v>182</v>
      </c>
      <c r="B3832">
        <v>2015</v>
      </c>
      <c r="C3832">
        <v>3</v>
      </c>
      <c r="D3832" t="s">
        <v>50</v>
      </c>
      <c r="E3832">
        <v>41</v>
      </c>
      <c r="F3832">
        <v>17</v>
      </c>
      <c r="G3832">
        <v>13</v>
      </c>
      <c r="H3832">
        <v>62</v>
      </c>
      <c r="I3832">
        <v>37</v>
      </c>
      <c r="J3832">
        <v>2015</v>
      </c>
      <c r="K3832">
        <v>3</v>
      </c>
    </row>
    <row r="3833" spans="1:11">
      <c r="A3833" t="s">
        <v>183</v>
      </c>
      <c r="B3833">
        <v>2015</v>
      </c>
      <c r="C3833">
        <v>4</v>
      </c>
      <c r="D3833" t="s">
        <v>50</v>
      </c>
      <c r="E3833">
        <v>60</v>
      </c>
      <c r="F3833">
        <v>13</v>
      </c>
      <c r="G3833">
        <v>6</v>
      </c>
      <c r="H3833">
        <v>41</v>
      </c>
      <c r="I3833">
        <v>32</v>
      </c>
      <c r="J3833">
        <v>2015</v>
      </c>
      <c r="K3833">
        <v>4</v>
      </c>
    </row>
    <row r="3834" spans="1:11">
      <c r="A3834" t="s">
        <v>184</v>
      </c>
      <c r="B3834">
        <v>2015</v>
      </c>
      <c r="C3834">
        <v>5</v>
      </c>
      <c r="D3834" t="s">
        <v>50</v>
      </c>
      <c r="E3834">
        <v>26</v>
      </c>
      <c r="F3834">
        <v>2</v>
      </c>
      <c r="G3834">
        <v>11</v>
      </c>
      <c r="H3834">
        <v>35</v>
      </c>
      <c r="I3834">
        <v>53</v>
      </c>
      <c r="J3834">
        <v>2015</v>
      </c>
      <c r="K3834">
        <v>5</v>
      </c>
    </row>
    <row r="3835" spans="1:11">
      <c r="A3835" t="s">
        <v>185</v>
      </c>
      <c r="B3835">
        <v>2015</v>
      </c>
      <c r="C3835">
        <v>6</v>
      </c>
      <c r="D3835" t="s">
        <v>50</v>
      </c>
      <c r="E3835">
        <v>40</v>
      </c>
      <c r="F3835">
        <v>9</v>
      </c>
      <c r="G3835">
        <v>12</v>
      </c>
      <c r="H3835">
        <v>33</v>
      </c>
      <c r="I3835">
        <v>35</v>
      </c>
      <c r="J3835">
        <v>2015</v>
      </c>
      <c r="K3835">
        <v>6</v>
      </c>
    </row>
    <row r="3836" spans="1:11">
      <c r="A3836" t="s">
        <v>186</v>
      </c>
      <c r="B3836">
        <v>2015</v>
      </c>
      <c r="C3836">
        <v>7</v>
      </c>
      <c r="D3836" t="s">
        <v>50</v>
      </c>
      <c r="E3836">
        <v>40</v>
      </c>
      <c r="F3836">
        <v>9</v>
      </c>
      <c r="G3836">
        <v>16</v>
      </c>
      <c r="H3836">
        <v>45</v>
      </c>
      <c r="I3836">
        <v>51</v>
      </c>
      <c r="J3836">
        <v>2015</v>
      </c>
      <c r="K3836">
        <v>7</v>
      </c>
    </row>
    <row r="3837" spans="1:11">
      <c r="A3837" t="s">
        <v>187</v>
      </c>
      <c r="B3837">
        <v>2015</v>
      </c>
      <c r="C3837">
        <v>8</v>
      </c>
      <c r="D3837" t="s">
        <v>50</v>
      </c>
      <c r="E3837">
        <v>36</v>
      </c>
      <c r="F3837">
        <v>6</v>
      </c>
      <c r="G3837">
        <v>21</v>
      </c>
      <c r="H3837">
        <v>41</v>
      </c>
      <c r="I3837">
        <v>21</v>
      </c>
      <c r="J3837">
        <v>2015</v>
      </c>
      <c r="K3837">
        <v>8</v>
      </c>
    </row>
    <row r="3838" spans="1:11">
      <c r="A3838" t="s">
        <v>188</v>
      </c>
      <c r="B3838">
        <v>2015</v>
      </c>
      <c r="C3838">
        <v>9</v>
      </c>
      <c r="D3838" t="s">
        <v>50</v>
      </c>
      <c r="E3838">
        <v>46</v>
      </c>
      <c r="F3838">
        <v>6</v>
      </c>
      <c r="G3838">
        <v>6</v>
      </c>
      <c r="H3838">
        <v>36</v>
      </c>
      <c r="I3838">
        <v>34</v>
      </c>
      <c r="J3838">
        <v>2015</v>
      </c>
      <c r="K3838">
        <v>9</v>
      </c>
    </row>
    <row r="3839" spans="1:11">
      <c r="A3839" t="s">
        <v>189</v>
      </c>
      <c r="B3839">
        <v>2015</v>
      </c>
      <c r="C3839">
        <v>10</v>
      </c>
      <c r="D3839" t="s">
        <v>50</v>
      </c>
      <c r="E3839">
        <v>50</v>
      </c>
      <c r="F3839">
        <v>14</v>
      </c>
      <c r="G3839">
        <v>20</v>
      </c>
      <c r="H3839">
        <v>34</v>
      </c>
      <c r="I3839">
        <v>34</v>
      </c>
      <c r="J3839">
        <v>2015</v>
      </c>
      <c r="K3839">
        <v>10</v>
      </c>
    </row>
    <row r="3840" spans="1:11">
      <c r="A3840" t="s">
        <v>190</v>
      </c>
      <c r="B3840">
        <v>2015</v>
      </c>
      <c r="C3840">
        <v>11</v>
      </c>
      <c r="D3840" t="s">
        <v>50</v>
      </c>
      <c r="E3840">
        <v>39</v>
      </c>
      <c r="F3840">
        <v>8</v>
      </c>
      <c r="G3840">
        <v>8</v>
      </c>
      <c r="H3840">
        <v>25</v>
      </c>
      <c r="I3840">
        <v>47</v>
      </c>
      <c r="J3840">
        <v>2015</v>
      </c>
      <c r="K3840">
        <v>11</v>
      </c>
    </row>
    <row r="3841" spans="1:11">
      <c r="A3841" t="s">
        <v>191</v>
      </c>
      <c r="B3841">
        <v>2015</v>
      </c>
      <c r="C3841">
        <v>12</v>
      </c>
      <c r="D3841" t="s">
        <v>50</v>
      </c>
      <c r="E3841">
        <v>49</v>
      </c>
      <c r="F3841">
        <v>10</v>
      </c>
      <c r="G3841">
        <v>12</v>
      </c>
      <c r="H3841">
        <v>55</v>
      </c>
      <c r="I3841">
        <v>57</v>
      </c>
      <c r="J3841">
        <v>2015</v>
      </c>
      <c r="K3841">
        <v>12</v>
      </c>
    </row>
    <row r="3842" spans="1:11">
      <c r="A3842" t="s">
        <v>72</v>
      </c>
      <c r="B3842">
        <v>2006</v>
      </c>
      <c r="C3842">
        <v>1</v>
      </c>
      <c r="D3842" t="s">
        <v>51</v>
      </c>
      <c r="E3842">
        <v>38</v>
      </c>
      <c r="F3842">
        <v>18</v>
      </c>
      <c r="G3842">
        <v>30</v>
      </c>
      <c r="H3842">
        <v>11</v>
      </c>
      <c r="I3842">
        <v>23</v>
      </c>
      <c r="J3842">
        <v>2006</v>
      </c>
      <c r="K3842">
        <v>1</v>
      </c>
    </row>
    <row r="3843" spans="1:11">
      <c r="A3843" t="s">
        <v>73</v>
      </c>
      <c r="B3843">
        <v>2006</v>
      </c>
      <c r="C3843">
        <v>2</v>
      </c>
      <c r="D3843" t="s">
        <v>51</v>
      </c>
      <c r="E3843">
        <v>34</v>
      </c>
      <c r="F3843">
        <v>12</v>
      </c>
      <c r="G3843">
        <v>25</v>
      </c>
      <c r="H3843">
        <v>13</v>
      </c>
      <c r="I3843">
        <v>25</v>
      </c>
      <c r="J3843">
        <v>2006</v>
      </c>
      <c r="K3843">
        <v>2</v>
      </c>
    </row>
    <row r="3844" spans="1:11">
      <c r="A3844" t="s">
        <v>74</v>
      </c>
      <c r="B3844">
        <v>2006</v>
      </c>
      <c r="C3844">
        <v>3</v>
      </c>
      <c r="D3844" t="s">
        <v>51</v>
      </c>
      <c r="E3844">
        <v>38</v>
      </c>
      <c r="F3844">
        <v>15</v>
      </c>
      <c r="G3844">
        <v>33</v>
      </c>
      <c r="H3844">
        <v>15</v>
      </c>
      <c r="I3844">
        <v>20</v>
      </c>
      <c r="J3844">
        <v>2006</v>
      </c>
      <c r="K3844">
        <v>3</v>
      </c>
    </row>
    <row r="3845" spans="1:11">
      <c r="A3845" t="s">
        <v>75</v>
      </c>
      <c r="B3845">
        <v>2006</v>
      </c>
      <c r="C3845">
        <v>4</v>
      </c>
      <c r="D3845" t="s">
        <v>51</v>
      </c>
      <c r="E3845">
        <v>32</v>
      </c>
      <c r="F3845">
        <v>10</v>
      </c>
      <c r="G3845">
        <v>38</v>
      </c>
      <c r="H3845">
        <v>3</v>
      </c>
      <c r="I3845">
        <v>33</v>
      </c>
      <c r="J3845">
        <v>2006</v>
      </c>
      <c r="K3845">
        <v>4</v>
      </c>
    </row>
    <row r="3846" spans="1:11">
      <c r="A3846" t="s">
        <v>76</v>
      </c>
      <c r="B3846">
        <v>2006</v>
      </c>
      <c r="C3846">
        <v>5</v>
      </c>
      <c r="D3846" t="s">
        <v>51</v>
      </c>
      <c r="E3846">
        <v>43</v>
      </c>
      <c r="F3846">
        <v>12</v>
      </c>
      <c r="G3846">
        <v>30</v>
      </c>
      <c r="H3846">
        <v>9</v>
      </c>
      <c r="I3846">
        <v>30</v>
      </c>
      <c r="J3846">
        <v>2006</v>
      </c>
      <c r="K3846">
        <v>5</v>
      </c>
    </row>
    <row r="3847" spans="1:11">
      <c r="A3847" t="s">
        <v>77</v>
      </c>
      <c r="B3847">
        <v>2006</v>
      </c>
      <c r="C3847">
        <v>6</v>
      </c>
      <c r="D3847" t="s">
        <v>51</v>
      </c>
      <c r="E3847">
        <v>35</v>
      </c>
      <c r="F3847">
        <v>10</v>
      </c>
      <c r="G3847">
        <v>32</v>
      </c>
      <c r="H3847">
        <v>10</v>
      </c>
      <c r="I3847">
        <v>19</v>
      </c>
      <c r="J3847">
        <v>2006</v>
      </c>
      <c r="K3847">
        <v>6</v>
      </c>
    </row>
    <row r="3848" spans="1:11">
      <c r="A3848" t="s">
        <v>78</v>
      </c>
      <c r="B3848">
        <v>2006</v>
      </c>
      <c r="C3848">
        <v>7</v>
      </c>
      <c r="D3848" t="s">
        <v>51</v>
      </c>
      <c r="E3848">
        <v>27</v>
      </c>
      <c r="F3848">
        <v>10</v>
      </c>
      <c r="G3848">
        <v>32</v>
      </c>
      <c r="H3848">
        <v>8</v>
      </c>
      <c r="I3848">
        <v>31</v>
      </c>
      <c r="J3848">
        <v>2006</v>
      </c>
      <c r="K3848">
        <v>7</v>
      </c>
    </row>
    <row r="3849" spans="1:11">
      <c r="A3849" t="s">
        <v>79</v>
      </c>
      <c r="B3849">
        <v>2006</v>
      </c>
      <c r="C3849">
        <v>8</v>
      </c>
      <c r="D3849" t="s">
        <v>51</v>
      </c>
      <c r="E3849">
        <v>30</v>
      </c>
      <c r="F3849">
        <v>13</v>
      </c>
      <c r="G3849">
        <v>34</v>
      </c>
      <c r="H3849">
        <v>13</v>
      </c>
      <c r="I3849">
        <v>26</v>
      </c>
      <c r="J3849">
        <v>2006</v>
      </c>
      <c r="K3849">
        <v>8</v>
      </c>
    </row>
    <row r="3850" spans="1:11">
      <c r="A3850" t="s">
        <v>80</v>
      </c>
      <c r="B3850">
        <v>2006</v>
      </c>
      <c r="C3850">
        <v>9</v>
      </c>
      <c r="D3850" t="s">
        <v>51</v>
      </c>
      <c r="E3850">
        <v>27</v>
      </c>
      <c r="F3850">
        <v>6</v>
      </c>
      <c r="G3850">
        <v>25</v>
      </c>
      <c r="H3850">
        <v>13</v>
      </c>
      <c r="I3850">
        <v>20</v>
      </c>
      <c r="J3850">
        <v>2006</v>
      </c>
      <c r="K3850">
        <v>9</v>
      </c>
    </row>
    <row r="3851" spans="1:11">
      <c r="A3851" t="s">
        <v>81</v>
      </c>
      <c r="B3851">
        <v>2006</v>
      </c>
      <c r="C3851">
        <v>10</v>
      </c>
      <c r="D3851" t="s">
        <v>51</v>
      </c>
      <c r="E3851">
        <v>37</v>
      </c>
      <c r="F3851">
        <v>12</v>
      </c>
      <c r="G3851">
        <v>32</v>
      </c>
      <c r="H3851">
        <v>19</v>
      </c>
      <c r="I3851">
        <v>46</v>
      </c>
      <c r="J3851">
        <v>2006</v>
      </c>
      <c r="K3851">
        <v>10</v>
      </c>
    </row>
    <row r="3852" spans="1:11">
      <c r="A3852" t="s">
        <v>82</v>
      </c>
      <c r="B3852">
        <v>2006</v>
      </c>
      <c r="C3852">
        <v>11</v>
      </c>
      <c r="D3852" t="s">
        <v>51</v>
      </c>
      <c r="E3852">
        <v>38</v>
      </c>
      <c r="F3852">
        <v>18</v>
      </c>
      <c r="G3852">
        <v>25</v>
      </c>
      <c r="H3852">
        <v>13</v>
      </c>
      <c r="I3852">
        <v>21</v>
      </c>
      <c r="J3852">
        <v>2006</v>
      </c>
      <c r="K3852">
        <v>11</v>
      </c>
    </row>
    <row r="3853" spans="1:11">
      <c r="A3853" t="s">
        <v>83</v>
      </c>
      <c r="B3853">
        <v>2006</v>
      </c>
      <c r="C3853">
        <v>12</v>
      </c>
      <c r="D3853" t="s">
        <v>51</v>
      </c>
      <c r="E3853">
        <v>32</v>
      </c>
      <c r="F3853">
        <v>13</v>
      </c>
      <c r="G3853">
        <v>29</v>
      </c>
      <c r="H3853">
        <v>18</v>
      </c>
      <c r="I3853">
        <v>37</v>
      </c>
      <c r="J3853">
        <v>2006</v>
      </c>
      <c r="K3853">
        <v>12</v>
      </c>
    </row>
    <row r="3854" spans="1:11">
      <c r="A3854" t="s">
        <v>84</v>
      </c>
      <c r="B3854">
        <v>2007</v>
      </c>
      <c r="C3854">
        <v>1</v>
      </c>
      <c r="D3854" t="s">
        <v>51</v>
      </c>
      <c r="E3854">
        <v>29</v>
      </c>
      <c r="F3854">
        <v>15</v>
      </c>
      <c r="G3854">
        <v>32</v>
      </c>
      <c r="H3854">
        <v>13</v>
      </c>
      <c r="I3854">
        <v>32</v>
      </c>
      <c r="J3854">
        <v>2007</v>
      </c>
      <c r="K3854">
        <v>1</v>
      </c>
    </row>
    <row r="3855" spans="1:11">
      <c r="A3855" t="s">
        <v>85</v>
      </c>
      <c r="B3855">
        <v>2007</v>
      </c>
      <c r="C3855">
        <v>2</v>
      </c>
      <c r="D3855" t="s">
        <v>51</v>
      </c>
      <c r="E3855">
        <v>26</v>
      </c>
      <c r="F3855">
        <v>9</v>
      </c>
      <c r="G3855">
        <v>22</v>
      </c>
      <c r="H3855">
        <v>15</v>
      </c>
      <c r="I3855">
        <v>16</v>
      </c>
      <c r="J3855">
        <v>2007</v>
      </c>
      <c r="K3855">
        <v>2</v>
      </c>
    </row>
    <row r="3856" spans="1:11">
      <c r="A3856" t="s">
        <v>86</v>
      </c>
      <c r="B3856">
        <v>2007</v>
      </c>
      <c r="C3856">
        <v>3</v>
      </c>
      <c r="D3856" t="s">
        <v>51</v>
      </c>
      <c r="E3856">
        <v>24</v>
      </c>
      <c r="F3856">
        <v>17</v>
      </c>
      <c r="G3856">
        <v>36</v>
      </c>
      <c r="H3856">
        <v>13</v>
      </c>
      <c r="I3856">
        <v>21</v>
      </c>
      <c r="J3856">
        <v>2007</v>
      </c>
      <c r="K3856">
        <v>3</v>
      </c>
    </row>
    <row r="3857" spans="1:11">
      <c r="A3857" t="s">
        <v>87</v>
      </c>
      <c r="B3857">
        <v>2007</v>
      </c>
      <c r="C3857">
        <v>4</v>
      </c>
      <c r="D3857" t="s">
        <v>51</v>
      </c>
      <c r="E3857">
        <v>27</v>
      </c>
      <c r="F3857">
        <v>19</v>
      </c>
      <c r="G3857">
        <v>31</v>
      </c>
      <c r="H3857">
        <v>9</v>
      </c>
      <c r="I3857">
        <v>32</v>
      </c>
      <c r="J3857">
        <v>2007</v>
      </c>
      <c r="K3857">
        <v>4</v>
      </c>
    </row>
    <row r="3858" spans="1:11">
      <c r="A3858" t="s">
        <v>88</v>
      </c>
      <c r="B3858">
        <v>2007</v>
      </c>
      <c r="C3858">
        <v>5</v>
      </c>
      <c r="D3858" t="s">
        <v>51</v>
      </c>
      <c r="E3858">
        <v>35</v>
      </c>
      <c r="F3858">
        <v>31</v>
      </c>
      <c r="G3858">
        <v>20</v>
      </c>
      <c r="H3858">
        <v>22</v>
      </c>
      <c r="I3858">
        <v>25</v>
      </c>
      <c r="J3858">
        <v>2007</v>
      </c>
      <c r="K3858">
        <v>5</v>
      </c>
    </row>
    <row r="3859" spans="1:11">
      <c r="A3859" t="s">
        <v>89</v>
      </c>
      <c r="B3859">
        <v>2007</v>
      </c>
      <c r="C3859">
        <v>6</v>
      </c>
      <c r="D3859" t="s">
        <v>51</v>
      </c>
      <c r="E3859">
        <v>31</v>
      </c>
      <c r="F3859">
        <v>12</v>
      </c>
      <c r="G3859">
        <v>39</v>
      </c>
      <c r="H3859">
        <v>16</v>
      </c>
      <c r="I3859">
        <v>23</v>
      </c>
      <c r="J3859">
        <v>2007</v>
      </c>
      <c r="K3859">
        <v>6</v>
      </c>
    </row>
    <row r="3860" spans="1:11">
      <c r="A3860" t="s">
        <v>90</v>
      </c>
      <c r="B3860">
        <v>2007</v>
      </c>
      <c r="C3860">
        <v>7</v>
      </c>
      <c r="D3860" t="s">
        <v>51</v>
      </c>
      <c r="E3860">
        <v>23</v>
      </c>
      <c r="F3860">
        <v>17</v>
      </c>
      <c r="G3860">
        <v>36</v>
      </c>
      <c r="H3860">
        <v>16</v>
      </c>
      <c r="I3860">
        <v>25</v>
      </c>
      <c r="J3860">
        <v>2007</v>
      </c>
      <c r="K3860">
        <v>7</v>
      </c>
    </row>
    <row r="3861" spans="1:11">
      <c r="A3861" t="s">
        <v>91</v>
      </c>
      <c r="B3861">
        <v>2007</v>
      </c>
      <c r="C3861">
        <v>8</v>
      </c>
      <c r="D3861" t="s">
        <v>51</v>
      </c>
      <c r="E3861">
        <v>32</v>
      </c>
      <c r="F3861">
        <v>18</v>
      </c>
      <c r="G3861">
        <v>31</v>
      </c>
      <c r="H3861">
        <v>16</v>
      </c>
      <c r="I3861">
        <v>27</v>
      </c>
      <c r="J3861">
        <v>2007</v>
      </c>
      <c r="K3861">
        <v>8</v>
      </c>
    </row>
    <row r="3862" spans="1:11">
      <c r="A3862" t="s">
        <v>92</v>
      </c>
      <c r="B3862">
        <v>2007</v>
      </c>
      <c r="C3862">
        <v>9</v>
      </c>
      <c r="D3862" t="s">
        <v>51</v>
      </c>
      <c r="E3862">
        <v>24</v>
      </c>
      <c r="F3862">
        <v>15</v>
      </c>
      <c r="G3862">
        <v>34</v>
      </c>
      <c r="H3862">
        <v>17</v>
      </c>
      <c r="I3862">
        <v>25</v>
      </c>
      <c r="J3862">
        <v>2007</v>
      </c>
      <c r="K3862">
        <v>9</v>
      </c>
    </row>
    <row r="3863" spans="1:11">
      <c r="A3863" t="s">
        <v>93</v>
      </c>
      <c r="B3863">
        <v>2007</v>
      </c>
      <c r="C3863">
        <v>10</v>
      </c>
      <c r="D3863" t="s">
        <v>51</v>
      </c>
      <c r="E3863">
        <v>31</v>
      </c>
      <c r="F3863">
        <v>14</v>
      </c>
      <c r="G3863">
        <v>32</v>
      </c>
      <c r="H3863">
        <v>15</v>
      </c>
      <c r="I3863">
        <v>25</v>
      </c>
      <c r="J3863">
        <v>2007</v>
      </c>
      <c r="K3863">
        <v>10</v>
      </c>
    </row>
    <row r="3864" spans="1:11">
      <c r="A3864" t="s">
        <v>94</v>
      </c>
      <c r="B3864">
        <v>2007</v>
      </c>
      <c r="C3864">
        <v>11</v>
      </c>
      <c r="D3864" t="s">
        <v>51</v>
      </c>
      <c r="E3864">
        <v>42</v>
      </c>
      <c r="F3864">
        <v>18</v>
      </c>
      <c r="G3864">
        <v>33</v>
      </c>
      <c r="H3864">
        <v>17</v>
      </c>
      <c r="I3864">
        <v>21</v>
      </c>
      <c r="J3864">
        <v>2007</v>
      </c>
      <c r="K3864">
        <v>11</v>
      </c>
    </row>
    <row r="3865" spans="1:11">
      <c r="A3865" t="s">
        <v>95</v>
      </c>
      <c r="B3865">
        <v>2007</v>
      </c>
      <c r="C3865">
        <v>12</v>
      </c>
      <c r="D3865" t="s">
        <v>51</v>
      </c>
      <c r="E3865">
        <v>31</v>
      </c>
      <c r="F3865">
        <v>15</v>
      </c>
      <c r="G3865">
        <v>29</v>
      </c>
      <c r="H3865">
        <v>24</v>
      </c>
      <c r="I3865">
        <v>24</v>
      </c>
      <c r="J3865">
        <v>2007</v>
      </c>
      <c r="K3865">
        <v>12</v>
      </c>
    </row>
    <row r="3866" spans="1:11">
      <c r="A3866" t="s">
        <v>96</v>
      </c>
      <c r="B3866">
        <v>2008</v>
      </c>
      <c r="C3866">
        <v>1</v>
      </c>
      <c r="D3866" t="s">
        <v>51</v>
      </c>
      <c r="E3866">
        <v>43</v>
      </c>
      <c r="F3866">
        <v>13</v>
      </c>
      <c r="G3866">
        <v>29</v>
      </c>
      <c r="H3866">
        <v>21</v>
      </c>
      <c r="I3866">
        <v>28</v>
      </c>
      <c r="J3866">
        <v>2008</v>
      </c>
      <c r="K3866">
        <v>1</v>
      </c>
    </row>
    <row r="3867" spans="1:11">
      <c r="A3867" t="s">
        <v>97</v>
      </c>
      <c r="B3867">
        <v>2008</v>
      </c>
      <c r="C3867">
        <v>2</v>
      </c>
      <c r="D3867" t="s">
        <v>51</v>
      </c>
      <c r="E3867">
        <v>31</v>
      </c>
      <c r="F3867">
        <v>9</v>
      </c>
      <c r="G3867">
        <v>28</v>
      </c>
      <c r="H3867">
        <v>17</v>
      </c>
      <c r="I3867">
        <v>24</v>
      </c>
      <c r="J3867">
        <v>2008</v>
      </c>
      <c r="K3867">
        <v>2</v>
      </c>
    </row>
    <row r="3868" spans="1:11">
      <c r="A3868" t="s">
        <v>98</v>
      </c>
      <c r="B3868">
        <v>2008</v>
      </c>
      <c r="C3868">
        <v>3</v>
      </c>
      <c r="D3868" t="s">
        <v>51</v>
      </c>
      <c r="E3868">
        <v>33</v>
      </c>
      <c r="F3868">
        <v>15</v>
      </c>
      <c r="G3868">
        <v>39</v>
      </c>
      <c r="H3868">
        <v>20</v>
      </c>
      <c r="I3868">
        <v>22</v>
      </c>
      <c r="J3868">
        <v>2008</v>
      </c>
      <c r="K3868">
        <v>3</v>
      </c>
    </row>
    <row r="3869" spans="1:11">
      <c r="A3869" t="s">
        <v>99</v>
      </c>
      <c r="B3869">
        <v>2008</v>
      </c>
      <c r="C3869">
        <v>4</v>
      </c>
      <c r="D3869" t="s">
        <v>51</v>
      </c>
      <c r="E3869">
        <v>33</v>
      </c>
      <c r="F3869">
        <v>13</v>
      </c>
      <c r="G3869">
        <v>31</v>
      </c>
      <c r="H3869">
        <v>22</v>
      </c>
      <c r="I3869">
        <v>20</v>
      </c>
      <c r="J3869">
        <v>2008</v>
      </c>
      <c r="K3869">
        <v>4</v>
      </c>
    </row>
    <row r="3870" spans="1:11">
      <c r="A3870" t="s">
        <v>100</v>
      </c>
      <c r="B3870">
        <v>2008</v>
      </c>
      <c r="C3870">
        <v>5</v>
      </c>
      <c r="D3870" t="s">
        <v>51</v>
      </c>
      <c r="E3870">
        <v>39</v>
      </c>
      <c r="F3870">
        <v>20</v>
      </c>
      <c r="G3870">
        <v>31</v>
      </c>
      <c r="H3870">
        <v>19</v>
      </c>
      <c r="I3870">
        <v>24</v>
      </c>
      <c r="J3870">
        <v>2008</v>
      </c>
      <c r="K3870">
        <v>5</v>
      </c>
    </row>
    <row r="3871" spans="1:11">
      <c r="A3871" t="s">
        <v>101</v>
      </c>
      <c r="B3871">
        <v>2008</v>
      </c>
      <c r="C3871">
        <v>6</v>
      </c>
      <c r="D3871" t="s">
        <v>51</v>
      </c>
      <c r="E3871">
        <v>39</v>
      </c>
      <c r="F3871">
        <v>12</v>
      </c>
      <c r="G3871">
        <v>23</v>
      </c>
      <c r="H3871">
        <v>21</v>
      </c>
      <c r="I3871">
        <v>19</v>
      </c>
      <c r="J3871">
        <v>2008</v>
      </c>
      <c r="K3871">
        <v>6</v>
      </c>
    </row>
    <row r="3872" spans="1:11">
      <c r="A3872" t="s">
        <v>102</v>
      </c>
      <c r="B3872">
        <v>2008</v>
      </c>
      <c r="C3872">
        <v>7</v>
      </c>
      <c r="D3872" t="s">
        <v>51</v>
      </c>
      <c r="E3872">
        <v>29</v>
      </c>
      <c r="F3872">
        <v>10</v>
      </c>
      <c r="G3872">
        <v>26</v>
      </c>
      <c r="H3872">
        <v>19</v>
      </c>
      <c r="I3872">
        <v>21</v>
      </c>
      <c r="J3872">
        <v>2008</v>
      </c>
      <c r="K3872">
        <v>7</v>
      </c>
    </row>
    <row r="3873" spans="1:11">
      <c r="A3873" t="s">
        <v>103</v>
      </c>
      <c r="B3873">
        <v>2008</v>
      </c>
      <c r="C3873">
        <v>8</v>
      </c>
      <c r="D3873" t="s">
        <v>51</v>
      </c>
      <c r="E3873">
        <v>22</v>
      </c>
      <c r="F3873">
        <v>15</v>
      </c>
      <c r="G3873">
        <v>31</v>
      </c>
      <c r="H3873">
        <v>21</v>
      </c>
      <c r="I3873">
        <v>22</v>
      </c>
      <c r="J3873">
        <v>2008</v>
      </c>
      <c r="K3873">
        <v>8</v>
      </c>
    </row>
    <row r="3874" spans="1:11">
      <c r="A3874" t="s">
        <v>104</v>
      </c>
      <c r="B3874">
        <v>2008</v>
      </c>
      <c r="C3874">
        <v>9</v>
      </c>
      <c r="D3874" t="s">
        <v>51</v>
      </c>
      <c r="E3874">
        <v>33</v>
      </c>
      <c r="F3874">
        <v>15</v>
      </c>
      <c r="G3874">
        <v>25</v>
      </c>
      <c r="H3874">
        <v>16</v>
      </c>
      <c r="I3874">
        <v>22</v>
      </c>
      <c r="J3874">
        <v>2008</v>
      </c>
      <c r="K3874">
        <v>9</v>
      </c>
    </row>
    <row r="3875" spans="1:11">
      <c r="A3875" t="s">
        <v>105</v>
      </c>
      <c r="B3875">
        <v>2008</v>
      </c>
      <c r="C3875">
        <v>10</v>
      </c>
      <c r="D3875" t="s">
        <v>51</v>
      </c>
      <c r="E3875">
        <v>38</v>
      </c>
      <c r="F3875">
        <v>18</v>
      </c>
      <c r="G3875">
        <v>31</v>
      </c>
      <c r="H3875">
        <v>24</v>
      </c>
      <c r="I3875">
        <v>19</v>
      </c>
      <c r="J3875">
        <v>2008</v>
      </c>
      <c r="K3875">
        <v>10</v>
      </c>
    </row>
    <row r="3876" spans="1:11">
      <c r="A3876" t="s">
        <v>106</v>
      </c>
      <c r="B3876">
        <v>2008</v>
      </c>
      <c r="C3876">
        <v>11</v>
      </c>
      <c r="D3876" t="s">
        <v>51</v>
      </c>
      <c r="E3876">
        <v>32</v>
      </c>
      <c r="F3876">
        <v>16</v>
      </c>
      <c r="G3876">
        <v>31</v>
      </c>
      <c r="H3876">
        <v>23</v>
      </c>
      <c r="I3876">
        <v>28</v>
      </c>
      <c r="J3876">
        <v>2008</v>
      </c>
      <c r="K3876">
        <v>11</v>
      </c>
    </row>
    <row r="3877" spans="1:11">
      <c r="A3877" t="s">
        <v>107</v>
      </c>
      <c r="B3877">
        <v>2008</v>
      </c>
      <c r="C3877">
        <v>12</v>
      </c>
      <c r="D3877" t="s">
        <v>51</v>
      </c>
      <c r="E3877">
        <v>44</v>
      </c>
      <c r="F3877">
        <v>16</v>
      </c>
      <c r="G3877">
        <v>37</v>
      </c>
      <c r="H3877">
        <v>24</v>
      </c>
      <c r="I3877">
        <v>20</v>
      </c>
      <c r="J3877">
        <v>2008</v>
      </c>
      <c r="K3877">
        <v>12</v>
      </c>
    </row>
    <row r="3878" spans="1:11">
      <c r="A3878" t="s">
        <v>108</v>
      </c>
      <c r="B3878">
        <v>2009</v>
      </c>
      <c r="C3878">
        <v>1</v>
      </c>
      <c r="D3878" t="s">
        <v>51</v>
      </c>
      <c r="E3878">
        <v>37</v>
      </c>
      <c r="F3878">
        <v>17</v>
      </c>
      <c r="G3878">
        <v>32</v>
      </c>
      <c r="H3878">
        <v>23</v>
      </c>
      <c r="I3878">
        <v>23</v>
      </c>
      <c r="J3878">
        <v>2009</v>
      </c>
      <c r="K3878">
        <v>1</v>
      </c>
    </row>
    <row r="3879" spans="1:11">
      <c r="A3879" t="s">
        <v>109</v>
      </c>
      <c r="B3879">
        <v>2009</v>
      </c>
      <c r="C3879">
        <v>2</v>
      </c>
      <c r="D3879" t="s">
        <v>51</v>
      </c>
      <c r="E3879">
        <v>40</v>
      </c>
      <c r="F3879">
        <v>17</v>
      </c>
      <c r="G3879">
        <v>33</v>
      </c>
      <c r="H3879">
        <v>22</v>
      </c>
      <c r="I3879">
        <v>22</v>
      </c>
      <c r="J3879">
        <v>2009</v>
      </c>
      <c r="K3879">
        <v>2</v>
      </c>
    </row>
    <row r="3880" spans="1:11">
      <c r="A3880" t="s">
        <v>110</v>
      </c>
      <c r="B3880">
        <v>2009</v>
      </c>
      <c r="C3880">
        <v>3</v>
      </c>
      <c r="D3880" t="s">
        <v>51</v>
      </c>
      <c r="E3880">
        <v>28</v>
      </c>
      <c r="F3880">
        <v>14</v>
      </c>
      <c r="G3880">
        <v>30</v>
      </c>
      <c r="H3880">
        <v>19</v>
      </c>
      <c r="I3880">
        <v>23</v>
      </c>
      <c r="J3880">
        <v>2009</v>
      </c>
      <c r="K3880">
        <v>3</v>
      </c>
    </row>
    <row r="3881" spans="1:11">
      <c r="A3881" t="s">
        <v>111</v>
      </c>
      <c r="B3881">
        <v>2009</v>
      </c>
      <c r="C3881">
        <v>4</v>
      </c>
      <c r="D3881" t="s">
        <v>51</v>
      </c>
      <c r="E3881">
        <v>35</v>
      </c>
      <c r="F3881">
        <v>15</v>
      </c>
      <c r="G3881">
        <v>27</v>
      </c>
      <c r="H3881">
        <v>22</v>
      </c>
      <c r="I3881">
        <v>23</v>
      </c>
      <c r="J3881">
        <v>2009</v>
      </c>
      <c r="K3881">
        <v>4</v>
      </c>
    </row>
    <row r="3882" spans="1:11">
      <c r="A3882" t="s">
        <v>112</v>
      </c>
      <c r="B3882">
        <v>2009</v>
      </c>
      <c r="C3882">
        <v>5</v>
      </c>
      <c r="D3882" t="s">
        <v>51</v>
      </c>
      <c r="E3882">
        <v>41</v>
      </c>
      <c r="F3882">
        <v>14</v>
      </c>
      <c r="G3882">
        <v>31</v>
      </c>
      <c r="H3882">
        <v>25</v>
      </c>
      <c r="I3882">
        <v>24</v>
      </c>
      <c r="J3882">
        <v>2009</v>
      </c>
      <c r="K3882">
        <v>5</v>
      </c>
    </row>
    <row r="3883" spans="1:11">
      <c r="A3883" t="s">
        <v>113</v>
      </c>
      <c r="B3883">
        <v>2009</v>
      </c>
      <c r="C3883">
        <v>6</v>
      </c>
      <c r="D3883" t="s">
        <v>51</v>
      </c>
      <c r="E3883">
        <v>31</v>
      </c>
      <c r="F3883">
        <v>17</v>
      </c>
      <c r="G3883">
        <v>27</v>
      </c>
      <c r="H3883">
        <v>24</v>
      </c>
      <c r="I3883">
        <v>23</v>
      </c>
      <c r="J3883">
        <v>2009</v>
      </c>
      <c r="K3883">
        <v>6</v>
      </c>
    </row>
    <row r="3884" spans="1:11">
      <c r="A3884" t="s">
        <v>114</v>
      </c>
      <c r="B3884">
        <v>2009</v>
      </c>
      <c r="C3884">
        <v>7</v>
      </c>
      <c r="D3884" t="s">
        <v>51</v>
      </c>
      <c r="E3884">
        <v>34</v>
      </c>
      <c r="F3884">
        <v>17</v>
      </c>
      <c r="G3884">
        <v>39</v>
      </c>
      <c r="H3884">
        <v>25</v>
      </c>
      <c r="I3884">
        <v>29</v>
      </c>
      <c r="J3884">
        <v>2009</v>
      </c>
      <c r="K3884">
        <v>7</v>
      </c>
    </row>
    <row r="3885" spans="1:11">
      <c r="A3885" t="s">
        <v>115</v>
      </c>
      <c r="B3885">
        <v>2009</v>
      </c>
      <c r="C3885">
        <v>8</v>
      </c>
      <c r="D3885" t="s">
        <v>51</v>
      </c>
      <c r="E3885">
        <v>28</v>
      </c>
      <c r="F3885">
        <v>19</v>
      </c>
      <c r="G3885">
        <v>29</v>
      </c>
      <c r="H3885">
        <v>20</v>
      </c>
      <c r="I3885">
        <v>24</v>
      </c>
      <c r="J3885">
        <v>2009</v>
      </c>
      <c r="K3885">
        <v>8</v>
      </c>
    </row>
    <row r="3886" spans="1:11">
      <c r="A3886" t="s">
        <v>116</v>
      </c>
      <c r="B3886">
        <v>2009</v>
      </c>
      <c r="C3886">
        <v>9</v>
      </c>
      <c r="D3886" t="s">
        <v>51</v>
      </c>
      <c r="E3886">
        <v>29</v>
      </c>
      <c r="F3886">
        <v>16</v>
      </c>
      <c r="G3886">
        <v>24</v>
      </c>
      <c r="H3886">
        <v>21</v>
      </c>
      <c r="I3886">
        <v>24</v>
      </c>
      <c r="J3886">
        <v>2009</v>
      </c>
      <c r="K3886">
        <v>9</v>
      </c>
    </row>
    <row r="3887" spans="1:11">
      <c r="A3887" t="s">
        <v>117</v>
      </c>
      <c r="B3887">
        <v>2009</v>
      </c>
      <c r="C3887">
        <v>10</v>
      </c>
      <c r="D3887" t="s">
        <v>51</v>
      </c>
      <c r="E3887">
        <v>33</v>
      </c>
      <c r="F3887">
        <v>20</v>
      </c>
      <c r="G3887">
        <v>32</v>
      </c>
      <c r="H3887">
        <v>24</v>
      </c>
      <c r="I3887">
        <v>32</v>
      </c>
      <c r="J3887">
        <v>2009</v>
      </c>
      <c r="K3887">
        <v>10</v>
      </c>
    </row>
    <row r="3888" spans="1:11">
      <c r="A3888" t="s">
        <v>118</v>
      </c>
      <c r="B3888">
        <v>2009</v>
      </c>
      <c r="C3888">
        <v>11</v>
      </c>
      <c r="D3888" t="s">
        <v>51</v>
      </c>
      <c r="E3888">
        <v>41</v>
      </c>
      <c r="F3888">
        <v>16</v>
      </c>
      <c r="G3888">
        <v>32</v>
      </c>
      <c r="H3888">
        <v>25</v>
      </c>
      <c r="I3888">
        <v>22</v>
      </c>
      <c r="J3888">
        <v>2009</v>
      </c>
      <c r="K3888">
        <v>11</v>
      </c>
    </row>
    <row r="3889" spans="1:11">
      <c r="A3889" t="s">
        <v>119</v>
      </c>
      <c r="B3889">
        <v>2009</v>
      </c>
      <c r="C3889">
        <v>12</v>
      </c>
      <c r="D3889" t="s">
        <v>51</v>
      </c>
      <c r="E3889">
        <v>37</v>
      </c>
      <c r="F3889">
        <v>21</v>
      </c>
      <c r="G3889">
        <v>29</v>
      </c>
      <c r="H3889">
        <v>22</v>
      </c>
      <c r="I3889">
        <v>26</v>
      </c>
      <c r="J3889">
        <v>2009</v>
      </c>
      <c r="K3889">
        <v>12</v>
      </c>
    </row>
    <row r="3890" spans="1:11">
      <c r="A3890" t="s">
        <v>120</v>
      </c>
      <c r="B3890">
        <v>2010</v>
      </c>
      <c r="C3890">
        <v>1</v>
      </c>
      <c r="D3890" t="s">
        <v>51</v>
      </c>
      <c r="E3890">
        <v>43</v>
      </c>
      <c r="F3890">
        <v>16</v>
      </c>
      <c r="G3890">
        <v>36</v>
      </c>
      <c r="H3890">
        <v>35</v>
      </c>
      <c r="I3890">
        <v>24</v>
      </c>
      <c r="J3890">
        <v>2010</v>
      </c>
      <c r="K3890">
        <v>1</v>
      </c>
    </row>
    <row r="3891" spans="1:11">
      <c r="A3891" t="s">
        <v>121</v>
      </c>
      <c r="B3891">
        <v>2010</v>
      </c>
      <c r="C3891">
        <v>2</v>
      </c>
      <c r="D3891" t="s">
        <v>51</v>
      </c>
      <c r="E3891">
        <v>38</v>
      </c>
      <c r="F3891">
        <v>17</v>
      </c>
      <c r="G3891">
        <v>25</v>
      </c>
      <c r="H3891">
        <v>21</v>
      </c>
      <c r="I3891">
        <v>29</v>
      </c>
      <c r="J3891">
        <v>2010</v>
      </c>
      <c r="K3891">
        <v>2</v>
      </c>
    </row>
    <row r="3892" spans="1:11">
      <c r="A3892" t="s">
        <v>122</v>
      </c>
      <c r="B3892">
        <v>2010</v>
      </c>
      <c r="C3892">
        <v>3</v>
      </c>
      <c r="D3892" t="s">
        <v>51</v>
      </c>
      <c r="E3892">
        <v>39</v>
      </c>
      <c r="F3892">
        <v>18</v>
      </c>
      <c r="G3892">
        <v>38</v>
      </c>
      <c r="H3892">
        <v>25</v>
      </c>
      <c r="I3892">
        <v>27</v>
      </c>
      <c r="J3892">
        <v>2010</v>
      </c>
      <c r="K3892">
        <v>3</v>
      </c>
    </row>
    <row r="3893" spans="1:11">
      <c r="A3893" t="s">
        <v>123</v>
      </c>
      <c r="B3893">
        <v>2010</v>
      </c>
      <c r="C3893">
        <v>4</v>
      </c>
      <c r="D3893" t="s">
        <v>51</v>
      </c>
      <c r="E3893">
        <v>34</v>
      </c>
      <c r="F3893">
        <v>17</v>
      </c>
      <c r="G3893">
        <v>27</v>
      </c>
      <c r="H3893">
        <v>29</v>
      </c>
      <c r="I3893">
        <v>26</v>
      </c>
      <c r="J3893">
        <v>2010</v>
      </c>
      <c r="K3893">
        <v>4</v>
      </c>
    </row>
    <row r="3894" spans="1:11">
      <c r="A3894" t="s">
        <v>124</v>
      </c>
      <c r="B3894">
        <v>2010</v>
      </c>
      <c r="C3894">
        <v>5</v>
      </c>
      <c r="D3894" t="s">
        <v>51</v>
      </c>
      <c r="E3894">
        <v>43</v>
      </c>
      <c r="F3894">
        <v>20</v>
      </c>
      <c r="G3894">
        <v>32</v>
      </c>
      <c r="H3894">
        <v>20</v>
      </c>
      <c r="I3894">
        <v>23</v>
      </c>
      <c r="J3894">
        <v>2010</v>
      </c>
      <c r="K3894">
        <v>5</v>
      </c>
    </row>
    <row r="3895" spans="1:11">
      <c r="A3895" t="s">
        <v>125</v>
      </c>
      <c r="B3895">
        <v>2010</v>
      </c>
      <c r="C3895">
        <v>6</v>
      </c>
      <c r="D3895" t="s">
        <v>51</v>
      </c>
      <c r="E3895">
        <v>33</v>
      </c>
      <c r="F3895">
        <v>15</v>
      </c>
      <c r="G3895">
        <v>33</v>
      </c>
      <c r="H3895">
        <v>25</v>
      </c>
      <c r="I3895">
        <v>26</v>
      </c>
      <c r="J3895">
        <v>2010</v>
      </c>
      <c r="K3895">
        <v>6</v>
      </c>
    </row>
    <row r="3896" spans="1:11">
      <c r="A3896" t="s">
        <v>126</v>
      </c>
      <c r="B3896">
        <v>2010</v>
      </c>
      <c r="C3896">
        <v>7</v>
      </c>
      <c r="D3896" t="s">
        <v>51</v>
      </c>
      <c r="E3896">
        <v>32</v>
      </c>
      <c r="F3896">
        <v>17</v>
      </c>
      <c r="G3896">
        <v>29</v>
      </c>
      <c r="H3896">
        <v>24</v>
      </c>
      <c r="I3896">
        <v>28</v>
      </c>
      <c r="J3896">
        <v>2010</v>
      </c>
      <c r="K3896">
        <v>7</v>
      </c>
    </row>
    <row r="3897" spans="1:11">
      <c r="A3897" t="s">
        <v>127</v>
      </c>
      <c r="B3897">
        <v>2010</v>
      </c>
      <c r="C3897">
        <v>8</v>
      </c>
      <c r="D3897" t="s">
        <v>51</v>
      </c>
      <c r="E3897">
        <v>24</v>
      </c>
      <c r="F3897">
        <v>22</v>
      </c>
      <c r="G3897">
        <v>32</v>
      </c>
      <c r="H3897">
        <v>25</v>
      </c>
      <c r="I3897">
        <v>25</v>
      </c>
      <c r="J3897">
        <v>2010</v>
      </c>
      <c r="K3897">
        <v>8</v>
      </c>
    </row>
    <row r="3898" spans="1:11">
      <c r="A3898" t="s">
        <v>128</v>
      </c>
      <c r="B3898">
        <v>2010</v>
      </c>
      <c r="C3898">
        <v>9</v>
      </c>
      <c r="D3898" t="s">
        <v>51</v>
      </c>
      <c r="E3898">
        <v>26</v>
      </c>
      <c r="F3898">
        <v>26</v>
      </c>
      <c r="G3898">
        <v>29</v>
      </c>
      <c r="H3898">
        <v>27</v>
      </c>
      <c r="I3898">
        <v>31</v>
      </c>
      <c r="J3898">
        <v>2010</v>
      </c>
      <c r="K3898">
        <v>9</v>
      </c>
    </row>
    <row r="3899" spans="1:11">
      <c r="A3899" t="s">
        <v>129</v>
      </c>
      <c r="B3899">
        <v>2010</v>
      </c>
      <c r="C3899">
        <v>10</v>
      </c>
      <c r="D3899" t="s">
        <v>51</v>
      </c>
      <c r="E3899">
        <v>38</v>
      </c>
      <c r="F3899">
        <v>17</v>
      </c>
      <c r="G3899">
        <v>30</v>
      </c>
      <c r="H3899">
        <v>30</v>
      </c>
      <c r="I3899">
        <v>31</v>
      </c>
      <c r="J3899">
        <v>2010</v>
      </c>
      <c r="K3899">
        <v>10</v>
      </c>
    </row>
    <row r="3900" spans="1:11">
      <c r="A3900" t="s">
        <v>130</v>
      </c>
      <c r="B3900">
        <v>2010</v>
      </c>
      <c r="C3900">
        <v>11</v>
      </c>
      <c r="D3900" t="s">
        <v>51</v>
      </c>
      <c r="E3900">
        <v>40</v>
      </c>
      <c r="F3900">
        <v>21</v>
      </c>
      <c r="G3900">
        <v>27</v>
      </c>
      <c r="H3900">
        <v>25</v>
      </c>
      <c r="I3900">
        <v>26</v>
      </c>
      <c r="J3900">
        <v>2010</v>
      </c>
      <c r="K3900">
        <v>11</v>
      </c>
    </row>
    <row r="3901" spans="1:11">
      <c r="A3901" t="s">
        <v>131</v>
      </c>
      <c r="B3901">
        <v>2010</v>
      </c>
      <c r="C3901">
        <v>12</v>
      </c>
      <c r="D3901" t="s">
        <v>51</v>
      </c>
      <c r="E3901">
        <v>42</v>
      </c>
      <c r="F3901">
        <v>19</v>
      </c>
      <c r="G3901">
        <v>28</v>
      </c>
      <c r="H3901">
        <v>28</v>
      </c>
      <c r="I3901">
        <v>29</v>
      </c>
      <c r="J3901">
        <v>2010</v>
      </c>
      <c r="K3901">
        <v>12</v>
      </c>
    </row>
    <row r="3902" spans="1:11">
      <c r="A3902" t="s">
        <v>132</v>
      </c>
      <c r="B3902">
        <v>2011</v>
      </c>
      <c r="C3902">
        <v>1</v>
      </c>
      <c r="D3902" t="s">
        <v>51</v>
      </c>
      <c r="E3902">
        <v>35</v>
      </c>
      <c r="F3902">
        <v>17</v>
      </c>
      <c r="G3902">
        <v>42</v>
      </c>
      <c r="H3902">
        <v>35</v>
      </c>
      <c r="I3902">
        <v>34</v>
      </c>
      <c r="J3902">
        <v>2011</v>
      </c>
      <c r="K3902">
        <v>1</v>
      </c>
    </row>
    <row r="3903" spans="1:11">
      <c r="A3903" t="s">
        <v>133</v>
      </c>
      <c r="B3903">
        <v>2011</v>
      </c>
      <c r="C3903">
        <v>2</v>
      </c>
      <c r="D3903" t="s">
        <v>51</v>
      </c>
      <c r="E3903">
        <v>35</v>
      </c>
      <c r="F3903">
        <v>18</v>
      </c>
      <c r="G3903">
        <v>42</v>
      </c>
      <c r="H3903">
        <v>34</v>
      </c>
      <c r="I3903">
        <v>35</v>
      </c>
      <c r="J3903">
        <v>2011</v>
      </c>
      <c r="K3903">
        <v>2</v>
      </c>
    </row>
    <row r="3904" spans="1:11">
      <c r="A3904" t="s">
        <v>134</v>
      </c>
      <c r="B3904">
        <v>2011</v>
      </c>
      <c r="C3904">
        <v>3</v>
      </c>
      <c r="D3904" t="s">
        <v>51</v>
      </c>
      <c r="E3904">
        <v>36</v>
      </c>
      <c r="F3904">
        <v>18</v>
      </c>
      <c r="G3904">
        <v>37</v>
      </c>
      <c r="H3904">
        <v>34</v>
      </c>
      <c r="I3904">
        <v>31</v>
      </c>
      <c r="J3904">
        <v>2011</v>
      </c>
      <c r="K3904">
        <v>3</v>
      </c>
    </row>
    <row r="3905" spans="1:11">
      <c r="A3905" t="s">
        <v>135</v>
      </c>
      <c r="B3905">
        <v>2011</v>
      </c>
      <c r="C3905">
        <v>4</v>
      </c>
      <c r="D3905" t="s">
        <v>51</v>
      </c>
      <c r="E3905">
        <v>40</v>
      </c>
      <c r="F3905">
        <v>18</v>
      </c>
      <c r="G3905">
        <v>41</v>
      </c>
      <c r="H3905">
        <v>35</v>
      </c>
      <c r="I3905">
        <v>27</v>
      </c>
      <c r="J3905">
        <v>2011</v>
      </c>
      <c r="K3905">
        <v>4</v>
      </c>
    </row>
    <row r="3906" spans="1:11">
      <c r="A3906" t="s">
        <v>136</v>
      </c>
      <c r="B3906">
        <v>2011</v>
      </c>
      <c r="C3906">
        <v>5</v>
      </c>
      <c r="D3906" t="s">
        <v>51</v>
      </c>
      <c r="E3906">
        <v>37</v>
      </c>
      <c r="F3906">
        <v>13</v>
      </c>
      <c r="G3906">
        <v>38</v>
      </c>
      <c r="H3906">
        <v>33</v>
      </c>
      <c r="I3906">
        <v>29</v>
      </c>
      <c r="J3906">
        <v>2011</v>
      </c>
      <c r="K3906">
        <v>5</v>
      </c>
    </row>
    <row r="3907" spans="1:11">
      <c r="A3907" t="s">
        <v>137</v>
      </c>
      <c r="B3907">
        <v>2011</v>
      </c>
      <c r="C3907">
        <v>6</v>
      </c>
      <c r="D3907" t="s">
        <v>51</v>
      </c>
      <c r="E3907">
        <v>37</v>
      </c>
      <c r="F3907">
        <v>15</v>
      </c>
      <c r="G3907">
        <v>37</v>
      </c>
      <c r="H3907">
        <v>43</v>
      </c>
      <c r="I3907">
        <v>33</v>
      </c>
      <c r="J3907">
        <v>2011</v>
      </c>
      <c r="K3907">
        <v>6</v>
      </c>
    </row>
    <row r="3908" spans="1:11">
      <c r="A3908" t="s">
        <v>138</v>
      </c>
      <c r="B3908">
        <v>2011</v>
      </c>
      <c r="C3908">
        <v>7</v>
      </c>
      <c r="D3908" t="s">
        <v>51</v>
      </c>
      <c r="E3908">
        <v>32</v>
      </c>
      <c r="F3908">
        <v>14</v>
      </c>
      <c r="G3908">
        <v>37</v>
      </c>
      <c r="H3908">
        <v>34</v>
      </c>
      <c r="I3908">
        <v>33</v>
      </c>
      <c r="J3908">
        <v>2011</v>
      </c>
      <c r="K3908">
        <v>7</v>
      </c>
    </row>
    <row r="3909" spans="1:11">
      <c r="A3909" t="s">
        <v>139</v>
      </c>
      <c r="B3909">
        <v>2011</v>
      </c>
      <c r="C3909">
        <v>8</v>
      </c>
      <c r="D3909" t="s">
        <v>51</v>
      </c>
      <c r="E3909">
        <v>31</v>
      </c>
      <c r="F3909">
        <v>14</v>
      </c>
      <c r="G3909">
        <v>35</v>
      </c>
      <c r="H3909">
        <v>42</v>
      </c>
      <c r="I3909">
        <v>35</v>
      </c>
      <c r="J3909">
        <v>2011</v>
      </c>
      <c r="K3909">
        <v>8</v>
      </c>
    </row>
    <row r="3910" spans="1:11">
      <c r="A3910" t="s">
        <v>140</v>
      </c>
      <c r="B3910">
        <v>2011</v>
      </c>
      <c r="C3910">
        <v>9</v>
      </c>
      <c r="D3910" t="s">
        <v>51</v>
      </c>
      <c r="E3910">
        <v>31</v>
      </c>
      <c r="F3910">
        <v>15</v>
      </c>
      <c r="G3910">
        <v>34</v>
      </c>
      <c r="H3910">
        <v>40</v>
      </c>
      <c r="I3910">
        <v>28</v>
      </c>
      <c r="J3910">
        <v>2011</v>
      </c>
      <c r="K3910">
        <v>9</v>
      </c>
    </row>
    <row r="3911" spans="1:11">
      <c r="A3911" t="s">
        <v>141</v>
      </c>
      <c r="B3911">
        <v>2011</v>
      </c>
      <c r="C3911">
        <v>10</v>
      </c>
      <c r="D3911" t="s">
        <v>51</v>
      </c>
      <c r="E3911">
        <v>32</v>
      </c>
      <c r="F3911">
        <v>14</v>
      </c>
      <c r="G3911">
        <v>31</v>
      </c>
      <c r="H3911">
        <v>38</v>
      </c>
      <c r="I3911">
        <v>28</v>
      </c>
      <c r="J3911">
        <v>2011</v>
      </c>
      <c r="K3911">
        <v>10</v>
      </c>
    </row>
    <row r="3912" spans="1:11">
      <c r="A3912" t="s">
        <v>142</v>
      </c>
      <c r="B3912">
        <v>2011</v>
      </c>
      <c r="C3912">
        <v>11</v>
      </c>
      <c r="D3912" t="s">
        <v>51</v>
      </c>
      <c r="E3912">
        <v>35</v>
      </c>
      <c r="F3912">
        <v>15</v>
      </c>
      <c r="G3912">
        <v>32</v>
      </c>
      <c r="H3912">
        <v>44</v>
      </c>
      <c r="I3912">
        <v>30</v>
      </c>
      <c r="J3912">
        <v>2011</v>
      </c>
      <c r="K3912">
        <v>11</v>
      </c>
    </row>
    <row r="3913" spans="1:11">
      <c r="A3913" t="s">
        <v>143</v>
      </c>
      <c r="B3913">
        <v>2011</v>
      </c>
      <c r="C3913">
        <v>12</v>
      </c>
      <c r="D3913" t="s">
        <v>51</v>
      </c>
      <c r="E3913">
        <v>40</v>
      </c>
      <c r="F3913">
        <v>11</v>
      </c>
      <c r="G3913">
        <v>36</v>
      </c>
      <c r="H3913">
        <v>41</v>
      </c>
      <c r="I3913">
        <v>30</v>
      </c>
      <c r="J3913">
        <v>2011</v>
      </c>
      <c r="K3913">
        <v>12</v>
      </c>
    </row>
    <row r="3914" spans="1:11">
      <c r="A3914" t="s">
        <v>144</v>
      </c>
      <c r="B3914">
        <v>2012</v>
      </c>
      <c r="C3914">
        <v>1</v>
      </c>
      <c r="D3914" t="s">
        <v>51</v>
      </c>
      <c r="E3914">
        <v>33</v>
      </c>
      <c r="F3914">
        <v>14</v>
      </c>
      <c r="G3914">
        <v>29</v>
      </c>
      <c r="H3914">
        <v>42</v>
      </c>
      <c r="I3914">
        <v>34</v>
      </c>
      <c r="J3914">
        <v>2012</v>
      </c>
      <c r="K3914">
        <v>1</v>
      </c>
    </row>
    <row r="3915" spans="1:11">
      <c r="A3915" t="s">
        <v>145</v>
      </c>
      <c r="B3915">
        <v>2012</v>
      </c>
      <c r="C3915">
        <v>2</v>
      </c>
      <c r="D3915" t="s">
        <v>51</v>
      </c>
      <c r="E3915">
        <v>34</v>
      </c>
      <c r="F3915">
        <v>15</v>
      </c>
      <c r="G3915">
        <v>30</v>
      </c>
      <c r="H3915">
        <v>39</v>
      </c>
      <c r="I3915">
        <v>33</v>
      </c>
      <c r="J3915">
        <v>2012</v>
      </c>
      <c r="K3915">
        <v>2</v>
      </c>
    </row>
    <row r="3916" spans="1:11">
      <c r="A3916" t="s">
        <v>146</v>
      </c>
      <c r="B3916">
        <v>2012</v>
      </c>
      <c r="C3916">
        <v>3</v>
      </c>
      <c r="D3916" t="s">
        <v>51</v>
      </c>
      <c r="E3916">
        <v>36</v>
      </c>
      <c r="F3916">
        <v>16</v>
      </c>
      <c r="G3916">
        <v>31</v>
      </c>
      <c r="H3916">
        <v>42</v>
      </c>
      <c r="I3916">
        <v>34</v>
      </c>
      <c r="J3916">
        <v>2012</v>
      </c>
      <c r="K3916">
        <v>3</v>
      </c>
    </row>
    <row r="3917" spans="1:11">
      <c r="A3917" t="s">
        <v>147</v>
      </c>
      <c r="B3917">
        <v>2012</v>
      </c>
      <c r="C3917">
        <v>4</v>
      </c>
      <c r="D3917" t="s">
        <v>51</v>
      </c>
      <c r="E3917">
        <v>35</v>
      </c>
      <c r="F3917">
        <v>15</v>
      </c>
      <c r="G3917">
        <v>34</v>
      </c>
      <c r="H3917">
        <v>40</v>
      </c>
      <c r="I3917">
        <v>28</v>
      </c>
      <c r="J3917">
        <v>2012</v>
      </c>
      <c r="K3917">
        <v>4</v>
      </c>
    </row>
    <row r="3918" spans="1:11">
      <c r="A3918" t="s">
        <v>148</v>
      </c>
      <c r="B3918">
        <v>2012</v>
      </c>
      <c r="C3918">
        <v>5</v>
      </c>
      <c r="D3918" t="s">
        <v>51</v>
      </c>
      <c r="E3918">
        <v>34</v>
      </c>
      <c r="F3918">
        <v>14</v>
      </c>
      <c r="G3918">
        <v>35</v>
      </c>
      <c r="H3918">
        <v>44</v>
      </c>
      <c r="I3918">
        <v>33</v>
      </c>
      <c r="J3918">
        <v>2012</v>
      </c>
      <c r="K3918">
        <v>5</v>
      </c>
    </row>
    <row r="3919" spans="1:11">
      <c r="A3919" t="s">
        <v>149</v>
      </c>
      <c r="B3919">
        <v>2012</v>
      </c>
      <c r="C3919">
        <v>6</v>
      </c>
      <c r="D3919" t="s">
        <v>51</v>
      </c>
      <c r="E3919">
        <v>33</v>
      </c>
      <c r="F3919">
        <v>10</v>
      </c>
      <c r="G3919">
        <v>33</v>
      </c>
      <c r="H3919">
        <v>40</v>
      </c>
      <c r="I3919">
        <v>29</v>
      </c>
      <c r="J3919">
        <v>2012</v>
      </c>
      <c r="K3919">
        <v>6</v>
      </c>
    </row>
    <row r="3920" spans="1:11">
      <c r="A3920" t="s">
        <v>150</v>
      </c>
      <c r="B3920">
        <v>2012</v>
      </c>
      <c r="C3920">
        <v>7</v>
      </c>
      <c r="D3920" t="s">
        <v>51</v>
      </c>
      <c r="E3920">
        <v>29</v>
      </c>
      <c r="F3920">
        <v>11</v>
      </c>
      <c r="G3920">
        <v>35</v>
      </c>
      <c r="H3920">
        <v>40</v>
      </c>
      <c r="I3920">
        <v>25</v>
      </c>
      <c r="J3920">
        <v>2012</v>
      </c>
      <c r="K3920">
        <v>7</v>
      </c>
    </row>
    <row r="3921" spans="1:11">
      <c r="A3921" t="s">
        <v>151</v>
      </c>
      <c r="B3921">
        <v>2012</v>
      </c>
      <c r="C3921">
        <v>8</v>
      </c>
      <c r="D3921" t="s">
        <v>51</v>
      </c>
      <c r="E3921">
        <v>38</v>
      </c>
      <c r="F3921">
        <v>13</v>
      </c>
      <c r="G3921">
        <v>25</v>
      </c>
      <c r="H3921">
        <v>35</v>
      </c>
      <c r="I3921">
        <v>29</v>
      </c>
      <c r="J3921">
        <v>2012</v>
      </c>
      <c r="K3921">
        <v>8</v>
      </c>
    </row>
    <row r="3922" spans="1:11">
      <c r="A3922" t="s">
        <v>152</v>
      </c>
      <c r="B3922">
        <v>2012</v>
      </c>
      <c r="C3922">
        <v>9</v>
      </c>
      <c r="D3922" t="s">
        <v>51</v>
      </c>
      <c r="E3922">
        <v>37</v>
      </c>
      <c r="F3922">
        <v>13</v>
      </c>
      <c r="G3922">
        <v>27</v>
      </c>
      <c r="H3922">
        <v>36</v>
      </c>
      <c r="I3922">
        <v>27</v>
      </c>
      <c r="J3922">
        <v>2012</v>
      </c>
      <c r="K3922">
        <v>9</v>
      </c>
    </row>
    <row r="3923" spans="1:11">
      <c r="A3923" t="s">
        <v>153</v>
      </c>
      <c r="B3923">
        <v>2012</v>
      </c>
      <c r="C3923">
        <v>10</v>
      </c>
      <c r="D3923" t="s">
        <v>51</v>
      </c>
      <c r="E3923">
        <v>39</v>
      </c>
      <c r="F3923">
        <v>12</v>
      </c>
      <c r="G3923">
        <v>26</v>
      </c>
      <c r="H3923">
        <v>39</v>
      </c>
      <c r="I3923">
        <v>27</v>
      </c>
      <c r="J3923">
        <v>2012</v>
      </c>
      <c r="K3923">
        <v>10</v>
      </c>
    </row>
    <row r="3924" spans="1:11">
      <c r="A3924" t="s">
        <v>154</v>
      </c>
      <c r="B3924">
        <v>2012</v>
      </c>
      <c r="C3924">
        <v>11</v>
      </c>
      <c r="D3924" t="s">
        <v>51</v>
      </c>
      <c r="E3924">
        <v>32</v>
      </c>
      <c r="F3924">
        <v>12</v>
      </c>
      <c r="G3924">
        <v>24</v>
      </c>
      <c r="H3924">
        <v>36</v>
      </c>
      <c r="I3924">
        <v>25</v>
      </c>
      <c r="J3924">
        <v>2012</v>
      </c>
      <c r="K3924">
        <v>11</v>
      </c>
    </row>
    <row r="3925" spans="1:11">
      <c r="A3925" t="s">
        <v>155</v>
      </c>
      <c r="B3925">
        <v>2012</v>
      </c>
      <c r="C3925">
        <v>12</v>
      </c>
      <c r="D3925" t="s">
        <v>51</v>
      </c>
      <c r="E3925">
        <v>39</v>
      </c>
      <c r="F3925">
        <v>10</v>
      </c>
      <c r="G3925">
        <v>28</v>
      </c>
      <c r="H3925">
        <v>37</v>
      </c>
      <c r="I3925">
        <v>25</v>
      </c>
      <c r="J3925">
        <v>2012</v>
      </c>
      <c r="K3925">
        <v>12</v>
      </c>
    </row>
    <row r="3926" spans="1:11">
      <c r="A3926" t="s">
        <v>156</v>
      </c>
      <c r="B3926">
        <v>2013</v>
      </c>
      <c r="C3926">
        <v>1</v>
      </c>
      <c r="D3926" t="s">
        <v>51</v>
      </c>
      <c r="E3926">
        <v>35</v>
      </c>
      <c r="F3926">
        <v>13</v>
      </c>
      <c r="G3926">
        <v>32</v>
      </c>
      <c r="H3926">
        <v>39</v>
      </c>
      <c r="I3926">
        <v>33</v>
      </c>
      <c r="J3926">
        <v>2013</v>
      </c>
      <c r="K3926">
        <v>1</v>
      </c>
    </row>
    <row r="3927" spans="1:11">
      <c r="A3927" t="s">
        <v>157</v>
      </c>
      <c r="B3927">
        <v>2013</v>
      </c>
      <c r="C3927">
        <v>2</v>
      </c>
      <c r="D3927" t="s">
        <v>51</v>
      </c>
      <c r="E3927">
        <v>39</v>
      </c>
      <c r="F3927">
        <v>12</v>
      </c>
      <c r="G3927">
        <v>28</v>
      </c>
      <c r="H3927">
        <v>34</v>
      </c>
      <c r="I3927">
        <v>29</v>
      </c>
      <c r="J3927">
        <v>2013</v>
      </c>
      <c r="K3927">
        <v>2</v>
      </c>
    </row>
    <row r="3928" spans="1:11">
      <c r="A3928" t="s">
        <v>158</v>
      </c>
      <c r="B3928">
        <v>2013</v>
      </c>
      <c r="C3928">
        <v>3</v>
      </c>
      <c r="D3928" t="s">
        <v>51</v>
      </c>
      <c r="E3928">
        <v>40</v>
      </c>
      <c r="F3928">
        <v>9</v>
      </c>
      <c r="G3928">
        <v>29</v>
      </c>
      <c r="H3928">
        <v>40</v>
      </c>
      <c r="I3928">
        <v>26</v>
      </c>
      <c r="J3928">
        <v>2013</v>
      </c>
      <c r="K3928">
        <v>3</v>
      </c>
    </row>
    <row r="3929" spans="1:11">
      <c r="A3929" t="s">
        <v>159</v>
      </c>
      <c r="B3929">
        <v>2013</v>
      </c>
      <c r="C3929">
        <v>4</v>
      </c>
      <c r="D3929" t="s">
        <v>51</v>
      </c>
      <c r="E3929">
        <v>47</v>
      </c>
      <c r="F3929">
        <v>11</v>
      </c>
      <c r="G3929">
        <v>27</v>
      </c>
      <c r="H3929">
        <v>45</v>
      </c>
      <c r="I3929">
        <v>32</v>
      </c>
      <c r="J3929">
        <v>2013</v>
      </c>
      <c r="K3929">
        <v>4</v>
      </c>
    </row>
    <row r="3930" spans="1:11">
      <c r="A3930" t="s">
        <v>160</v>
      </c>
      <c r="B3930">
        <v>2013</v>
      </c>
      <c r="C3930">
        <v>5</v>
      </c>
      <c r="D3930" t="s">
        <v>51</v>
      </c>
      <c r="E3930">
        <v>46</v>
      </c>
      <c r="F3930">
        <v>12</v>
      </c>
      <c r="G3930">
        <v>26</v>
      </c>
      <c r="H3930">
        <v>36</v>
      </c>
      <c r="I3930">
        <v>26</v>
      </c>
      <c r="J3930">
        <v>2013</v>
      </c>
      <c r="K3930">
        <v>5</v>
      </c>
    </row>
    <row r="3931" spans="1:11">
      <c r="A3931" t="s">
        <v>161</v>
      </c>
      <c r="B3931">
        <v>2013</v>
      </c>
      <c r="C3931">
        <v>6</v>
      </c>
      <c r="D3931" t="s">
        <v>51</v>
      </c>
      <c r="E3931">
        <v>47</v>
      </c>
      <c r="F3931">
        <v>9</v>
      </c>
      <c r="G3931">
        <v>25</v>
      </c>
      <c r="H3931">
        <v>39</v>
      </c>
      <c r="I3931">
        <v>21</v>
      </c>
      <c r="J3931">
        <v>2013</v>
      </c>
      <c r="K3931">
        <v>6</v>
      </c>
    </row>
    <row r="3932" spans="1:11">
      <c r="A3932" t="s">
        <v>162</v>
      </c>
      <c r="B3932">
        <v>2013</v>
      </c>
      <c r="C3932">
        <v>7</v>
      </c>
      <c r="D3932" t="s">
        <v>51</v>
      </c>
      <c r="E3932">
        <v>55</v>
      </c>
      <c r="F3932">
        <v>10</v>
      </c>
      <c r="G3932">
        <v>27</v>
      </c>
      <c r="H3932">
        <v>39</v>
      </c>
      <c r="I3932">
        <v>27</v>
      </c>
      <c r="J3932">
        <v>2013</v>
      </c>
      <c r="K3932">
        <v>7</v>
      </c>
    </row>
    <row r="3933" spans="1:11">
      <c r="A3933" t="s">
        <v>163</v>
      </c>
      <c r="B3933">
        <v>2013</v>
      </c>
      <c r="C3933">
        <v>8</v>
      </c>
      <c r="D3933" t="s">
        <v>51</v>
      </c>
      <c r="E3933">
        <v>44</v>
      </c>
      <c r="F3933">
        <v>12</v>
      </c>
      <c r="G3933">
        <v>27</v>
      </c>
      <c r="H3933">
        <v>42</v>
      </c>
      <c r="I3933">
        <v>28</v>
      </c>
      <c r="J3933">
        <v>2013</v>
      </c>
      <c r="K3933">
        <v>8</v>
      </c>
    </row>
    <row r="3934" spans="1:11">
      <c r="A3934" t="s">
        <v>164</v>
      </c>
      <c r="B3934">
        <v>2013</v>
      </c>
      <c r="C3934">
        <v>9</v>
      </c>
      <c r="D3934" t="s">
        <v>51</v>
      </c>
      <c r="E3934">
        <v>44</v>
      </c>
      <c r="F3934">
        <v>8</v>
      </c>
      <c r="G3934">
        <v>22</v>
      </c>
      <c r="H3934">
        <v>41</v>
      </c>
      <c r="I3934">
        <v>22</v>
      </c>
      <c r="J3934">
        <v>2013</v>
      </c>
      <c r="K3934">
        <v>9</v>
      </c>
    </row>
    <row r="3935" spans="1:11">
      <c r="A3935" t="s">
        <v>165</v>
      </c>
      <c r="B3935">
        <v>2013</v>
      </c>
      <c r="C3935">
        <v>10</v>
      </c>
      <c r="D3935" t="s">
        <v>51</v>
      </c>
      <c r="E3935">
        <v>57</v>
      </c>
      <c r="F3935">
        <v>9</v>
      </c>
      <c r="G3935">
        <v>22</v>
      </c>
      <c r="H3935">
        <v>40</v>
      </c>
      <c r="I3935">
        <v>23</v>
      </c>
      <c r="J3935">
        <v>2013</v>
      </c>
      <c r="K3935">
        <v>10</v>
      </c>
    </row>
    <row r="3936" spans="1:11">
      <c r="A3936" t="s">
        <v>166</v>
      </c>
      <c r="B3936">
        <v>2013</v>
      </c>
      <c r="C3936">
        <v>11</v>
      </c>
      <c r="D3936" t="s">
        <v>51</v>
      </c>
      <c r="E3936">
        <v>50</v>
      </c>
      <c r="F3936">
        <v>10</v>
      </c>
      <c r="G3936">
        <v>23</v>
      </c>
      <c r="H3936">
        <v>33</v>
      </c>
      <c r="I3936">
        <v>24</v>
      </c>
      <c r="J3936">
        <v>2013</v>
      </c>
      <c r="K3936">
        <v>11</v>
      </c>
    </row>
    <row r="3937" spans="1:11">
      <c r="A3937" t="s">
        <v>167</v>
      </c>
      <c r="B3937">
        <v>2013</v>
      </c>
      <c r="C3937">
        <v>12</v>
      </c>
      <c r="D3937" t="s">
        <v>51</v>
      </c>
      <c r="E3937">
        <v>45</v>
      </c>
      <c r="F3937">
        <v>10</v>
      </c>
      <c r="G3937">
        <v>22</v>
      </c>
      <c r="H3937">
        <v>39</v>
      </c>
      <c r="I3937">
        <v>22</v>
      </c>
      <c r="J3937">
        <v>2013</v>
      </c>
      <c r="K3937">
        <v>12</v>
      </c>
    </row>
    <row r="3938" spans="1:11">
      <c r="A3938" t="s">
        <v>168</v>
      </c>
      <c r="B3938">
        <v>2014</v>
      </c>
      <c r="C3938">
        <v>1</v>
      </c>
      <c r="D3938" t="s">
        <v>51</v>
      </c>
      <c r="E3938">
        <v>46</v>
      </c>
      <c r="F3938">
        <v>13</v>
      </c>
      <c r="G3938">
        <v>24</v>
      </c>
      <c r="H3938">
        <v>42</v>
      </c>
      <c r="I3938">
        <v>26</v>
      </c>
      <c r="J3938">
        <v>2014</v>
      </c>
      <c r="K3938">
        <v>1</v>
      </c>
    </row>
    <row r="3939" spans="1:11">
      <c r="A3939" t="s">
        <v>169</v>
      </c>
      <c r="B3939">
        <v>2014</v>
      </c>
      <c r="C3939">
        <v>2</v>
      </c>
      <c r="D3939" t="s">
        <v>51</v>
      </c>
      <c r="E3939">
        <v>100</v>
      </c>
      <c r="F3939">
        <v>14</v>
      </c>
      <c r="G3939">
        <v>22</v>
      </c>
      <c r="H3939">
        <v>41</v>
      </c>
      <c r="I3939">
        <v>26</v>
      </c>
      <c r="J3939">
        <v>2014</v>
      </c>
      <c r="K3939">
        <v>2</v>
      </c>
    </row>
    <row r="3940" spans="1:11">
      <c r="A3940" t="s">
        <v>170</v>
      </c>
      <c r="B3940">
        <v>2014</v>
      </c>
      <c r="C3940">
        <v>3</v>
      </c>
      <c r="D3940" t="s">
        <v>51</v>
      </c>
      <c r="E3940">
        <v>69</v>
      </c>
      <c r="F3940">
        <v>11</v>
      </c>
      <c r="G3940">
        <v>24</v>
      </c>
      <c r="H3940">
        <v>33</v>
      </c>
      <c r="I3940">
        <v>24</v>
      </c>
      <c r="J3940">
        <v>2014</v>
      </c>
      <c r="K3940">
        <v>3</v>
      </c>
    </row>
    <row r="3941" spans="1:11">
      <c r="A3941" t="s">
        <v>171</v>
      </c>
      <c r="B3941">
        <v>2014</v>
      </c>
      <c r="C3941">
        <v>4</v>
      </c>
      <c r="D3941" t="s">
        <v>51</v>
      </c>
      <c r="E3941">
        <v>68</v>
      </c>
      <c r="F3941">
        <v>13</v>
      </c>
      <c r="G3941">
        <v>26</v>
      </c>
      <c r="H3941">
        <v>38</v>
      </c>
      <c r="I3941">
        <v>25</v>
      </c>
      <c r="J3941">
        <v>2014</v>
      </c>
      <c r="K3941">
        <v>4</v>
      </c>
    </row>
    <row r="3942" spans="1:11">
      <c r="A3942" t="s">
        <v>172</v>
      </c>
      <c r="B3942">
        <v>2014</v>
      </c>
      <c r="C3942">
        <v>5</v>
      </c>
      <c r="D3942" t="s">
        <v>51</v>
      </c>
      <c r="E3942">
        <v>67</v>
      </c>
      <c r="F3942">
        <v>14</v>
      </c>
      <c r="G3942">
        <v>20</v>
      </c>
      <c r="H3942">
        <v>41</v>
      </c>
      <c r="I3942">
        <v>22</v>
      </c>
      <c r="J3942">
        <v>2014</v>
      </c>
      <c r="K3942">
        <v>5</v>
      </c>
    </row>
    <row r="3943" spans="1:11">
      <c r="A3943" t="s">
        <v>173</v>
      </c>
      <c r="B3943">
        <v>2014</v>
      </c>
      <c r="C3943">
        <v>6</v>
      </c>
      <c r="D3943" t="s">
        <v>51</v>
      </c>
      <c r="E3943">
        <v>63</v>
      </c>
      <c r="F3943">
        <v>10</v>
      </c>
      <c r="G3943">
        <v>24</v>
      </c>
      <c r="H3943">
        <v>39</v>
      </c>
      <c r="I3943">
        <v>24</v>
      </c>
      <c r="J3943">
        <v>2014</v>
      </c>
      <c r="K3943">
        <v>6</v>
      </c>
    </row>
    <row r="3944" spans="1:11">
      <c r="A3944" t="s">
        <v>174</v>
      </c>
      <c r="B3944">
        <v>2014</v>
      </c>
      <c r="C3944">
        <v>7</v>
      </c>
      <c r="D3944" t="s">
        <v>51</v>
      </c>
      <c r="E3944">
        <v>50</v>
      </c>
      <c r="F3944">
        <v>9</v>
      </c>
      <c r="G3944">
        <v>21</v>
      </c>
      <c r="H3944">
        <v>40</v>
      </c>
      <c r="I3944">
        <v>26</v>
      </c>
      <c r="J3944">
        <v>2014</v>
      </c>
      <c r="K3944">
        <v>7</v>
      </c>
    </row>
    <row r="3945" spans="1:11">
      <c r="A3945" t="s">
        <v>175</v>
      </c>
      <c r="B3945">
        <v>2014</v>
      </c>
      <c r="C3945">
        <v>8</v>
      </c>
      <c r="D3945" t="s">
        <v>51</v>
      </c>
      <c r="E3945">
        <v>50</v>
      </c>
      <c r="F3945">
        <v>10</v>
      </c>
      <c r="G3945">
        <v>21</v>
      </c>
      <c r="H3945">
        <v>41</v>
      </c>
      <c r="I3945">
        <v>24</v>
      </c>
      <c r="J3945">
        <v>2014</v>
      </c>
      <c r="K3945">
        <v>8</v>
      </c>
    </row>
    <row r="3946" spans="1:11">
      <c r="A3946" t="s">
        <v>176</v>
      </c>
      <c r="B3946">
        <v>2014</v>
      </c>
      <c r="C3946">
        <v>9</v>
      </c>
      <c r="D3946" t="s">
        <v>51</v>
      </c>
      <c r="E3946">
        <v>49</v>
      </c>
      <c r="F3946">
        <v>9</v>
      </c>
      <c r="G3946">
        <v>20</v>
      </c>
      <c r="H3946">
        <v>38</v>
      </c>
      <c r="I3946">
        <v>25</v>
      </c>
      <c r="J3946">
        <v>2014</v>
      </c>
      <c r="K3946">
        <v>9</v>
      </c>
    </row>
    <row r="3947" spans="1:11">
      <c r="A3947" t="s">
        <v>177</v>
      </c>
      <c r="B3947">
        <v>2014</v>
      </c>
      <c r="C3947">
        <v>10</v>
      </c>
      <c r="D3947" t="s">
        <v>51</v>
      </c>
      <c r="E3947">
        <v>56</v>
      </c>
      <c r="F3947">
        <v>11</v>
      </c>
      <c r="G3947">
        <v>19</v>
      </c>
      <c r="H3947">
        <v>38</v>
      </c>
      <c r="I3947">
        <v>31</v>
      </c>
      <c r="J3947">
        <v>2014</v>
      </c>
      <c r="K3947">
        <v>10</v>
      </c>
    </row>
    <row r="3948" spans="1:11">
      <c r="A3948" t="s">
        <v>178</v>
      </c>
      <c r="B3948">
        <v>2014</v>
      </c>
      <c r="C3948">
        <v>11</v>
      </c>
      <c r="D3948" t="s">
        <v>51</v>
      </c>
      <c r="E3948">
        <v>54</v>
      </c>
      <c r="F3948">
        <v>11</v>
      </c>
      <c r="G3948">
        <v>19</v>
      </c>
      <c r="H3948">
        <v>39</v>
      </c>
      <c r="I3948">
        <v>35</v>
      </c>
      <c r="J3948">
        <v>2014</v>
      </c>
      <c r="K3948">
        <v>11</v>
      </c>
    </row>
    <row r="3949" spans="1:11">
      <c r="A3949" t="s">
        <v>179</v>
      </c>
      <c r="B3949">
        <v>2014</v>
      </c>
      <c r="C3949">
        <v>12</v>
      </c>
      <c r="D3949" t="s">
        <v>51</v>
      </c>
      <c r="E3949">
        <v>47</v>
      </c>
      <c r="F3949">
        <v>7</v>
      </c>
      <c r="G3949">
        <v>16</v>
      </c>
      <c r="H3949">
        <v>36</v>
      </c>
      <c r="I3949">
        <v>34</v>
      </c>
      <c r="J3949">
        <v>2014</v>
      </c>
      <c r="K3949">
        <v>12</v>
      </c>
    </row>
    <row r="3950" spans="1:11">
      <c r="A3950" t="s">
        <v>180</v>
      </c>
      <c r="B3950">
        <v>2015</v>
      </c>
      <c r="C3950">
        <v>1</v>
      </c>
      <c r="D3950" t="s">
        <v>51</v>
      </c>
      <c r="E3950">
        <v>54</v>
      </c>
      <c r="F3950">
        <v>9</v>
      </c>
      <c r="G3950">
        <v>21</v>
      </c>
      <c r="H3950">
        <v>42</v>
      </c>
      <c r="I3950">
        <v>41</v>
      </c>
      <c r="J3950">
        <v>2015</v>
      </c>
      <c r="K3950">
        <v>1</v>
      </c>
    </row>
    <row r="3951" spans="1:11">
      <c r="A3951" t="s">
        <v>181</v>
      </c>
      <c r="B3951">
        <v>2015</v>
      </c>
      <c r="C3951">
        <v>2</v>
      </c>
      <c r="D3951" t="s">
        <v>51</v>
      </c>
      <c r="E3951">
        <v>50</v>
      </c>
      <c r="F3951">
        <v>9</v>
      </c>
      <c r="G3951">
        <v>15</v>
      </c>
      <c r="H3951">
        <v>37</v>
      </c>
      <c r="I3951">
        <v>35</v>
      </c>
      <c r="J3951">
        <v>2015</v>
      </c>
      <c r="K3951">
        <v>2</v>
      </c>
    </row>
    <row r="3952" spans="1:11">
      <c r="A3952" t="s">
        <v>182</v>
      </c>
      <c r="B3952">
        <v>2015</v>
      </c>
      <c r="C3952">
        <v>3</v>
      </c>
      <c r="D3952" t="s">
        <v>51</v>
      </c>
      <c r="E3952">
        <v>49</v>
      </c>
      <c r="F3952">
        <v>10</v>
      </c>
      <c r="G3952">
        <v>19</v>
      </c>
      <c r="H3952">
        <v>44</v>
      </c>
      <c r="I3952">
        <v>34</v>
      </c>
      <c r="J3952">
        <v>2015</v>
      </c>
      <c r="K3952">
        <v>3</v>
      </c>
    </row>
    <row r="3953" spans="1:11">
      <c r="A3953" t="s">
        <v>183</v>
      </c>
      <c r="B3953">
        <v>2015</v>
      </c>
      <c r="C3953">
        <v>4</v>
      </c>
      <c r="D3953" t="s">
        <v>51</v>
      </c>
      <c r="E3953">
        <v>52</v>
      </c>
      <c r="F3953">
        <v>9</v>
      </c>
      <c r="G3953">
        <v>17</v>
      </c>
      <c r="H3953">
        <v>35</v>
      </c>
      <c r="I3953">
        <v>31</v>
      </c>
      <c r="J3953">
        <v>2015</v>
      </c>
      <c r="K3953">
        <v>4</v>
      </c>
    </row>
    <row r="3954" spans="1:11">
      <c r="A3954" t="s">
        <v>184</v>
      </c>
      <c r="B3954">
        <v>2015</v>
      </c>
      <c r="C3954">
        <v>5</v>
      </c>
      <c r="D3954" t="s">
        <v>51</v>
      </c>
      <c r="E3954">
        <v>58</v>
      </c>
      <c r="F3954">
        <v>9</v>
      </c>
      <c r="G3954">
        <v>14</v>
      </c>
      <c r="H3954">
        <v>45</v>
      </c>
      <c r="I3954">
        <v>33</v>
      </c>
      <c r="J3954">
        <v>2015</v>
      </c>
      <c r="K3954">
        <v>5</v>
      </c>
    </row>
    <row r="3955" spans="1:11">
      <c r="A3955" t="s">
        <v>185</v>
      </c>
      <c r="B3955">
        <v>2015</v>
      </c>
      <c r="C3955">
        <v>6</v>
      </c>
      <c r="D3955" t="s">
        <v>51</v>
      </c>
      <c r="E3955">
        <v>52</v>
      </c>
      <c r="F3955">
        <v>11</v>
      </c>
      <c r="G3955">
        <v>16</v>
      </c>
      <c r="H3955">
        <v>48</v>
      </c>
      <c r="I3955">
        <v>31</v>
      </c>
      <c r="J3955">
        <v>2015</v>
      </c>
      <c r="K3955">
        <v>6</v>
      </c>
    </row>
    <row r="3956" spans="1:11">
      <c r="A3956" t="s">
        <v>186</v>
      </c>
      <c r="B3956">
        <v>2015</v>
      </c>
      <c r="C3956">
        <v>7</v>
      </c>
      <c r="D3956" t="s">
        <v>51</v>
      </c>
      <c r="E3956">
        <v>56</v>
      </c>
      <c r="F3956">
        <v>11</v>
      </c>
      <c r="G3956">
        <v>16</v>
      </c>
      <c r="H3956">
        <v>48</v>
      </c>
      <c r="I3956">
        <v>22</v>
      </c>
      <c r="J3956">
        <v>2015</v>
      </c>
      <c r="K3956">
        <v>7</v>
      </c>
    </row>
    <row r="3957" spans="1:11">
      <c r="A3957" t="s">
        <v>187</v>
      </c>
      <c r="B3957">
        <v>2015</v>
      </c>
      <c r="C3957">
        <v>8</v>
      </c>
      <c r="D3957" t="s">
        <v>51</v>
      </c>
      <c r="E3957">
        <v>54</v>
      </c>
      <c r="F3957">
        <v>17</v>
      </c>
      <c r="G3957">
        <v>19</v>
      </c>
      <c r="H3957">
        <v>45</v>
      </c>
      <c r="I3957">
        <v>27</v>
      </c>
      <c r="J3957">
        <v>2015</v>
      </c>
      <c r="K3957">
        <v>8</v>
      </c>
    </row>
    <row r="3958" spans="1:11">
      <c r="A3958" t="s">
        <v>188</v>
      </c>
      <c r="B3958">
        <v>2015</v>
      </c>
      <c r="C3958">
        <v>9</v>
      </c>
      <c r="D3958" t="s">
        <v>51</v>
      </c>
      <c r="E3958">
        <v>57</v>
      </c>
      <c r="F3958">
        <v>8</v>
      </c>
      <c r="G3958">
        <v>16</v>
      </c>
      <c r="H3958">
        <v>37</v>
      </c>
      <c r="I3958">
        <v>23</v>
      </c>
      <c r="J3958">
        <v>2015</v>
      </c>
      <c r="K3958">
        <v>9</v>
      </c>
    </row>
    <row r="3959" spans="1:11">
      <c r="A3959" t="s">
        <v>189</v>
      </c>
      <c r="B3959">
        <v>2015</v>
      </c>
      <c r="C3959">
        <v>10</v>
      </c>
      <c r="D3959" t="s">
        <v>51</v>
      </c>
      <c r="E3959">
        <v>56</v>
      </c>
      <c r="F3959">
        <v>12</v>
      </c>
      <c r="G3959">
        <v>18</v>
      </c>
      <c r="H3959">
        <v>39</v>
      </c>
      <c r="I3959">
        <v>25</v>
      </c>
      <c r="J3959">
        <v>2015</v>
      </c>
      <c r="K3959">
        <v>10</v>
      </c>
    </row>
    <row r="3960" spans="1:11">
      <c r="A3960" t="s">
        <v>190</v>
      </c>
      <c r="B3960">
        <v>2015</v>
      </c>
      <c r="C3960">
        <v>11</v>
      </c>
      <c r="D3960" t="s">
        <v>51</v>
      </c>
      <c r="E3960">
        <v>70</v>
      </c>
      <c r="F3960">
        <v>10</v>
      </c>
      <c r="G3960">
        <v>16</v>
      </c>
      <c r="H3960">
        <v>41</v>
      </c>
      <c r="I3960">
        <v>21</v>
      </c>
      <c r="J3960">
        <v>2015</v>
      </c>
      <c r="K3960">
        <v>11</v>
      </c>
    </row>
    <row r="3961" spans="1:11">
      <c r="A3961" t="s">
        <v>191</v>
      </c>
      <c r="B3961">
        <v>2015</v>
      </c>
      <c r="C3961">
        <v>12</v>
      </c>
      <c r="D3961" t="s">
        <v>51</v>
      </c>
      <c r="E3961">
        <v>60</v>
      </c>
      <c r="F3961">
        <v>9</v>
      </c>
      <c r="G3961">
        <v>16</v>
      </c>
      <c r="H3961">
        <v>36</v>
      </c>
      <c r="I3961">
        <v>22</v>
      </c>
      <c r="J3961">
        <v>2015</v>
      </c>
      <c r="K3961">
        <v>12</v>
      </c>
    </row>
    <row r="3962" spans="1:11">
      <c r="A3962" t="s">
        <v>72</v>
      </c>
      <c r="B3962">
        <v>2006</v>
      </c>
      <c r="C3962">
        <v>1</v>
      </c>
      <c r="D3962" t="s">
        <v>52</v>
      </c>
      <c r="E3962">
        <v>27</v>
      </c>
      <c r="F3962">
        <v>18</v>
      </c>
      <c r="G3962">
        <v>23</v>
      </c>
      <c r="H3962">
        <v>36</v>
      </c>
      <c r="I3962">
        <v>36</v>
      </c>
      <c r="J3962">
        <v>2006</v>
      </c>
      <c r="K3962">
        <v>1</v>
      </c>
    </row>
    <row r="3963" spans="1:11">
      <c r="A3963" t="s">
        <v>73</v>
      </c>
      <c r="B3963">
        <v>2006</v>
      </c>
      <c r="C3963">
        <v>2</v>
      </c>
      <c r="D3963" t="s">
        <v>52</v>
      </c>
      <c r="E3963">
        <v>60</v>
      </c>
      <c r="F3963">
        <v>5</v>
      </c>
      <c r="G3963">
        <v>37</v>
      </c>
      <c r="H3963">
        <v>18</v>
      </c>
      <c r="I3963">
        <v>55</v>
      </c>
      <c r="J3963">
        <v>2006</v>
      </c>
      <c r="K3963">
        <v>2</v>
      </c>
    </row>
    <row r="3964" spans="1:11">
      <c r="A3964" t="s">
        <v>74</v>
      </c>
      <c r="B3964">
        <v>2006</v>
      </c>
      <c r="C3964">
        <v>3</v>
      </c>
      <c r="D3964" t="s">
        <v>52</v>
      </c>
      <c r="E3964">
        <v>21</v>
      </c>
      <c r="F3964">
        <v>25</v>
      </c>
      <c r="G3964">
        <v>25</v>
      </c>
      <c r="H3964">
        <v>21</v>
      </c>
      <c r="I3964">
        <v>83</v>
      </c>
      <c r="J3964">
        <v>2006</v>
      </c>
      <c r="K3964">
        <v>3</v>
      </c>
    </row>
    <row r="3965" spans="1:11">
      <c r="A3965" t="s">
        <v>75</v>
      </c>
      <c r="B3965">
        <v>2006</v>
      </c>
      <c r="C3965">
        <v>4</v>
      </c>
      <c r="D3965" t="s">
        <v>52</v>
      </c>
      <c r="E3965">
        <v>39</v>
      </c>
      <c r="F3965">
        <v>13</v>
      </c>
      <c r="G3965">
        <v>34</v>
      </c>
      <c r="H3965">
        <v>52</v>
      </c>
      <c r="I3965">
        <v>30</v>
      </c>
      <c r="J3965">
        <v>2006</v>
      </c>
      <c r="K3965">
        <v>4</v>
      </c>
    </row>
    <row r="3966" spans="1:11">
      <c r="A3966" t="s">
        <v>76</v>
      </c>
      <c r="B3966">
        <v>2006</v>
      </c>
      <c r="C3966">
        <v>5</v>
      </c>
      <c r="D3966" t="s">
        <v>52</v>
      </c>
      <c r="E3966">
        <v>37</v>
      </c>
      <c r="F3966">
        <v>25</v>
      </c>
      <c r="G3966">
        <v>25</v>
      </c>
      <c r="H3966">
        <v>17</v>
      </c>
      <c r="I3966">
        <v>50</v>
      </c>
      <c r="J3966">
        <v>2006</v>
      </c>
      <c r="K3966">
        <v>5</v>
      </c>
    </row>
    <row r="3967" spans="1:11">
      <c r="A3967" t="s">
        <v>77</v>
      </c>
      <c r="B3967">
        <v>2006</v>
      </c>
      <c r="C3967">
        <v>6</v>
      </c>
      <c r="D3967" t="s">
        <v>52</v>
      </c>
      <c r="E3967">
        <v>26</v>
      </c>
      <c r="F3967">
        <v>18</v>
      </c>
      <c r="G3967">
        <v>31</v>
      </c>
      <c r="H3967">
        <v>35</v>
      </c>
      <c r="I3967">
        <v>71</v>
      </c>
      <c r="J3967">
        <v>2006</v>
      </c>
      <c r="K3967">
        <v>6</v>
      </c>
    </row>
    <row r="3968" spans="1:11">
      <c r="A3968" t="s">
        <v>78</v>
      </c>
      <c r="B3968">
        <v>2006</v>
      </c>
      <c r="C3968">
        <v>7</v>
      </c>
      <c r="D3968" t="s">
        <v>52</v>
      </c>
      <c r="E3968">
        <v>29</v>
      </c>
      <c r="F3968">
        <v>13</v>
      </c>
      <c r="G3968">
        <v>42</v>
      </c>
      <c r="H3968">
        <v>21</v>
      </c>
      <c r="I3968">
        <v>80</v>
      </c>
      <c r="J3968">
        <v>2006</v>
      </c>
      <c r="K3968">
        <v>7</v>
      </c>
    </row>
    <row r="3969" spans="1:11">
      <c r="A3969" t="s">
        <v>79</v>
      </c>
      <c r="B3969">
        <v>2006</v>
      </c>
      <c r="C3969">
        <v>8</v>
      </c>
      <c r="D3969" t="s">
        <v>52</v>
      </c>
      <c r="E3969">
        <v>11</v>
      </c>
      <c r="F3969">
        <v>18</v>
      </c>
      <c r="G3969">
        <v>18</v>
      </c>
      <c r="H3969">
        <v>15</v>
      </c>
      <c r="I3969">
        <v>51</v>
      </c>
      <c r="J3969">
        <v>2006</v>
      </c>
      <c r="K3969">
        <v>8</v>
      </c>
    </row>
    <row r="3970" spans="1:11">
      <c r="A3970" t="s">
        <v>80</v>
      </c>
      <c r="B3970">
        <v>2006</v>
      </c>
      <c r="C3970">
        <v>9</v>
      </c>
      <c r="D3970" t="s">
        <v>52</v>
      </c>
      <c r="E3970">
        <v>29</v>
      </c>
      <c r="F3970">
        <v>22</v>
      </c>
      <c r="G3970">
        <v>37</v>
      </c>
      <c r="H3970">
        <v>15</v>
      </c>
      <c r="I3970">
        <v>51</v>
      </c>
      <c r="J3970">
        <v>2006</v>
      </c>
      <c r="K3970">
        <v>9</v>
      </c>
    </row>
    <row r="3971" spans="1:11">
      <c r="A3971" t="s">
        <v>81</v>
      </c>
      <c r="B3971">
        <v>2006</v>
      </c>
      <c r="C3971">
        <v>10</v>
      </c>
      <c r="D3971" t="s">
        <v>52</v>
      </c>
      <c r="E3971">
        <v>27</v>
      </c>
      <c r="F3971">
        <v>21</v>
      </c>
      <c r="G3971">
        <v>27</v>
      </c>
      <c r="H3971">
        <v>24</v>
      </c>
      <c r="I3971">
        <v>41</v>
      </c>
      <c r="J3971">
        <v>2006</v>
      </c>
      <c r="K3971">
        <v>10</v>
      </c>
    </row>
    <row r="3972" spans="1:11">
      <c r="A3972" t="s">
        <v>82</v>
      </c>
      <c r="B3972">
        <v>2006</v>
      </c>
      <c r="C3972">
        <v>11</v>
      </c>
      <c r="D3972" t="s">
        <v>52</v>
      </c>
      <c r="E3972">
        <v>33</v>
      </c>
      <c r="F3972">
        <v>13</v>
      </c>
      <c r="G3972">
        <v>40</v>
      </c>
      <c r="H3972">
        <v>17</v>
      </c>
      <c r="I3972">
        <v>33</v>
      </c>
      <c r="J3972">
        <v>2006</v>
      </c>
      <c r="K3972">
        <v>11</v>
      </c>
    </row>
    <row r="3973" spans="1:11">
      <c r="A3973" t="s">
        <v>83</v>
      </c>
      <c r="B3973">
        <v>2006</v>
      </c>
      <c r="C3973">
        <v>12</v>
      </c>
      <c r="D3973" t="s">
        <v>52</v>
      </c>
      <c r="E3973">
        <v>17</v>
      </c>
      <c r="F3973">
        <v>30</v>
      </c>
      <c r="G3973">
        <v>24</v>
      </c>
      <c r="H3973">
        <v>41</v>
      </c>
      <c r="I3973">
        <v>41</v>
      </c>
      <c r="J3973">
        <v>2006</v>
      </c>
      <c r="K3973">
        <v>12</v>
      </c>
    </row>
    <row r="3974" spans="1:11">
      <c r="A3974" t="s">
        <v>84</v>
      </c>
      <c r="B3974">
        <v>2007</v>
      </c>
      <c r="C3974">
        <v>1</v>
      </c>
      <c r="D3974" t="s">
        <v>52</v>
      </c>
      <c r="E3974">
        <v>32</v>
      </c>
      <c r="F3974">
        <v>17</v>
      </c>
      <c r="G3974">
        <v>40</v>
      </c>
      <c r="H3974">
        <v>40</v>
      </c>
      <c r="I3974">
        <v>63</v>
      </c>
      <c r="J3974">
        <v>2007</v>
      </c>
      <c r="K3974">
        <v>1</v>
      </c>
    </row>
    <row r="3975" spans="1:11">
      <c r="A3975" t="s">
        <v>85</v>
      </c>
      <c r="B3975">
        <v>2007</v>
      </c>
      <c r="C3975">
        <v>2</v>
      </c>
      <c r="D3975" t="s">
        <v>52</v>
      </c>
      <c r="E3975">
        <v>18</v>
      </c>
      <c r="F3975">
        <v>9</v>
      </c>
      <c r="G3975">
        <v>36</v>
      </c>
      <c r="H3975">
        <v>36</v>
      </c>
      <c r="I3975">
        <v>51</v>
      </c>
      <c r="J3975">
        <v>2007</v>
      </c>
      <c r="K3975">
        <v>2</v>
      </c>
    </row>
    <row r="3976" spans="1:11">
      <c r="A3976" t="s">
        <v>86</v>
      </c>
      <c r="B3976">
        <v>2007</v>
      </c>
      <c r="C3976">
        <v>3</v>
      </c>
      <c r="D3976" t="s">
        <v>52</v>
      </c>
      <c r="E3976">
        <v>33</v>
      </c>
      <c r="F3976">
        <v>22</v>
      </c>
      <c r="G3976">
        <v>44</v>
      </c>
      <c r="H3976">
        <v>25</v>
      </c>
      <c r="I3976">
        <v>44</v>
      </c>
      <c r="J3976">
        <v>2007</v>
      </c>
      <c r="K3976">
        <v>3</v>
      </c>
    </row>
    <row r="3977" spans="1:11">
      <c r="A3977" t="s">
        <v>87</v>
      </c>
      <c r="B3977">
        <v>2007</v>
      </c>
      <c r="C3977">
        <v>4</v>
      </c>
      <c r="D3977" t="s">
        <v>52</v>
      </c>
      <c r="E3977">
        <v>34</v>
      </c>
      <c r="F3977">
        <v>14</v>
      </c>
      <c r="G3977">
        <v>34</v>
      </c>
      <c r="H3977">
        <v>23</v>
      </c>
      <c r="I3977">
        <v>51</v>
      </c>
      <c r="J3977">
        <v>2007</v>
      </c>
      <c r="K3977">
        <v>4</v>
      </c>
    </row>
    <row r="3978" spans="1:11">
      <c r="A3978" t="s">
        <v>88</v>
      </c>
      <c r="B3978">
        <v>2007</v>
      </c>
      <c r="C3978">
        <v>5</v>
      </c>
      <c r="D3978" t="s">
        <v>52</v>
      </c>
      <c r="E3978">
        <v>34</v>
      </c>
      <c r="F3978">
        <v>23</v>
      </c>
      <c r="G3978">
        <v>39</v>
      </c>
      <c r="H3978">
        <v>28</v>
      </c>
      <c r="I3978">
        <v>46</v>
      </c>
      <c r="J3978">
        <v>2007</v>
      </c>
      <c r="K3978">
        <v>5</v>
      </c>
    </row>
    <row r="3979" spans="1:11">
      <c r="A3979" t="s">
        <v>89</v>
      </c>
      <c r="B3979">
        <v>2007</v>
      </c>
      <c r="C3979">
        <v>6</v>
      </c>
      <c r="D3979" t="s">
        <v>52</v>
      </c>
      <c r="E3979">
        <v>31</v>
      </c>
      <c r="F3979">
        <v>20</v>
      </c>
      <c r="G3979">
        <v>31</v>
      </c>
      <c r="H3979">
        <v>28</v>
      </c>
      <c r="I3979">
        <v>56</v>
      </c>
      <c r="J3979">
        <v>2007</v>
      </c>
      <c r="K3979">
        <v>6</v>
      </c>
    </row>
    <row r="3980" spans="1:11">
      <c r="A3980" t="s">
        <v>90</v>
      </c>
      <c r="B3980">
        <v>2007</v>
      </c>
      <c r="C3980">
        <v>7</v>
      </c>
      <c r="D3980" t="s">
        <v>52</v>
      </c>
      <c r="E3980">
        <v>24</v>
      </c>
      <c r="F3980">
        <v>29</v>
      </c>
      <c r="G3980">
        <v>37</v>
      </c>
      <c r="H3980">
        <v>37</v>
      </c>
      <c r="I3980">
        <v>53</v>
      </c>
      <c r="J3980">
        <v>2007</v>
      </c>
      <c r="K3980">
        <v>7</v>
      </c>
    </row>
    <row r="3981" spans="1:11">
      <c r="A3981" t="s">
        <v>91</v>
      </c>
      <c r="B3981">
        <v>2007</v>
      </c>
      <c r="C3981">
        <v>8</v>
      </c>
      <c r="D3981" t="s">
        <v>52</v>
      </c>
      <c r="E3981">
        <v>26</v>
      </c>
      <c r="F3981">
        <v>19</v>
      </c>
      <c r="G3981">
        <v>31</v>
      </c>
      <c r="H3981">
        <v>41</v>
      </c>
      <c r="I3981">
        <v>26</v>
      </c>
      <c r="J3981">
        <v>2007</v>
      </c>
      <c r="K3981">
        <v>8</v>
      </c>
    </row>
    <row r="3982" spans="1:11">
      <c r="A3982" t="s">
        <v>92</v>
      </c>
      <c r="B3982">
        <v>2007</v>
      </c>
      <c r="C3982">
        <v>9</v>
      </c>
      <c r="D3982" t="s">
        <v>52</v>
      </c>
      <c r="E3982">
        <v>22</v>
      </c>
      <c r="F3982">
        <v>17</v>
      </c>
      <c r="G3982">
        <v>31</v>
      </c>
      <c r="H3982">
        <v>38</v>
      </c>
      <c r="I3982">
        <v>48</v>
      </c>
      <c r="J3982">
        <v>2007</v>
      </c>
      <c r="K3982">
        <v>9</v>
      </c>
    </row>
    <row r="3983" spans="1:11">
      <c r="A3983" t="s">
        <v>93</v>
      </c>
      <c r="B3983">
        <v>2007</v>
      </c>
      <c r="C3983">
        <v>10</v>
      </c>
      <c r="D3983" t="s">
        <v>52</v>
      </c>
      <c r="E3983">
        <v>40</v>
      </c>
      <c r="F3983">
        <v>18</v>
      </c>
      <c r="G3983">
        <v>35</v>
      </c>
      <c r="H3983">
        <v>51</v>
      </c>
      <c r="I3983">
        <v>44</v>
      </c>
      <c r="J3983">
        <v>2007</v>
      </c>
      <c r="K3983">
        <v>10</v>
      </c>
    </row>
    <row r="3984" spans="1:11">
      <c r="A3984" t="s">
        <v>94</v>
      </c>
      <c r="B3984">
        <v>2007</v>
      </c>
      <c r="C3984">
        <v>11</v>
      </c>
      <c r="D3984" t="s">
        <v>52</v>
      </c>
      <c r="E3984">
        <v>34</v>
      </c>
      <c r="F3984">
        <v>16</v>
      </c>
      <c r="G3984">
        <v>29</v>
      </c>
      <c r="H3984">
        <v>29</v>
      </c>
      <c r="I3984">
        <v>47</v>
      </c>
      <c r="J3984">
        <v>2007</v>
      </c>
      <c r="K3984">
        <v>11</v>
      </c>
    </row>
    <row r="3985" spans="1:11">
      <c r="A3985" t="s">
        <v>95</v>
      </c>
      <c r="B3985">
        <v>2007</v>
      </c>
      <c r="C3985">
        <v>12</v>
      </c>
      <c r="D3985" t="s">
        <v>52</v>
      </c>
      <c r="E3985">
        <v>54</v>
      </c>
      <c r="F3985">
        <v>12</v>
      </c>
      <c r="G3985">
        <v>37</v>
      </c>
      <c r="H3985">
        <v>35</v>
      </c>
      <c r="I3985">
        <v>49</v>
      </c>
      <c r="J3985">
        <v>2007</v>
      </c>
      <c r="K3985">
        <v>12</v>
      </c>
    </row>
    <row r="3986" spans="1:11">
      <c r="A3986" t="s">
        <v>96</v>
      </c>
      <c r="B3986">
        <v>2008</v>
      </c>
      <c r="C3986">
        <v>1</v>
      </c>
      <c r="D3986" t="s">
        <v>52</v>
      </c>
      <c r="E3986">
        <v>37</v>
      </c>
      <c r="F3986">
        <v>23</v>
      </c>
      <c r="G3986">
        <v>31</v>
      </c>
      <c r="H3986">
        <v>35</v>
      </c>
      <c r="I3986">
        <v>54</v>
      </c>
      <c r="J3986">
        <v>2008</v>
      </c>
      <c r="K3986">
        <v>1</v>
      </c>
    </row>
    <row r="3987" spans="1:11">
      <c r="A3987" t="s">
        <v>97</v>
      </c>
      <c r="B3987">
        <v>2008</v>
      </c>
      <c r="C3987">
        <v>2</v>
      </c>
      <c r="D3987" t="s">
        <v>52</v>
      </c>
      <c r="E3987">
        <v>25</v>
      </c>
      <c r="F3987">
        <v>25</v>
      </c>
      <c r="G3987">
        <v>36</v>
      </c>
      <c r="H3987">
        <v>27</v>
      </c>
      <c r="I3987">
        <v>51</v>
      </c>
      <c r="J3987">
        <v>2008</v>
      </c>
      <c r="K3987">
        <v>2</v>
      </c>
    </row>
    <row r="3988" spans="1:11">
      <c r="A3988" t="s">
        <v>98</v>
      </c>
      <c r="B3988">
        <v>2008</v>
      </c>
      <c r="C3988">
        <v>3</v>
      </c>
      <c r="D3988" t="s">
        <v>52</v>
      </c>
      <c r="E3988">
        <v>50</v>
      </c>
      <c r="F3988">
        <v>25</v>
      </c>
      <c r="G3988">
        <v>19</v>
      </c>
      <c r="H3988">
        <v>37</v>
      </c>
      <c r="I3988">
        <v>41</v>
      </c>
      <c r="J3988">
        <v>2008</v>
      </c>
      <c r="K3988">
        <v>3</v>
      </c>
    </row>
    <row r="3989" spans="1:11">
      <c r="A3989" t="s">
        <v>99</v>
      </c>
      <c r="B3989">
        <v>2008</v>
      </c>
      <c r="C3989">
        <v>4</v>
      </c>
      <c r="D3989" t="s">
        <v>52</v>
      </c>
      <c r="E3989">
        <v>38</v>
      </c>
      <c r="F3989">
        <v>20</v>
      </c>
      <c r="G3989">
        <v>32</v>
      </c>
      <c r="H3989">
        <v>42</v>
      </c>
      <c r="I3989">
        <v>34</v>
      </c>
      <c r="J3989">
        <v>2008</v>
      </c>
      <c r="K3989">
        <v>4</v>
      </c>
    </row>
    <row r="3990" spans="1:11">
      <c r="A3990" t="s">
        <v>100</v>
      </c>
      <c r="B3990">
        <v>2008</v>
      </c>
      <c r="C3990">
        <v>5</v>
      </c>
      <c r="D3990" t="s">
        <v>52</v>
      </c>
      <c r="E3990">
        <v>45</v>
      </c>
      <c r="F3990">
        <v>33</v>
      </c>
      <c r="G3990">
        <v>41</v>
      </c>
      <c r="H3990">
        <v>37</v>
      </c>
      <c r="I3990">
        <v>45</v>
      </c>
      <c r="J3990">
        <v>2008</v>
      </c>
      <c r="K3990">
        <v>5</v>
      </c>
    </row>
    <row r="3991" spans="1:11">
      <c r="A3991" t="s">
        <v>101</v>
      </c>
      <c r="B3991">
        <v>2008</v>
      </c>
      <c r="C3991">
        <v>6</v>
      </c>
      <c r="D3991" t="s">
        <v>52</v>
      </c>
      <c r="E3991">
        <v>33</v>
      </c>
      <c r="F3991">
        <v>15</v>
      </c>
      <c r="G3991">
        <v>33</v>
      </c>
      <c r="H3991">
        <v>24</v>
      </c>
      <c r="I3991">
        <v>53</v>
      </c>
      <c r="J3991">
        <v>2008</v>
      </c>
      <c r="K3991">
        <v>6</v>
      </c>
    </row>
    <row r="3992" spans="1:11">
      <c r="A3992" t="s">
        <v>102</v>
      </c>
      <c r="B3992">
        <v>2008</v>
      </c>
      <c r="C3992">
        <v>7</v>
      </c>
      <c r="D3992" t="s">
        <v>52</v>
      </c>
      <c r="E3992">
        <v>25</v>
      </c>
      <c r="F3992">
        <v>25</v>
      </c>
      <c r="G3992">
        <v>35</v>
      </c>
      <c r="H3992">
        <v>39</v>
      </c>
      <c r="I3992">
        <v>52</v>
      </c>
      <c r="J3992">
        <v>2008</v>
      </c>
      <c r="K3992">
        <v>7</v>
      </c>
    </row>
    <row r="3993" spans="1:11">
      <c r="A3993" t="s">
        <v>103</v>
      </c>
      <c r="B3993">
        <v>2008</v>
      </c>
      <c r="C3993">
        <v>8</v>
      </c>
      <c r="D3993" t="s">
        <v>52</v>
      </c>
      <c r="E3993">
        <v>27</v>
      </c>
      <c r="F3993">
        <v>20</v>
      </c>
      <c r="G3993">
        <v>35</v>
      </c>
      <c r="H3993">
        <v>31</v>
      </c>
      <c r="I3993">
        <v>47</v>
      </c>
      <c r="J3993">
        <v>2008</v>
      </c>
      <c r="K3993">
        <v>8</v>
      </c>
    </row>
    <row r="3994" spans="1:11">
      <c r="A3994" t="s">
        <v>104</v>
      </c>
      <c r="B3994">
        <v>2008</v>
      </c>
      <c r="C3994">
        <v>9</v>
      </c>
      <c r="D3994" t="s">
        <v>52</v>
      </c>
      <c r="E3994">
        <v>28</v>
      </c>
      <c r="F3994">
        <v>15</v>
      </c>
      <c r="G3994">
        <v>38</v>
      </c>
      <c r="H3994">
        <v>25</v>
      </c>
      <c r="I3994">
        <v>53</v>
      </c>
      <c r="J3994">
        <v>2008</v>
      </c>
      <c r="K3994">
        <v>9</v>
      </c>
    </row>
    <row r="3995" spans="1:11">
      <c r="A3995" t="s">
        <v>105</v>
      </c>
      <c r="B3995">
        <v>2008</v>
      </c>
      <c r="C3995">
        <v>10</v>
      </c>
      <c r="D3995" t="s">
        <v>52</v>
      </c>
      <c r="E3995">
        <v>30</v>
      </c>
      <c r="F3995">
        <v>30</v>
      </c>
      <c r="G3995">
        <v>30</v>
      </c>
      <c r="H3995">
        <v>33</v>
      </c>
      <c r="I3995">
        <v>35</v>
      </c>
      <c r="J3995">
        <v>2008</v>
      </c>
      <c r="K3995">
        <v>10</v>
      </c>
    </row>
    <row r="3996" spans="1:11">
      <c r="A3996" t="s">
        <v>106</v>
      </c>
      <c r="B3996">
        <v>2008</v>
      </c>
      <c r="C3996">
        <v>11</v>
      </c>
      <c r="D3996" t="s">
        <v>52</v>
      </c>
      <c r="E3996">
        <v>25</v>
      </c>
      <c r="F3996">
        <v>21</v>
      </c>
      <c r="G3996">
        <v>46</v>
      </c>
      <c r="H3996">
        <v>29</v>
      </c>
      <c r="I3996">
        <v>44</v>
      </c>
      <c r="J3996">
        <v>2008</v>
      </c>
      <c r="K3996">
        <v>11</v>
      </c>
    </row>
    <row r="3997" spans="1:11">
      <c r="A3997" t="s">
        <v>107</v>
      </c>
      <c r="B3997">
        <v>2008</v>
      </c>
      <c r="C3997">
        <v>12</v>
      </c>
      <c r="D3997" t="s">
        <v>52</v>
      </c>
      <c r="E3997">
        <v>35</v>
      </c>
      <c r="F3997">
        <v>25</v>
      </c>
      <c r="G3997">
        <v>40</v>
      </c>
      <c r="H3997">
        <v>35</v>
      </c>
      <c r="I3997">
        <v>25</v>
      </c>
      <c r="J3997">
        <v>2008</v>
      </c>
      <c r="K3997">
        <v>12</v>
      </c>
    </row>
    <row r="3998" spans="1:11">
      <c r="A3998" t="s">
        <v>108</v>
      </c>
      <c r="B3998">
        <v>2009</v>
      </c>
      <c r="C3998">
        <v>1</v>
      </c>
      <c r="D3998" t="s">
        <v>52</v>
      </c>
      <c r="E3998">
        <v>32</v>
      </c>
      <c r="F3998">
        <v>19</v>
      </c>
      <c r="G3998">
        <v>33</v>
      </c>
      <c r="H3998">
        <v>42</v>
      </c>
      <c r="I3998">
        <v>54</v>
      </c>
      <c r="J3998">
        <v>2009</v>
      </c>
      <c r="K3998">
        <v>1</v>
      </c>
    </row>
    <row r="3999" spans="1:11">
      <c r="A3999" t="s">
        <v>109</v>
      </c>
      <c r="B3999">
        <v>2009</v>
      </c>
      <c r="C3999">
        <v>2</v>
      </c>
      <c r="D3999" t="s">
        <v>52</v>
      </c>
      <c r="E3999">
        <v>35</v>
      </c>
      <c r="F3999">
        <v>20</v>
      </c>
      <c r="G3999">
        <v>42</v>
      </c>
      <c r="H3999">
        <v>44</v>
      </c>
      <c r="I3999">
        <v>47</v>
      </c>
      <c r="J3999">
        <v>2009</v>
      </c>
      <c r="K3999">
        <v>2</v>
      </c>
    </row>
    <row r="4000" spans="1:11">
      <c r="A4000" t="s">
        <v>110</v>
      </c>
      <c r="B4000">
        <v>2009</v>
      </c>
      <c r="C4000">
        <v>3</v>
      </c>
      <c r="D4000" t="s">
        <v>52</v>
      </c>
      <c r="E4000">
        <v>35</v>
      </c>
      <c r="F4000">
        <v>35</v>
      </c>
      <c r="G4000">
        <v>43</v>
      </c>
      <c r="H4000">
        <v>33</v>
      </c>
      <c r="I4000">
        <v>63</v>
      </c>
      <c r="J4000">
        <v>2009</v>
      </c>
      <c r="K4000">
        <v>3</v>
      </c>
    </row>
    <row r="4001" spans="1:11">
      <c r="A4001" t="s">
        <v>111</v>
      </c>
      <c r="B4001">
        <v>2009</v>
      </c>
      <c r="C4001">
        <v>4</v>
      </c>
      <c r="D4001" t="s">
        <v>52</v>
      </c>
      <c r="E4001">
        <v>49</v>
      </c>
      <c r="F4001">
        <v>19</v>
      </c>
      <c r="G4001">
        <v>42</v>
      </c>
      <c r="H4001">
        <v>45</v>
      </c>
      <c r="I4001">
        <v>45</v>
      </c>
      <c r="J4001">
        <v>2009</v>
      </c>
      <c r="K4001">
        <v>4</v>
      </c>
    </row>
    <row r="4002" spans="1:11">
      <c r="A4002" t="s">
        <v>112</v>
      </c>
      <c r="B4002">
        <v>2009</v>
      </c>
      <c r="C4002">
        <v>5</v>
      </c>
      <c r="D4002" t="s">
        <v>52</v>
      </c>
      <c r="E4002">
        <v>30</v>
      </c>
      <c r="F4002">
        <v>23</v>
      </c>
      <c r="G4002">
        <v>42</v>
      </c>
      <c r="H4002">
        <v>42</v>
      </c>
      <c r="I4002">
        <v>57</v>
      </c>
      <c r="J4002">
        <v>2009</v>
      </c>
      <c r="K4002">
        <v>5</v>
      </c>
    </row>
    <row r="4003" spans="1:11">
      <c r="A4003" t="s">
        <v>113</v>
      </c>
      <c r="B4003">
        <v>2009</v>
      </c>
      <c r="C4003">
        <v>6</v>
      </c>
      <c r="D4003" t="s">
        <v>52</v>
      </c>
      <c r="E4003">
        <v>31</v>
      </c>
      <c r="F4003">
        <v>28</v>
      </c>
      <c r="G4003">
        <v>50</v>
      </c>
      <c r="H4003">
        <v>39</v>
      </c>
      <c r="I4003">
        <v>53</v>
      </c>
      <c r="J4003">
        <v>2009</v>
      </c>
      <c r="K4003">
        <v>6</v>
      </c>
    </row>
    <row r="4004" spans="1:11">
      <c r="A4004" t="s">
        <v>114</v>
      </c>
      <c r="B4004">
        <v>2009</v>
      </c>
      <c r="C4004">
        <v>7</v>
      </c>
      <c r="D4004" t="s">
        <v>52</v>
      </c>
      <c r="E4004">
        <v>39</v>
      </c>
      <c r="F4004">
        <v>25</v>
      </c>
      <c r="G4004">
        <v>32</v>
      </c>
      <c r="H4004">
        <v>46</v>
      </c>
      <c r="I4004">
        <v>41</v>
      </c>
      <c r="J4004">
        <v>2009</v>
      </c>
      <c r="K4004">
        <v>7</v>
      </c>
    </row>
    <row r="4005" spans="1:11">
      <c r="A4005" t="s">
        <v>115</v>
      </c>
      <c r="B4005">
        <v>2009</v>
      </c>
      <c r="C4005">
        <v>8</v>
      </c>
      <c r="D4005" t="s">
        <v>52</v>
      </c>
      <c r="E4005">
        <v>33</v>
      </c>
      <c r="F4005">
        <v>22</v>
      </c>
      <c r="G4005">
        <v>48</v>
      </c>
      <c r="H4005">
        <v>64</v>
      </c>
      <c r="I4005">
        <v>60</v>
      </c>
      <c r="J4005">
        <v>2009</v>
      </c>
      <c r="K4005">
        <v>8</v>
      </c>
    </row>
    <row r="4006" spans="1:11">
      <c r="A4006" t="s">
        <v>116</v>
      </c>
      <c r="B4006">
        <v>2009</v>
      </c>
      <c r="C4006">
        <v>9</v>
      </c>
      <c r="D4006" t="s">
        <v>52</v>
      </c>
      <c r="E4006">
        <v>28</v>
      </c>
      <c r="F4006">
        <v>25</v>
      </c>
      <c r="G4006">
        <v>34</v>
      </c>
      <c r="H4006">
        <v>41</v>
      </c>
      <c r="I4006">
        <v>62</v>
      </c>
      <c r="J4006">
        <v>2009</v>
      </c>
      <c r="K4006">
        <v>9</v>
      </c>
    </row>
    <row r="4007" spans="1:11">
      <c r="A4007" t="s">
        <v>117</v>
      </c>
      <c r="B4007">
        <v>2009</v>
      </c>
      <c r="C4007">
        <v>10</v>
      </c>
      <c r="D4007" t="s">
        <v>52</v>
      </c>
      <c r="E4007">
        <v>36</v>
      </c>
      <c r="F4007">
        <v>24</v>
      </c>
      <c r="G4007">
        <v>47</v>
      </c>
      <c r="H4007">
        <v>33</v>
      </c>
      <c r="I4007">
        <v>43</v>
      </c>
      <c r="J4007">
        <v>2009</v>
      </c>
      <c r="K4007">
        <v>10</v>
      </c>
    </row>
    <row r="4008" spans="1:11">
      <c r="A4008" t="s">
        <v>118</v>
      </c>
      <c r="B4008">
        <v>2009</v>
      </c>
      <c r="C4008">
        <v>11</v>
      </c>
      <c r="D4008" t="s">
        <v>52</v>
      </c>
      <c r="E4008">
        <v>40</v>
      </c>
      <c r="F4008">
        <v>18</v>
      </c>
      <c r="G4008">
        <v>26</v>
      </c>
      <c r="H4008">
        <v>36</v>
      </c>
      <c r="I4008">
        <v>44</v>
      </c>
      <c r="J4008">
        <v>2009</v>
      </c>
      <c r="K4008">
        <v>11</v>
      </c>
    </row>
    <row r="4009" spans="1:11">
      <c r="A4009" t="s">
        <v>119</v>
      </c>
      <c r="B4009">
        <v>2009</v>
      </c>
      <c r="C4009">
        <v>12</v>
      </c>
      <c r="D4009" t="s">
        <v>52</v>
      </c>
      <c r="E4009">
        <v>25</v>
      </c>
      <c r="F4009">
        <v>28</v>
      </c>
      <c r="G4009">
        <v>30</v>
      </c>
      <c r="H4009">
        <v>45</v>
      </c>
      <c r="I4009">
        <v>45</v>
      </c>
      <c r="J4009">
        <v>2009</v>
      </c>
      <c r="K4009">
        <v>12</v>
      </c>
    </row>
    <row r="4010" spans="1:11">
      <c r="A4010" t="s">
        <v>120</v>
      </c>
      <c r="B4010">
        <v>2010</v>
      </c>
      <c r="C4010">
        <v>1</v>
      </c>
      <c r="D4010" t="s">
        <v>52</v>
      </c>
      <c r="E4010">
        <v>29</v>
      </c>
      <c r="F4010">
        <v>23</v>
      </c>
      <c r="G4010">
        <v>48</v>
      </c>
      <c r="H4010">
        <v>46</v>
      </c>
      <c r="I4010">
        <v>60</v>
      </c>
      <c r="J4010">
        <v>2010</v>
      </c>
      <c r="K4010">
        <v>1</v>
      </c>
    </row>
    <row r="4011" spans="1:11">
      <c r="A4011" t="s">
        <v>121</v>
      </c>
      <c r="B4011">
        <v>2010</v>
      </c>
      <c r="C4011">
        <v>2</v>
      </c>
      <c r="D4011" t="s">
        <v>52</v>
      </c>
      <c r="E4011">
        <v>35</v>
      </c>
      <c r="F4011">
        <v>30</v>
      </c>
      <c r="G4011">
        <v>30</v>
      </c>
      <c r="H4011">
        <v>44</v>
      </c>
      <c r="I4011">
        <v>54</v>
      </c>
      <c r="J4011">
        <v>2010</v>
      </c>
      <c r="K4011">
        <v>2</v>
      </c>
    </row>
    <row r="4012" spans="1:11">
      <c r="A4012" t="s">
        <v>122</v>
      </c>
      <c r="B4012">
        <v>2010</v>
      </c>
      <c r="C4012">
        <v>3</v>
      </c>
      <c r="D4012" t="s">
        <v>52</v>
      </c>
      <c r="E4012">
        <v>25</v>
      </c>
      <c r="F4012">
        <v>22</v>
      </c>
      <c r="G4012">
        <v>45</v>
      </c>
      <c r="H4012">
        <v>27</v>
      </c>
      <c r="I4012">
        <v>43</v>
      </c>
      <c r="J4012">
        <v>2010</v>
      </c>
      <c r="K4012">
        <v>3</v>
      </c>
    </row>
    <row r="4013" spans="1:11">
      <c r="A4013" t="s">
        <v>123</v>
      </c>
      <c r="B4013">
        <v>2010</v>
      </c>
      <c r="C4013">
        <v>4</v>
      </c>
      <c r="D4013" t="s">
        <v>52</v>
      </c>
      <c r="E4013">
        <v>46</v>
      </c>
      <c r="F4013">
        <v>30</v>
      </c>
      <c r="G4013">
        <v>43</v>
      </c>
      <c r="H4013">
        <v>45</v>
      </c>
      <c r="I4013">
        <v>59</v>
      </c>
      <c r="J4013">
        <v>2010</v>
      </c>
      <c r="K4013">
        <v>4</v>
      </c>
    </row>
    <row r="4014" spans="1:11">
      <c r="A4014" t="s">
        <v>124</v>
      </c>
      <c r="B4014">
        <v>2010</v>
      </c>
      <c r="C4014">
        <v>5</v>
      </c>
      <c r="D4014" t="s">
        <v>52</v>
      </c>
      <c r="E4014">
        <v>27</v>
      </c>
      <c r="F4014">
        <v>22</v>
      </c>
      <c r="G4014">
        <v>49</v>
      </c>
      <c r="H4014">
        <v>63</v>
      </c>
      <c r="I4014">
        <v>51</v>
      </c>
      <c r="J4014">
        <v>2010</v>
      </c>
      <c r="K4014">
        <v>5</v>
      </c>
    </row>
    <row r="4015" spans="1:11">
      <c r="A4015" t="s">
        <v>125</v>
      </c>
      <c r="B4015">
        <v>2010</v>
      </c>
      <c r="C4015">
        <v>6</v>
      </c>
      <c r="D4015" t="s">
        <v>52</v>
      </c>
      <c r="E4015">
        <v>34</v>
      </c>
      <c r="F4015">
        <v>18</v>
      </c>
      <c r="G4015">
        <v>34</v>
      </c>
      <c r="H4015">
        <v>47</v>
      </c>
      <c r="I4015">
        <v>65</v>
      </c>
      <c r="J4015">
        <v>2010</v>
      </c>
      <c r="K4015">
        <v>6</v>
      </c>
    </row>
    <row r="4016" spans="1:11">
      <c r="A4016" t="s">
        <v>126</v>
      </c>
      <c r="B4016">
        <v>2010</v>
      </c>
      <c r="C4016">
        <v>7</v>
      </c>
      <c r="D4016" t="s">
        <v>52</v>
      </c>
      <c r="E4016">
        <v>30</v>
      </c>
      <c r="F4016">
        <v>24</v>
      </c>
      <c r="G4016">
        <v>33</v>
      </c>
      <c r="H4016">
        <v>57</v>
      </c>
      <c r="I4016">
        <v>75</v>
      </c>
      <c r="J4016">
        <v>2010</v>
      </c>
      <c r="K4016">
        <v>7</v>
      </c>
    </row>
    <row r="4017" spans="1:11">
      <c r="A4017" t="s">
        <v>127</v>
      </c>
      <c r="B4017">
        <v>2010</v>
      </c>
      <c r="C4017">
        <v>8</v>
      </c>
      <c r="D4017" t="s">
        <v>52</v>
      </c>
      <c r="E4017">
        <v>36</v>
      </c>
      <c r="F4017">
        <v>29</v>
      </c>
      <c r="G4017">
        <v>36</v>
      </c>
      <c r="H4017">
        <v>45</v>
      </c>
      <c r="I4017">
        <v>65</v>
      </c>
      <c r="J4017">
        <v>2010</v>
      </c>
      <c r="K4017">
        <v>8</v>
      </c>
    </row>
    <row r="4018" spans="1:11">
      <c r="A4018" t="s">
        <v>128</v>
      </c>
      <c r="B4018">
        <v>2010</v>
      </c>
      <c r="C4018">
        <v>9</v>
      </c>
      <c r="D4018" t="s">
        <v>52</v>
      </c>
      <c r="E4018">
        <v>41</v>
      </c>
      <c r="F4018">
        <v>59</v>
      </c>
      <c r="G4018">
        <v>56</v>
      </c>
      <c r="H4018">
        <v>60</v>
      </c>
      <c r="I4018">
        <v>67</v>
      </c>
      <c r="J4018">
        <v>2010</v>
      </c>
      <c r="K4018">
        <v>9</v>
      </c>
    </row>
    <row r="4019" spans="1:11">
      <c r="A4019" t="s">
        <v>129</v>
      </c>
      <c r="B4019">
        <v>2010</v>
      </c>
      <c r="C4019">
        <v>10</v>
      </c>
      <c r="D4019" t="s">
        <v>52</v>
      </c>
      <c r="E4019">
        <v>45</v>
      </c>
      <c r="F4019">
        <v>31</v>
      </c>
      <c r="G4019">
        <v>32</v>
      </c>
      <c r="H4019">
        <v>55</v>
      </c>
      <c r="I4019">
        <v>61</v>
      </c>
      <c r="J4019">
        <v>2010</v>
      </c>
      <c r="K4019">
        <v>10</v>
      </c>
    </row>
    <row r="4020" spans="1:11">
      <c r="A4020" t="s">
        <v>130</v>
      </c>
      <c r="B4020">
        <v>2010</v>
      </c>
      <c r="C4020">
        <v>11</v>
      </c>
      <c r="D4020" t="s">
        <v>52</v>
      </c>
      <c r="E4020">
        <v>44</v>
      </c>
      <c r="F4020">
        <v>36</v>
      </c>
      <c r="G4020">
        <v>40</v>
      </c>
      <c r="H4020">
        <v>67</v>
      </c>
      <c r="I4020">
        <v>75</v>
      </c>
      <c r="J4020">
        <v>2010</v>
      </c>
      <c r="K4020">
        <v>11</v>
      </c>
    </row>
    <row r="4021" spans="1:11">
      <c r="A4021" t="s">
        <v>131</v>
      </c>
      <c r="B4021">
        <v>2010</v>
      </c>
      <c r="C4021">
        <v>12</v>
      </c>
      <c r="D4021" t="s">
        <v>52</v>
      </c>
      <c r="E4021">
        <v>26</v>
      </c>
      <c r="F4021">
        <v>32</v>
      </c>
      <c r="G4021">
        <v>46</v>
      </c>
      <c r="H4021">
        <v>63</v>
      </c>
      <c r="I4021">
        <v>100</v>
      </c>
      <c r="J4021">
        <v>2010</v>
      </c>
      <c r="K4021">
        <v>12</v>
      </c>
    </row>
    <row r="4022" spans="1:11">
      <c r="A4022" t="s">
        <v>132</v>
      </c>
      <c r="B4022">
        <v>2011</v>
      </c>
      <c r="C4022">
        <v>1</v>
      </c>
      <c r="D4022" t="s">
        <v>52</v>
      </c>
      <c r="E4022">
        <v>31</v>
      </c>
      <c r="F4022">
        <v>24</v>
      </c>
      <c r="G4022">
        <v>39</v>
      </c>
      <c r="H4022">
        <v>46</v>
      </c>
      <c r="I4022">
        <v>77</v>
      </c>
      <c r="J4022">
        <v>2011</v>
      </c>
      <c r="K4022">
        <v>1</v>
      </c>
    </row>
    <row r="4023" spans="1:11">
      <c r="A4023" t="s">
        <v>133</v>
      </c>
      <c r="B4023">
        <v>2011</v>
      </c>
      <c r="C4023">
        <v>2</v>
      </c>
      <c r="D4023" t="s">
        <v>52</v>
      </c>
      <c r="E4023">
        <v>34</v>
      </c>
      <c r="F4023">
        <v>24</v>
      </c>
      <c r="G4023">
        <v>35</v>
      </c>
      <c r="H4023">
        <v>57</v>
      </c>
      <c r="I4023">
        <v>89</v>
      </c>
      <c r="J4023">
        <v>2011</v>
      </c>
      <c r="K4023">
        <v>2</v>
      </c>
    </row>
    <row r="4024" spans="1:11">
      <c r="A4024" t="s">
        <v>134</v>
      </c>
      <c r="B4024">
        <v>2011</v>
      </c>
      <c r="C4024">
        <v>3</v>
      </c>
      <c r="D4024" t="s">
        <v>52</v>
      </c>
      <c r="E4024">
        <v>31</v>
      </c>
      <c r="F4024">
        <v>16</v>
      </c>
      <c r="G4024">
        <v>42</v>
      </c>
      <c r="H4024">
        <v>52</v>
      </c>
      <c r="I4024">
        <v>58</v>
      </c>
      <c r="J4024">
        <v>2011</v>
      </c>
      <c r="K4024">
        <v>3</v>
      </c>
    </row>
    <row r="4025" spans="1:11">
      <c r="A4025" t="s">
        <v>135</v>
      </c>
      <c r="B4025">
        <v>2011</v>
      </c>
      <c r="C4025">
        <v>4</v>
      </c>
      <c r="D4025" t="s">
        <v>52</v>
      </c>
      <c r="E4025">
        <v>39</v>
      </c>
      <c r="F4025">
        <v>23</v>
      </c>
      <c r="G4025">
        <v>43</v>
      </c>
      <c r="H4025">
        <v>48</v>
      </c>
      <c r="I4025">
        <v>57</v>
      </c>
      <c r="J4025">
        <v>2011</v>
      </c>
      <c r="K4025">
        <v>4</v>
      </c>
    </row>
    <row r="4026" spans="1:11">
      <c r="A4026" t="s">
        <v>136</v>
      </c>
      <c r="B4026">
        <v>2011</v>
      </c>
      <c r="C4026">
        <v>5</v>
      </c>
      <c r="D4026" t="s">
        <v>52</v>
      </c>
      <c r="E4026">
        <v>26</v>
      </c>
      <c r="F4026">
        <v>15</v>
      </c>
      <c r="G4026">
        <v>37</v>
      </c>
      <c r="H4026">
        <v>49</v>
      </c>
      <c r="I4026">
        <v>66</v>
      </c>
      <c r="J4026">
        <v>2011</v>
      </c>
      <c r="K4026">
        <v>5</v>
      </c>
    </row>
    <row r="4027" spans="1:11">
      <c r="A4027" t="s">
        <v>137</v>
      </c>
      <c r="B4027">
        <v>2011</v>
      </c>
      <c r="C4027">
        <v>6</v>
      </c>
      <c r="D4027" t="s">
        <v>52</v>
      </c>
      <c r="E4027">
        <v>26</v>
      </c>
      <c r="F4027">
        <v>19</v>
      </c>
      <c r="G4027">
        <v>33</v>
      </c>
      <c r="H4027">
        <v>63</v>
      </c>
      <c r="I4027">
        <v>60</v>
      </c>
      <c r="J4027">
        <v>2011</v>
      </c>
      <c r="K4027">
        <v>6</v>
      </c>
    </row>
    <row r="4028" spans="1:11">
      <c r="A4028" t="s">
        <v>138</v>
      </c>
      <c r="B4028">
        <v>2011</v>
      </c>
      <c r="C4028">
        <v>7</v>
      </c>
      <c r="D4028" t="s">
        <v>52</v>
      </c>
      <c r="E4028">
        <v>43</v>
      </c>
      <c r="F4028">
        <v>18</v>
      </c>
      <c r="G4028">
        <v>37</v>
      </c>
      <c r="H4028">
        <v>53</v>
      </c>
      <c r="I4028">
        <v>73</v>
      </c>
      <c r="J4028">
        <v>2011</v>
      </c>
      <c r="K4028">
        <v>7</v>
      </c>
    </row>
    <row r="4029" spans="1:11">
      <c r="A4029" t="s">
        <v>139</v>
      </c>
      <c r="B4029">
        <v>2011</v>
      </c>
      <c r="C4029">
        <v>8</v>
      </c>
      <c r="D4029" t="s">
        <v>52</v>
      </c>
      <c r="E4029">
        <v>30</v>
      </c>
      <c r="F4029">
        <v>23</v>
      </c>
      <c r="G4029">
        <v>36</v>
      </c>
      <c r="H4029">
        <v>50</v>
      </c>
      <c r="I4029">
        <v>57</v>
      </c>
      <c r="J4029">
        <v>2011</v>
      </c>
      <c r="K4029">
        <v>8</v>
      </c>
    </row>
    <row r="4030" spans="1:11">
      <c r="A4030" t="s">
        <v>140</v>
      </c>
      <c r="B4030">
        <v>2011</v>
      </c>
      <c r="C4030">
        <v>9</v>
      </c>
      <c r="D4030" t="s">
        <v>52</v>
      </c>
      <c r="E4030">
        <v>26</v>
      </c>
      <c r="F4030">
        <v>16</v>
      </c>
      <c r="G4030">
        <v>42</v>
      </c>
      <c r="H4030">
        <v>54</v>
      </c>
      <c r="I4030">
        <v>73</v>
      </c>
      <c r="J4030">
        <v>2011</v>
      </c>
      <c r="K4030">
        <v>9</v>
      </c>
    </row>
    <row r="4031" spans="1:11">
      <c r="A4031" t="s">
        <v>141</v>
      </c>
      <c r="B4031">
        <v>2011</v>
      </c>
      <c r="C4031">
        <v>10</v>
      </c>
      <c r="D4031" t="s">
        <v>52</v>
      </c>
      <c r="E4031">
        <v>28</v>
      </c>
      <c r="F4031">
        <v>17</v>
      </c>
      <c r="G4031">
        <v>43</v>
      </c>
      <c r="H4031">
        <v>54</v>
      </c>
      <c r="I4031">
        <v>76</v>
      </c>
      <c r="J4031">
        <v>2011</v>
      </c>
      <c r="K4031">
        <v>10</v>
      </c>
    </row>
    <row r="4032" spans="1:11">
      <c r="A4032" t="s">
        <v>142</v>
      </c>
      <c r="B4032">
        <v>2011</v>
      </c>
      <c r="C4032">
        <v>11</v>
      </c>
      <c r="D4032" t="s">
        <v>52</v>
      </c>
      <c r="E4032">
        <v>31</v>
      </c>
      <c r="F4032">
        <v>21</v>
      </c>
      <c r="G4032">
        <v>35</v>
      </c>
      <c r="H4032">
        <v>55</v>
      </c>
      <c r="I4032">
        <v>84</v>
      </c>
      <c r="J4032">
        <v>2011</v>
      </c>
      <c r="K4032">
        <v>11</v>
      </c>
    </row>
    <row r="4033" spans="1:11">
      <c r="A4033" t="s">
        <v>143</v>
      </c>
      <c r="B4033">
        <v>2011</v>
      </c>
      <c r="C4033">
        <v>12</v>
      </c>
      <c r="D4033" t="s">
        <v>52</v>
      </c>
      <c r="E4033">
        <v>28</v>
      </c>
      <c r="F4033">
        <v>25</v>
      </c>
      <c r="G4033">
        <v>39</v>
      </c>
      <c r="H4033">
        <v>66</v>
      </c>
      <c r="I4033">
        <v>74</v>
      </c>
      <c r="J4033">
        <v>2011</v>
      </c>
      <c r="K4033">
        <v>12</v>
      </c>
    </row>
    <row r="4034" spans="1:11">
      <c r="A4034" t="s">
        <v>144</v>
      </c>
      <c r="B4034">
        <v>2012</v>
      </c>
      <c r="C4034">
        <v>1</v>
      </c>
      <c r="D4034" t="s">
        <v>52</v>
      </c>
      <c r="E4034">
        <v>28</v>
      </c>
      <c r="F4034">
        <v>19</v>
      </c>
      <c r="G4034">
        <v>43</v>
      </c>
      <c r="H4034">
        <v>67</v>
      </c>
      <c r="I4034">
        <v>82</v>
      </c>
      <c r="J4034">
        <v>2012</v>
      </c>
      <c r="K4034">
        <v>1</v>
      </c>
    </row>
    <row r="4035" spans="1:11">
      <c r="A4035" t="s">
        <v>145</v>
      </c>
      <c r="B4035">
        <v>2012</v>
      </c>
      <c r="C4035">
        <v>2</v>
      </c>
      <c r="D4035" t="s">
        <v>52</v>
      </c>
      <c r="E4035">
        <v>28</v>
      </c>
      <c r="F4035">
        <v>25</v>
      </c>
      <c r="G4035">
        <v>44</v>
      </c>
      <c r="H4035">
        <v>59</v>
      </c>
      <c r="I4035">
        <v>72</v>
      </c>
      <c r="J4035">
        <v>2012</v>
      </c>
      <c r="K4035">
        <v>2</v>
      </c>
    </row>
    <row r="4036" spans="1:11">
      <c r="A4036" t="s">
        <v>146</v>
      </c>
      <c r="B4036">
        <v>2012</v>
      </c>
      <c r="C4036">
        <v>3</v>
      </c>
      <c r="D4036" t="s">
        <v>52</v>
      </c>
      <c r="E4036">
        <v>30</v>
      </c>
      <c r="F4036">
        <v>23</v>
      </c>
      <c r="G4036">
        <v>36</v>
      </c>
      <c r="H4036">
        <v>63</v>
      </c>
      <c r="I4036">
        <v>87</v>
      </c>
      <c r="J4036">
        <v>2012</v>
      </c>
      <c r="K4036">
        <v>3</v>
      </c>
    </row>
    <row r="4037" spans="1:11">
      <c r="A4037" t="s">
        <v>147</v>
      </c>
      <c r="B4037">
        <v>2012</v>
      </c>
      <c r="C4037">
        <v>4</v>
      </c>
      <c r="D4037" t="s">
        <v>52</v>
      </c>
      <c r="E4037">
        <v>29</v>
      </c>
      <c r="F4037">
        <v>14</v>
      </c>
      <c r="G4037">
        <v>48</v>
      </c>
      <c r="H4037">
        <v>51</v>
      </c>
      <c r="I4037">
        <v>69</v>
      </c>
      <c r="J4037">
        <v>2012</v>
      </c>
      <c r="K4037">
        <v>4</v>
      </c>
    </row>
    <row r="4038" spans="1:11">
      <c r="A4038" t="s">
        <v>148</v>
      </c>
      <c r="B4038">
        <v>2012</v>
      </c>
      <c r="C4038">
        <v>5</v>
      </c>
      <c r="D4038" t="s">
        <v>52</v>
      </c>
      <c r="E4038">
        <v>32</v>
      </c>
      <c r="F4038">
        <v>16</v>
      </c>
      <c r="G4038">
        <v>39</v>
      </c>
      <c r="H4038">
        <v>55</v>
      </c>
      <c r="I4038">
        <v>69</v>
      </c>
      <c r="J4038">
        <v>2012</v>
      </c>
      <c r="K4038">
        <v>5</v>
      </c>
    </row>
    <row r="4039" spans="1:11">
      <c r="A4039" t="s">
        <v>149</v>
      </c>
      <c r="B4039">
        <v>2012</v>
      </c>
      <c r="C4039">
        <v>6</v>
      </c>
      <c r="D4039" t="s">
        <v>52</v>
      </c>
      <c r="E4039">
        <v>33</v>
      </c>
      <c r="F4039">
        <v>15</v>
      </c>
      <c r="G4039">
        <v>44</v>
      </c>
      <c r="H4039">
        <v>55</v>
      </c>
      <c r="I4039">
        <v>78</v>
      </c>
      <c r="J4039">
        <v>2012</v>
      </c>
      <c r="K4039">
        <v>6</v>
      </c>
    </row>
    <row r="4040" spans="1:11">
      <c r="A4040" t="s">
        <v>150</v>
      </c>
      <c r="B4040">
        <v>2012</v>
      </c>
      <c r="C4040">
        <v>7</v>
      </c>
      <c r="D4040" t="s">
        <v>52</v>
      </c>
      <c r="E4040">
        <v>33</v>
      </c>
      <c r="F4040">
        <v>25</v>
      </c>
      <c r="G4040">
        <v>42</v>
      </c>
      <c r="H4040">
        <v>54</v>
      </c>
      <c r="I4040">
        <v>84</v>
      </c>
      <c r="J4040">
        <v>2012</v>
      </c>
      <c r="K4040">
        <v>7</v>
      </c>
    </row>
    <row r="4041" spans="1:11">
      <c r="A4041" t="s">
        <v>151</v>
      </c>
      <c r="B4041">
        <v>2012</v>
      </c>
      <c r="C4041">
        <v>8</v>
      </c>
      <c r="D4041" t="s">
        <v>52</v>
      </c>
      <c r="E4041">
        <v>28</v>
      </c>
      <c r="F4041">
        <v>17</v>
      </c>
      <c r="G4041">
        <v>44</v>
      </c>
      <c r="H4041">
        <v>57</v>
      </c>
      <c r="I4041">
        <v>69</v>
      </c>
      <c r="J4041">
        <v>2012</v>
      </c>
      <c r="K4041">
        <v>8</v>
      </c>
    </row>
    <row r="4042" spans="1:11">
      <c r="A4042" t="s">
        <v>152</v>
      </c>
      <c r="B4042">
        <v>2012</v>
      </c>
      <c r="C4042">
        <v>9</v>
      </c>
      <c r="D4042" t="s">
        <v>52</v>
      </c>
      <c r="E4042">
        <v>31</v>
      </c>
      <c r="F4042">
        <v>19</v>
      </c>
      <c r="G4042">
        <v>38</v>
      </c>
      <c r="H4042">
        <v>52</v>
      </c>
      <c r="I4042">
        <v>70</v>
      </c>
      <c r="J4042">
        <v>2012</v>
      </c>
      <c r="K4042">
        <v>9</v>
      </c>
    </row>
    <row r="4043" spans="1:11">
      <c r="A4043" t="s">
        <v>153</v>
      </c>
      <c r="B4043">
        <v>2012</v>
      </c>
      <c r="C4043">
        <v>10</v>
      </c>
      <c r="D4043" t="s">
        <v>52</v>
      </c>
      <c r="E4043">
        <v>36</v>
      </c>
      <c r="F4043">
        <v>18</v>
      </c>
      <c r="G4043">
        <v>38</v>
      </c>
      <c r="H4043">
        <v>63</v>
      </c>
      <c r="I4043">
        <v>68</v>
      </c>
      <c r="J4043">
        <v>2012</v>
      </c>
      <c r="K4043">
        <v>10</v>
      </c>
    </row>
    <row r="4044" spans="1:11">
      <c r="A4044" t="s">
        <v>154</v>
      </c>
      <c r="B4044">
        <v>2012</v>
      </c>
      <c r="C4044">
        <v>11</v>
      </c>
      <c r="D4044" t="s">
        <v>52</v>
      </c>
      <c r="E4044">
        <v>33</v>
      </c>
      <c r="F4044">
        <v>21</v>
      </c>
      <c r="G4044">
        <v>41</v>
      </c>
      <c r="H4044">
        <v>51</v>
      </c>
      <c r="I4044">
        <v>85</v>
      </c>
      <c r="J4044">
        <v>2012</v>
      </c>
      <c r="K4044">
        <v>11</v>
      </c>
    </row>
    <row r="4045" spans="1:11">
      <c r="A4045" t="s">
        <v>155</v>
      </c>
      <c r="B4045">
        <v>2012</v>
      </c>
      <c r="C4045">
        <v>12</v>
      </c>
      <c r="D4045" t="s">
        <v>52</v>
      </c>
      <c r="E4045">
        <v>29</v>
      </c>
      <c r="F4045">
        <v>22</v>
      </c>
      <c r="G4045">
        <v>35</v>
      </c>
      <c r="H4045">
        <v>61</v>
      </c>
      <c r="I4045">
        <v>79</v>
      </c>
      <c r="J4045">
        <v>2012</v>
      </c>
      <c r="K4045">
        <v>12</v>
      </c>
    </row>
    <row r="4046" spans="1:11">
      <c r="A4046" t="s">
        <v>156</v>
      </c>
      <c r="B4046">
        <v>2013</v>
      </c>
      <c r="C4046">
        <v>1</v>
      </c>
      <c r="D4046" t="s">
        <v>52</v>
      </c>
      <c r="E4046">
        <v>39</v>
      </c>
      <c r="F4046">
        <v>16</v>
      </c>
      <c r="G4046">
        <v>41</v>
      </c>
      <c r="H4046">
        <v>61</v>
      </c>
      <c r="I4046">
        <v>78</v>
      </c>
      <c r="J4046">
        <v>2013</v>
      </c>
      <c r="K4046">
        <v>1</v>
      </c>
    </row>
    <row r="4047" spans="1:11">
      <c r="A4047" t="s">
        <v>157</v>
      </c>
      <c r="B4047">
        <v>2013</v>
      </c>
      <c r="C4047">
        <v>2</v>
      </c>
      <c r="D4047" t="s">
        <v>52</v>
      </c>
      <c r="E4047">
        <v>39</v>
      </c>
      <c r="F4047">
        <v>26</v>
      </c>
      <c r="G4047">
        <v>34</v>
      </c>
      <c r="H4047">
        <v>62</v>
      </c>
      <c r="I4047">
        <v>76</v>
      </c>
      <c r="J4047">
        <v>2013</v>
      </c>
      <c r="K4047">
        <v>2</v>
      </c>
    </row>
    <row r="4048" spans="1:11">
      <c r="A4048" t="s">
        <v>158</v>
      </c>
      <c r="B4048">
        <v>2013</v>
      </c>
      <c r="C4048">
        <v>3</v>
      </c>
      <c r="D4048" t="s">
        <v>52</v>
      </c>
      <c r="E4048">
        <v>47</v>
      </c>
      <c r="F4048">
        <v>19</v>
      </c>
      <c r="G4048">
        <v>47</v>
      </c>
      <c r="H4048">
        <v>64</v>
      </c>
      <c r="I4048">
        <v>77</v>
      </c>
      <c r="J4048">
        <v>2013</v>
      </c>
      <c r="K4048">
        <v>3</v>
      </c>
    </row>
    <row r="4049" spans="1:11">
      <c r="A4049" t="s">
        <v>159</v>
      </c>
      <c r="B4049">
        <v>2013</v>
      </c>
      <c r="C4049">
        <v>4</v>
      </c>
      <c r="D4049" t="s">
        <v>52</v>
      </c>
      <c r="E4049">
        <v>45</v>
      </c>
      <c r="F4049">
        <v>19</v>
      </c>
      <c r="G4049">
        <v>33</v>
      </c>
      <c r="H4049">
        <v>54</v>
      </c>
      <c r="I4049">
        <v>72</v>
      </c>
      <c r="J4049">
        <v>2013</v>
      </c>
      <c r="K4049">
        <v>4</v>
      </c>
    </row>
    <row r="4050" spans="1:11">
      <c r="A4050" t="s">
        <v>160</v>
      </c>
      <c r="B4050">
        <v>2013</v>
      </c>
      <c r="C4050">
        <v>5</v>
      </c>
      <c r="D4050" t="s">
        <v>52</v>
      </c>
      <c r="E4050">
        <v>43</v>
      </c>
      <c r="F4050">
        <v>23</v>
      </c>
      <c r="G4050">
        <v>36</v>
      </c>
      <c r="H4050">
        <v>70</v>
      </c>
      <c r="I4050">
        <v>72</v>
      </c>
      <c r="J4050">
        <v>2013</v>
      </c>
      <c r="K4050">
        <v>5</v>
      </c>
    </row>
    <row r="4051" spans="1:11">
      <c r="A4051" t="s">
        <v>161</v>
      </c>
      <c r="B4051">
        <v>2013</v>
      </c>
      <c r="C4051">
        <v>6</v>
      </c>
      <c r="D4051" t="s">
        <v>52</v>
      </c>
      <c r="E4051">
        <v>28</v>
      </c>
      <c r="F4051">
        <v>16</v>
      </c>
      <c r="G4051">
        <v>29</v>
      </c>
      <c r="H4051">
        <v>63</v>
      </c>
      <c r="I4051">
        <v>63</v>
      </c>
      <c r="J4051">
        <v>2013</v>
      </c>
      <c r="K4051">
        <v>6</v>
      </c>
    </row>
    <row r="4052" spans="1:11">
      <c r="A4052" t="s">
        <v>162</v>
      </c>
      <c r="B4052">
        <v>2013</v>
      </c>
      <c r="C4052">
        <v>7</v>
      </c>
      <c r="D4052" t="s">
        <v>52</v>
      </c>
      <c r="E4052">
        <v>49</v>
      </c>
      <c r="F4052">
        <v>18</v>
      </c>
      <c r="G4052">
        <v>43</v>
      </c>
      <c r="H4052">
        <v>64</v>
      </c>
      <c r="I4052">
        <v>80</v>
      </c>
      <c r="J4052">
        <v>2013</v>
      </c>
      <c r="K4052">
        <v>7</v>
      </c>
    </row>
    <row r="4053" spans="1:11">
      <c r="A4053" t="s">
        <v>163</v>
      </c>
      <c r="B4053">
        <v>2013</v>
      </c>
      <c r="C4053">
        <v>8</v>
      </c>
      <c r="D4053" t="s">
        <v>52</v>
      </c>
      <c r="E4053">
        <v>33</v>
      </c>
      <c r="F4053">
        <v>21</v>
      </c>
      <c r="G4053">
        <v>29</v>
      </c>
      <c r="H4053">
        <v>59</v>
      </c>
      <c r="I4053">
        <v>70</v>
      </c>
      <c r="J4053">
        <v>2013</v>
      </c>
      <c r="K4053">
        <v>8</v>
      </c>
    </row>
    <row r="4054" spans="1:11">
      <c r="A4054" t="s">
        <v>164</v>
      </c>
      <c r="B4054">
        <v>2013</v>
      </c>
      <c r="C4054">
        <v>9</v>
      </c>
      <c r="D4054" t="s">
        <v>52</v>
      </c>
      <c r="E4054">
        <v>45</v>
      </c>
      <c r="F4054">
        <v>22</v>
      </c>
      <c r="G4054">
        <v>40</v>
      </c>
      <c r="H4054">
        <v>70</v>
      </c>
      <c r="I4054">
        <v>74</v>
      </c>
      <c r="J4054">
        <v>2013</v>
      </c>
      <c r="K4054">
        <v>9</v>
      </c>
    </row>
    <row r="4055" spans="1:11">
      <c r="A4055" t="s">
        <v>165</v>
      </c>
      <c r="B4055">
        <v>2013</v>
      </c>
      <c r="C4055">
        <v>10</v>
      </c>
      <c r="D4055" t="s">
        <v>52</v>
      </c>
      <c r="E4055">
        <v>46</v>
      </c>
      <c r="F4055">
        <v>14</v>
      </c>
      <c r="G4055">
        <v>41</v>
      </c>
      <c r="H4055">
        <v>54</v>
      </c>
      <c r="I4055">
        <v>80</v>
      </c>
      <c r="J4055">
        <v>2013</v>
      </c>
      <c r="K4055">
        <v>10</v>
      </c>
    </row>
    <row r="4056" spans="1:11">
      <c r="A4056" t="s">
        <v>166</v>
      </c>
      <c r="B4056">
        <v>2013</v>
      </c>
      <c r="C4056">
        <v>11</v>
      </c>
      <c r="D4056" t="s">
        <v>52</v>
      </c>
      <c r="E4056">
        <v>53</v>
      </c>
      <c r="F4056">
        <v>15</v>
      </c>
      <c r="G4056">
        <v>33</v>
      </c>
      <c r="H4056">
        <v>63</v>
      </c>
      <c r="I4056">
        <v>68</v>
      </c>
      <c r="J4056">
        <v>2013</v>
      </c>
      <c r="K4056">
        <v>11</v>
      </c>
    </row>
    <row r="4057" spans="1:11">
      <c r="A4057" t="s">
        <v>167</v>
      </c>
      <c r="B4057">
        <v>2013</v>
      </c>
      <c r="C4057">
        <v>12</v>
      </c>
      <c r="D4057" t="s">
        <v>52</v>
      </c>
      <c r="E4057">
        <v>38</v>
      </c>
      <c r="F4057">
        <v>19</v>
      </c>
      <c r="G4057">
        <v>27</v>
      </c>
      <c r="H4057">
        <v>62</v>
      </c>
      <c r="I4057">
        <v>76</v>
      </c>
      <c r="J4057">
        <v>2013</v>
      </c>
      <c r="K4057">
        <v>12</v>
      </c>
    </row>
    <row r="4058" spans="1:11">
      <c r="A4058" t="s">
        <v>168</v>
      </c>
      <c r="B4058">
        <v>2014</v>
      </c>
      <c r="C4058">
        <v>1</v>
      </c>
      <c r="D4058" t="s">
        <v>52</v>
      </c>
      <c r="E4058">
        <v>39</v>
      </c>
      <c r="F4058">
        <v>14</v>
      </c>
      <c r="G4058">
        <v>23</v>
      </c>
      <c r="H4058">
        <v>62</v>
      </c>
      <c r="I4058">
        <v>74</v>
      </c>
      <c r="J4058">
        <v>2014</v>
      </c>
      <c r="K4058">
        <v>1</v>
      </c>
    </row>
    <row r="4059" spans="1:11">
      <c r="A4059" t="s">
        <v>169</v>
      </c>
      <c r="B4059">
        <v>2014</v>
      </c>
      <c r="C4059">
        <v>2</v>
      </c>
      <c r="D4059" t="s">
        <v>52</v>
      </c>
      <c r="E4059">
        <v>80</v>
      </c>
      <c r="F4059">
        <v>14</v>
      </c>
      <c r="G4059">
        <v>31</v>
      </c>
      <c r="H4059">
        <v>55</v>
      </c>
      <c r="I4059">
        <v>82</v>
      </c>
      <c r="J4059">
        <v>2014</v>
      </c>
      <c r="K4059">
        <v>2</v>
      </c>
    </row>
    <row r="4060" spans="1:11">
      <c r="A4060" t="s">
        <v>170</v>
      </c>
      <c r="B4060">
        <v>2014</v>
      </c>
      <c r="C4060">
        <v>3</v>
      </c>
      <c r="D4060" t="s">
        <v>52</v>
      </c>
      <c r="E4060">
        <v>51</v>
      </c>
      <c r="F4060">
        <v>21</v>
      </c>
      <c r="G4060">
        <v>28</v>
      </c>
      <c r="H4060">
        <v>65</v>
      </c>
      <c r="I4060">
        <v>75</v>
      </c>
      <c r="J4060">
        <v>2014</v>
      </c>
      <c r="K4060">
        <v>3</v>
      </c>
    </row>
    <row r="4061" spans="1:11">
      <c r="A4061" t="s">
        <v>171</v>
      </c>
      <c r="B4061">
        <v>2014</v>
      </c>
      <c r="C4061">
        <v>4</v>
      </c>
      <c r="D4061" t="s">
        <v>52</v>
      </c>
      <c r="E4061">
        <v>59</v>
      </c>
      <c r="F4061">
        <v>16</v>
      </c>
      <c r="G4061">
        <v>26</v>
      </c>
      <c r="H4061">
        <v>62</v>
      </c>
      <c r="I4061">
        <v>88</v>
      </c>
      <c r="J4061">
        <v>2014</v>
      </c>
      <c r="K4061">
        <v>4</v>
      </c>
    </row>
    <row r="4062" spans="1:11">
      <c r="A4062" t="s">
        <v>172</v>
      </c>
      <c r="B4062">
        <v>2014</v>
      </c>
      <c r="C4062">
        <v>5</v>
      </c>
      <c r="D4062" t="s">
        <v>52</v>
      </c>
      <c r="E4062">
        <v>64</v>
      </c>
      <c r="F4062">
        <v>15</v>
      </c>
      <c r="G4062">
        <v>39</v>
      </c>
      <c r="H4062">
        <v>61</v>
      </c>
      <c r="I4062">
        <v>77</v>
      </c>
      <c r="J4062">
        <v>2014</v>
      </c>
      <c r="K4062">
        <v>5</v>
      </c>
    </row>
    <row r="4063" spans="1:11">
      <c r="A4063" t="s">
        <v>173</v>
      </c>
      <c r="B4063">
        <v>2014</v>
      </c>
      <c r="C4063">
        <v>6</v>
      </c>
      <c r="D4063" t="s">
        <v>52</v>
      </c>
      <c r="E4063">
        <v>41</v>
      </c>
      <c r="F4063">
        <v>14</v>
      </c>
      <c r="G4063">
        <v>25</v>
      </c>
      <c r="H4063">
        <v>71</v>
      </c>
      <c r="I4063">
        <v>81</v>
      </c>
      <c r="J4063">
        <v>2014</v>
      </c>
      <c r="K4063">
        <v>6</v>
      </c>
    </row>
    <row r="4064" spans="1:11">
      <c r="A4064" t="s">
        <v>174</v>
      </c>
      <c r="B4064">
        <v>2014</v>
      </c>
      <c r="C4064">
        <v>7</v>
      </c>
      <c r="D4064" t="s">
        <v>52</v>
      </c>
      <c r="E4064">
        <v>50</v>
      </c>
      <c r="F4064">
        <v>16</v>
      </c>
      <c r="G4064">
        <v>34</v>
      </c>
      <c r="H4064">
        <v>56</v>
      </c>
      <c r="I4064">
        <v>78</v>
      </c>
      <c r="J4064">
        <v>2014</v>
      </c>
      <c r="K4064">
        <v>7</v>
      </c>
    </row>
    <row r="4065" spans="1:11">
      <c r="A4065" t="s">
        <v>175</v>
      </c>
      <c r="B4065">
        <v>2014</v>
      </c>
      <c r="C4065">
        <v>8</v>
      </c>
      <c r="D4065" t="s">
        <v>52</v>
      </c>
      <c r="E4065">
        <v>49</v>
      </c>
      <c r="F4065">
        <v>12</v>
      </c>
      <c r="G4065">
        <v>29</v>
      </c>
      <c r="H4065">
        <v>53</v>
      </c>
      <c r="I4065">
        <v>81</v>
      </c>
      <c r="J4065">
        <v>2014</v>
      </c>
      <c r="K4065">
        <v>8</v>
      </c>
    </row>
    <row r="4066" spans="1:11">
      <c r="A4066" t="s">
        <v>176</v>
      </c>
      <c r="B4066">
        <v>2014</v>
      </c>
      <c r="C4066">
        <v>9</v>
      </c>
      <c r="D4066" t="s">
        <v>52</v>
      </c>
      <c r="E4066">
        <v>44</v>
      </c>
      <c r="F4066">
        <v>16</v>
      </c>
      <c r="G4066">
        <v>27</v>
      </c>
      <c r="H4066">
        <v>67</v>
      </c>
      <c r="I4066">
        <v>76</v>
      </c>
      <c r="J4066">
        <v>2014</v>
      </c>
      <c r="K4066">
        <v>9</v>
      </c>
    </row>
    <row r="4067" spans="1:11">
      <c r="A4067" t="s">
        <v>177</v>
      </c>
      <c r="B4067">
        <v>2014</v>
      </c>
      <c r="C4067">
        <v>10</v>
      </c>
      <c r="D4067" t="s">
        <v>52</v>
      </c>
      <c r="E4067">
        <v>52</v>
      </c>
      <c r="F4067">
        <v>14</v>
      </c>
      <c r="G4067">
        <v>27</v>
      </c>
      <c r="H4067">
        <v>65</v>
      </c>
      <c r="I4067">
        <v>74</v>
      </c>
      <c r="J4067">
        <v>2014</v>
      </c>
      <c r="K4067">
        <v>10</v>
      </c>
    </row>
    <row r="4068" spans="1:11">
      <c r="A4068" t="s">
        <v>178</v>
      </c>
      <c r="B4068">
        <v>2014</v>
      </c>
      <c r="C4068">
        <v>11</v>
      </c>
      <c r="D4068" t="s">
        <v>52</v>
      </c>
      <c r="E4068">
        <v>44</v>
      </c>
      <c r="F4068">
        <v>19</v>
      </c>
      <c r="G4068">
        <v>27</v>
      </c>
      <c r="H4068">
        <v>57</v>
      </c>
      <c r="I4068">
        <v>77</v>
      </c>
      <c r="J4068">
        <v>2014</v>
      </c>
      <c r="K4068">
        <v>11</v>
      </c>
    </row>
    <row r="4069" spans="1:11">
      <c r="A4069" t="s">
        <v>179</v>
      </c>
      <c r="B4069">
        <v>2014</v>
      </c>
      <c r="C4069">
        <v>12</v>
      </c>
      <c r="D4069" t="s">
        <v>52</v>
      </c>
      <c r="E4069">
        <v>50</v>
      </c>
      <c r="F4069">
        <v>15</v>
      </c>
      <c r="G4069">
        <v>26</v>
      </c>
      <c r="H4069">
        <v>62</v>
      </c>
      <c r="I4069">
        <v>76</v>
      </c>
      <c r="J4069">
        <v>2014</v>
      </c>
      <c r="K4069">
        <v>12</v>
      </c>
    </row>
    <row r="4070" spans="1:11">
      <c r="A4070" t="s">
        <v>180</v>
      </c>
      <c r="B4070">
        <v>2015</v>
      </c>
      <c r="C4070">
        <v>1</v>
      </c>
      <c r="D4070" t="s">
        <v>52</v>
      </c>
      <c r="E4070">
        <v>49</v>
      </c>
      <c r="F4070">
        <v>17</v>
      </c>
      <c r="G4070">
        <v>29</v>
      </c>
      <c r="H4070">
        <v>66</v>
      </c>
      <c r="I4070">
        <v>80</v>
      </c>
      <c r="J4070">
        <v>2015</v>
      </c>
      <c r="K4070">
        <v>1</v>
      </c>
    </row>
    <row r="4071" spans="1:11">
      <c r="A4071" t="s">
        <v>181</v>
      </c>
      <c r="B4071">
        <v>2015</v>
      </c>
      <c r="C4071">
        <v>2</v>
      </c>
      <c r="D4071" t="s">
        <v>52</v>
      </c>
      <c r="E4071">
        <v>45</v>
      </c>
      <c r="F4071">
        <v>14</v>
      </c>
      <c r="G4071">
        <v>20</v>
      </c>
      <c r="H4071">
        <v>58</v>
      </c>
      <c r="I4071">
        <v>62</v>
      </c>
      <c r="J4071">
        <v>2015</v>
      </c>
      <c r="K4071">
        <v>2</v>
      </c>
    </row>
    <row r="4072" spans="1:11">
      <c r="A4072" t="s">
        <v>182</v>
      </c>
      <c r="B4072">
        <v>2015</v>
      </c>
      <c r="C4072">
        <v>3</v>
      </c>
      <c r="D4072" t="s">
        <v>52</v>
      </c>
      <c r="E4072">
        <v>44</v>
      </c>
      <c r="F4072">
        <v>12</v>
      </c>
      <c r="G4072">
        <v>22</v>
      </c>
      <c r="H4072">
        <v>60</v>
      </c>
      <c r="I4072">
        <v>67</v>
      </c>
      <c r="J4072">
        <v>2015</v>
      </c>
      <c r="K4072">
        <v>3</v>
      </c>
    </row>
    <row r="4073" spans="1:11">
      <c r="A4073" t="s">
        <v>183</v>
      </c>
      <c r="B4073">
        <v>2015</v>
      </c>
      <c r="C4073">
        <v>4</v>
      </c>
      <c r="D4073" t="s">
        <v>52</v>
      </c>
      <c r="E4073">
        <v>53</v>
      </c>
      <c r="F4073">
        <v>16</v>
      </c>
      <c r="G4073">
        <v>29</v>
      </c>
      <c r="H4073">
        <v>64</v>
      </c>
      <c r="I4073">
        <v>78</v>
      </c>
      <c r="J4073">
        <v>2015</v>
      </c>
      <c r="K4073">
        <v>4</v>
      </c>
    </row>
    <row r="4074" spans="1:11">
      <c r="A4074" t="s">
        <v>184</v>
      </c>
      <c r="B4074">
        <v>2015</v>
      </c>
      <c r="C4074">
        <v>5</v>
      </c>
      <c r="D4074" t="s">
        <v>52</v>
      </c>
      <c r="E4074">
        <v>50</v>
      </c>
      <c r="F4074">
        <v>17</v>
      </c>
      <c r="G4074">
        <v>27</v>
      </c>
      <c r="H4074">
        <v>55</v>
      </c>
      <c r="I4074">
        <v>70</v>
      </c>
      <c r="J4074">
        <v>2015</v>
      </c>
      <c r="K4074">
        <v>5</v>
      </c>
    </row>
    <row r="4075" spans="1:11">
      <c r="A4075" t="s">
        <v>185</v>
      </c>
      <c r="B4075">
        <v>2015</v>
      </c>
      <c r="C4075">
        <v>6</v>
      </c>
      <c r="D4075" t="s">
        <v>52</v>
      </c>
      <c r="E4075">
        <v>50</v>
      </c>
      <c r="F4075">
        <v>20</v>
      </c>
      <c r="G4075">
        <v>21</v>
      </c>
      <c r="H4075">
        <v>57</v>
      </c>
      <c r="I4075">
        <v>72</v>
      </c>
      <c r="J4075">
        <v>2015</v>
      </c>
      <c r="K4075">
        <v>6</v>
      </c>
    </row>
    <row r="4076" spans="1:11">
      <c r="A4076" t="s">
        <v>186</v>
      </c>
      <c r="B4076">
        <v>2015</v>
      </c>
      <c r="C4076">
        <v>7</v>
      </c>
      <c r="D4076" t="s">
        <v>52</v>
      </c>
      <c r="E4076">
        <v>56</v>
      </c>
      <c r="F4076">
        <v>14</v>
      </c>
      <c r="G4076">
        <v>21</v>
      </c>
      <c r="H4076">
        <v>79</v>
      </c>
      <c r="I4076">
        <v>73</v>
      </c>
      <c r="J4076">
        <v>2015</v>
      </c>
      <c r="K4076">
        <v>7</v>
      </c>
    </row>
    <row r="4077" spans="1:11">
      <c r="A4077" t="s">
        <v>187</v>
      </c>
      <c r="B4077">
        <v>2015</v>
      </c>
      <c r="C4077">
        <v>8</v>
      </c>
      <c r="D4077" t="s">
        <v>52</v>
      </c>
      <c r="E4077">
        <v>52</v>
      </c>
      <c r="F4077">
        <v>23</v>
      </c>
      <c r="G4077">
        <v>25</v>
      </c>
      <c r="H4077">
        <v>71</v>
      </c>
      <c r="I4077">
        <v>65</v>
      </c>
      <c r="J4077">
        <v>2015</v>
      </c>
      <c r="K4077">
        <v>8</v>
      </c>
    </row>
    <row r="4078" spans="1:11">
      <c r="A4078" t="s">
        <v>188</v>
      </c>
      <c r="B4078">
        <v>2015</v>
      </c>
      <c r="C4078">
        <v>9</v>
      </c>
      <c r="D4078" t="s">
        <v>52</v>
      </c>
      <c r="E4078">
        <v>54</v>
      </c>
      <c r="F4078">
        <v>21</v>
      </c>
      <c r="G4078">
        <v>18</v>
      </c>
      <c r="H4078">
        <v>67</v>
      </c>
      <c r="I4078">
        <v>74</v>
      </c>
      <c r="J4078">
        <v>2015</v>
      </c>
      <c r="K4078">
        <v>9</v>
      </c>
    </row>
    <row r="4079" spans="1:11">
      <c r="A4079" t="s">
        <v>189</v>
      </c>
      <c r="B4079">
        <v>2015</v>
      </c>
      <c r="C4079">
        <v>10</v>
      </c>
      <c r="D4079" t="s">
        <v>52</v>
      </c>
      <c r="E4079">
        <v>52</v>
      </c>
      <c r="F4079">
        <v>17</v>
      </c>
      <c r="G4079">
        <v>23</v>
      </c>
      <c r="H4079">
        <v>67</v>
      </c>
      <c r="I4079">
        <v>64</v>
      </c>
      <c r="J4079">
        <v>2015</v>
      </c>
      <c r="K4079">
        <v>10</v>
      </c>
    </row>
    <row r="4080" spans="1:11">
      <c r="A4080" t="s">
        <v>190</v>
      </c>
      <c r="B4080">
        <v>2015</v>
      </c>
      <c r="C4080">
        <v>11</v>
      </c>
      <c r="D4080" t="s">
        <v>52</v>
      </c>
      <c r="E4080">
        <v>59</v>
      </c>
      <c r="F4080">
        <v>14</v>
      </c>
      <c r="G4080">
        <v>22</v>
      </c>
      <c r="H4080">
        <v>71</v>
      </c>
      <c r="I4080">
        <v>65</v>
      </c>
      <c r="J4080">
        <v>2015</v>
      </c>
      <c r="K4080">
        <v>11</v>
      </c>
    </row>
    <row r="4081" spans="1:11">
      <c r="A4081" t="s">
        <v>191</v>
      </c>
      <c r="B4081">
        <v>2015</v>
      </c>
      <c r="C4081">
        <v>12</v>
      </c>
      <c r="D4081" t="s">
        <v>52</v>
      </c>
      <c r="E4081">
        <v>67</v>
      </c>
      <c r="F4081">
        <v>21</v>
      </c>
      <c r="G4081">
        <v>18</v>
      </c>
      <c r="H4081">
        <v>74</v>
      </c>
      <c r="I4081">
        <v>83</v>
      </c>
      <c r="J4081">
        <v>2015</v>
      </c>
      <c r="K4081">
        <v>12</v>
      </c>
    </row>
    <row r="4082" spans="1:11">
      <c r="A4082" t="s">
        <v>72</v>
      </c>
      <c r="B4082">
        <v>2006</v>
      </c>
      <c r="C4082">
        <v>1</v>
      </c>
      <c r="D4082" t="s">
        <v>53</v>
      </c>
      <c r="E4082">
        <v>0</v>
      </c>
      <c r="F4082">
        <v>29</v>
      </c>
      <c r="G4082">
        <v>0</v>
      </c>
      <c r="H4082">
        <v>29</v>
      </c>
      <c r="I4082">
        <v>59</v>
      </c>
      <c r="J4082">
        <v>2006</v>
      </c>
      <c r="K4082">
        <v>1</v>
      </c>
    </row>
    <row r="4083" spans="1:11">
      <c r="A4083" t="s">
        <v>73</v>
      </c>
      <c r="B4083">
        <v>2006</v>
      </c>
      <c r="C4083">
        <v>2</v>
      </c>
      <c r="D4083" t="s">
        <v>53</v>
      </c>
      <c r="E4083">
        <v>92</v>
      </c>
      <c r="F4083">
        <v>0</v>
      </c>
      <c r="G4083">
        <v>61</v>
      </c>
      <c r="H4083">
        <v>31</v>
      </c>
      <c r="I4083">
        <v>0</v>
      </c>
      <c r="J4083">
        <v>2006</v>
      </c>
      <c r="K4083">
        <v>2</v>
      </c>
    </row>
    <row r="4084" spans="1:11">
      <c r="A4084" t="s">
        <v>74</v>
      </c>
      <c r="B4084">
        <v>2006</v>
      </c>
      <c r="C4084">
        <v>3</v>
      </c>
      <c r="D4084" t="s">
        <v>53</v>
      </c>
      <c r="E4084">
        <v>0</v>
      </c>
      <c r="F4084">
        <v>0</v>
      </c>
      <c r="G4084">
        <v>27</v>
      </c>
      <c r="H4084">
        <v>27</v>
      </c>
      <c r="I4084">
        <v>0</v>
      </c>
      <c r="J4084">
        <v>2006</v>
      </c>
      <c r="K4084">
        <v>3</v>
      </c>
    </row>
    <row r="4085" spans="1:11">
      <c r="A4085" t="s">
        <v>75</v>
      </c>
      <c r="B4085">
        <v>2006</v>
      </c>
      <c r="C4085">
        <v>4</v>
      </c>
      <c r="D4085" t="s">
        <v>53</v>
      </c>
      <c r="E4085">
        <v>0</v>
      </c>
      <c r="F4085">
        <v>29</v>
      </c>
      <c r="G4085">
        <v>29</v>
      </c>
      <c r="H4085">
        <v>0</v>
      </c>
      <c r="I4085">
        <v>0</v>
      </c>
      <c r="J4085">
        <v>2006</v>
      </c>
      <c r="K4085">
        <v>4</v>
      </c>
    </row>
    <row r="4086" spans="1:11">
      <c r="A4086" t="s">
        <v>76</v>
      </c>
      <c r="B4086">
        <v>2006</v>
      </c>
      <c r="C4086">
        <v>5</v>
      </c>
      <c r="D4086" t="s">
        <v>53</v>
      </c>
      <c r="E4086">
        <v>92</v>
      </c>
      <c r="F4086">
        <v>0</v>
      </c>
      <c r="G4086">
        <v>0</v>
      </c>
      <c r="H4086">
        <v>0</v>
      </c>
      <c r="I4086">
        <v>0</v>
      </c>
      <c r="J4086">
        <v>2006</v>
      </c>
      <c r="K4086">
        <v>5</v>
      </c>
    </row>
    <row r="4087" spans="1:11">
      <c r="A4087" t="s">
        <v>77</v>
      </c>
      <c r="B4087">
        <v>2006</v>
      </c>
      <c r="C4087">
        <v>6</v>
      </c>
      <c r="D4087" t="s">
        <v>53</v>
      </c>
      <c r="E4087">
        <v>35</v>
      </c>
      <c r="F4087">
        <v>0</v>
      </c>
      <c r="G4087">
        <v>35</v>
      </c>
      <c r="H4087">
        <v>35</v>
      </c>
      <c r="I4087">
        <v>71</v>
      </c>
      <c r="J4087">
        <v>2006</v>
      </c>
      <c r="K4087">
        <v>6</v>
      </c>
    </row>
    <row r="4088" spans="1:11">
      <c r="A4088" t="s">
        <v>78</v>
      </c>
      <c r="B4088">
        <v>2006</v>
      </c>
      <c r="C4088">
        <v>7</v>
      </c>
      <c r="D4088" t="s">
        <v>53</v>
      </c>
      <c r="E4088">
        <v>34</v>
      </c>
      <c r="F4088">
        <v>0</v>
      </c>
      <c r="G4088">
        <v>0</v>
      </c>
      <c r="H4088">
        <v>34</v>
      </c>
      <c r="I4088">
        <v>67</v>
      </c>
      <c r="J4088">
        <v>2006</v>
      </c>
      <c r="K4088">
        <v>7</v>
      </c>
    </row>
    <row r="4089" spans="1:11">
      <c r="A4089" t="s">
        <v>79</v>
      </c>
      <c r="B4089">
        <v>2006</v>
      </c>
      <c r="C4089">
        <v>8</v>
      </c>
      <c r="D4089" t="s">
        <v>53</v>
      </c>
      <c r="E4089">
        <v>0</v>
      </c>
      <c r="F4089">
        <v>0</v>
      </c>
      <c r="G4089">
        <v>29</v>
      </c>
      <c r="H4089">
        <v>29</v>
      </c>
      <c r="I4089">
        <v>0</v>
      </c>
      <c r="J4089">
        <v>2006</v>
      </c>
      <c r="K4089">
        <v>8</v>
      </c>
    </row>
    <row r="4090" spans="1:11">
      <c r="A4090" t="s">
        <v>80</v>
      </c>
      <c r="B4090">
        <v>2006</v>
      </c>
      <c r="C4090">
        <v>9</v>
      </c>
      <c r="D4090" t="s">
        <v>53</v>
      </c>
      <c r="E4090">
        <v>0</v>
      </c>
      <c r="F4090">
        <v>0</v>
      </c>
      <c r="G4090">
        <v>0</v>
      </c>
      <c r="H4090">
        <v>0</v>
      </c>
      <c r="I4090">
        <v>0</v>
      </c>
      <c r="J4090">
        <v>2006</v>
      </c>
      <c r="K4090">
        <v>9</v>
      </c>
    </row>
    <row r="4091" spans="1:11">
      <c r="A4091" t="s">
        <v>81</v>
      </c>
      <c r="B4091">
        <v>2006</v>
      </c>
      <c r="C4091">
        <v>10</v>
      </c>
      <c r="D4091" t="s">
        <v>53</v>
      </c>
      <c r="E4091">
        <v>47</v>
      </c>
      <c r="F4091">
        <v>0</v>
      </c>
      <c r="G4091">
        <v>71</v>
      </c>
      <c r="H4091">
        <v>0</v>
      </c>
      <c r="I4091">
        <v>24</v>
      </c>
      <c r="J4091">
        <v>2006</v>
      </c>
      <c r="K4091">
        <v>10</v>
      </c>
    </row>
    <row r="4092" spans="1:11">
      <c r="A4092" t="s">
        <v>82</v>
      </c>
      <c r="B4092">
        <v>2006</v>
      </c>
      <c r="C4092">
        <v>11</v>
      </c>
      <c r="D4092" t="s">
        <v>53</v>
      </c>
      <c r="E4092">
        <v>24</v>
      </c>
      <c r="F4092">
        <v>0</v>
      </c>
      <c r="G4092">
        <v>0</v>
      </c>
      <c r="H4092">
        <v>24</v>
      </c>
      <c r="I4092">
        <v>24</v>
      </c>
      <c r="J4092">
        <v>2006</v>
      </c>
      <c r="K4092">
        <v>11</v>
      </c>
    </row>
    <row r="4093" spans="1:11">
      <c r="A4093" t="s">
        <v>83</v>
      </c>
      <c r="B4093">
        <v>2006</v>
      </c>
      <c r="C4093">
        <v>12</v>
      </c>
      <c r="D4093" t="s">
        <v>53</v>
      </c>
      <c r="E4093">
        <v>24</v>
      </c>
      <c r="F4093">
        <v>0</v>
      </c>
      <c r="G4093">
        <v>0</v>
      </c>
      <c r="H4093">
        <v>24</v>
      </c>
      <c r="I4093">
        <v>0</v>
      </c>
      <c r="J4093">
        <v>2006</v>
      </c>
      <c r="K4093">
        <v>12</v>
      </c>
    </row>
    <row r="4094" spans="1:11">
      <c r="A4094" t="s">
        <v>84</v>
      </c>
      <c r="B4094">
        <v>2007</v>
      </c>
      <c r="C4094">
        <v>1</v>
      </c>
      <c r="D4094" t="s">
        <v>53</v>
      </c>
      <c r="E4094">
        <v>0</v>
      </c>
      <c r="F4094">
        <v>0</v>
      </c>
      <c r="G4094">
        <v>0</v>
      </c>
      <c r="H4094">
        <v>0</v>
      </c>
      <c r="I4094">
        <v>0</v>
      </c>
      <c r="J4094">
        <v>2007</v>
      </c>
      <c r="K4094">
        <v>1</v>
      </c>
    </row>
    <row r="4095" spans="1:11">
      <c r="A4095" t="s">
        <v>85</v>
      </c>
      <c r="B4095">
        <v>2007</v>
      </c>
      <c r="C4095">
        <v>2</v>
      </c>
      <c r="D4095" t="s">
        <v>53</v>
      </c>
      <c r="E4095">
        <v>21</v>
      </c>
      <c r="F4095">
        <v>21</v>
      </c>
      <c r="G4095">
        <v>0</v>
      </c>
      <c r="H4095">
        <v>42</v>
      </c>
      <c r="I4095">
        <v>0</v>
      </c>
      <c r="J4095">
        <v>2007</v>
      </c>
      <c r="K4095">
        <v>2</v>
      </c>
    </row>
    <row r="4096" spans="1:11">
      <c r="A4096" t="s">
        <v>86</v>
      </c>
      <c r="B4096">
        <v>2007</v>
      </c>
      <c r="C4096">
        <v>3</v>
      </c>
      <c r="D4096" t="s">
        <v>53</v>
      </c>
      <c r="E4096">
        <v>19</v>
      </c>
      <c r="F4096">
        <v>0</v>
      </c>
      <c r="G4096">
        <v>19</v>
      </c>
      <c r="H4096">
        <v>19</v>
      </c>
      <c r="I4096">
        <v>19</v>
      </c>
      <c r="J4096">
        <v>2007</v>
      </c>
      <c r="K4096">
        <v>3</v>
      </c>
    </row>
    <row r="4097" spans="1:11">
      <c r="A4097" t="s">
        <v>87</v>
      </c>
      <c r="B4097">
        <v>2007</v>
      </c>
      <c r="C4097">
        <v>4</v>
      </c>
      <c r="D4097" t="s">
        <v>53</v>
      </c>
      <c r="E4097">
        <v>38</v>
      </c>
      <c r="F4097">
        <v>0</v>
      </c>
      <c r="G4097">
        <v>0</v>
      </c>
      <c r="H4097">
        <v>38</v>
      </c>
      <c r="I4097">
        <v>58</v>
      </c>
      <c r="J4097">
        <v>2007</v>
      </c>
      <c r="K4097">
        <v>4</v>
      </c>
    </row>
    <row r="4098" spans="1:11">
      <c r="A4098" t="s">
        <v>88</v>
      </c>
      <c r="B4098">
        <v>2007</v>
      </c>
      <c r="C4098">
        <v>5</v>
      </c>
      <c r="D4098" t="s">
        <v>53</v>
      </c>
      <c r="E4098">
        <v>0</v>
      </c>
      <c r="F4098">
        <v>38</v>
      </c>
      <c r="G4098">
        <v>0</v>
      </c>
      <c r="H4098">
        <v>0</v>
      </c>
      <c r="I4098">
        <v>0</v>
      </c>
      <c r="J4098">
        <v>2007</v>
      </c>
      <c r="K4098">
        <v>5</v>
      </c>
    </row>
    <row r="4099" spans="1:11">
      <c r="A4099" t="s">
        <v>89</v>
      </c>
      <c r="B4099">
        <v>2007</v>
      </c>
      <c r="C4099">
        <v>6</v>
      </c>
      <c r="D4099" t="s">
        <v>53</v>
      </c>
      <c r="E4099">
        <v>0</v>
      </c>
      <c r="F4099">
        <v>0</v>
      </c>
      <c r="G4099">
        <v>0</v>
      </c>
      <c r="H4099">
        <v>21</v>
      </c>
      <c r="I4099">
        <v>43</v>
      </c>
      <c r="J4099">
        <v>2007</v>
      </c>
      <c r="K4099">
        <v>6</v>
      </c>
    </row>
    <row r="4100" spans="1:11">
      <c r="A4100" t="s">
        <v>90</v>
      </c>
      <c r="B4100">
        <v>2007</v>
      </c>
      <c r="C4100">
        <v>7</v>
      </c>
      <c r="D4100" t="s">
        <v>53</v>
      </c>
      <c r="E4100">
        <v>0</v>
      </c>
      <c r="F4100">
        <v>21</v>
      </c>
      <c r="G4100">
        <v>21</v>
      </c>
      <c r="H4100">
        <v>0</v>
      </c>
      <c r="I4100">
        <v>21</v>
      </c>
      <c r="J4100">
        <v>2007</v>
      </c>
      <c r="K4100">
        <v>7</v>
      </c>
    </row>
    <row r="4101" spans="1:11">
      <c r="A4101" t="s">
        <v>91</v>
      </c>
      <c r="B4101">
        <v>2007</v>
      </c>
      <c r="C4101">
        <v>8</v>
      </c>
      <c r="D4101" t="s">
        <v>53</v>
      </c>
      <c r="E4101">
        <v>18</v>
      </c>
      <c r="F4101">
        <v>37</v>
      </c>
      <c r="G4101">
        <v>0</v>
      </c>
      <c r="H4101">
        <v>0</v>
      </c>
      <c r="I4101">
        <v>0</v>
      </c>
      <c r="J4101">
        <v>2007</v>
      </c>
      <c r="K4101">
        <v>8</v>
      </c>
    </row>
    <row r="4102" spans="1:11">
      <c r="A4102" t="s">
        <v>92</v>
      </c>
      <c r="B4102">
        <v>2007</v>
      </c>
      <c r="C4102">
        <v>9</v>
      </c>
      <c r="D4102" t="s">
        <v>53</v>
      </c>
      <c r="E4102">
        <v>17</v>
      </c>
      <c r="F4102">
        <v>17</v>
      </c>
      <c r="G4102">
        <v>0</v>
      </c>
      <c r="H4102">
        <v>0</v>
      </c>
      <c r="I4102">
        <v>0</v>
      </c>
      <c r="J4102">
        <v>2007</v>
      </c>
      <c r="K4102">
        <v>9</v>
      </c>
    </row>
    <row r="4103" spans="1:11">
      <c r="A4103" t="s">
        <v>93</v>
      </c>
      <c r="B4103">
        <v>2007</v>
      </c>
      <c r="C4103">
        <v>10</v>
      </c>
      <c r="D4103" t="s">
        <v>53</v>
      </c>
      <c r="E4103">
        <v>30</v>
      </c>
      <c r="F4103">
        <v>0</v>
      </c>
      <c r="G4103">
        <v>30</v>
      </c>
      <c r="H4103">
        <v>15</v>
      </c>
      <c r="I4103">
        <v>15</v>
      </c>
      <c r="J4103">
        <v>2007</v>
      </c>
      <c r="K4103">
        <v>10</v>
      </c>
    </row>
    <row r="4104" spans="1:11">
      <c r="A4104" t="s">
        <v>94</v>
      </c>
      <c r="B4104">
        <v>2007</v>
      </c>
      <c r="C4104">
        <v>11</v>
      </c>
      <c r="D4104" t="s">
        <v>53</v>
      </c>
      <c r="E4104">
        <v>31</v>
      </c>
      <c r="F4104">
        <v>0</v>
      </c>
      <c r="G4104">
        <v>0</v>
      </c>
      <c r="H4104">
        <v>0</v>
      </c>
      <c r="I4104">
        <v>15</v>
      </c>
      <c r="J4104">
        <v>2007</v>
      </c>
      <c r="K4104">
        <v>11</v>
      </c>
    </row>
    <row r="4105" spans="1:11">
      <c r="A4105" t="s">
        <v>95</v>
      </c>
      <c r="B4105">
        <v>2007</v>
      </c>
      <c r="C4105">
        <v>12</v>
      </c>
      <c r="D4105" t="s">
        <v>53</v>
      </c>
      <c r="E4105">
        <v>0</v>
      </c>
      <c r="F4105">
        <v>0</v>
      </c>
      <c r="G4105">
        <v>16</v>
      </c>
      <c r="H4105">
        <v>0</v>
      </c>
      <c r="I4105">
        <v>33</v>
      </c>
      <c r="J4105">
        <v>2007</v>
      </c>
      <c r="K4105">
        <v>12</v>
      </c>
    </row>
    <row r="4106" spans="1:11">
      <c r="A4106" t="s">
        <v>96</v>
      </c>
      <c r="B4106">
        <v>2008</v>
      </c>
      <c r="C4106">
        <v>1</v>
      </c>
      <c r="D4106" t="s">
        <v>53</v>
      </c>
      <c r="E4106">
        <v>41</v>
      </c>
      <c r="F4106">
        <v>14</v>
      </c>
      <c r="G4106">
        <v>0</v>
      </c>
      <c r="H4106">
        <v>27</v>
      </c>
      <c r="I4106">
        <v>14</v>
      </c>
      <c r="J4106">
        <v>2008</v>
      </c>
      <c r="K4106">
        <v>1</v>
      </c>
    </row>
    <row r="4107" spans="1:11">
      <c r="A4107" t="s">
        <v>97</v>
      </c>
      <c r="B4107">
        <v>2008</v>
      </c>
      <c r="C4107">
        <v>2</v>
      </c>
      <c r="D4107" t="s">
        <v>53</v>
      </c>
      <c r="E4107">
        <v>0</v>
      </c>
      <c r="F4107">
        <v>14</v>
      </c>
      <c r="G4107">
        <v>28</v>
      </c>
      <c r="H4107">
        <v>28</v>
      </c>
      <c r="I4107">
        <v>14</v>
      </c>
      <c r="J4107">
        <v>2008</v>
      </c>
      <c r="K4107">
        <v>2</v>
      </c>
    </row>
    <row r="4108" spans="1:11">
      <c r="A4108" t="s">
        <v>98</v>
      </c>
      <c r="B4108">
        <v>2008</v>
      </c>
      <c r="C4108">
        <v>3</v>
      </c>
      <c r="D4108" t="s">
        <v>53</v>
      </c>
      <c r="E4108">
        <v>29</v>
      </c>
      <c r="F4108">
        <v>14</v>
      </c>
      <c r="G4108">
        <v>14</v>
      </c>
      <c r="H4108">
        <v>14</v>
      </c>
      <c r="I4108">
        <v>100</v>
      </c>
      <c r="J4108">
        <v>2008</v>
      </c>
      <c r="K4108">
        <v>3</v>
      </c>
    </row>
    <row r="4109" spans="1:11">
      <c r="A4109" t="s">
        <v>99</v>
      </c>
      <c r="B4109">
        <v>2008</v>
      </c>
      <c r="C4109">
        <v>4</v>
      </c>
      <c r="D4109" t="s">
        <v>53</v>
      </c>
      <c r="E4109">
        <v>0</v>
      </c>
      <c r="F4109">
        <v>0</v>
      </c>
      <c r="G4109">
        <v>0</v>
      </c>
      <c r="H4109">
        <v>27</v>
      </c>
      <c r="I4109">
        <v>13</v>
      </c>
      <c r="J4109">
        <v>2008</v>
      </c>
      <c r="K4109">
        <v>4</v>
      </c>
    </row>
    <row r="4110" spans="1:11">
      <c r="A4110" t="s">
        <v>100</v>
      </c>
      <c r="B4110">
        <v>2008</v>
      </c>
      <c r="C4110">
        <v>5</v>
      </c>
      <c r="D4110" t="s">
        <v>53</v>
      </c>
      <c r="E4110">
        <v>14</v>
      </c>
      <c r="F4110">
        <v>29</v>
      </c>
      <c r="G4110">
        <v>0</v>
      </c>
      <c r="H4110">
        <v>0</v>
      </c>
      <c r="I4110">
        <v>0</v>
      </c>
      <c r="J4110">
        <v>2008</v>
      </c>
      <c r="K4110">
        <v>5</v>
      </c>
    </row>
    <row r="4111" spans="1:11">
      <c r="A4111" t="s">
        <v>101</v>
      </c>
      <c r="B4111">
        <v>2008</v>
      </c>
      <c r="C4111">
        <v>6</v>
      </c>
      <c r="D4111" t="s">
        <v>53</v>
      </c>
      <c r="E4111">
        <v>0</v>
      </c>
      <c r="F4111">
        <v>0</v>
      </c>
      <c r="G4111">
        <v>16</v>
      </c>
      <c r="H4111">
        <v>16</v>
      </c>
      <c r="I4111">
        <v>33</v>
      </c>
      <c r="J4111">
        <v>2008</v>
      </c>
      <c r="K4111">
        <v>6</v>
      </c>
    </row>
    <row r="4112" spans="1:11">
      <c r="A4112" t="s">
        <v>102</v>
      </c>
      <c r="B4112">
        <v>2008</v>
      </c>
      <c r="C4112">
        <v>7</v>
      </c>
      <c r="D4112" t="s">
        <v>53</v>
      </c>
      <c r="E4112">
        <v>0</v>
      </c>
      <c r="F4112">
        <v>0</v>
      </c>
      <c r="G4112">
        <v>0</v>
      </c>
      <c r="H4112">
        <v>0</v>
      </c>
      <c r="I4112">
        <v>33</v>
      </c>
      <c r="J4112">
        <v>2008</v>
      </c>
      <c r="K4112">
        <v>7</v>
      </c>
    </row>
    <row r="4113" spans="1:11">
      <c r="A4113" t="s">
        <v>103</v>
      </c>
      <c r="B4113">
        <v>2008</v>
      </c>
      <c r="C4113">
        <v>8</v>
      </c>
      <c r="D4113" t="s">
        <v>53</v>
      </c>
      <c r="E4113">
        <v>16</v>
      </c>
      <c r="F4113">
        <v>0</v>
      </c>
      <c r="G4113">
        <v>16</v>
      </c>
      <c r="H4113">
        <v>16</v>
      </c>
      <c r="I4113">
        <v>16</v>
      </c>
      <c r="J4113">
        <v>2008</v>
      </c>
      <c r="K4113">
        <v>8</v>
      </c>
    </row>
    <row r="4114" spans="1:11">
      <c r="A4114" t="s">
        <v>104</v>
      </c>
      <c r="B4114">
        <v>2008</v>
      </c>
      <c r="C4114">
        <v>9</v>
      </c>
      <c r="D4114" t="s">
        <v>53</v>
      </c>
      <c r="E4114">
        <v>27</v>
      </c>
      <c r="F4114">
        <v>27</v>
      </c>
      <c r="G4114">
        <v>14</v>
      </c>
      <c r="H4114">
        <v>14</v>
      </c>
      <c r="I4114">
        <v>0</v>
      </c>
      <c r="J4114">
        <v>2008</v>
      </c>
      <c r="K4114">
        <v>9</v>
      </c>
    </row>
    <row r="4115" spans="1:11">
      <c r="A4115" t="s">
        <v>105</v>
      </c>
      <c r="B4115">
        <v>2008</v>
      </c>
      <c r="C4115">
        <v>10</v>
      </c>
      <c r="D4115" t="s">
        <v>53</v>
      </c>
      <c r="E4115">
        <v>0</v>
      </c>
      <c r="F4115">
        <v>12</v>
      </c>
      <c r="G4115">
        <v>12</v>
      </c>
      <c r="H4115">
        <v>37</v>
      </c>
      <c r="I4115">
        <v>25</v>
      </c>
      <c r="J4115">
        <v>2008</v>
      </c>
      <c r="K4115">
        <v>10</v>
      </c>
    </row>
    <row r="4116" spans="1:11">
      <c r="A4116" t="s">
        <v>106</v>
      </c>
      <c r="B4116">
        <v>2008</v>
      </c>
      <c r="C4116">
        <v>11</v>
      </c>
      <c r="D4116" t="s">
        <v>53</v>
      </c>
      <c r="E4116">
        <v>0</v>
      </c>
      <c r="F4116">
        <v>14</v>
      </c>
      <c r="G4116">
        <v>0</v>
      </c>
      <c r="H4116">
        <v>0</v>
      </c>
      <c r="I4116">
        <v>14</v>
      </c>
      <c r="J4116">
        <v>2008</v>
      </c>
      <c r="K4116">
        <v>11</v>
      </c>
    </row>
    <row r="4117" spans="1:11">
      <c r="A4117" t="s">
        <v>107</v>
      </c>
      <c r="B4117">
        <v>2008</v>
      </c>
      <c r="C4117">
        <v>12</v>
      </c>
      <c r="D4117" t="s">
        <v>53</v>
      </c>
      <c r="E4117">
        <v>39</v>
      </c>
      <c r="F4117">
        <v>26</v>
      </c>
      <c r="G4117">
        <v>0</v>
      </c>
      <c r="H4117">
        <v>0</v>
      </c>
      <c r="I4117">
        <v>39</v>
      </c>
      <c r="J4117">
        <v>2008</v>
      </c>
      <c r="K4117">
        <v>12</v>
      </c>
    </row>
    <row r="4118" spans="1:11">
      <c r="A4118" t="s">
        <v>108</v>
      </c>
      <c r="B4118">
        <v>2009</v>
      </c>
      <c r="C4118">
        <v>1</v>
      </c>
      <c r="D4118" t="s">
        <v>53</v>
      </c>
      <c r="E4118">
        <v>25</v>
      </c>
      <c r="F4118">
        <v>0</v>
      </c>
      <c r="G4118">
        <v>0</v>
      </c>
      <c r="H4118">
        <v>12</v>
      </c>
      <c r="I4118">
        <v>12</v>
      </c>
      <c r="J4118">
        <v>2009</v>
      </c>
      <c r="K4118">
        <v>1</v>
      </c>
    </row>
    <row r="4119" spans="1:11">
      <c r="A4119" t="s">
        <v>109</v>
      </c>
      <c r="B4119">
        <v>2009</v>
      </c>
      <c r="C4119">
        <v>2</v>
      </c>
      <c r="D4119" t="s">
        <v>53</v>
      </c>
      <c r="E4119">
        <v>25</v>
      </c>
      <c r="F4119">
        <v>13</v>
      </c>
      <c r="G4119">
        <v>0</v>
      </c>
      <c r="H4119">
        <v>0</v>
      </c>
      <c r="I4119">
        <v>50</v>
      </c>
      <c r="J4119">
        <v>2009</v>
      </c>
      <c r="K4119">
        <v>2</v>
      </c>
    </row>
    <row r="4120" spans="1:11">
      <c r="A4120" t="s">
        <v>110</v>
      </c>
      <c r="B4120">
        <v>2009</v>
      </c>
      <c r="C4120">
        <v>3</v>
      </c>
      <c r="D4120" t="s">
        <v>53</v>
      </c>
      <c r="E4120">
        <v>0</v>
      </c>
      <c r="F4120">
        <v>35</v>
      </c>
      <c r="G4120">
        <v>23</v>
      </c>
      <c r="H4120">
        <v>23</v>
      </c>
      <c r="I4120">
        <v>46</v>
      </c>
      <c r="J4120">
        <v>2009</v>
      </c>
      <c r="K4120">
        <v>3</v>
      </c>
    </row>
    <row r="4121" spans="1:11">
      <c r="A4121" t="s">
        <v>111</v>
      </c>
      <c r="B4121">
        <v>2009</v>
      </c>
      <c r="C4121">
        <v>4</v>
      </c>
      <c r="D4121" t="s">
        <v>53</v>
      </c>
      <c r="E4121">
        <v>35</v>
      </c>
      <c r="F4121">
        <v>12</v>
      </c>
      <c r="G4121">
        <v>35</v>
      </c>
      <c r="H4121">
        <v>0</v>
      </c>
      <c r="I4121">
        <v>35</v>
      </c>
      <c r="J4121">
        <v>2009</v>
      </c>
      <c r="K4121">
        <v>4</v>
      </c>
    </row>
    <row r="4122" spans="1:11">
      <c r="A4122" t="s">
        <v>112</v>
      </c>
      <c r="B4122">
        <v>2009</v>
      </c>
      <c r="C4122">
        <v>5</v>
      </c>
      <c r="D4122" t="s">
        <v>53</v>
      </c>
      <c r="E4122">
        <v>39</v>
      </c>
      <c r="F4122">
        <v>13</v>
      </c>
      <c r="G4122">
        <v>0</v>
      </c>
      <c r="H4122">
        <v>13</v>
      </c>
      <c r="I4122">
        <v>13</v>
      </c>
      <c r="J4122">
        <v>2009</v>
      </c>
      <c r="K4122">
        <v>5</v>
      </c>
    </row>
    <row r="4123" spans="1:11">
      <c r="A4123" t="s">
        <v>113</v>
      </c>
      <c r="B4123">
        <v>2009</v>
      </c>
      <c r="C4123">
        <v>6</v>
      </c>
      <c r="D4123" t="s">
        <v>53</v>
      </c>
      <c r="E4123">
        <v>15</v>
      </c>
      <c r="F4123">
        <v>15</v>
      </c>
      <c r="G4123">
        <v>0</v>
      </c>
      <c r="H4123">
        <v>0</v>
      </c>
      <c r="I4123">
        <v>15</v>
      </c>
      <c r="J4123">
        <v>2009</v>
      </c>
      <c r="K4123">
        <v>6</v>
      </c>
    </row>
    <row r="4124" spans="1:11">
      <c r="A4124" t="s">
        <v>114</v>
      </c>
      <c r="B4124">
        <v>2009</v>
      </c>
      <c r="C4124">
        <v>7</v>
      </c>
      <c r="D4124" t="s">
        <v>53</v>
      </c>
      <c r="E4124">
        <v>31</v>
      </c>
      <c r="F4124">
        <v>15</v>
      </c>
      <c r="G4124">
        <v>31</v>
      </c>
      <c r="H4124">
        <v>31</v>
      </c>
      <c r="I4124">
        <v>31</v>
      </c>
      <c r="J4124">
        <v>2009</v>
      </c>
      <c r="K4124">
        <v>7</v>
      </c>
    </row>
    <row r="4125" spans="1:11">
      <c r="A4125" t="s">
        <v>115</v>
      </c>
      <c r="B4125">
        <v>2009</v>
      </c>
      <c r="C4125">
        <v>8</v>
      </c>
      <c r="D4125" t="s">
        <v>53</v>
      </c>
      <c r="E4125">
        <v>15</v>
      </c>
      <c r="F4125">
        <v>15</v>
      </c>
      <c r="G4125">
        <v>15</v>
      </c>
      <c r="H4125">
        <v>0</v>
      </c>
      <c r="I4125">
        <v>0</v>
      </c>
      <c r="J4125">
        <v>2009</v>
      </c>
      <c r="K4125">
        <v>8</v>
      </c>
    </row>
    <row r="4126" spans="1:11">
      <c r="A4126" t="s">
        <v>116</v>
      </c>
      <c r="B4126">
        <v>2009</v>
      </c>
      <c r="C4126">
        <v>9</v>
      </c>
      <c r="D4126" t="s">
        <v>53</v>
      </c>
      <c r="E4126">
        <v>0</v>
      </c>
      <c r="F4126">
        <v>13</v>
      </c>
      <c r="G4126">
        <v>0</v>
      </c>
      <c r="H4126">
        <v>25</v>
      </c>
      <c r="I4126">
        <v>25</v>
      </c>
      <c r="J4126">
        <v>2009</v>
      </c>
      <c r="K4126">
        <v>9</v>
      </c>
    </row>
    <row r="4127" spans="1:11">
      <c r="A4127" t="s">
        <v>117</v>
      </c>
      <c r="B4127">
        <v>2009</v>
      </c>
      <c r="C4127">
        <v>10</v>
      </c>
      <c r="D4127" t="s">
        <v>53</v>
      </c>
      <c r="E4127">
        <v>11</v>
      </c>
      <c r="F4127">
        <v>23</v>
      </c>
      <c r="G4127">
        <v>0</v>
      </c>
      <c r="H4127">
        <v>46</v>
      </c>
      <c r="I4127">
        <v>34</v>
      </c>
      <c r="J4127">
        <v>2009</v>
      </c>
      <c r="K4127">
        <v>10</v>
      </c>
    </row>
    <row r="4128" spans="1:11">
      <c r="A4128" t="s">
        <v>118</v>
      </c>
      <c r="B4128">
        <v>2009</v>
      </c>
      <c r="C4128">
        <v>11</v>
      </c>
      <c r="D4128" t="s">
        <v>53</v>
      </c>
      <c r="E4128">
        <v>0</v>
      </c>
      <c r="F4128">
        <v>24</v>
      </c>
      <c r="G4128">
        <v>0</v>
      </c>
      <c r="H4128">
        <v>0</v>
      </c>
      <c r="I4128">
        <v>0</v>
      </c>
      <c r="J4128">
        <v>2009</v>
      </c>
      <c r="K4128">
        <v>11</v>
      </c>
    </row>
    <row r="4129" spans="1:11">
      <c r="A4129" t="s">
        <v>119</v>
      </c>
      <c r="B4129">
        <v>2009</v>
      </c>
      <c r="C4129">
        <v>12</v>
      </c>
      <c r="D4129" t="s">
        <v>53</v>
      </c>
      <c r="E4129">
        <v>12</v>
      </c>
      <c r="F4129">
        <v>24</v>
      </c>
      <c r="G4129">
        <v>0</v>
      </c>
      <c r="H4129">
        <v>12</v>
      </c>
      <c r="I4129">
        <v>37</v>
      </c>
      <c r="J4129">
        <v>2009</v>
      </c>
      <c r="K4129">
        <v>12</v>
      </c>
    </row>
    <row r="4130" spans="1:11">
      <c r="A4130" t="s">
        <v>120</v>
      </c>
      <c r="B4130">
        <v>2010</v>
      </c>
      <c r="C4130">
        <v>1</v>
      </c>
      <c r="D4130" t="s">
        <v>53</v>
      </c>
      <c r="E4130">
        <v>0</v>
      </c>
      <c r="F4130">
        <v>0</v>
      </c>
      <c r="G4130">
        <v>12</v>
      </c>
      <c r="H4130">
        <v>23</v>
      </c>
      <c r="I4130">
        <v>23</v>
      </c>
      <c r="J4130">
        <v>2010</v>
      </c>
      <c r="K4130">
        <v>1</v>
      </c>
    </row>
    <row r="4131" spans="1:11">
      <c r="A4131" t="s">
        <v>121</v>
      </c>
      <c r="B4131">
        <v>2010</v>
      </c>
      <c r="C4131">
        <v>2</v>
      </c>
      <c r="D4131" t="s">
        <v>53</v>
      </c>
      <c r="E4131">
        <v>12</v>
      </c>
      <c r="F4131">
        <v>12</v>
      </c>
      <c r="G4131">
        <v>35</v>
      </c>
      <c r="H4131">
        <v>12</v>
      </c>
      <c r="I4131">
        <v>35</v>
      </c>
      <c r="J4131">
        <v>2010</v>
      </c>
      <c r="K4131">
        <v>2</v>
      </c>
    </row>
    <row r="4132" spans="1:11">
      <c r="A4132" t="s">
        <v>122</v>
      </c>
      <c r="B4132">
        <v>2010</v>
      </c>
      <c r="C4132">
        <v>3</v>
      </c>
      <c r="D4132" t="s">
        <v>53</v>
      </c>
      <c r="E4132">
        <v>10</v>
      </c>
      <c r="F4132">
        <v>0</v>
      </c>
      <c r="G4132">
        <v>10</v>
      </c>
      <c r="H4132">
        <v>41</v>
      </c>
      <c r="I4132">
        <v>10</v>
      </c>
      <c r="J4132">
        <v>2010</v>
      </c>
      <c r="K4132">
        <v>3</v>
      </c>
    </row>
    <row r="4133" spans="1:11">
      <c r="A4133" t="s">
        <v>123</v>
      </c>
      <c r="B4133">
        <v>2010</v>
      </c>
      <c r="C4133">
        <v>4</v>
      </c>
      <c r="D4133" t="s">
        <v>53</v>
      </c>
      <c r="E4133">
        <v>22</v>
      </c>
      <c r="F4133">
        <v>11</v>
      </c>
      <c r="G4133">
        <v>0</v>
      </c>
      <c r="H4133">
        <v>11</v>
      </c>
      <c r="I4133">
        <v>33</v>
      </c>
      <c r="J4133">
        <v>2010</v>
      </c>
      <c r="K4133">
        <v>4</v>
      </c>
    </row>
    <row r="4134" spans="1:11">
      <c r="A4134" t="s">
        <v>124</v>
      </c>
      <c r="B4134">
        <v>2010</v>
      </c>
      <c r="C4134">
        <v>5</v>
      </c>
      <c r="D4134" t="s">
        <v>53</v>
      </c>
      <c r="E4134">
        <v>12</v>
      </c>
      <c r="F4134">
        <v>12</v>
      </c>
      <c r="G4134">
        <v>0</v>
      </c>
      <c r="H4134">
        <v>12</v>
      </c>
      <c r="I4134">
        <v>12</v>
      </c>
      <c r="J4134">
        <v>2010</v>
      </c>
      <c r="K4134">
        <v>5</v>
      </c>
    </row>
    <row r="4135" spans="1:11">
      <c r="A4135" t="s">
        <v>125</v>
      </c>
      <c r="B4135">
        <v>2010</v>
      </c>
      <c r="C4135">
        <v>6</v>
      </c>
      <c r="D4135" t="s">
        <v>53</v>
      </c>
      <c r="E4135">
        <v>14</v>
      </c>
      <c r="F4135">
        <v>14</v>
      </c>
      <c r="G4135">
        <v>14</v>
      </c>
      <c r="H4135">
        <v>28</v>
      </c>
      <c r="I4135">
        <v>42</v>
      </c>
      <c r="J4135">
        <v>2010</v>
      </c>
      <c r="K4135">
        <v>6</v>
      </c>
    </row>
    <row r="4136" spans="1:11">
      <c r="A4136" t="s">
        <v>126</v>
      </c>
      <c r="B4136">
        <v>2010</v>
      </c>
      <c r="C4136">
        <v>7</v>
      </c>
      <c r="D4136" t="s">
        <v>53</v>
      </c>
      <c r="E4136">
        <v>0</v>
      </c>
      <c r="F4136">
        <v>0</v>
      </c>
      <c r="G4136">
        <v>14</v>
      </c>
      <c r="H4136">
        <v>0</v>
      </c>
      <c r="I4136">
        <v>28</v>
      </c>
      <c r="J4136">
        <v>2010</v>
      </c>
      <c r="K4136">
        <v>7</v>
      </c>
    </row>
    <row r="4137" spans="1:11">
      <c r="A4137" t="s">
        <v>127</v>
      </c>
      <c r="B4137">
        <v>2010</v>
      </c>
      <c r="C4137">
        <v>8</v>
      </c>
      <c r="D4137" t="s">
        <v>53</v>
      </c>
      <c r="E4137">
        <v>13</v>
      </c>
      <c r="F4137">
        <v>38</v>
      </c>
      <c r="G4137">
        <v>13</v>
      </c>
      <c r="H4137">
        <v>13</v>
      </c>
      <c r="I4137">
        <v>13</v>
      </c>
      <c r="J4137">
        <v>2010</v>
      </c>
      <c r="K4137">
        <v>8</v>
      </c>
    </row>
    <row r="4138" spans="1:11">
      <c r="A4138" t="s">
        <v>128</v>
      </c>
      <c r="B4138">
        <v>2010</v>
      </c>
      <c r="C4138">
        <v>9</v>
      </c>
      <c r="D4138" t="s">
        <v>53</v>
      </c>
      <c r="E4138">
        <v>0</v>
      </c>
      <c r="F4138">
        <v>11</v>
      </c>
      <c r="G4138">
        <v>54</v>
      </c>
      <c r="H4138">
        <v>11</v>
      </c>
      <c r="I4138">
        <v>97</v>
      </c>
      <c r="J4138">
        <v>2010</v>
      </c>
      <c r="K4138">
        <v>9</v>
      </c>
    </row>
    <row r="4139" spans="1:11">
      <c r="A4139" t="s">
        <v>129</v>
      </c>
      <c r="B4139">
        <v>2010</v>
      </c>
      <c r="C4139">
        <v>10</v>
      </c>
      <c r="D4139" t="s">
        <v>53</v>
      </c>
      <c r="E4139">
        <v>0</v>
      </c>
      <c r="F4139">
        <v>10</v>
      </c>
      <c r="G4139">
        <v>21</v>
      </c>
      <c r="H4139">
        <v>10</v>
      </c>
      <c r="I4139">
        <v>21</v>
      </c>
      <c r="J4139">
        <v>2010</v>
      </c>
      <c r="K4139">
        <v>10</v>
      </c>
    </row>
    <row r="4140" spans="1:11">
      <c r="A4140" t="s">
        <v>130</v>
      </c>
      <c r="B4140">
        <v>2010</v>
      </c>
      <c r="C4140">
        <v>11</v>
      </c>
      <c r="D4140" t="s">
        <v>53</v>
      </c>
      <c r="E4140">
        <v>30</v>
      </c>
      <c r="F4140">
        <v>20</v>
      </c>
      <c r="G4140">
        <v>0</v>
      </c>
      <c r="H4140">
        <v>40</v>
      </c>
      <c r="I4140">
        <v>50</v>
      </c>
      <c r="J4140">
        <v>2010</v>
      </c>
      <c r="K4140">
        <v>11</v>
      </c>
    </row>
    <row r="4141" spans="1:11">
      <c r="A4141" t="s">
        <v>131</v>
      </c>
      <c r="B4141">
        <v>2010</v>
      </c>
      <c r="C4141">
        <v>12</v>
      </c>
      <c r="D4141" t="s">
        <v>53</v>
      </c>
      <c r="E4141">
        <v>30</v>
      </c>
      <c r="F4141">
        <v>0</v>
      </c>
      <c r="G4141">
        <v>20</v>
      </c>
      <c r="H4141">
        <v>30</v>
      </c>
      <c r="I4141">
        <v>20</v>
      </c>
      <c r="J4141">
        <v>2010</v>
      </c>
      <c r="K4141">
        <v>12</v>
      </c>
    </row>
    <row r="4142" spans="1:11">
      <c r="A4142" t="s">
        <v>132</v>
      </c>
      <c r="B4142">
        <v>2011</v>
      </c>
      <c r="C4142">
        <v>1</v>
      </c>
      <c r="D4142" t="s">
        <v>53</v>
      </c>
      <c r="E4142">
        <v>0</v>
      </c>
      <c r="F4142">
        <v>11</v>
      </c>
      <c r="G4142">
        <v>6</v>
      </c>
      <c r="H4142">
        <v>39</v>
      </c>
      <c r="I4142">
        <v>56</v>
      </c>
      <c r="J4142">
        <v>2011</v>
      </c>
      <c r="K4142">
        <v>1</v>
      </c>
    </row>
    <row r="4143" spans="1:11">
      <c r="A4143" t="s">
        <v>133</v>
      </c>
      <c r="B4143">
        <v>2011</v>
      </c>
      <c r="C4143">
        <v>2</v>
      </c>
      <c r="D4143" t="s">
        <v>53</v>
      </c>
      <c r="E4143">
        <v>24</v>
      </c>
      <c r="F4143">
        <v>6</v>
      </c>
      <c r="G4143">
        <v>30</v>
      </c>
      <c r="H4143">
        <v>18</v>
      </c>
      <c r="I4143">
        <v>24</v>
      </c>
      <c r="J4143">
        <v>2011</v>
      </c>
      <c r="K4143">
        <v>2</v>
      </c>
    </row>
    <row r="4144" spans="1:11">
      <c r="A4144" t="s">
        <v>134</v>
      </c>
      <c r="B4144">
        <v>2011</v>
      </c>
      <c r="C4144">
        <v>3</v>
      </c>
      <c r="D4144" t="s">
        <v>53</v>
      </c>
      <c r="E4144">
        <v>5</v>
      </c>
      <c r="F4144">
        <v>0</v>
      </c>
      <c r="G4144">
        <v>5</v>
      </c>
      <c r="H4144">
        <v>27</v>
      </c>
      <c r="I4144">
        <v>43</v>
      </c>
      <c r="J4144">
        <v>2011</v>
      </c>
      <c r="K4144">
        <v>3</v>
      </c>
    </row>
    <row r="4145" spans="1:11">
      <c r="A4145" t="s">
        <v>135</v>
      </c>
      <c r="B4145">
        <v>2011</v>
      </c>
      <c r="C4145">
        <v>4</v>
      </c>
      <c r="D4145" t="s">
        <v>53</v>
      </c>
      <c r="E4145">
        <v>17</v>
      </c>
      <c r="F4145">
        <v>6</v>
      </c>
      <c r="G4145">
        <v>6</v>
      </c>
      <c r="H4145">
        <v>6</v>
      </c>
      <c r="I4145">
        <v>46</v>
      </c>
      <c r="J4145">
        <v>2011</v>
      </c>
      <c r="K4145">
        <v>4</v>
      </c>
    </row>
    <row r="4146" spans="1:11">
      <c r="A4146" t="s">
        <v>136</v>
      </c>
      <c r="B4146">
        <v>2011</v>
      </c>
      <c r="C4146">
        <v>5</v>
      </c>
      <c r="D4146" t="s">
        <v>53</v>
      </c>
      <c r="E4146">
        <v>6</v>
      </c>
      <c r="F4146">
        <v>6</v>
      </c>
      <c r="G4146">
        <v>18</v>
      </c>
      <c r="H4146">
        <v>30</v>
      </c>
      <c r="I4146">
        <v>24</v>
      </c>
      <c r="J4146">
        <v>2011</v>
      </c>
      <c r="K4146">
        <v>5</v>
      </c>
    </row>
    <row r="4147" spans="1:11">
      <c r="A4147" t="s">
        <v>137</v>
      </c>
      <c r="B4147">
        <v>2011</v>
      </c>
      <c r="C4147">
        <v>6</v>
      </c>
      <c r="D4147" t="s">
        <v>53</v>
      </c>
      <c r="E4147">
        <v>6</v>
      </c>
      <c r="F4147">
        <v>6</v>
      </c>
      <c r="G4147">
        <v>13</v>
      </c>
      <c r="H4147">
        <v>26</v>
      </c>
      <c r="I4147">
        <v>52</v>
      </c>
      <c r="J4147">
        <v>2011</v>
      </c>
      <c r="K4147">
        <v>6</v>
      </c>
    </row>
    <row r="4148" spans="1:11">
      <c r="A4148" t="s">
        <v>138</v>
      </c>
      <c r="B4148">
        <v>2011</v>
      </c>
      <c r="C4148">
        <v>7</v>
      </c>
      <c r="D4148" t="s">
        <v>53</v>
      </c>
      <c r="E4148">
        <v>0</v>
      </c>
      <c r="F4148">
        <v>20</v>
      </c>
      <c r="G4148">
        <v>20</v>
      </c>
      <c r="H4148">
        <v>14</v>
      </c>
      <c r="I4148">
        <v>27</v>
      </c>
      <c r="J4148">
        <v>2011</v>
      </c>
      <c r="K4148">
        <v>7</v>
      </c>
    </row>
    <row r="4149" spans="1:11">
      <c r="A4149" t="s">
        <v>139</v>
      </c>
      <c r="B4149">
        <v>2011</v>
      </c>
      <c r="C4149">
        <v>8</v>
      </c>
      <c r="D4149" t="s">
        <v>53</v>
      </c>
      <c r="E4149">
        <v>6</v>
      </c>
      <c r="F4149">
        <v>6</v>
      </c>
      <c r="G4149">
        <v>12</v>
      </c>
      <c r="H4149">
        <v>24</v>
      </c>
      <c r="I4149">
        <v>61</v>
      </c>
      <c r="J4149">
        <v>2011</v>
      </c>
      <c r="K4149">
        <v>8</v>
      </c>
    </row>
    <row r="4150" spans="1:11">
      <c r="A4150" t="s">
        <v>140</v>
      </c>
      <c r="B4150">
        <v>2011</v>
      </c>
      <c r="C4150">
        <v>9</v>
      </c>
      <c r="D4150" t="s">
        <v>53</v>
      </c>
      <c r="E4150">
        <v>6</v>
      </c>
      <c r="F4150">
        <v>6</v>
      </c>
      <c r="G4150">
        <v>12</v>
      </c>
      <c r="H4150">
        <v>6</v>
      </c>
      <c r="I4150">
        <v>58</v>
      </c>
      <c r="J4150">
        <v>2011</v>
      </c>
      <c r="K4150">
        <v>9</v>
      </c>
    </row>
    <row r="4151" spans="1:11">
      <c r="A4151" t="s">
        <v>141</v>
      </c>
      <c r="B4151">
        <v>2011</v>
      </c>
      <c r="C4151">
        <v>10</v>
      </c>
      <c r="D4151" t="s">
        <v>53</v>
      </c>
      <c r="E4151">
        <v>11</v>
      </c>
      <c r="F4151">
        <v>5</v>
      </c>
      <c r="G4151">
        <v>16</v>
      </c>
      <c r="H4151">
        <v>11</v>
      </c>
      <c r="I4151">
        <v>16</v>
      </c>
      <c r="J4151">
        <v>2011</v>
      </c>
      <c r="K4151">
        <v>10</v>
      </c>
    </row>
    <row r="4152" spans="1:11">
      <c r="A4152" t="s">
        <v>142</v>
      </c>
      <c r="B4152">
        <v>2011</v>
      </c>
      <c r="C4152">
        <v>11</v>
      </c>
      <c r="D4152" t="s">
        <v>53</v>
      </c>
      <c r="E4152">
        <v>11</v>
      </c>
      <c r="F4152">
        <v>11</v>
      </c>
      <c r="G4152">
        <v>16</v>
      </c>
      <c r="H4152">
        <v>16</v>
      </c>
      <c r="I4152">
        <v>11</v>
      </c>
      <c r="J4152">
        <v>2011</v>
      </c>
      <c r="K4152">
        <v>11</v>
      </c>
    </row>
    <row r="4153" spans="1:11">
      <c r="A4153" t="s">
        <v>143</v>
      </c>
      <c r="B4153">
        <v>2011</v>
      </c>
      <c r="C4153">
        <v>12</v>
      </c>
      <c r="D4153" t="s">
        <v>53</v>
      </c>
      <c r="E4153">
        <v>11</v>
      </c>
      <c r="F4153">
        <v>11</v>
      </c>
      <c r="G4153">
        <v>21</v>
      </c>
      <c r="H4153">
        <v>21</v>
      </c>
      <c r="I4153">
        <v>26</v>
      </c>
      <c r="J4153">
        <v>2011</v>
      </c>
      <c r="K4153">
        <v>12</v>
      </c>
    </row>
    <row r="4154" spans="1:11">
      <c r="A4154" t="s">
        <v>144</v>
      </c>
      <c r="B4154">
        <v>2012</v>
      </c>
      <c r="C4154">
        <v>1</v>
      </c>
      <c r="D4154" t="s">
        <v>53</v>
      </c>
      <c r="E4154">
        <v>14</v>
      </c>
      <c r="F4154">
        <v>9</v>
      </c>
      <c r="G4154">
        <v>14</v>
      </c>
      <c r="H4154">
        <v>38</v>
      </c>
      <c r="I4154">
        <v>33</v>
      </c>
      <c r="J4154">
        <v>2012</v>
      </c>
      <c r="K4154">
        <v>1</v>
      </c>
    </row>
    <row r="4155" spans="1:11">
      <c r="A4155" t="s">
        <v>145</v>
      </c>
      <c r="B4155">
        <v>2012</v>
      </c>
      <c r="C4155">
        <v>2</v>
      </c>
      <c r="D4155" t="s">
        <v>53</v>
      </c>
      <c r="E4155">
        <v>5</v>
      </c>
      <c r="F4155">
        <v>19</v>
      </c>
      <c r="G4155">
        <v>10</v>
      </c>
      <c r="H4155">
        <v>33</v>
      </c>
      <c r="I4155">
        <v>38</v>
      </c>
      <c r="J4155">
        <v>2012</v>
      </c>
      <c r="K4155">
        <v>2</v>
      </c>
    </row>
    <row r="4156" spans="1:11">
      <c r="A4156" t="s">
        <v>146</v>
      </c>
      <c r="B4156">
        <v>2012</v>
      </c>
      <c r="C4156">
        <v>3</v>
      </c>
      <c r="D4156" t="s">
        <v>53</v>
      </c>
      <c r="E4156">
        <v>5</v>
      </c>
      <c r="F4156">
        <v>14</v>
      </c>
      <c r="G4156">
        <v>9</v>
      </c>
      <c r="H4156">
        <v>23</v>
      </c>
      <c r="I4156">
        <v>28</v>
      </c>
      <c r="J4156">
        <v>2012</v>
      </c>
      <c r="K4156">
        <v>3</v>
      </c>
    </row>
    <row r="4157" spans="1:11">
      <c r="A4157" t="s">
        <v>147</v>
      </c>
      <c r="B4157">
        <v>2012</v>
      </c>
      <c r="C4157">
        <v>4</v>
      </c>
      <c r="D4157" t="s">
        <v>53</v>
      </c>
      <c r="E4157">
        <v>29</v>
      </c>
      <c r="F4157">
        <v>5</v>
      </c>
      <c r="G4157">
        <v>29</v>
      </c>
      <c r="H4157">
        <v>29</v>
      </c>
      <c r="I4157">
        <v>43</v>
      </c>
      <c r="J4157">
        <v>2012</v>
      </c>
      <c r="K4157">
        <v>4</v>
      </c>
    </row>
    <row r="4158" spans="1:11">
      <c r="A4158" t="s">
        <v>148</v>
      </c>
      <c r="B4158">
        <v>2012</v>
      </c>
      <c r="C4158">
        <v>5</v>
      </c>
      <c r="D4158" t="s">
        <v>53</v>
      </c>
      <c r="E4158">
        <v>31</v>
      </c>
      <c r="F4158">
        <v>10</v>
      </c>
      <c r="G4158">
        <v>25</v>
      </c>
      <c r="H4158">
        <v>20</v>
      </c>
      <c r="I4158">
        <v>36</v>
      </c>
      <c r="J4158">
        <v>2012</v>
      </c>
      <c r="K4158">
        <v>5</v>
      </c>
    </row>
    <row r="4159" spans="1:11">
      <c r="A4159" t="s">
        <v>149</v>
      </c>
      <c r="B4159">
        <v>2012</v>
      </c>
      <c r="C4159">
        <v>6</v>
      </c>
      <c r="D4159" t="s">
        <v>53</v>
      </c>
      <c r="E4159">
        <v>6</v>
      </c>
      <c r="F4159">
        <v>6</v>
      </c>
      <c r="G4159">
        <v>17</v>
      </c>
      <c r="H4159">
        <v>22</v>
      </c>
      <c r="I4159">
        <v>28</v>
      </c>
      <c r="J4159">
        <v>2012</v>
      </c>
      <c r="K4159">
        <v>6</v>
      </c>
    </row>
    <row r="4160" spans="1:11">
      <c r="A4160" t="s">
        <v>150</v>
      </c>
      <c r="B4160">
        <v>2012</v>
      </c>
      <c r="C4160">
        <v>7</v>
      </c>
      <c r="D4160" t="s">
        <v>53</v>
      </c>
      <c r="E4160">
        <v>16</v>
      </c>
      <c r="F4160">
        <v>5</v>
      </c>
      <c r="G4160">
        <v>21</v>
      </c>
      <c r="H4160">
        <v>11</v>
      </c>
      <c r="I4160">
        <v>27</v>
      </c>
      <c r="J4160">
        <v>2012</v>
      </c>
      <c r="K4160">
        <v>7</v>
      </c>
    </row>
    <row r="4161" spans="1:11">
      <c r="A4161" t="s">
        <v>151</v>
      </c>
      <c r="B4161">
        <v>2012</v>
      </c>
      <c r="C4161">
        <v>8</v>
      </c>
      <c r="D4161" t="s">
        <v>53</v>
      </c>
      <c r="E4161">
        <v>20</v>
      </c>
      <c r="F4161">
        <v>5</v>
      </c>
      <c r="G4161">
        <v>25</v>
      </c>
      <c r="H4161">
        <v>15</v>
      </c>
      <c r="I4161">
        <v>20</v>
      </c>
      <c r="J4161">
        <v>2012</v>
      </c>
      <c r="K4161">
        <v>8</v>
      </c>
    </row>
    <row r="4162" spans="1:11">
      <c r="A4162" t="s">
        <v>152</v>
      </c>
      <c r="B4162">
        <v>2012</v>
      </c>
      <c r="C4162">
        <v>9</v>
      </c>
      <c r="D4162" t="s">
        <v>53</v>
      </c>
      <c r="E4162">
        <v>19</v>
      </c>
      <c r="F4162">
        <v>9</v>
      </c>
      <c r="G4162">
        <v>24</v>
      </c>
      <c r="H4162">
        <v>14</v>
      </c>
      <c r="I4162">
        <v>47</v>
      </c>
      <c r="J4162">
        <v>2012</v>
      </c>
      <c r="K4162">
        <v>9</v>
      </c>
    </row>
    <row r="4163" spans="1:11">
      <c r="A4163" t="s">
        <v>153</v>
      </c>
      <c r="B4163">
        <v>2012</v>
      </c>
      <c r="C4163">
        <v>10</v>
      </c>
      <c r="D4163" t="s">
        <v>53</v>
      </c>
      <c r="E4163">
        <v>17</v>
      </c>
      <c r="F4163">
        <v>17</v>
      </c>
      <c r="G4163">
        <v>13</v>
      </c>
      <c r="H4163">
        <v>30</v>
      </c>
      <c r="I4163">
        <v>26</v>
      </c>
      <c r="J4163">
        <v>2012</v>
      </c>
      <c r="K4163">
        <v>10</v>
      </c>
    </row>
    <row r="4164" spans="1:11">
      <c r="A4164" t="s">
        <v>154</v>
      </c>
      <c r="B4164">
        <v>2012</v>
      </c>
      <c r="C4164">
        <v>11</v>
      </c>
      <c r="D4164" t="s">
        <v>53</v>
      </c>
      <c r="E4164">
        <v>17</v>
      </c>
      <c r="F4164">
        <v>9</v>
      </c>
      <c r="G4164">
        <v>13</v>
      </c>
      <c r="H4164">
        <v>17</v>
      </c>
      <c r="I4164">
        <v>30</v>
      </c>
      <c r="J4164">
        <v>2012</v>
      </c>
      <c r="K4164">
        <v>11</v>
      </c>
    </row>
    <row r="4165" spans="1:11">
      <c r="A4165" t="s">
        <v>155</v>
      </c>
      <c r="B4165">
        <v>2012</v>
      </c>
      <c r="C4165">
        <v>12</v>
      </c>
      <c r="D4165" t="s">
        <v>53</v>
      </c>
      <c r="E4165">
        <v>17</v>
      </c>
      <c r="F4165">
        <v>4</v>
      </c>
      <c r="G4165">
        <v>13</v>
      </c>
      <c r="H4165">
        <v>35</v>
      </c>
      <c r="I4165">
        <v>48</v>
      </c>
      <c r="J4165">
        <v>2012</v>
      </c>
      <c r="K4165">
        <v>12</v>
      </c>
    </row>
    <row r="4166" spans="1:11">
      <c r="A4166" t="s">
        <v>156</v>
      </c>
      <c r="B4166">
        <v>2013</v>
      </c>
      <c r="C4166">
        <v>1</v>
      </c>
      <c r="D4166" t="s">
        <v>53</v>
      </c>
      <c r="E4166">
        <v>4</v>
      </c>
      <c r="F4166">
        <v>0</v>
      </c>
      <c r="G4166">
        <v>23</v>
      </c>
      <c r="H4166">
        <v>8</v>
      </c>
      <c r="I4166">
        <v>42</v>
      </c>
      <c r="J4166">
        <v>2013</v>
      </c>
      <c r="K4166">
        <v>1</v>
      </c>
    </row>
    <row r="4167" spans="1:11">
      <c r="A4167" t="s">
        <v>157</v>
      </c>
      <c r="B4167">
        <v>2013</v>
      </c>
      <c r="C4167">
        <v>2</v>
      </c>
      <c r="D4167" t="s">
        <v>53</v>
      </c>
      <c r="E4167">
        <v>17</v>
      </c>
      <c r="F4167">
        <v>0</v>
      </c>
      <c r="G4167">
        <v>13</v>
      </c>
      <c r="H4167">
        <v>17</v>
      </c>
      <c r="I4167">
        <v>42</v>
      </c>
      <c r="J4167">
        <v>2013</v>
      </c>
      <c r="K4167">
        <v>2</v>
      </c>
    </row>
    <row r="4168" spans="1:11">
      <c r="A4168" t="s">
        <v>158</v>
      </c>
      <c r="B4168">
        <v>2013</v>
      </c>
      <c r="C4168">
        <v>3</v>
      </c>
      <c r="D4168" t="s">
        <v>53</v>
      </c>
      <c r="E4168">
        <v>8</v>
      </c>
      <c r="F4168">
        <v>15</v>
      </c>
      <c r="G4168">
        <v>11</v>
      </c>
      <c r="H4168">
        <v>19</v>
      </c>
      <c r="I4168">
        <v>34</v>
      </c>
      <c r="J4168">
        <v>2013</v>
      </c>
      <c r="K4168">
        <v>3</v>
      </c>
    </row>
    <row r="4169" spans="1:11">
      <c r="A4169" t="s">
        <v>159</v>
      </c>
      <c r="B4169">
        <v>2013</v>
      </c>
      <c r="C4169">
        <v>4</v>
      </c>
      <c r="D4169" t="s">
        <v>53</v>
      </c>
      <c r="E4169">
        <v>7</v>
      </c>
      <c r="F4169">
        <v>7</v>
      </c>
      <c r="G4169">
        <v>22</v>
      </c>
      <c r="H4169">
        <v>26</v>
      </c>
      <c r="I4169">
        <v>26</v>
      </c>
      <c r="J4169">
        <v>2013</v>
      </c>
      <c r="K4169">
        <v>4</v>
      </c>
    </row>
    <row r="4170" spans="1:11">
      <c r="A4170" t="s">
        <v>160</v>
      </c>
      <c r="B4170">
        <v>2013</v>
      </c>
      <c r="C4170">
        <v>5</v>
      </c>
      <c r="D4170" t="s">
        <v>53</v>
      </c>
      <c r="E4170">
        <v>16</v>
      </c>
      <c r="F4170">
        <v>4</v>
      </c>
      <c r="G4170">
        <v>12</v>
      </c>
      <c r="H4170">
        <v>25</v>
      </c>
      <c r="I4170">
        <v>29</v>
      </c>
      <c r="J4170">
        <v>2013</v>
      </c>
      <c r="K4170">
        <v>5</v>
      </c>
    </row>
    <row r="4171" spans="1:11">
      <c r="A4171" t="s">
        <v>161</v>
      </c>
      <c r="B4171">
        <v>2013</v>
      </c>
      <c r="C4171">
        <v>6</v>
      </c>
      <c r="D4171" t="s">
        <v>53</v>
      </c>
      <c r="E4171">
        <v>14</v>
      </c>
      <c r="F4171">
        <v>5</v>
      </c>
      <c r="G4171">
        <v>5</v>
      </c>
      <c r="H4171">
        <v>14</v>
      </c>
      <c r="I4171">
        <v>32</v>
      </c>
      <c r="J4171">
        <v>2013</v>
      </c>
      <c r="K4171">
        <v>6</v>
      </c>
    </row>
    <row r="4172" spans="1:11">
      <c r="A4172" t="s">
        <v>162</v>
      </c>
      <c r="B4172">
        <v>2013</v>
      </c>
      <c r="C4172">
        <v>7</v>
      </c>
      <c r="D4172" t="s">
        <v>53</v>
      </c>
      <c r="E4172">
        <v>22</v>
      </c>
      <c r="F4172">
        <v>13</v>
      </c>
      <c r="G4172">
        <v>9</v>
      </c>
      <c r="H4172">
        <v>35</v>
      </c>
      <c r="I4172">
        <v>26</v>
      </c>
      <c r="J4172">
        <v>2013</v>
      </c>
      <c r="K4172">
        <v>7</v>
      </c>
    </row>
    <row r="4173" spans="1:11">
      <c r="A4173" t="s">
        <v>163</v>
      </c>
      <c r="B4173">
        <v>2013</v>
      </c>
      <c r="C4173">
        <v>8</v>
      </c>
      <c r="D4173" t="s">
        <v>53</v>
      </c>
      <c r="E4173">
        <v>21</v>
      </c>
      <c r="F4173">
        <v>8</v>
      </c>
      <c r="G4173">
        <v>8</v>
      </c>
      <c r="H4173">
        <v>29</v>
      </c>
      <c r="I4173">
        <v>54</v>
      </c>
      <c r="J4173">
        <v>2013</v>
      </c>
      <c r="K4173">
        <v>8</v>
      </c>
    </row>
    <row r="4174" spans="1:11">
      <c r="A4174" t="s">
        <v>164</v>
      </c>
      <c r="B4174">
        <v>2013</v>
      </c>
      <c r="C4174">
        <v>9</v>
      </c>
      <c r="D4174" t="s">
        <v>53</v>
      </c>
      <c r="E4174">
        <v>8</v>
      </c>
      <c r="F4174">
        <v>0</v>
      </c>
      <c r="G4174">
        <v>4</v>
      </c>
      <c r="H4174">
        <v>12</v>
      </c>
      <c r="I4174">
        <v>31</v>
      </c>
      <c r="J4174">
        <v>2013</v>
      </c>
      <c r="K4174">
        <v>9</v>
      </c>
    </row>
    <row r="4175" spans="1:11">
      <c r="A4175" t="s">
        <v>165</v>
      </c>
      <c r="B4175">
        <v>2013</v>
      </c>
      <c r="C4175">
        <v>10</v>
      </c>
      <c r="D4175" t="s">
        <v>53</v>
      </c>
      <c r="E4175">
        <v>22</v>
      </c>
      <c r="F4175">
        <v>7</v>
      </c>
      <c r="G4175">
        <v>7</v>
      </c>
      <c r="H4175">
        <v>18</v>
      </c>
      <c r="I4175">
        <v>32</v>
      </c>
      <c r="J4175">
        <v>2013</v>
      </c>
      <c r="K4175">
        <v>10</v>
      </c>
    </row>
    <row r="4176" spans="1:11">
      <c r="A4176" t="s">
        <v>166</v>
      </c>
      <c r="B4176">
        <v>2013</v>
      </c>
      <c r="C4176">
        <v>11</v>
      </c>
      <c r="D4176" t="s">
        <v>53</v>
      </c>
      <c r="E4176">
        <v>15</v>
      </c>
      <c r="F4176">
        <v>15</v>
      </c>
      <c r="G4176">
        <v>4</v>
      </c>
      <c r="H4176">
        <v>33</v>
      </c>
      <c r="I4176">
        <v>19</v>
      </c>
      <c r="J4176">
        <v>2013</v>
      </c>
      <c r="K4176">
        <v>11</v>
      </c>
    </row>
    <row r="4177" spans="1:11">
      <c r="A4177" t="s">
        <v>167</v>
      </c>
      <c r="B4177">
        <v>2013</v>
      </c>
      <c r="C4177">
        <v>12</v>
      </c>
      <c r="D4177" t="s">
        <v>53</v>
      </c>
      <c r="E4177">
        <v>7</v>
      </c>
      <c r="F4177">
        <v>7</v>
      </c>
      <c r="G4177">
        <v>14</v>
      </c>
      <c r="H4177">
        <v>25</v>
      </c>
      <c r="I4177">
        <v>46</v>
      </c>
      <c r="J4177">
        <v>2013</v>
      </c>
      <c r="K4177">
        <v>12</v>
      </c>
    </row>
    <row r="4178" spans="1:11">
      <c r="A4178" t="s">
        <v>168</v>
      </c>
      <c r="B4178">
        <v>2014</v>
      </c>
      <c r="C4178">
        <v>1</v>
      </c>
      <c r="D4178" t="s">
        <v>53</v>
      </c>
      <c r="E4178">
        <v>13</v>
      </c>
      <c r="F4178">
        <v>3</v>
      </c>
      <c r="G4178">
        <v>3</v>
      </c>
      <c r="H4178">
        <v>17</v>
      </c>
      <c r="I4178">
        <v>27</v>
      </c>
      <c r="J4178">
        <v>2014</v>
      </c>
      <c r="K4178">
        <v>1</v>
      </c>
    </row>
    <row r="4179" spans="1:11">
      <c r="A4179" t="s">
        <v>169</v>
      </c>
      <c r="B4179">
        <v>2014</v>
      </c>
      <c r="C4179">
        <v>2</v>
      </c>
      <c r="D4179" t="s">
        <v>53</v>
      </c>
      <c r="E4179">
        <v>37</v>
      </c>
      <c r="F4179">
        <v>4</v>
      </c>
      <c r="G4179">
        <v>11</v>
      </c>
      <c r="H4179">
        <v>18</v>
      </c>
      <c r="I4179">
        <v>37</v>
      </c>
      <c r="J4179">
        <v>2014</v>
      </c>
      <c r="K4179">
        <v>2</v>
      </c>
    </row>
    <row r="4180" spans="1:11">
      <c r="A4180" t="s">
        <v>170</v>
      </c>
      <c r="B4180">
        <v>2014</v>
      </c>
      <c r="C4180">
        <v>3</v>
      </c>
      <c r="D4180" t="s">
        <v>53</v>
      </c>
      <c r="E4180">
        <v>17</v>
      </c>
      <c r="F4180">
        <v>7</v>
      </c>
      <c r="G4180">
        <v>17</v>
      </c>
      <c r="H4180">
        <v>10</v>
      </c>
      <c r="I4180">
        <v>33</v>
      </c>
      <c r="J4180">
        <v>2014</v>
      </c>
      <c r="K4180">
        <v>3</v>
      </c>
    </row>
    <row r="4181" spans="1:11">
      <c r="A4181" t="s">
        <v>171</v>
      </c>
      <c r="B4181">
        <v>2014</v>
      </c>
      <c r="C4181">
        <v>4</v>
      </c>
      <c r="D4181" t="s">
        <v>53</v>
      </c>
      <c r="E4181">
        <v>44</v>
      </c>
      <c r="F4181">
        <v>7</v>
      </c>
      <c r="G4181">
        <v>3</v>
      </c>
      <c r="H4181">
        <v>24</v>
      </c>
      <c r="I4181">
        <v>51</v>
      </c>
      <c r="J4181">
        <v>2014</v>
      </c>
      <c r="K4181">
        <v>4</v>
      </c>
    </row>
    <row r="4182" spans="1:11">
      <c r="A4182" t="s">
        <v>172</v>
      </c>
      <c r="B4182">
        <v>2014</v>
      </c>
      <c r="C4182">
        <v>5</v>
      </c>
      <c r="D4182" t="s">
        <v>53</v>
      </c>
      <c r="E4182">
        <v>19</v>
      </c>
      <c r="F4182">
        <v>19</v>
      </c>
      <c r="G4182">
        <v>8</v>
      </c>
      <c r="H4182">
        <v>15</v>
      </c>
      <c r="I4182">
        <v>30</v>
      </c>
      <c r="J4182">
        <v>2014</v>
      </c>
      <c r="K4182">
        <v>5</v>
      </c>
    </row>
    <row r="4183" spans="1:11">
      <c r="A4183" t="s">
        <v>173</v>
      </c>
      <c r="B4183">
        <v>2014</v>
      </c>
      <c r="C4183">
        <v>6</v>
      </c>
      <c r="D4183" t="s">
        <v>53</v>
      </c>
      <c r="E4183">
        <v>18</v>
      </c>
      <c r="F4183">
        <v>4</v>
      </c>
      <c r="G4183">
        <v>4</v>
      </c>
      <c r="H4183">
        <v>22</v>
      </c>
      <c r="I4183">
        <v>18</v>
      </c>
      <c r="J4183">
        <v>2014</v>
      </c>
      <c r="K4183">
        <v>6</v>
      </c>
    </row>
    <row r="4184" spans="1:11">
      <c r="A4184" t="s">
        <v>174</v>
      </c>
      <c r="B4184">
        <v>2014</v>
      </c>
      <c r="C4184">
        <v>7</v>
      </c>
      <c r="D4184" t="s">
        <v>53</v>
      </c>
      <c r="E4184">
        <v>4</v>
      </c>
      <c r="F4184">
        <v>0</v>
      </c>
      <c r="G4184">
        <v>17</v>
      </c>
      <c r="H4184">
        <v>13</v>
      </c>
      <c r="I4184">
        <v>60</v>
      </c>
      <c r="J4184">
        <v>2014</v>
      </c>
      <c r="K4184">
        <v>7</v>
      </c>
    </row>
    <row r="4185" spans="1:11">
      <c r="A4185" t="s">
        <v>175</v>
      </c>
      <c r="B4185">
        <v>2014</v>
      </c>
      <c r="C4185">
        <v>8</v>
      </c>
      <c r="D4185" t="s">
        <v>53</v>
      </c>
      <c r="E4185">
        <v>4</v>
      </c>
      <c r="F4185">
        <v>0</v>
      </c>
      <c r="G4185">
        <v>4</v>
      </c>
      <c r="H4185">
        <v>30</v>
      </c>
      <c r="I4185">
        <v>47</v>
      </c>
      <c r="J4185">
        <v>2014</v>
      </c>
      <c r="K4185">
        <v>8</v>
      </c>
    </row>
    <row r="4186" spans="1:11">
      <c r="A4186" t="s">
        <v>176</v>
      </c>
      <c r="B4186">
        <v>2014</v>
      </c>
      <c r="C4186">
        <v>9</v>
      </c>
      <c r="D4186" t="s">
        <v>53</v>
      </c>
      <c r="E4186">
        <v>16</v>
      </c>
      <c r="F4186">
        <v>4</v>
      </c>
      <c r="G4186">
        <v>0</v>
      </c>
      <c r="H4186">
        <v>24</v>
      </c>
      <c r="I4186">
        <v>12</v>
      </c>
      <c r="J4186">
        <v>2014</v>
      </c>
      <c r="K4186">
        <v>9</v>
      </c>
    </row>
    <row r="4187" spans="1:11">
      <c r="A4187" t="s">
        <v>177</v>
      </c>
      <c r="B4187">
        <v>2014</v>
      </c>
      <c r="C4187">
        <v>10</v>
      </c>
      <c r="D4187" t="s">
        <v>53</v>
      </c>
      <c r="E4187">
        <v>26</v>
      </c>
      <c r="F4187">
        <v>4</v>
      </c>
      <c r="G4187">
        <v>4</v>
      </c>
      <c r="H4187">
        <v>15</v>
      </c>
      <c r="I4187">
        <v>15</v>
      </c>
      <c r="J4187">
        <v>2014</v>
      </c>
      <c r="K4187">
        <v>10</v>
      </c>
    </row>
    <row r="4188" spans="1:11">
      <c r="A4188" t="s">
        <v>178</v>
      </c>
      <c r="B4188">
        <v>2014</v>
      </c>
      <c r="C4188">
        <v>11</v>
      </c>
      <c r="D4188" t="s">
        <v>53</v>
      </c>
      <c r="E4188">
        <v>15</v>
      </c>
      <c r="F4188">
        <v>4</v>
      </c>
      <c r="G4188">
        <v>11</v>
      </c>
      <c r="H4188">
        <v>15</v>
      </c>
      <c r="I4188">
        <v>34</v>
      </c>
      <c r="J4188">
        <v>2014</v>
      </c>
      <c r="K4188">
        <v>11</v>
      </c>
    </row>
    <row r="4189" spans="1:11">
      <c r="A4189" t="s">
        <v>179</v>
      </c>
      <c r="B4189">
        <v>2014</v>
      </c>
      <c r="C4189">
        <v>12</v>
      </c>
      <c r="D4189" t="s">
        <v>53</v>
      </c>
      <c r="E4189">
        <v>0</v>
      </c>
      <c r="F4189">
        <v>15</v>
      </c>
      <c r="G4189">
        <v>11</v>
      </c>
      <c r="H4189">
        <v>18</v>
      </c>
      <c r="I4189">
        <v>22</v>
      </c>
      <c r="J4189">
        <v>2014</v>
      </c>
      <c r="K4189">
        <v>12</v>
      </c>
    </row>
    <row r="4190" spans="1:11">
      <c r="A4190" t="s">
        <v>180</v>
      </c>
      <c r="B4190">
        <v>2015</v>
      </c>
      <c r="C4190">
        <v>1</v>
      </c>
      <c r="D4190" t="s">
        <v>53</v>
      </c>
      <c r="E4190">
        <v>25</v>
      </c>
      <c r="F4190">
        <v>11</v>
      </c>
      <c r="G4190">
        <v>14</v>
      </c>
      <c r="H4190">
        <v>25</v>
      </c>
      <c r="I4190">
        <v>42</v>
      </c>
      <c r="J4190">
        <v>2015</v>
      </c>
      <c r="K4190">
        <v>1</v>
      </c>
    </row>
    <row r="4191" spans="1:11">
      <c r="A4191" t="s">
        <v>181</v>
      </c>
      <c r="B4191">
        <v>2015</v>
      </c>
      <c r="C4191">
        <v>2</v>
      </c>
      <c r="D4191" t="s">
        <v>53</v>
      </c>
      <c r="E4191">
        <v>15</v>
      </c>
      <c r="F4191">
        <v>7</v>
      </c>
      <c r="G4191">
        <v>4</v>
      </c>
      <c r="H4191">
        <v>26</v>
      </c>
      <c r="I4191">
        <v>34</v>
      </c>
      <c r="J4191">
        <v>2015</v>
      </c>
      <c r="K4191">
        <v>2</v>
      </c>
    </row>
    <row r="4192" spans="1:11">
      <c r="A4192" t="s">
        <v>182</v>
      </c>
      <c r="B4192">
        <v>2015</v>
      </c>
      <c r="C4192">
        <v>3</v>
      </c>
      <c r="D4192" t="s">
        <v>53</v>
      </c>
      <c r="E4192">
        <v>7</v>
      </c>
      <c r="F4192">
        <v>7</v>
      </c>
      <c r="G4192">
        <v>7</v>
      </c>
      <c r="H4192">
        <v>18</v>
      </c>
      <c r="I4192">
        <v>32</v>
      </c>
      <c r="J4192">
        <v>2015</v>
      </c>
      <c r="K4192">
        <v>3</v>
      </c>
    </row>
    <row r="4193" spans="1:11">
      <c r="A4193" t="s">
        <v>183</v>
      </c>
      <c r="B4193">
        <v>2015</v>
      </c>
      <c r="C4193">
        <v>4</v>
      </c>
      <c r="D4193" t="s">
        <v>53</v>
      </c>
      <c r="E4193">
        <v>14</v>
      </c>
      <c r="F4193">
        <v>7</v>
      </c>
      <c r="G4193">
        <v>4</v>
      </c>
      <c r="H4193">
        <v>22</v>
      </c>
      <c r="I4193">
        <v>33</v>
      </c>
      <c r="J4193">
        <v>2015</v>
      </c>
      <c r="K4193">
        <v>4</v>
      </c>
    </row>
    <row r="4194" spans="1:11">
      <c r="A4194" t="s">
        <v>184</v>
      </c>
      <c r="B4194">
        <v>2015</v>
      </c>
      <c r="C4194">
        <v>5</v>
      </c>
      <c r="D4194" t="s">
        <v>53</v>
      </c>
      <c r="E4194">
        <v>22</v>
      </c>
      <c r="F4194">
        <v>4</v>
      </c>
      <c r="G4194">
        <v>4</v>
      </c>
      <c r="H4194">
        <v>22</v>
      </c>
      <c r="I4194">
        <v>36</v>
      </c>
      <c r="J4194">
        <v>2015</v>
      </c>
      <c r="K4194">
        <v>5</v>
      </c>
    </row>
    <row r="4195" spans="1:11">
      <c r="A4195" t="s">
        <v>185</v>
      </c>
      <c r="B4195">
        <v>2015</v>
      </c>
      <c r="C4195">
        <v>6</v>
      </c>
      <c r="D4195" t="s">
        <v>53</v>
      </c>
      <c r="E4195">
        <v>26</v>
      </c>
      <c r="F4195">
        <v>0</v>
      </c>
      <c r="G4195">
        <v>0</v>
      </c>
      <c r="H4195">
        <v>31</v>
      </c>
      <c r="I4195">
        <v>61</v>
      </c>
      <c r="J4195">
        <v>2015</v>
      </c>
      <c r="K4195">
        <v>6</v>
      </c>
    </row>
    <row r="4196" spans="1:11">
      <c r="A4196" t="s">
        <v>186</v>
      </c>
      <c r="B4196">
        <v>2015</v>
      </c>
      <c r="C4196">
        <v>7</v>
      </c>
      <c r="D4196" t="s">
        <v>53</v>
      </c>
      <c r="E4196">
        <v>17</v>
      </c>
      <c r="F4196">
        <v>4</v>
      </c>
      <c r="G4196">
        <v>0</v>
      </c>
      <c r="H4196">
        <v>25</v>
      </c>
      <c r="I4196">
        <v>21</v>
      </c>
      <c r="J4196">
        <v>2015</v>
      </c>
      <c r="K4196">
        <v>7</v>
      </c>
    </row>
    <row r="4197" spans="1:11">
      <c r="A4197" t="s">
        <v>187</v>
      </c>
      <c r="B4197">
        <v>2015</v>
      </c>
      <c r="C4197">
        <v>8</v>
      </c>
      <c r="D4197" t="s">
        <v>53</v>
      </c>
      <c r="E4197">
        <v>8</v>
      </c>
      <c r="F4197">
        <v>16</v>
      </c>
      <c r="G4197">
        <v>4</v>
      </c>
      <c r="H4197">
        <v>19</v>
      </c>
      <c r="I4197">
        <v>43</v>
      </c>
      <c r="J4197">
        <v>2015</v>
      </c>
      <c r="K4197">
        <v>8</v>
      </c>
    </row>
    <row r="4198" spans="1:11">
      <c r="A4198" t="s">
        <v>188</v>
      </c>
      <c r="B4198">
        <v>2015</v>
      </c>
      <c r="C4198">
        <v>9</v>
      </c>
      <c r="D4198" t="s">
        <v>53</v>
      </c>
      <c r="E4198">
        <v>15</v>
      </c>
      <c r="F4198">
        <v>11</v>
      </c>
      <c r="G4198">
        <v>0</v>
      </c>
      <c r="H4198">
        <v>18</v>
      </c>
      <c r="I4198">
        <v>22</v>
      </c>
      <c r="J4198">
        <v>2015</v>
      </c>
      <c r="K4198">
        <v>9</v>
      </c>
    </row>
    <row r="4199" spans="1:11">
      <c r="A4199" t="s">
        <v>189</v>
      </c>
      <c r="B4199">
        <v>2015</v>
      </c>
      <c r="C4199">
        <v>10</v>
      </c>
      <c r="D4199" t="s">
        <v>53</v>
      </c>
      <c r="E4199">
        <v>41</v>
      </c>
      <c r="F4199">
        <v>7</v>
      </c>
      <c r="G4199">
        <v>3</v>
      </c>
      <c r="H4199">
        <v>48</v>
      </c>
      <c r="I4199">
        <v>17</v>
      </c>
      <c r="J4199">
        <v>2015</v>
      </c>
      <c r="K4199">
        <v>10</v>
      </c>
    </row>
    <row r="4200" spans="1:11">
      <c r="A4200" t="s">
        <v>190</v>
      </c>
      <c r="B4200">
        <v>2015</v>
      </c>
      <c r="C4200">
        <v>11</v>
      </c>
      <c r="D4200" t="s">
        <v>53</v>
      </c>
      <c r="E4200">
        <v>18</v>
      </c>
      <c r="F4200">
        <v>4</v>
      </c>
      <c r="G4200">
        <v>11</v>
      </c>
      <c r="H4200">
        <v>35</v>
      </c>
      <c r="I4200">
        <v>42</v>
      </c>
      <c r="J4200">
        <v>2015</v>
      </c>
      <c r="K4200">
        <v>11</v>
      </c>
    </row>
    <row r="4201" spans="1:11">
      <c r="A4201" t="s">
        <v>191</v>
      </c>
      <c r="B4201">
        <v>2015</v>
      </c>
      <c r="C4201">
        <v>12</v>
      </c>
      <c r="D4201" t="s">
        <v>53</v>
      </c>
      <c r="E4201">
        <v>28</v>
      </c>
      <c r="F4201">
        <v>10</v>
      </c>
      <c r="G4201">
        <v>7</v>
      </c>
      <c r="H4201">
        <v>28</v>
      </c>
      <c r="I4201">
        <v>24</v>
      </c>
      <c r="J4201">
        <v>2015</v>
      </c>
      <c r="K4201">
        <v>12</v>
      </c>
    </row>
    <row r="4202" spans="1:11">
      <c r="A4202" t="s">
        <v>72</v>
      </c>
      <c r="B4202">
        <v>2006</v>
      </c>
      <c r="C4202">
        <v>1</v>
      </c>
      <c r="D4202" t="s">
        <v>54</v>
      </c>
      <c r="E4202">
        <v>37</v>
      </c>
      <c r="F4202">
        <v>17</v>
      </c>
      <c r="G4202">
        <v>25</v>
      </c>
      <c r="H4202">
        <v>8</v>
      </c>
      <c r="I4202">
        <v>20</v>
      </c>
      <c r="J4202">
        <v>2006</v>
      </c>
      <c r="K4202">
        <v>1</v>
      </c>
    </row>
    <row r="4203" spans="1:11">
      <c r="A4203" t="s">
        <v>73</v>
      </c>
      <c r="B4203">
        <v>2006</v>
      </c>
      <c r="C4203">
        <v>2</v>
      </c>
      <c r="D4203" t="s">
        <v>54</v>
      </c>
      <c r="E4203">
        <v>49</v>
      </c>
      <c r="F4203">
        <v>20</v>
      </c>
      <c r="G4203">
        <v>29</v>
      </c>
      <c r="H4203">
        <v>20</v>
      </c>
      <c r="I4203">
        <v>17</v>
      </c>
      <c r="J4203">
        <v>2006</v>
      </c>
      <c r="K4203">
        <v>2</v>
      </c>
    </row>
    <row r="4204" spans="1:11">
      <c r="A4204" t="s">
        <v>74</v>
      </c>
      <c r="B4204">
        <v>2006</v>
      </c>
      <c r="C4204">
        <v>3</v>
      </c>
      <c r="D4204" t="s">
        <v>54</v>
      </c>
      <c r="E4204">
        <v>38</v>
      </c>
      <c r="F4204">
        <v>10</v>
      </c>
      <c r="G4204">
        <v>40</v>
      </c>
      <c r="H4204">
        <v>8</v>
      </c>
      <c r="I4204">
        <v>18</v>
      </c>
      <c r="J4204">
        <v>2006</v>
      </c>
      <c r="K4204">
        <v>3</v>
      </c>
    </row>
    <row r="4205" spans="1:11">
      <c r="A4205" t="s">
        <v>75</v>
      </c>
      <c r="B4205">
        <v>2006</v>
      </c>
      <c r="C4205">
        <v>4</v>
      </c>
      <c r="D4205" t="s">
        <v>54</v>
      </c>
      <c r="E4205">
        <v>22</v>
      </c>
      <c r="F4205">
        <v>22</v>
      </c>
      <c r="G4205">
        <v>16</v>
      </c>
      <c r="H4205">
        <v>5</v>
      </c>
      <c r="I4205">
        <v>14</v>
      </c>
      <c r="J4205">
        <v>2006</v>
      </c>
      <c r="K4205">
        <v>4</v>
      </c>
    </row>
    <row r="4206" spans="1:11">
      <c r="A4206" t="s">
        <v>76</v>
      </c>
      <c r="B4206">
        <v>2006</v>
      </c>
      <c r="C4206">
        <v>5</v>
      </c>
      <c r="D4206" t="s">
        <v>54</v>
      </c>
      <c r="E4206">
        <v>66</v>
      </c>
      <c r="F4206">
        <v>30</v>
      </c>
      <c r="G4206">
        <v>23</v>
      </c>
      <c r="H4206">
        <v>10</v>
      </c>
      <c r="I4206">
        <v>15</v>
      </c>
      <c r="J4206">
        <v>2006</v>
      </c>
      <c r="K4206">
        <v>5</v>
      </c>
    </row>
    <row r="4207" spans="1:11">
      <c r="A4207" t="s">
        <v>77</v>
      </c>
      <c r="B4207">
        <v>2006</v>
      </c>
      <c r="C4207">
        <v>6</v>
      </c>
      <c r="D4207" t="s">
        <v>54</v>
      </c>
      <c r="E4207">
        <v>40</v>
      </c>
      <c r="F4207">
        <v>17</v>
      </c>
      <c r="G4207">
        <v>37</v>
      </c>
      <c r="H4207">
        <v>14</v>
      </c>
      <c r="I4207">
        <v>23</v>
      </c>
      <c r="J4207">
        <v>2006</v>
      </c>
      <c r="K4207">
        <v>6</v>
      </c>
    </row>
    <row r="4208" spans="1:11">
      <c r="A4208" t="s">
        <v>78</v>
      </c>
      <c r="B4208">
        <v>2006</v>
      </c>
      <c r="C4208">
        <v>7</v>
      </c>
      <c r="D4208" t="s">
        <v>54</v>
      </c>
      <c r="E4208">
        <v>33</v>
      </c>
      <c r="F4208">
        <v>8</v>
      </c>
      <c r="G4208">
        <v>49</v>
      </c>
      <c r="H4208">
        <v>27</v>
      </c>
      <c r="I4208">
        <v>22</v>
      </c>
      <c r="J4208">
        <v>2006</v>
      </c>
      <c r="K4208">
        <v>7</v>
      </c>
    </row>
    <row r="4209" spans="1:11">
      <c r="A4209" t="s">
        <v>79</v>
      </c>
      <c r="B4209">
        <v>2006</v>
      </c>
      <c r="C4209">
        <v>8</v>
      </c>
      <c r="D4209" t="s">
        <v>54</v>
      </c>
      <c r="E4209">
        <v>35</v>
      </c>
      <c r="F4209">
        <v>22</v>
      </c>
      <c r="G4209">
        <v>35</v>
      </c>
      <c r="H4209">
        <v>15</v>
      </c>
      <c r="I4209">
        <v>22</v>
      </c>
      <c r="J4209">
        <v>2006</v>
      </c>
      <c r="K4209">
        <v>8</v>
      </c>
    </row>
    <row r="4210" spans="1:11">
      <c r="A4210" t="s">
        <v>80</v>
      </c>
      <c r="B4210">
        <v>2006</v>
      </c>
      <c r="C4210">
        <v>9</v>
      </c>
      <c r="D4210" t="s">
        <v>54</v>
      </c>
      <c r="E4210">
        <v>34</v>
      </c>
      <c r="F4210">
        <v>24</v>
      </c>
      <c r="G4210">
        <v>29</v>
      </c>
      <c r="H4210">
        <v>24</v>
      </c>
      <c r="I4210">
        <v>17</v>
      </c>
      <c r="J4210">
        <v>2006</v>
      </c>
      <c r="K4210">
        <v>9</v>
      </c>
    </row>
    <row r="4211" spans="1:11">
      <c r="A4211" t="s">
        <v>81</v>
      </c>
      <c r="B4211">
        <v>2006</v>
      </c>
      <c r="C4211">
        <v>10</v>
      </c>
      <c r="D4211" t="s">
        <v>54</v>
      </c>
      <c r="E4211">
        <v>28</v>
      </c>
      <c r="F4211">
        <v>15</v>
      </c>
      <c r="G4211">
        <v>39</v>
      </c>
      <c r="H4211">
        <v>19</v>
      </c>
      <c r="I4211">
        <v>21</v>
      </c>
      <c r="J4211">
        <v>2006</v>
      </c>
      <c r="K4211">
        <v>10</v>
      </c>
    </row>
    <row r="4212" spans="1:11">
      <c r="A4212" t="s">
        <v>82</v>
      </c>
      <c r="B4212">
        <v>2006</v>
      </c>
      <c r="C4212">
        <v>11</v>
      </c>
      <c r="D4212" t="s">
        <v>54</v>
      </c>
      <c r="E4212">
        <v>30</v>
      </c>
      <c r="F4212">
        <v>15</v>
      </c>
      <c r="G4212">
        <v>24</v>
      </c>
      <c r="H4212">
        <v>19</v>
      </c>
      <c r="I4212">
        <v>13</v>
      </c>
      <c r="J4212">
        <v>2006</v>
      </c>
      <c r="K4212">
        <v>11</v>
      </c>
    </row>
    <row r="4213" spans="1:11">
      <c r="A4213" t="s">
        <v>83</v>
      </c>
      <c r="B4213">
        <v>2006</v>
      </c>
      <c r="C4213">
        <v>12</v>
      </c>
      <c r="D4213" t="s">
        <v>54</v>
      </c>
      <c r="E4213">
        <v>9</v>
      </c>
      <c r="F4213">
        <v>28</v>
      </c>
      <c r="G4213">
        <v>35</v>
      </c>
      <c r="H4213">
        <v>15</v>
      </c>
      <c r="I4213">
        <v>28</v>
      </c>
      <c r="J4213">
        <v>2006</v>
      </c>
      <c r="K4213">
        <v>12</v>
      </c>
    </row>
    <row r="4214" spans="1:11">
      <c r="A4214" t="s">
        <v>84</v>
      </c>
      <c r="B4214">
        <v>2007</v>
      </c>
      <c r="C4214">
        <v>1</v>
      </c>
      <c r="D4214" t="s">
        <v>54</v>
      </c>
      <c r="E4214">
        <v>22</v>
      </c>
      <c r="F4214">
        <v>7</v>
      </c>
      <c r="G4214">
        <v>28</v>
      </c>
      <c r="H4214">
        <v>15</v>
      </c>
      <c r="I4214">
        <v>35</v>
      </c>
      <c r="J4214">
        <v>2007</v>
      </c>
      <c r="K4214">
        <v>1</v>
      </c>
    </row>
    <row r="4215" spans="1:11">
      <c r="A4215" t="s">
        <v>85</v>
      </c>
      <c r="B4215">
        <v>2007</v>
      </c>
      <c r="C4215">
        <v>2</v>
      </c>
      <c r="D4215" t="s">
        <v>54</v>
      </c>
      <c r="E4215">
        <v>15</v>
      </c>
      <c r="F4215">
        <v>10</v>
      </c>
      <c r="G4215">
        <v>35</v>
      </c>
      <c r="H4215">
        <v>17</v>
      </c>
      <c r="I4215">
        <v>21</v>
      </c>
      <c r="J4215">
        <v>2007</v>
      </c>
      <c r="K4215">
        <v>2</v>
      </c>
    </row>
    <row r="4216" spans="1:11">
      <c r="A4216" t="s">
        <v>86</v>
      </c>
      <c r="B4216">
        <v>2007</v>
      </c>
      <c r="C4216">
        <v>3</v>
      </c>
      <c r="D4216" t="s">
        <v>54</v>
      </c>
      <c r="E4216">
        <v>24</v>
      </c>
      <c r="F4216">
        <v>16</v>
      </c>
      <c r="G4216">
        <v>61</v>
      </c>
      <c r="H4216">
        <v>10</v>
      </c>
      <c r="I4216">
        <v>35</v>
      </c>
      <c r="J4216">
        <v>2007</v>
      </c>
      <c r="K4216">
        <v>3</v>
      </c>
    </row>
    <row r="4217" spans="1:11">
      <c r="A4217" t="s">
        <v>87</v>
      </c>
      <c r="B4217">
        <v>2007</v>
      </c>
      <c r="C4217">
        <v>4</v>
      </c>
      <c r="D4217" t="s">
        <v>54</v>
      </c>
      <c r="E4217">
        <v>18</v>
      </c>
      <c r="F4217">
        <v>13</v>
      </c>
      <c r="G4217">
        <v>36</v>
      </c>
      <c r="H4217">
        <v>23</v>
      </c>
      <c r="I4217">
        <v>14</v>
      </c>
      <c r="J4217">
        <v>2007</v>
      </c>
      <c r="K4217">
        <v>4</v>
      </c>
    </row>
    <row r="4218" spans="1:11">
      <c r="A4218" t="s">
        <v>88</v>
      </c>
      <c r="B4218">
        <v>2007</v>
      </c>
      <c r="C4218">
        <v>5</v>
      </c>
      <c r="D4218" t="s">
        <v>54</v>
      </c>
      <c r="E4218">
        <v>45</v>
      </c>
      <c r="F4218">
        <v>17</v>
      </c>
      <c r="G4218">
        <v>35</v>
      </c>
      <c r="H4218">
        <v>10</v>
      </c>
      <c r="I4218">
        <v>30</v>
      </c>
      <c r="J4218">
        <v>2007</v>
      </c>
      <c r="K4218">
        <v>5</v>
      </c>
    </row>
    <row r="4219" spans="1:11">
      <c r="A4219" t="s">
        <v>89</v>
      </c>
      <c r="B4219">
        <v>2007</v>
      </c>
      <c r="C4219">
        <v>6</v>
      </c>
      <c r="D4219" t="s">
        <v>54</v>
      </c>
      <c r="E4219">
        <v>35</v>
      </c>
      <c r="F4219">
        <v>18</v>
      </c>
      <c r="G4219">
        <v>40</v>
      </c>
      <c r="H4219">
        <v>18</v>
      </c>
      <c r="I4219">
        <v>17</v>
      </c>
      <c r="J4219">
        <v>2007</v>
      </c>
      <c r="K4219">
        <v>6</v>
      </c>
    </row>
    <row r="4220" spans="1:11">
      <c r="A4220" t="s">
        <v>90</v>
      </c>
      <c r="B4220">
        <v>2007</v>
      </c>
      <c r="C4220">
        <v>7</v>
      </c>
      <c r="D4220" t="s">
        <v>54</v>
      </c>
      <c r="E4220">
        <v>41</v>
      </c>
      <c r="F4220">
        <v>31</v>
      </c>
      <c r="G4220">
        <v>50</v>
      </c>
      <c r="H4220">
        <v>26</v>
      </c>
      <c r="I4220">
        <v>21</v>
      </c>
      <c r="J4220">
        <v>2007</v>
      </c>
      <c r="K4220">
        <v>7</v>
      </c>
    </row>
    <row r="4221" spans="1:11">
      <c r="A4221" t="s">
        <v>91</v>
      </c>
      <c r="B4221">
        <v>2007</v>
      </c>
      <c r="C4221">
        <v>8</v>
      </c>
      <c r="D4221" t="s">
        <v>54</v>
      </c>
      <c r="E4221">
        <v>18</v>
      </c>
      <c r="F4221">
        <v>15</v>
      </c>
      <c r="G4221">
        <v>47</v>
      </c>
      <c r="H4221">
        <v>20</v>
      </c>
      <c r="I4221">
        <v>16</v>
      </c>
      <c r="J4221">
        <v>2007</v>
      </c>
      <c r="K4221">
        <v>8</v>
      </c>
    </row>
    <row r="4222" spans="1:11">
      <c r="A4222" t="s">
        <v>92</v>
      </c>
      <c r="B4222">
        <v>2007</v>
      </c>
      <c r="C4222">
        <v>9</v>
      </c>
      <c r="D4222" t="s">
        <v>54</v>
      </c>
      <c r="E4222">
        <v>27</v>
      </c>
      <c r="F4222">
        <v>15</v>
      </c>
      <c r="G4222">
        <v>50</v>
      </c>
      <c r="H4222">
        <v>18</v>
      </c>
      <c r="I4222">
        <v>15</v>
      </c>
      <c r="J4222">
        <v>2007</v>
      </c>
      <c r="K4222">
        <v>9</v>
      </c>
    </row>
    <row r="4223" spans="1:11">
      <c r="A4223" t="s">
        <v>93</v>
      </c>
      <c r="B4223">
        <v>2007</v>
      </c>
      <c r="C4223">
        <v>10</v>
      </c>
      <c r="D4223" t="s">
        <v>54</v>
      </c>
      <c r="E4223">
        <v>25</v>
      </c>
      <c r="F4223">
        <v>10</v>
      </c>
      <c r="G4223">
        <v>33</v>
      </c>
      <c r="H4223">
        <v>15</v>
      </c>
      <c r="I4223">
        <v>24</v>
      </c>
      <c r="J4223">
        <v>2007</v>
      </c>
      <c r="K4223">
        <v>10</v>
      </c>
    </row>
    <row r="4224" spans="1:11">
      <c r="A4224" t="s">
        <v>94</v>
      </c>
      <c r="B4224">
        <v>2007</v>
      </c>
      <c r="C4224">
        <v>11</v>
      </c>
      <c r="D4224" t="s">
        <v>54</v>
      </c>
      <c r="E4224">
        <v>44</v>
      </c>
      <c r="F4224">
        <v>22</v>
      </c>
      <c r="G4224">
        <v>55</v>
      </c>
      <c r="H4224">
        <v>15</v>
      </c>
      <c r="I4224">
        <v>27</v>
      </c>
      <c r="J4224">
        <v>2007</v>
      </c>
      <c r="K4224">
        <v>11</v>
      </c>
    </row>
    <row r="4225" spans="1:11">
      <c r="A4225" t="s">
        <v>95</v>
      </c>
      <c r="B4225">
        <v>2007</v>
      </c>
      <c r="C4225">
        <v>12</v>
      </c>
      <c r="D4225" t="s">
        <v>54</v>
      </c>
      <c r="E4225">
        <v>48</v>
      </c>
      <c r="F4225">
        <v>25</v>
      </c>
      <c r="G4225">
        <v>40</v>
      </c>
      <c r="H4225">
        <v>25</v>
      </c>
      <c r="I4225">
        <v>26</v>
      </c>
      <c r="J4225">
        <v>2007</v>
      </c>
      <c r="K4225">
        <v>12</v>
      </c>
    </row>
    <row r="4226" spans="1:11">
      <c r="A4226" t="s">
        <v>96</v>
      </c>
      <c r="B4226">
        <v>2008</v>
      </c>
      <c r="C4226">
        <v>1</v>
      </c>
      <c r="D4226" t="s">
        <v>54</v>
      </c>
      <c r="E4226">
        <v>32</v>
      </c>
      <c r="F4226">
        <v>18</v>
      </c>
      <c r="G4226">
        <v>47</v>
      </c>
      <c r="H4226">
        <v>12</v>
      </c>
      <c r="I4226">
        <v>29</v>
      </c>
      <c r="J4226">
        <v>2008</v>
      </c>
      <c r="K4226">
        <v>1</v>
      </c>
    </row>
    <row r="4227" spans="1:11">
      <c r="A4227" t="s">
        <v>97</v>
      </c>
      <c r="B4227">
        <v>2008</v>
      </c>
      <c r="C4227">
        <v>2</v>
      </c>
      <c r="D4227" t="s">
        <v>54</v>
      </c>
      <c r="E4227">
        <v>65</v>
      </c>
      <c r="F4227">
        <v>18</v>
      </c>
      <c r="G4227">
        <v>37</v>
      </c>
      <c r="H4227">
        <v>23</v>
      </c>
      <c r="I4227">
        <v>22</v>
      </c>
      <c r="J4227">
        <v>2008</v>
      </c>
      <c r="K4227">
        <v>2</v>
      </c>
    </row>
    <row r="4228" spans="1:11">
      <c r="A4228" t="s">
        <v>98</v>
      </c>
      <c r="B4228">
        <v>2008</v>
      </c>
      <c r="C4228">
        <v>3</v>
      </c>
      <c r="D4228" t="s">
        <v>54</v>
      </c>
      <c r="E4228">
        <v>46</v>
      </c>
      <c r="F4228">
        <v>24</v>
      </c>
      <c r="G4228">
        <v>45</v>
      </c>
      <c r="H4228">
        <v>15</v>
      </c>
      <c r="I4228">
        <v>21</v>
      </c>
      <c r="J4228">
        <v>2008</v>
      </c>
      <c r="K4228">
        <v>3</v>
      </c>
    </row>
    <row r="4229" spans="1:11">
      <c r="A4229" t="s">
        <v>99</v>
      </c>
      <c r="B4229">
        <v>2008</v>
      </c>
      <c r="C4229">
        <v>4</v>
      </c>
      <c r="D4229" t="s">
        <v>54</v>
      </c>
      <c r="E4229">
        <v>50</v>
      </c>
      <c r="F4229">
        <v>30</v>
      </c>
      <c r="G4229">
        <v>41</v>
      </c>
      <c r="H4229">
        <v>19</v>
      </c>
      <c r="I4229">
        <v>23</v>
      </c>
      <c r="J4229">
        <v>2008</v>
      </c>
      <c r="K4229">
        <v>4</v>
      </c>
    </row>
    <row r="4230" spans="1:11">
      <c r="A4230" t="s">
        <v>100</v>
      </c>
      <c r="B4230">
        <v>2008</v>
      </c>
      <c r="C4230">
        <v>5</v>
      </c>
      <c r="D4230" t="s">
        <v>54</v>
      </c>
      <c r="E4230">
        <v>22</v>
      </c>
      <c r="F4230">
        <v>22</v>
      </c>
      <c r="G4230">
        <v>29</v>
      </c>
      <c r="H4230">
        <v>25</v>
      </c>
      <c r="I4230">
        <v>23</v>
      </c>
      <c r="J4230">
        <v>2008</v>
      </c>
      <c r="K4230">
        <v>5</v>
      </c>
    </row>
    <row r="4231" spans="1:11">
      <c r="A4231" t="s">
        <v>101</v>
      </c>
      <c r="B4231">
        <v>2008</v>
      </c>
      <c r="C4231">
        <v>6</v>
      </c>
      <c r="D4231" t="s">
        <v>54</v>
      </c>
      <c r="E4231">
        <v>20</v>
      </c>
      <c r="F4231">
        <v>23</v>
      </c>
      <c r="G4231">
        <v>44</v>
      </c>
      <c r="H4231">
        <v>18</v>
      </c>
      <c r="I4231">
        <v>23</v>
      </c>
      <c r="J4231">
        <v>2008</v>
      </c>
      <c r="K4231">
        <v>6</v>
      </c>
    </row>
    <row r="4232" spans="1:11">
      <c r="A4232" t="s">
        <v>102</v>
      </c>
      <c r="B4232">
        <v>2008</v>
      </c>
      <c r="C4232">
        <v>7</v>
      </c>
      <c r="D4232" t="s">
        <v>54</v>
      </c>
      <c r="E4232">
        <v>40</v>
      </c>
      <c r="F4232">
        <v>7</v>
      </c>
      <c r="G4232">
        <v>42</v>
      </c>
      <c r="H4232">
        <v>24</v>
      </c>
      <c r="I4232">
        <v>18</v>
      </c>
      <c r="J4232">
        <v>2008</v>
      </c>
      <c r="K4232">
        <v>7</v>
      </c>
    </row>
    <row r="4233" spans="1:11">
      <c r="A4233" t="s">
        <v>103</v>
      </c>
      <c r="B4233">
        <v>2008</v>
      </c>
      <c r="C4233">
        <v>8</v>
      </c>
      <c r="D4233" t="s">
        <v>54</v>
      </c>
      <c r="E4233">
        <v>23</v>
      </c>
      <c r="F4233">
        <v>23</v>
      </c>
      <c r="G4233">
        <v>34</v>
      </c>
      <c r="H4233">
        <v>22</v>
      </c>
      <c r="I4233">
        <v>29</v>
      </c>
      <c r="J4233">
        <v>2008</v>
      </c>
      <c r="K4233">
        <v>8</v>
      </c>
    </row>
    <row r="4234" spans="1:11">
      <c r="A4234" t="s">
        <v>104</v>
      </c>
      <c r="B4234">
        <v>2008</v>
      </c>
      <c r="C4234">
        <v>9</v>
      </c>
      <c r="D4234" t="s">
        <v>54</v>
      </c>
      <c r="E4234">
        <v>32</v>
      </c>
      <c r="F4234">
        <v>21</v>
      </c>
      <c r="G4234">
        <v>45</v>
      </c>
      <c r="H4234">
        <v>24</v>
      </c>
      <c r="I4234">
        <v>17</v>
      </c>
      <c r="J4234">
        <v>2008</v>
      </c>
      <c r="K4234">
        <v>9</v>
      </c>
    </row>
    <row r="4235" spans="1:11">
      <c r="A4235" t="s">
        <v>105</v>
      </c>
      <c r="B4235">
        <v>2008</v>
      </c>
      <c r="C4235">
        <v>10</v>
      </c>
      <c r="D4235" t="s">
        <v>54</v>
      </c>
      <c r="E4235">
        <v>36</v>
      </c>
      <c r="F4235">
        <v>19</v>
      </c>
      <c r="G4235">
        <v>48</v>
      </c>
      <c r="H4235">
        <v>15</v>
      </c>
      <c r="I4235">
        <v>21</v>
      </c>
      <c r="J4235">
        <v>2008</v>
      </c>
      <c r="K4235">
        <v>10</v>
      </c>
    </row>
    <row r="4236" spans="1:11">
      <c r="A4236" t="s">
        <v>106</v>
      </c>
      <c r="B4236">
        <v>2008</v>
      </c>
      <c r="C4236">
        <v>11</v>
      </c>
      <c r="D4236" t="s">
        <v>54</v>
      </c>
      <c r="E4236">
        <v>42</v>
      </c>
      <c r="F4236">
        <v>25</v>
      </c>
      <c r="G4236">
        <v>35</v>
      </c>
      <c r="H4236">
        <v>17</v>
      </c>
      <c r="I4236">
        <v>32</v>
      </c>
      <c r="J4236">
        <v>2008</v>
      </c>
      <c r="K4236">
        <v>11</v>
      </c>
    </row>
    <row r="4237" spans="1:11">
      <c r="A4237" t="s">
        <v>107</v>
      </c>
      <c r="B4237">
        <v>2008</v>
      </c>
      <c r="C4237">
        <v>12</v>
      </c>
      <c r="D4237" t="s">
        <v>54</v>
      </c>
      <c r="E4237">
        <v>33</v>
      </c>
      <c r="F4237">
        <v>20</v>
      </c>
      <c r="G4237">
        <v>47</v>
      </c>
      <c r="H4237">
        <v>19</v>
      </c>
      <c r="I4237">
        <v>23</v>
      </c>
      <c r="J4237">
        <v>2008</v>
      </c>
      <c r="K4237">
        <v>12</v>
      </c>
    </row>
    <row r="4238" spans="1:11">
      <c r="A4238" t="s">
        <v>108</v>
      </c>
      <c r="B4238">
        <v>2009</v>
      </c>
      <c r="C4238">
        <v>1</v>
      </c>
      <c r="D4238" t="s">
        <v>54</v>
      </c>
      <c r="E4238">
        <v>37</v>
      </c>
      <c r="F4238">
        <v>16</v>
      </c>
      <c r="G4238">
        <v>44</v>
      </c>
      <c r="H4238">
        <v>30</v>
      </c>
      <c r="I4238">
        <v>30</v>
      </c>
      <c r="J4238">
        <v>2009</v>
      </c>
      <c r="K4238">
        <v>1</v>
      </c>
    </row>
    <row r="4239" spans="1:11">
      <c r="A4239" t="s">
        <v>109</v>
      </c>
      <c r="B4239">
        <v>2009</v>
      </c>
      <c r="C4239">
        <v>2</v>
      </c>
      <c r="D4239" t="s">
        <v>54</v>
      </c>
      <c r="E4239">
        <v>58</v>
      </c>
      <c r="F4239">
        <v>21</v>
      </c>
      <c r="G4239">
        <v>50</v>
      </c>
      <c r="H4239">
        <v>19</v>
      </c>
      <c r="I4239">
        <v>17</v>
      </c>
      <c r="J4239">
        <v>2009</v>
      </c>
      <c r="K4239">
        <v>2</v>
      </c>
    </row>
    <row r="4240" spans="1:11">
      <c r="A4240" t="s">
        <v>110</v>
      </c>
      <c r="B4240">
        <v>2009</v>
      </c>
      <c r="C4240">
        <v>3</v>
      </c>
      <c r="D4240" t="s">
        <v>54</v>
      </c>
      <c r="E4240">
        <v>41</v>
      </c>
      <c r="F4240">
        <v>16</v>
      </c>
      <c r="G4240">
        <v>50</v>
      </c>
      <c r="H4240">
        <v>14</v>
      </c>
      <c r="I4240">
        <v>20</v>
      </c>
      <c r="J4240">
        <v>2009</v>
      </c>
      <c r="K4240">
        <v>3</v>
      </c>
    </row>
    <row r="4241" spans="1:11">
      <c r="A4241" t="s">
        <v>111</v>
      </c>
      <c r="B4241">
        <v>2009</v>
      </c>
      <c r="C4241">
        <v>4</v>
      </c>
      <c r="D4241" t="s">
        <v>54</v>
      </c>
      <c r="E4241">
        <v>39</v>
      </c>
      <c r="F4241">
        <v>26</v>
      </c>
      <c r="G4241">
        <v>51</v>
      </c>
      <c r="H4241">
        <v>31</v>
      </c>
      <c r="I4241">
        <v>21</v>
      </c>
      <c r="J4241">
        <v>2009</v>
      </c>
      <c r="K4241">
        <v>4</v>
      </c>
    </row>
    <row r="4242" spans="1:11">
      <c r="A4242" t="s">
        <v>112</v>
      </c>
      <c r="B4242">
        <v>2009</v>
      </c>
      <c r="C4242">
        <v>5</v>
      </c>
      <c r="D4242" t="s">
        <v>54</v>
      </c>
      <c r="E4242">
        <v>36</v>
      </c>
      <c r="F4242">
        <v>17</v>
      </c>
      <c r="G4242">
        <v>61</v>
      </c>
      <c r="H4242">
        <v>26</v>
      </c>
      <c r="I4242">
        <v>20</v>
      </c>
      <c r="J4242">
        <v>2009</v>
      </c>
      <c r="K4242">
        <v>5</v>
      </c>
    </row>
    <row r="4243" spans="1:11">
      <c r="A4243" t="s">
        <v>113</v>
      </c>
      <c r="B4243">
        <v>2009</v>
      </c>
      <c r="C4243">
        <v>6</v>
      </c>
      <c r="D4243" t="s">
        <v>54</v>
      </c>
      <c r="E4243">
        <v>38</v>
      </c>
      <c r="F4243">
        <v>24</v>
      </c>
      <c r="G4243">
        <v>67</v>
      </c>
      <c r="H4243">
        <v>39</v>
      </c>
      <c r="I4243">
        <v>28</v>
      </c>
      <c r="J4243">
        <v>2009</v>
      </c>
      <c r="K4243">
        <v>6</v>
      </c>
    </row>
    <row r="4244" spans="1:11">
      <c r="A4244" t="s">
        <v>114</v>
      </c>
      <c r="B4244">
        <v>2009</v>
      </c>
      <c r="C4244">
        <v>7</v>
      </c>
      <c r="D4244" t="s">
        <v>54</v>
      </c>
      <c r="E4244">
        <v>21</v>
      </c>
      <c r="F4244">
        <v>17</v>
      </c>
      <c r="G4244">
        <v>55</v>
      </c>
      <c r="H4244">
        <v>31</v>
      </c>
      <c r="I4244">
        <v>31</v>
      </c>
      <c r="J4244">
        <v>2009</v>
      </c>
      <c r="K4244">
        <v>7</v>
      </c>
    </row>
    <row r="4245" spans="1:11">
      <c r="A4245" t="s">
        <v>115</v>
      </c>
      <c r="B4245">
        <v>2009</v>
      </c>
      <c r="C4245">
        <v>8</v>
      </c>
      <c r="D4245" t="s">
        <v>54</v>
      </c>
      <c r="E4245">
        <v>35</v>
      </c>
      <c r="F4245">
        <v>25</v>
      </c>
      <c r="G4245">
        <v>57</v>
      </c>
      <c r="H4245">
        <v>27</v>
      </c>
      <c r="I4245">
        <v>27</v>
      </c>
      <c r="J4245">
        <v>2009</v>
      </c>
      <c r="K4245">
        <v>8</v>
      </c>
    </row>
    <row r="4246" spans="1:11">
      <c r="A4246" t="s">
        <v>116</v>
      </c>
      <c r="B4246">
        <v>2009</v>
      </c>
      <c r="C4246">
        <v>9</v>
      </c>
      <c r="D4246" t="s">
        <v>54</v>
      </c>
      <c r="E4246">
        <v>36</v>
      </c>
      <c r="F4246">
        <v>26</v>
      </c>
      <c r="G4246">
        <v>56</v>
      </c>
      <c r="H4246">
        <v>27</v>
      </c>
      <c r="I4246">
        <v>22</v>
      </c>
      <c r="J4246">
        <v>2009</v>
      </c>
      <c r="K4246">
        <v>9</v>
      </c>
    </row>
    <row r="4247" spans="1:11">
      <c r="A4247" t="s">
        <v>117</v>
      </c>
      <c r="B4247">
        <v>2009</v>
      </c>
      <c r="C4247">
        <v>10</v>
      </c>
      <c r="D4247" t="s">
        <v>54</v>
      </c>
      <c r="E4247">
        <v>48</v>
      </c>
      <c r="F4247">
        <v>23</v>
      </c>
      <c r="G4247">
        <v>55</v>
      </c>
      <c r="H4247">
        <v>35</v>
      </c>
      <c r="I4247">
        <v>36</v>
      </c>
      <c r="J4247">
        <v>2009</v>
      </c>
      <c r="K4247">
        <v>10</v>
      </c>
    </row>
    <row r="4248" spans="1:11">
      <c r="A4248" t="s">
        <v>118</v>
      </c>
      <c r="B4248">
        <v>2009</v>
      </c>
      <c r="C4248">
        <v>11</v>
      </c>
      <c r="D4248" t="s">
        <v>54</v>
      </c>
      <c r="E4248">
        <v>39</v>
      </c>
      <c r="F4248">
        <v>20</v>
      </c>
      <c r="G4248">
        <v>50</v>
      </c>
      <c r="H4248">
        <v>27</v>
      </c>
      <c r="I4248">
        <v>25</v>
      </c>
      <c r="J4248">
        <v>2009</v>
      </c>
      <c r="K4248">
        <v>11</v>
      </c>
    </row>
    <row r="4249" spans="1:11">
      <c r="A4249" t="s">
        <v>119</v>
      </c>
      <c r="B4249">
        <v>2009</v>
      </c>
      <c r="C4249">
        <v>12</v>
      </c>
      <c r="D4249" t="s">
        <v>54</v>
      </c>
      <c r="E4249">
        <v>48</v>
      </c>
      <c r="F4249">
        <v>35</v>
      </c>
      <c r="G4249">
        <v>68</v>
      </c>
      <c r="H4249">
        <v>40</v>
      </c>
      <c r="I4249">
        <v>25</v>
      </c>
      <c r="J4249">
        <v>2009</v>
      </c>
      <c r="K4249">
        <v>12</v>
      </c>
    </row>
    <row r="4250" spans="1:11">
      <c r="A4250" t="s">
        <v>120</v>
      </c>
      <c r="B4250">
        <v>2010</v>
      </c>
      <c r="C4250">
        <v>1</v>
      </c>
      <c r="D4250" t="s">
        <v>54</v>
      </c>
      <c r="E4250">
        <v>39</v>
      </c>
      <c r="F4250">
        <v>15</v>
      </c>
      <c r="G4250">
        <v>57</v>
      </c>
      <c r="H4250">
        <v>41</v>
      </c>
      <c r="I4250">
        <v>32</v>
      </c>
      <c r="J4250">
        <v>2010</v>
      </c>
      <c r="K4250">
        <v>1</v>
      </c>
    </row>
    <row r="4251" spans="1:11">
      <c r="A4251" t="s">
        <v>121</v>
      </c>
      <c r="B4251">
        <v>2010</v>
      </c>
      <c r="C4251">
        <v>2</v>
      </c>
      <c r="D4251" t="s">
        <v>54</v>
      </c>
      <c r="E4251">
        <v>34</v>
      </c>
      <c r="F4251">
        <v>30</v>
      </c>
      <c r="G4251">
        <v>53</v>
      </c>
      <c r="H4251">
        <v>27</v>
      </c>
      <c r="I4251">
        <v>22</v>
      </c>
      <c r="J4251">
        <v>2010</v>
      </c>
      <c r="K4251">
        <v>2</v>
      </c>
    </row>
    <row r="4252" spans="1:11">
      <c r="A4252" t="s">
        <v>122</v>
      </c>
      <c r="B4252">
        <v>2010</v>
      </c>
      <c r="C4252">
        <v>3</v>
      </c>
      <c r="D4252" t="s">
        <v>54</v>
      </c>
      <c r="E4252">
        <v>36</v>
      </c>
      <c r="F4252">
        <v>19</v>
      </c>
      <c r="G4252">
        <v>51</v>
      </c>
      <c r="H4252">
        <v>21</v>
      </c>
      <c r="I4252">
        <v>21</v>
      </c>
      <c r="J4252">
        <v>2010</v>
      </c>
      <c r="K4252">
        <v>3</v>
      </c>
    </row>
    <row r="4253" spans="1:11">
      <c r="A4253" t="s">
        <v>123</v>
      </c>
      <c r="B4253">
        <v>2010</v>
      </c>
      <c r="C4253">
        <v>4</v>
      </c>
      <c r="D4253" t="s">
        <v>54</v>
      </c>
      <c r="E4253">
        <v>43</v>
      </c>
      <c r="F4253">
        <v>28</v>
      </c>
      <c r="G4253">
        <v>42</v>
      </c>
      <c r="H4253">
        <v>32</v>
      </c>
      <c r="I4253">
        <v>21</v>
      </c>
      <c r="J4253">
        <v>2010</v>
      </c>
      <c r="K4253">
        <v>4</v>
      </c>
    </row>
    <row r="4254" spans="1:11">
      <c r="A4254" t="s">
        <v>124</v>
      </c>
      <c r="B4254">
        <v>2010</v>
      </c>
      <c r="C4254">
        <v>5</v>
      </c>
      <c r="D4254" t="s">
        <v>54</v>
      </c>
      <c r="E4254">
        <v>51</v>
      </c>
      <c r="F4254">
        <v>19</v>
      </c>
      <c r="G4254">
        <v>48</v>
      </c>
      <c r="H4254">
        <v>25</v>
      </c>
      <c r="I4254">
        <v>22</v>
      </c>
      <c r="J4254">
        <v>2010</v>
      </c>
      <c r="K4254">
        <v>5</v>
      </c>
    </row>
    <row r="4255" spans="1:11">
      <c r="A4255" t="s">
        <v>125</v>
      </c>
      <c r="B4255">
        <v>2010</v>
      </c>
      <c r="C4255">
        <v>6</v>
      </c>
      <c r="D4255" t="s">
        <v>54</v>
      </c>
      <c r="E4255">
        <v>23</v>
      </c>
      <c r="F4255">
        <v>26</v>
      </c>
      <c r="G4255">
        <v>56</v>
      </c>
      <c r="H4255">
        <v>39</v>
      </c>
      <c r="I4255">
        <v>35</v>
      </c>
      <c r="J4255">
        <v>2010</v>
      </c>
      <c r="K4255">
        <v>6</v>
      </c>
    </row>
    <row r="4256" spans="1:11">
      <c r="A4256" t="s">
        <v>126</v>
      </c>
      <c r="B4256">
        <v>2010</v>
      </c>
      <c r="C4256">
        <v>7</v>
      </c>
      <c r="D4256" t="s">
        <v>54</v>
      </c>
      <c r="E4256">
        <v>23</v>
      </c>
      <c r="F4256">
        <v>33</v>
      </c>
      <c r="G4256">
        <v>65</v>
      </c>
      <c r="H4256">
        <v>35</v>
      </c>
      <c r="I4256">
        <v>35</v>
      </c>
      <c r="J4256">
        <v>2010</v>
      </c>
      <c r="K4256">
        <v>7</v>
      </c>
    </row>
    <row r="4257" spans="1:11">
      <c r="A4257" t="s">
        <v>127</v>
      </c>
      <c r="B4257">
        <v>2010</v>
      </c>
      <c r="C4257">
        <v>8</v>
      </c>
      <c r="D4257" t="s">
        <v>54</v>
      </c>
      <c r="E4257">
        <v>37</v>
      </c>
      <c r="F4257">
        <v>28</v>
      </c>
      <c r="G4257">
        <v>48</v>
      </c>
      <c r="H4257">
        <v>32</v>
      </c>
      <c r="I4257">
        <v>32</v>
      </c>
      <c r="J4257">
        <v>2010</v>
      </c>
      <c r="K4257">
        <v>8</v>
      </c>
    </row>
    <row r="4258" spans="1:11">
      <c r="A4258" t="s">
        <v>128</v>
      </c>
      <c r="B4258">
        <v>2010</v>
      </c>
      <c r="C4258">
        <v>9</v>
      </c>
      <c r="D4258" t="s">
        <v>54</v>
      </c>
      <c r="E4258">
        <v>28</v>
      </c>
      <c r="F4258">
        <v>28</v>
      </c>
      <c r="G4258">
        <v>49</v>
      </c>
      <c r="H4258">
        <v>20</v>
      </c>
      <c r="I4258">
        <v>22</v>
      </c>
      <c r="J4258">
        <v>2010</v>
      </c>
      <c r="K4258">
        <v>9</v>
      </c>
    </row>
    <row r="4259" spans="1:11">
      <c r="A4259" t="s">
        <v>129</v>
      </c>
      <c r="B4259">
        <v>2010</v>
      </c>
      <c r="C4259">
        <v>10</v>
      </c>
      <c r="D4259" t="s">
        <v>54</v>
      </c>
      <c r="E4259">
        <v>40</v>
      </c>
      <c r="F4259">
        <v>29</v>
      </c>
      <c r="G4259">
        <v>53</v>
      </c>
      <c r="H4259">
        <v>38</v>
      </c>
      <c r="I4259">
        <v>23</v>
      </c>
      <c r="J4259">
        <v>2010</v>
      </c>
      <c r="K4259">
        <v>10</v>
      </c>
    </row>
    <row r="4260" spans="1:11">
      <c r="A4260" t="s">
        <v>130</v>
      </c>
      <c r="B4260">
        <v>2010</v>
      </c>
      <c r="C4260">
        <v>11</v>
      </c>
      <c r="D4260" t="s">
        <v>54</v>
      </c>
      <c r="E4260">
        <v>51</v>
      </c>
      <c r="F4260">
        <v>24</v>
      </c>
      <c r="G4260">
        <v>48</v>
      </c>
      <c r="H4260">
        <v>37</v>
      </c>
      <c r="I4260">
        <v>36</v>
      </c>
      <c r="J4260">
        <v>2010</v>
      </c>
      <c r="K4260">
        <v>11</v>
      </c>
    </row>
    <row r="4261" spans="1:11">
      <c r="A4261" t="s">
        <v>131</v>
      </c>
      <c r="B4261">
        <v>2010</v>
      </c>
      <c r="C4261">
        <v>12</v>
      </c>
      <c r="D4261" t="s">
        <v>54</v>
      </c>
      <c r="E4261">
        <v>41</v>
      </c>
      <c r="F4261">
        <v>18</v>
      </c>
      <c r="G4261">
        <v>57</v>
      </c>
      <c r="H4261">
        <v>25</v>
      </c>
      <c r="I4261">
        <v>27</v>
      </c>
      <c r="J4261">
        <v>2010</v>
      </c>
      <c r="K4261">
        <v>12</v>
      </c>
    </row>
    <row r="4262" spans="1:11">
      <c r="A4262" t="s">
        <v>132</v>
      </c>
      <c r="B4262">
        <v>2011</v>
      </c>
      <c r="C4262">
        <v>1</v>
      </c>
      <c r="D4262" t="s">
        <v>54</v>
      </c>
      <c r="E4262">
        <v>44</v>
      </c>
      <c r="F4262">
        <v>19</v>
      </c>
      <c r="G4262">
        <v>71</v>
      </c>
      <c r="H4262">
        <v>39</v>
      </c>
      <c r="I4262">
        <v>36</v>
      </c>
      <c r="J4262">
        <v>2011</v>
      </c>
      <c r="K4262">
        <v>1</v>
      </c>
    </row>
    <row r="4263" spans="1:11">
      <c r="A4263" t="s">
        <v>133</v>
      </c>
      <c r="B4263">
        <v>2011</v>
      </c>
      <c r="C4263">
        <v>2</v>
      </c>
      <c r="D4263" t="s">
        <v>54</v>
      </c>
      <c r="E4263">
        <v>37</v>
      </c>
      <c r="F4263">
        <v>17</v>
      </c>
      <c r="G4263">
        <v>67</v>
      </c>
      <c r="H4263">
        <v>31</v>
      </c>
      <c r="I4263">
        <v>32</v>
      </c>
      <c r="J4263">
        <v>2011</v>
      </c>
      <c r="K4263">
        <v>2</v>
      </c>
    </row>
    <row r="4264" spans="1:11">
      <c r="A4264" t="s">
        <v>134</v>
      </c>
      <c r="B4264">
        <v>2011</v>
      </c>
      <c r="C4264">
        <v>3</v>
      </c>
      <c r="D4264" t="s">
        <v>54</v>
      </c>
      <c r="E4264">
        <v>36</v>
      </c>
      <c r="F4264">
        <v>21</v>
      </c>
      <c r="G4264">
        <v>69</v>
      </c>
      <c r="H4264">
        <v>47</v>
      </c>
      <c r="I4264">
        <v>28</v>
      </c>
      <c r="J4264">
        <v>2011</v>
      </c>
      <c r="K4264">
        <v>3</v>
      </c>
    </row>
    <row r="4265" spans="1:11">
      <c r="A4265" t="s">
        <v>135</v>
      </c>
      <c r="B4265">
        <v>2011</v>
      </c>
      <c r="C4265">
        <v>4</v>
      </c>
      <c r="D4265" t="s">
        <v>54</v>
      </c>
      <c r="E4265">
        <v>49</v>
      </c>
      <c r="F4265">
        <v>21</v>
      </c>
      <c r="G4265">
        <v>58</v>
      </c>
      <c r="H4265">
        <v>33</v>
      </c>
      <c r="I4265">
        <v>32</v>
      </c>
      <c r="J4265">
        <v>2011</v>
      </c>
      <c r="K4265">
        <v>4</v>
      </c>
    </row>
    <row r="4266" spans="1:11">
      <c r="A4266" t="s">
        <v>136</v>
      </c>
      <c r="B4266">
        <v>2011</v>
      </c>
      <c r="C4266">
        <v>5</v>
      </c>
      <c r="D4266" t="s">
        <v>54</v>
      </c>
      <c r="E4266">
        <v>57</v>
      </c>
      <c r="F4266">
        <v>16</v>
      </c>
      <c r="G4266">
        <v>65</v>
      </c>
      <c r="H4266">
        <v>42</v>
      </c>
      <c r="I4266">
        <v>33</v>
      </c>
      <c r="J4266">
        <v>2011</v>
      </c>
      <c r="K4266">
        <v>5</v>
      </c>
    </row>
    <row r="4267" spans="1:11">
      <c r="A4267" t="s">
        <v>137</v>
      </c>
      <c r="B4267">
        <v>2011</v>
      </c>
      <c r="C4267">
        <v>6</v>
      </c>
      <c r="D4267" t="s">
        <v>54</v>
      </c>
      <c r="E4267">
        <v>42</v>
      </c>
      <c r="F4267">
        <v>25</v>
      </c>
      <c r="G4267">
        <v>82</v>
      </c>
      <c r="H4267">
        <v>46</v>
      </c>
      <c r="I4267">
        <v>38</v>
      </c>
      <c r="J4267">
        <v>2011</v>
      </c>
      <c r="K4267">
        <v>6</v>
      </c>
    </row>
    <row r="4268" spans="1:11">
      <c r="A4268" t="s">
        <v>138</v>
      </c>
      <c r="B4268">
        <v>2011</v>
      </c>
      <c r="C4268">
        <v>7</v>
      </c>
      <c r="D4268" t="s">
        <v>54</v>
      </c>
      <c r="E4268">
        <v>38</v>
      </c>
      <c r="F4268">
        <v>14</v>
      </c>
      <c r="G4268">
        <v>53</v>
      </c>
      <c r="H4268">
        <v>32</v>
      </c>
      <c r="I4268">
        <v>31</v>
      </c>
      <c r="J4268">
        <v>2011</v>
      </c>
      <c r="K4268">
        <v>7</v>
      </c>
    </row>
    <row r="4269" spans="1:11">
      <c r="A4269" t="s">
        <v>139</v>
      </c>
      <c r="B4269">
        <v>2011</v>
      </c>
      <c r="C4269">
        <v>8</v>
      </c>
      <c r="D4269" t="s">
        <v>54</v>
      </c>
      <c r="E4269">
        <v>38</v>
      </c>
      <c r="F4269">
        <v>22</v>
      </c>
      <c r="G4269">
        <v>63</v>
      </c>
      <c r="H4269">
        <v>42</v>
      </c>
      <c r="I4269">
        <v>37</v>
      </c>
      <c r="J4269">
        <v>2011</v>
      </c>
      <c r="K4269">
        <v>8</v>
      </c>
    </row>
    <row r="4270" spans="1:11">
      <c r="A4270" t="s">
        <v>140</v>
      </c>
      <c r="B4270">
        <v>2011</v>
      </c>
      <c r="C4270">
        <v>9</v>
      </c>
      <c r="D4270" t="s">
        <v>54</v>
      </c>
      <c r="E4270">
        <v>34</v>
      </c>
      <c r="F4270">
        <v>17</v>
      </c>
      <c r="G4270">
        <v>78</v>
      </c>
      <c r="H4270">
        <v>28</v>
      </c>
      <c r="I4270">
        <v>33</v>
      </c>
      <c r="J4270">
        <v>2011</v>
      </c>
      <c r="K4270">
        <v>9</v>
      </c>
    </row>
    <row r="4271" spans="1:11">
      <c r="A4271" t="s">
        <v>141</v>
      </c>
      <c r="B4271">
        <v>2011</v>
      </c>
      <c r="C4271">
        <v>10</v>
      </c>
      <c r="D4271" t="s">
        <v>54</v>
      </c>
      <c r="E4271">
        <v>44</v>
      </c>
      <c r="F4271">
        <v>17</v>
      </c>
      <c r="G4271">
        <v>79</v>
      </c>
      <c r="H4271">
        <v>31</v>
      </c>
      <c r="I4271">
        <v>35</v>
      </c>
      <c r="J4271">
        <v>2011</v>
      </c>
      <c r="K4271">
        <v>10</v>
      </c>
    </row>
    <row r="4272" spans="1:11">
      <c r="A4272" t="s">
        <v>142</v>
      </c>
      <c r="B4272">
        <v>2011</v>
      </c>
      <c r="C4272">
        <v>11</v>
      </c>
      <c r="D4272" t="s">
        <v>54</v>
      </c>
      <c r="E4272">
        <v>38</v>
      </c>
      <c r="F4272">
        <v>19</v>
      </c>
      <c r="G4272">
        <v>67</v>
      </c>
      <c r="H4272">
        <v>40</v>
      </c>
      <c r="I4272">
        <v>36</v>
      </c>
      <c r="J4272">
        <v>2011</v>
      </c>
      <c r="K4272">
        <v>11</v>
      </c>
    </row>
    <row r="4273" spans="1:11">
      <c r="A4273" t="s">
        <v>143</v>
      </c>
      <c r="B4273">
        <v>2011</v>
      </c>
      <c r="C4273">
        <v>12</v>
      </c>
      <c r="D4273" t="s">
        <v>54</v>
      </c>
      <c r="E4273">
        <v>45</v>
      </c>
      <c r="F4273">
        <v>19</v>
      </c>
      <c r="G4273">
        <v>66</v>
      </c>
      <c r="H4273">
        <v>37</v>
      </c>
      <c r="I4273">
        <v>44</v>
      </c>
      <c r="J4273">
        <v>2011</v>
      </c>
      <c r="K4273">
        <v>12</v>
      </c>
    </row>
    <row r="4274" spans="1:11">
      <c r="A4274" t="s">
        <v>144</v>
      </c>
      <c r="B4274">
        <v>2012</v>
      </c>
      <c r="C4274">
        <v>1</v>
      </c>
      <c r="D4274" t="s">
        <v>54</v>
      </c>
      <c r="E4274">
        <v>50</v>
      </c>
      <c r="F4274">
        <v>16</v>
      </c>
      <c r="G4274">
        <v>62</v>
      </c>
      <c r="H4274">
        <v>26</v>
      </c>
      <c r="I4274">
        <v>37</v>
      </c>
      <c r="J4274">
        <v>2012</v>
      </c>
      <c r="K4274">
        <v>1</v>
      </c>
    </row>
    <row r="4275" spans="1:11">
      <c r="A4275" t="s">
        <v>145</v>
      </c>
      <c r="B4275">
        <v>2012</v>
      </c>
      <c r="C4275">
        <v>2</v>
      </c>
      <c r="D4275" t="s">
        <v>54</v>
      </c>
      <c r="E4275">
        <v>50</v>
      </c>
      <c r="F4275">
        <v>17</v>
      </c>
      <c r="G4275">
        <v>70</v>
      </c>
      <c r="H4275">
        <v>41</v>
      </c>
      <c r="I4275">
        <v>35</v>
      </c>
      <c r="J4275">
        <v>2012</v>
      </c>
      <c r="K4275">
        <v>2</v>
      </c>
    </row>
    <row r="4276" spans="1:11">
      <c r="A4276" t="s">
        <v>146</v>
      </c>
      <c r="B4276">
        <v>2012</v>
      </c>
      <c r="C4276">
        <v>3</v>
      </c>
      <c r="D4276" t="s">
        <v>54</v>
      </c>
      <c r="E4276">
        <v>42</v>
      </c>
      <c r="F4276">
        <v>15</v>
      </c>
      <c r="G4276">
        <v>73</v>
      </c>
      <c r="H4276">
        <v>36</v>
      </c>
      <c r="I4276">
        <v>33</v>
      </c>
      <c r="J4276">
        <v>2012</v>
      </c>
      <c r="K4276">
        <v>3</v>
      </c>
    </row>
    <row r="4277" spans="1:11">
      <c r="A4277" t="s">
        <v>147</v>
      </c>
      <c r="B4277">
        <v>2012</v>
      </c>
      <c r="C4277">
        <v>4</v>
      </c>
      <c r="D4277" t="s">
        <v>54</v>
      </c>
      <c r="E4277">
        <v>53</v>
      </c>
      <c r="F4277">
        <v>25</v>
      </c>
      <c r="G4277">
        <v>69</v>
      </c>
      <c r="H4277">
        <v>45</v>
      </c>
      <c r="I4277">
        <v>31</v>
      </c>
      <c r="J4277">
        <v>2012</v>
      </c>
      <c r="K4277">
        <v>4</v>
      </c>
    </row>
    <row r="4278" spans="1:11">
      <c r="A4278" t="s">
        <v>148</v>
      </c>
      <c r="B4278">
        <v>2012</v>
      </c>
      <c r="C4278">
        <v>5</v>
      </c>
      <c r="D4278" t="s">
        <v>54</v>
      </c>
      <c r="E4278">
        <v>51</v>
      </c>
      <c r="F4278">
        <v>18</v>
      </c>
      <c r="G4278">
        <v>67</v>
      </c>
      <c r="H4278">
        <v>37</v>
      </c>
      <c r="I4278">
        <v>30</v>
      </c>
      <c r="J4278">
        <v>2012</v>
      </c>
      <c r="K4278">
        <v>5</v>
      </c>
    </row>
    <row r="4279" spans="1:11">
      <c r="A4279" t="s">
        <v>149</v>
      </c>
      <c r="B4279">
        <v>2012</v>
      </c>
      <c r="C4279">
        <v>6</v>
      </c>
      <c r="D4279" t="s">
        <v>54</v>
      </c>
      <c r="E4279">
        <v>43</v>
      </c>
      <c r="F4279">
        <v>16</v>
      </c>
      <c r="G4279">
        <v>68</v>
      </c>
      <c r="H4279">
        <v>31</v>
      </c>
      <c r="I4279">
        <v>35</v>
      </c>
      <c r="J4279">
        <v>2012</v>
      </c>
      <c r="K4279">
        <v>6</v>
      </c>
    </row>
    <row r="4280" spans="1:11">
      <c r="A4280" t="s">
        <v>150</v>
      </c>
      <c r="B4280">
        <v>2012</v>
      </c>
      <c r="C4280">
        <v>7</v>
      </c>
      <c r="D4280" t="s">
        <v>54</v>
      </c>
      <c r="E4280">
        <v>46</v>
      </c>
      <c r="F4280">
        <v>11</v>
      </c>
      <c r="G4280">
        <v>75</v>
      </c>
      <c r="H4280">
        <v>40</v>
      </c>
      <c r="I4280">
        <v>25</v>
      </c>
      <c r="J4280">
        <v>2012</v>
      </c>
      <c r="K4280">
        <v>7</v>
      </c>
    </row>
    <row r="4281" spans="1:11">
      <c r="A4281" t="s">
        <v>151</v>
      </c>
      <c r="B4281">
        <v>2012</v>
      </c>
      <c r="C4281">
        <v>8</v>
      </c>
      <c r="D4281" t="s">
        <v>54</v>
      </c>
      <c r="E4281">
        <v>41</v>
      </c>
      <c r="F4281">
        <v>14</v>
      </c>
      <c r="G4281">
        <v>70</v>
      </c>
      <c r="H4281">
        <v>37</v>
      </c>
      <c r="I4281">
        <v>33</v>
      </c>
      <c r="J4281">
        <v>2012</v>
      </c>
      <c r="K4281">
        <v>8</v>
      </c>
    </row>
    <row r="4282" spans="1:11">
      <c r="A4282" t="s">
        <v>152</v>
      </c>
      <c r="B4282">
        <v>2012</v>
      </c>
      <c r="C4282">
        <v>9</v>
      </c>
      <c r="D4282" t="s">
        <v>54</v>
      </c>
      <c r="E4282">
        <v>48</v>
      </c>
      <c r="F4282">
        <v>11</v>
      </c>
      <c r="G4282">
        <v>56</v>
      </c>
      <c r="H4282">
        <v>41</v>
      </c>
      <c r="I4282">
        <v>34</v>
      </c>
      <c r="J4282">
        <v>2012</v>
      </c>
      <c r="K4282">
        <v>9</v>
      </c>
    </row>
    <row r="4283" spans="1:11">
      <c r="A4283" t="s">
        <v>153</v>
      </c>
      <c r="B4283">
        <v>2012</v>
      </c>
      <c r="C4283">
        <v>10</v>
      </c>
      <c r="D4283" t="s">
        <v>54</v>
      </c>
      <c r="E4283">
        <v>45</v>
      </c>
      <c r="F4283">
        <v>11</v>
      </c>
      <c r="G4283">
        <v>67</v>
      </c>
      <c r="H4283">
        <v>26</v>
      </c>
      <c r="I4283">
        <v>32</v>
      </c>
      <c r="J4283">
        <v>2012</v>
      </c>
      <c r="K4283">
        <v>10</v>
      </c>
    </row>
    <row r="4284" spans="1:11">
      <c r="A4284" t="s">
        <v>154</v>
      </c>
      <c r="B4284">
        <v>2012</v>
      </c>
      <c r="C4284">
        <v>11</v>
      </c>
      <c r="D4284" t="s">
        <v>54</v>
      </c>
      <c r="E4284">
        <v>56</v>
      </c>
      <c r="F4284">
        <v>17</v>
      </c>
      <c r="G4284">
        <v>62</v>
      </c>
      <c r="H4284">
        <v>41</v>
      </c>
      <c r="I4284">
        <v>35</v>
      </c>
      <c r="J4284">
        <v>2012</v>
      </c>
      <c r="K4284">
        <v>11</v>
      </c>
    </row>
    <row r="4285" spans="1:11">
      <c r="A4285" t="s">
        <v>155</v>
      </c>
      <c r="B4285">
        <v>2012</v>
      </c>
      <c r="C4285">
        <v>12</v>
      </c>
      <c r="D4285" t="s">
        <v>54</v>
      </c>
      <c r="E4285">
        <v>39</v>
      </c>
      <c r="F4285">
        <v>13</v>
      </c>
      <c r="G4285">
        <v>65</v>
      </c>
      <c r="H4285">
        <v>38</v>
      </c>
      <c r="I4285">
        <v>34</v>
      </c>
      <c r="J4285">
        <v>2012</v>
      </c>
      <c r="K4285">
        <v>12</v>
      </c>
    </row>
    <row r="4286" spans="1:11">
      <c r="A4286" t="s">
        <v>156</v>
      </c>
      <c r="B4286">
        <v>2013</v>
      </c>
      <c r="C4286">
        <v>1</v>
      </c>
      <c r="D4286" t="s">
        <v>54</v>
      </c>
      <c r="E4286">
        <v>51</v>
      </c>
      <c r="F4286">
        <v>11</v>
      </c>
      <c r="G4286">
        <v>69</v>
      </c>
      <c r="H4286">
        <v>43</v>
      </c>
      <c r="I4286">
        <v>38</v>
      </c>
      <c r="J4286">
        <v>2013</v>
      </c>
      <c r="K4286">
        <v>1</v>
      </c>
    </row>
    <row r="4287" spans="1:11">
      <c r="A4287" t="s">
        <v>157</v>
      </c>
      <c r="B4287">
        <v>2013</v>
      </c>
      <c r="C4287">
        <v>2</v>
      </c>
      <c r="D4287" t="s">
        <v>54</v>
      </c>
      <c r="E4287">
        <v>61</v>
      </c>
      <c r="F4287">
        <v>11</v>
      </c>
      <c r="G4287">
        <v>61</v>
      </c>
      <c r="H4287">
        <v>36</v>
      </c>
      <c r="I4287">
        <v>32</v>
      </c>
      <c r="J4287">
        <v>2013</v>
      </c>
      <c r="K4287">
        <v>2</v>
      </c>
    </row>
    <row r="4288" spans="1:11">
      <c r="A4288" t="s">
        <v>158</v>
      </c>
      <c r="B4288">
        <v>2013</v>
      </c>
      <c r="C4288">
        <v>3</v>
      </c>
      <c r="D4288" t="s">
        <v>54</v>
      </c>
      <c r="E4288">
        <v>49</v>
      </c>
      <c r="F4288">
        <v>13</v>
      </c>
      <c r="G4288">
        <v>63</v>
      </c>
      <c r="H4288">
        <v>40</v>
      </c>
      <c r="I4288">
        <v>40</v>
      </c>
      <c r="J4288">
        <v>2013</v>
      </c>
      <c r="K4288">
        <v>3</v>
      </c>
    </row>
    <row r="4289" spans="1:11">
      <c r="A4289" t="s">
        <v>159</v>
      </c>
      <c r="B4289">
        <v>2013</v>
      </c>
      <c r="C4289">
        <v>4</v>
      </c>
      <c r="D4289" t="s">
        <v>54</v>
      </c>
      <c r="E4289">
        <v>66</v>
      </c>
      <c r="F4289">
        <v>19</v>
      </c>
      <c r="G4289">
        <v>63</v>
      </c>
      <c r="H4289">
        <v>36</v>
      </c>
      <c r="I4289">
        <v>28</v>
      </c>
      <c r="J4289">
        <v>2013</v>
      </c>
      <c r="K4289">
        <v>4</v>
      </c>
    </row>
    <row r="4290" spans="1:11">
      <c r="A4290" t="s">
        <v>160</v>
      </c>
      <c r="B4290">
        <v>2013</v>
      </c>
      <c r="C4290">
        <v>5</v>
      </c>
      <c r="D4290" t="s">
        <v>54</v>
      </c>
      <c r="E4290">
        <v>59</v>
      </c>
      <c r="F4290">
        <v>11</v>
      </c>
      <c r="G4290">
        <v>50</v>
      </c>
      <c r="H4290">
        <v>38</v>
      </c>
      <c r="I4290">
        <v>33</v>
      </c>
      <c r="J4290">
        <v>2013</v>
      </c>
      <c r="K4290">
        <v>5</v>
      </c>
    </row>
    <row r="4291" spans="1:11">
      <c r="A4291" t="s">
        <v>161</v>
      </c>
      <c r="B4291">
        <v>2013</v>
      </c>
      <c r="C4291">
        <v>6</v>
      </c>
      <c r="D4291" t="s">
        <v>54</v>
      </c>
      <c r="E4291">
        <v>58</v>
      </c>
      <c r="F4291">
        <v>8</v>
      </c>
      <c r="G4291">
        <v>60</v>
      </c>
      <c r="H4291">
        <v>40</v>
      </c>
      <c r="I4291">
        <v>34</v>
      </c>
      <c r="J4291">
        <v>2013</v>
      </c>
      <c r="K4291">
        <v>6</v>
      </c>
    </row>
    <row r="4292" spans="1:11">
      <c r="A4292" t="s">
        <v>162</v>
      </c>
      <c r="B4292">
        <v>2013</v>
      </c>
      <c r="C4292">
        <v>7</v>
      </c>
      <c r="D4292" t="s">
        <v>54</v>
      </c>
      <c r="E4292">
        <v>65</v>
      </c>
      <c r="F4292">
        <v>14</v>
      </c>
      <c r="G4292">
        <v>51</v>
      </c>
      <c r="H4292">
        <v>42</v>
      </c>
      <c r="I4292">
        <v>29</v>
      </c>
      <c r="J4292">
        <v>2013</v>
      </c>
      <c r="K4292">
        <v>7</v>
      </c>
    </row>
    <row r="4293" spans="1:11">
      <c r="A4293" t="s">
        <v>163</v>
      </c>
      <c r="B4293">
        <v>2013</v>
      </c>
      <c r="C4293">
        <v>8</v>
      </c>
      <c r="D4293" t="s">
        <v>54</v>
      </c>
      <c r="E4293">
        <v>69</v>
      </c>
      <c r="F4293">
        <v>11</v>
      </c>
      <c r="G4293">
        <v>62</v>
      </c>
      <c r="H4293">
        <v>42</v>
      </c>
      <c r="I4293">
        <v>37</v>
      </c>
      <c r="J4293">
        <v>2013</v>
      </c>
      <c r="K4293">
        <v>8</v>
      </c>
    </row>
    <row r="4294" spans="1:11">
      <c r="A4294" t="s">
        <v>164</v>
      </c>
      <c r="B4294">
        <v>2013</v>
      </c>
      <c r="C4294">
        <v>9</v>
      </c>
      <c r="D4294" t="s">
        <v>54</v>
      </c>
      <c r="E4294">
        <v>61</v>
      </c>
      <c r="F4294">
        <v>8</v>
      </c>
      <c r="G4294">
        <v>52</v>
      </c>
      <c r="H4294">
        <v>32</v>
      </c>
      <c r="I4294">
        <v>29</v>
      </c>
      <c r="J4294">
        <v>2013</v>
      </c>
      <c r="K4294">
        <v>9</v>
      </c>
    </row>
    <row r="4295" spans="1:11">
      <c r="A4295" t="s">
        <v>165</v>
      </c>
      <c r="B4295">
        <v>2013</v>
      </c>
      <c r="C4295">
        <v>10</v>
      </c>
      <c r="D4295" t="s">
        <v>54</v>
      </c>
      <c r="E4295">
        <v>88</v>
      </c>
      <c r="F4295">
        <v>15</v>
      </c>
      <c r="G4295">
        <v>53</v>
      </c>
      <c r="H4295">
        <v>38</v>
      </c>
      <c r="I4295">
        <v>26</v>
      </c>
      <c r="J4295">
        <v>2013</v>
      </c>
      <c r="K4295">
        <v>10</v>
      </c>
    </row>
    <row r="4296" spans="1:11">
      <c r="A4296" t="s">
        <v>166</v>
      </c>
      <c r="B4296">
        <v>2013</v>
      </c>
      <c r="C4296">
        <v>11</v>
      </c>
      <c r="D4296" t="s">
        <v>54</v>
      </c>
      <c r="E4296">
        <v>75</v>
      </c>
      <c r="F4296">
        <v>12</v>
      </c>
      <c r="G4296">
        <v>57</v>
      </c>
      <c r="H4296">
        <v>37</v>
      </c>
      <c r="I4296">
        <v>34</v>
      </c>
      <c r="J4296">
        <v>2013</v>
      </c>
      <c r="K4296">
        <v>11</v>
      </c>
    </row>
    <row r="4297" spans="1:11">
      <c r="A4297" t="s">
        <v>167</v>
      </c>
      <c r="B4297">
        <v>2013</v>
      </c>
      <c r="C4297">
        <v>12</v>
      </c>
      <c r="D4297" t="s">
        <v>54</v>
      </c>
      <c r="E4297">
        <v>58</v>
      </c>
      <c r="F4297">
        <v>9</v>
      </c>
      <c r="G4297">
        <v>54</v>
      </c>
      <c r="H4297">
        <v>38</v>
      </c>
      <c r="I4297">
        <v>28</v>
      </c>
      <c r="J4297">
        <v>2013</v>
      </c>
      <c r="K4297">
        <v>12</v>
      </c>
    </row>
    <row r="4298" spans="1:11">
      <c r="A4298" t="s">
        <v>168</v>
      </c>
      <c r="B4298">
        <v>2014</v>
      </c>
      <c r="C4298">
        <v>1</v>
      </c>
      <c r="D4298" t="s">
        <v>54</v>
      </c>
      <c r="E4298">
        <v>63</v>
      </c>
      <c r="F4298">
        <v>12</v>
      </c>
      <c r="G4298">
        <v>45</v>
      </c>
      <c r="H4298">
        <v>39</v>
      </c>
      <c r="I4298">
        <v>36</v>
      </c>
      <c r="J4298">
        <v>2014</v>
      </c>
      <c r="K4298">
        <v>1</v>
      </c>
    </row>
    <row r="4299" spans="1:11">
      <c r="A4299" t="s">
        <v>169</v>
      </c>
      <c r="B4299">
        <v>2014</v>
      </c>
      <c r="C4299">
        <v>2</v>
      </c>
      <c r="D4299" t="s">
        <v>54</v>
      </c>
      <c r="E4299">
        <v>100</v>
      </c>
      <c r="F4299">
        <v>8</v>
      </c>
      <c r="G4299">
        <v>54</v>
      </c>
      <c r="H4299">
        <v>35</v>
      </c>
      <c r="I4299">
        <v>39</v>
      </c>
      <c r="J4299">
        <v>2014</v>
      </c>
      <c r="K4299">
        <v>2</v>
      </c>
    </row>
    <row r="4300" spans="1:11">
      <c r="A4300" t="s">
        <v>170</v>
      </c>
      <c r="B4300">
        <v>2014</v>
      </c>
      <c r="C4300">
        <v>3</v>
      </c>
      <c r="D4300" t="s">
        <v>54</v>
      </c>
      <c r="E4300">
        <v>93</v>
      </c>
      <c r="F4300">
        <v>10</v>
      </c>
      <c r="G4300">
        <v>49</v>
      </c>
      <c r="H4300">
        <v>40</v>
      </c>
      <c r="I4300">
        <v>34</v>
      </c>
      <c r="J4300">
        <v>2014</v>
      </c>
      <c r="K4300">
        <v>3</v>
      </c>
    </row>
    <row r="4301" spans="1:11">
      <c r="A4301" t="s">
        <v>171</v>
      </c>
      <c r="B4301">
        <v>2014</v>
      </c>
      <c r="C4301">
        <v>4</v>
      </c>
      <c r="D4301" t="s">
        <v>54</v>
      </c>
      <c r="E4301">
        <v>81</v>
      </c>
      <c r="F4301">
        <v>11</v>
      </c>
      <c r="G4301">
        <v>54</v>
      </c>
      <c r="H4301">
        <v>37</v>
      </c>
      <c r="I4301">
        <v>38</v>
      </c>
      <c r="J4301">
        <v>2014</v>
      </c>
      <c r="K4301">
        <v>4</v>
      </c>
    </row>
    <row r="4302" spans="1:11">
      <c r="A4302" t="s">
        <v>172</v>
      </c>
      <c r="B4302">
        <v>2014</v>
      </c>
      <c r="C4302">
        <v>5</v>
      </c>
      <c r="D4302" t="s">
        <v>54</v>
      </c>
      <c r="E4302">
        <v>100</v>
      </c>
      <c r="F4302">
        <v>13</v>
      </c>
      <c r="G4302">
        <v>52</v>
      </c>
      <c r="H4302">
        <v>44</v>
      </c>
      <c r="I4302">
        <v>32</v>
      </c>
      <c r="J4302">
        <v>2014</v>
      </c>
      <c r="K4302">
        <v>5</v>
      </c>
    </row>
    <row r="4303" spans="1:11">
      <c r="A4303" t="s">
        <v>173</v>
      </c>
      <c r="B4303">
        <v>2014</v>
      </c>
      <c r="C4303">
        <v>6</v>
      </c>
      <c r="D4303" t="s">
        <v>54</v>
      </c>
      <c r="E4303">
        <v>77</v>
      </c>
      <c r="F4303">
        <v>9</v>
      </c>
      <c r="G4303">
        <v>50</v>
      </c>
      <c r="H4303">
        <v>36</v>
      </c>
      <c r="I4303">
        <v>34</v>
      </c>
      <c r="J4303">
        <v>2014</v>
      </c>
      <c r="K4303">
        <v>6</v>
      </c>
    </row>
    <row r="4304" spans="1:11">
      <c r="A4304" t="s">
        <v>174</v>
      </c>
      <c r="B4304">
        <v>2014</v>
      </c>
      <c r="C4304">
        <v>7</v>
      </c>
      <c r="D4304" t="s">
        <v>54</v>
      </c>
      <c r="E4304">
        <v>86</v>
      </c>
      <c r="F4304">
        <v>12</v>
      </c>
      <c r="G4304">
        <v>52</v>
      </c>
      <c r="H4304">
        <v>37</v>
      </c>
      <c r="I4304">
        <v>35</v>
      </c>
      <c r="J4304">
        <v>2014</v>
      </c>
      <c r="K4304">
        <v>7</v>
      </c>
    </row>
    <row r="4305" spans="1:11">
      <c r="A4305" t="s">
        <v>175</v>
      </c>
      <c r="B4305">
        <v>2014</v>
      </c>
      <c r="C4305">
        <v>8</v>
      </c>
      <c r="D4305" t="s">
        <v>54</v>
      </c>
      <c r="E4305">
        <v>89</v>
      </c>
      <c r="F4305">
        <v>11</v>
      </c>
      <c r="G4305">
        <v>51</v>
      </c>
      <c r="H4305">
        <v>39</v>
      </c>
      <c r="I4305">
        <v>41</v>
      </c>
      <c r="J4305">
        <v>2014</v>
      </c>
      <c r="K4305">
        <v>8</v>
      </c>
    </row>
    <row r="4306" spans="1:11">
      <c r="A4306" t="s">
        <v>176</v>
      </c>
      <c r="B4306">
        <v>2014</v>
      </c>
      <c r="C4306">
        <v>9</v>
      </c>
      <c r="D4306" t="s">
        <v>54</v>
      </c>
      <c r="E4306">
        <v>74</v>
      </c>
      <c r="F4306">
        <v>9</v>
      </c>
      <c r="G4306">
        <v>41</v>
      </c>
      <c r="H4306">
        <v>35</v>
      </c>
      <c r="I4306">
        <v>38</v>
      </c>
      <c r="J4306">
        <v>2014</v>
      </c>
      <c r="K4306">
        <v>9</v>
      </c>
    </row>
    <row r="4307" spans="1:11">
      <c r="A4307" t="s">
        <v>177</v>
      </c>
      <c r="B4307">
        <v>2014</v>
      </c>
      <c r="C4307">
        <v>10</v>
      </c>
      <c r="D4307" t="s">
        <v>54</v>
      </c>
      <c r="E4307">
        <v>86</v>
      </c>
      <c r="F4307">
        <v>7</v>
      </c>
      <c r="G4307">
        <v>49</v>
      </c>
      <c r="H4307">
        <v>31</v>
      </c>
      <c r="I4307">
        <v>39</v>
      </c>
      <c r="J4307">
        <v>2014</v>
      </c>
      <c r="K4307">
        <v>10</v>
      </c>
    </row>
    <row r="4308" spans="1:11">
      <c r="A4308" t="s">
        <v>178</v>
      </c>
      <c r="B4308">
        <v>2014</v>
      </c>
      <c r="C4308">
        <v>11</v>
      </c>
      <c r="D4308" t="s">
        <v>54</v>
      </c>
      <c r="E4308">
        <v>70</v>
      </c>
      <c r="F4308">
        <v>13</v>
      </c>
      <c r="G4308">
        <v>41</v>
      </c>
      <c r="H4308">
        <v>44</v>
      </c>
      <c r="I4308">
        <v>27</v>
      </c>
      <c r="J4308">
        <v>2014</v>
      </c>
      <c r="K4308">
        <v>11</v>
      </c>
    </row>
    <row r="4309" spans="1:11">
      <c r="A4309" t="s">
        <v>179</v>
      </c>
      <c r="B4309">
        <v>2014</v>
      </c>
      <c r="C4309">
        <v>12</v>
      </c>
      <c r="D4309" t="s">
        <v>54</v>
      </c>
      <c r="E4309">
        <v>67</v>
      </c>
      <c r="F4309">
        <v>10</v>
      </c>
      <c r="G4309">
        <v>43</v>
      </c>
      <c r="H4309">
        <v>45</v>
      </c>
      <c r="I4309">
        <v>38</v>
      </c>
      <c r="J4309">
        <v>2014</v>
      </c>
      <c r="K4309">
        <v>12</v>
      </c>
    </row>
    <row r="4310" spans="1:11">
      <c r="A4310" t="s">
        <v>180</v>
      </c>
      <c r="B4310">
        <v>2015</v>
      </c>
      <c r="C4310">
        <v>1</v>
      </c>
      <c r="D4310" t="s">
        <v>54</v>
      </c>
      <c r="E4310">
        <v>72</v>
      </c>
      <c r="F4310">
        <v>12</v>
      </c>
      <c r="G4310">
        <v>41</v>
      </c>
      <c r="H4310">
        <v>44</v>
      </c>
      <c r="I4310">
        <v>36</v>
      </c>
      <c r="J4310">
        <v>2015</v>
      </c>
      <c r="K4310">
        <v>1</v>
      </c>
    </row>
    <row r="4311" spans="1:11">
      <c r="A4311" t="s">
        <v>181</v>
      </c>
      <c r="B4311">
        <v>2015</v>
      </c>
      <c r="C4311">
        <v>2</v>
      </c>
      <c r="D4311" t="s">
        <v>54</v>
      </c>
      <c r="E4311">
        <v>63</v>
      </c>
      <c r="F4311">
        <v>12</v>
      </c>
      <c r="G4311">
        <v>38</v>
      </c>
      <c r="H4311">
        <v>35</v>
      </c>
      <c r="I4311">
        <v>35</v>
      </c>
      <c r="J4311">
        <v>2015</v>
      </c>
      <c r="K4311">
        <v>2</v>
      </c>
    </row>
    <row r="4312" spans="1:11">
      <c r="A4312" t="s">
        <v>182</v>
      </c>
      <c r="B4312">
        <v>2015</v>
      </c>
      <c r="C4312">
        <v>3</v>
      </c>
      <c r="D4312" t="s">
        <v>54</v>
      </c>
      <c r="E4312">
        <v>71</v>
      </c>
      <c r="F4312">
        <v>11</v>
      </c>
      <c r="G4312">
        <v>37</v>
      </c>
      <c r="H4312">
        <v>42</v>
      </c>
      <c r="I4312">
        <v>39</v>
      </c>
      <c r="J4312">
        <v>2015</v>
      </c>
      <c r="K4312">
        <v>3</v>
      </c>
    </row>
    <row r="4313" spans="1:11">
      <c r="A4313" t="s">
        <v>183</v>
      </c>
      <c r="B4313">
        <v>2015</v>
      </c>
      <c r="C4313">
        <v>4</v>
      </c>
      <c r="D4313" t="s">
        <v>54</v>
      </c>
      <c r="E4313">
        <v>97</v>
      </c>
      <c r="F4313">
        <v>12</v>
      </c>
      <c r="G4313">
        <v>35</v>
      </c>
      <c r="H4313">
        <v>41</v>
      </c>
      <c r="I4313">
        <v>31</v>
      </c>
      <c r="J4313">
        <v>2015</v>
      </c>
      <c r="K4313">
        <v>4</v>
      </c>
    </row>
    <row r="4314" spans="1:11">
      <c r="A4314" t="s">
        <v>184</v>
      </c>
      <c r="B4314">
        <v>2015</v>
      </c>
      <c r="C4314">
        <v>5</v>
      </c>
      <c r="D4314" t="s">
        <v>54</v>
      </c>
      <c r="E4314">
        <v>85</v>
      </c>
      <c r="F4314">
        <v>6</v>
      </c>
      <c r="G4314">
        <v>36</v>
      </c>
      <c r="H4314">
        <v>34</v>
      </c>
      <c r="I4314">
        <v>36</v>
      </c>
      <c r="J4314">
        <v>2015</v>
      </c>
      <c r="K4314">
        <v>5</v>
      </c>
    </row>
    <row r="4315" spans="1:11">
      <c r="A4315" t="s">
        <v>185</v>
      </c>
      <c r="B4315">
        <v>2015</v>
      </c>
      <c r="C4315">
        <v>6</v>
      </c>
      <c r="D4315" t="s">
        <v>54</v>
      </c>
      <c r="E4315">
        <v>85</v>
      </c>
      <c r="F4315">
        <v>10</v>
      </c>
      <c r="G4315">
        <v>39</v>
      </c>
      <c r="H4315">
        <v>41</v>
      </c>
      <c r="I4315">
        <v>28</v>
      </c>
      <c r="J4315">
        <v>2015</v>
      </c>
      <c r="K4315">
        <v>6</v>
      </c>
    </row>
    <row r="4316" spans="1:11">
      <c r="A4316" t="s">
        <v>186</v>
      </c>
      <c r="B4316">
        <v>2015</v>
      </c>
      <c r="C4316">
        <v>7</v>
      </c>
      <c r="D4316" t="s">
        <v>54</v>
      </c>
      <c r="E4316">
        <v>78</v>
      </c>
      <c r="F4316">
        <v>7</v>
      </c>
      <c r="G4316">
        <v>38</v>
      </c>
      <c r="H4316">
        <v>42</v>
      </c>
      <c r="I4316">
        <v>32</v>
      </c>
      <c r="J4316">
        <v>2015</v>
      </c>
      <c r="K4316">
        <v>7</v>
      </c>
    </row>
    <row r="4317" spans="1:11">
      <c r="A4317" t="s">
        <v>187</v>
      </c>
      <c r="B4317">
        <v>2015</v>
      </c>
      <c r="C4317">
        <v>8</v>
      </c>
      <c r="D4317" t="s">
        <v>54</v>
      </c>
      <c r="E4317">
        <v>79</v>
      </c>
      <c r="F4317">
        <v>13</v>
      </c>
      <c r="G4317">
        <v>36</v>
      </c>
      <c r="H4317">
        <v>51</v>
      </c>
      <c r="I4317">
        <v>36</v>
      </c>
      <c r="J4317">
        <v>2015</v>
      </c>
      <c r="K4317">
        <v>8</v>
      </c>
    </row>
    <row r="4318" spans="1:11">
      <c r="A4318" t="s">
        <v>188</v>
      </c>
      <c r="B4318">
        <v>2015</v>
      </c>
      <c r="C4318">
        <v>9</v>
      </c>
      <c r="D4318" t="s">
        <v>54</v>
      </c>
      <c r="E4318">
        <v>86</v>
      </c>
      <c r="F4318">
        <v>10</v>
      </c>
      <c r="G4318">
        <v>31</v>
      </c>
      <c r="H4318">
        <v>35</v>
      </c>
      <c r="I4318">
        <v>33</v>
      </c>
      <c r="J4318">
        <v>2015</v>
      </c>
      <c r="K4318">
        <v>9</v>
      </c>
    </row>
    <row r="4319" spans="1:11">
      <c r="A4319" t="s">
        <v>189</v>
      </c>
      <c r="B4319">
        <v>2015</v>
      </c>
      <c r="C4319">
        <v>10</v>
      </c>
      <c r="D4319" t="s">
        <v>54</v>
      </c>
      <c r="E4319">
        <v>85</v>
      </c>
      <c r="F4319">
        <v>11</v>
      </c>
      <c r="G4319">
        <v>35</v>
      </c>
      <c r="H4319">
        <v>41</v>
      </c>
      <c r="I4319">
        <v>36</v>
      </c>
      <c r="J4319">
        <v>2015</v>
      </c>
      <c r="K4319">
        <v>10</v>
      </c>
    </row>
    <row r="4320" spans="1:11">
      <c r="A4320" t="s">
        <v>190</v>
      </c>
      <c r="B4320">
        <v>2015</v>
      </c>
      <c r="C4320">
        <v>11</v>
      </c>
      <c r="D4320" t="s">
        <v>54</v>
      </c>
      <c r="E4320">
        <v>99</v>
      </c>
      <c r="F4320">
        <v>13</v>
      </c>
      <c r="G4320">
        <v>35</v>
      </c>
      <c r="H4320">
        <v>35</v>
      </c>
      <c r="I4320">
        <v>28</v>
      </c>
      <c r="J4320">
        <v>2015</v>
      </c>
      <c r="K4320">
        <v>11</v>
      </c>
    </row>
    <row r="4321" spans="1:11">
      <c r="A4321" t="s">
        <v>191</v>
      </c>
      <c r="B4321">
        <v>2015</v>
      </c>
      <c r="C4321">
        <v>12</v>
      </c>
      <c r="D4321" t="s">
        <v>54</v>
      </c>
      <c r="E4321">
        <v>93</v>
      </c>
      <c r="F4321">
        <v>12</v>
      </c>
      <c r="G4321">
        <v>41</v>
      </c>
      <c r="H4321">
        <v>45</v>
      </c>
      <c r="I4321">
        <v>34</v>
      </c>
      <c r="J4321">
        <v>2015</v>
      </c>
      <c r="K4321">
        <v>12</v>
      </c>
    </row>
    <row r="4322" spans="1:11">
      <c r="A4322" t="s">
        <v>72</v>
      </c>
      <c r="B4322">
        <v>2006</v>
      </c>
      <c r="C4322">
        <v>1</v>
      </c>
      <c r="D4322" t="s">
        <v>55</v>
      </c>
      <c r="E4322">
        <v>32</v>
      </c>
      <c r="F4322">
        <v>53</v>
      </c>
      <c r="G4322">
        <v>0</v>
      </c>
      <c r="H4322">
        <v>0</v>
      </c>
      <c r="I4322">
        <v>32</v>
      </c>
      <c r="J4322">
        <v>2006</v>
      </c>
      <c r="K4322">
        <v>1</v>
      </c>
    </row>
    <row r="4323" spans="1:11">
      <c r="A4323" t="s">
        <v>73</v>
      </c>
      <c r="B4323">
        <v>2006</v>
      </c>
      <c r="C4323">
        <v>2</v>
      </c>
      <c r="D4323" t="s">
        <v>55</v>
      </c>
      <c r="E4323">
        <v>11</v>
      </c>
      <c r="F4323">
        <v>0</v>
      </c>
      <c r="G4323">
        <v>0</v>
      </c>
      <c r="H4323">
        <v>22</v>
      </c>
      <c r="I4323">
        <v>87</v>
      </c>
      <c r="J4323">
        <v>2006</v>
      </c>
      <c r="K4323">
        <v>2</v>
      </c>
    </row>
    <row r="4324" spans="1:11">
      <c r="A4324" t="s">
        <v>74</v>
      </c>
      <c r="B4324">
        <v>2006</v>
      </c>
      <c r="C4324">
        <v>3</v>
      </c>
      <c r="D4324" t="s">
        <v>55</v>
      </c>
      <c r="E4324">
        <v>39</v>
      </c>
      <c r="F4324">
        <v>19</v>
      </c>
      <c r="G4324">
        <v>0</v>
      </c>
      <c r="H4324">
        <v>10</v>
      </c>
      <c r="I4324">
        <v>48</v>
      </c>
      <c r="J4324">
        <v>2006</v>
      </c>
      <c r="K4324">
        <v>3</v>
      </c>
    </row>
    <row r="4325" spans="1:11">
      <c r="A4325" t="s">
        <v>75</v>
      </c>
      <c r="B4325">
        <v>2006</v>
      </c>
      <c r="C4325">
        <v>4</v>
      </c>
      <c r="D4325" t="s">
        <v>55</v>
      </c>
      <c r="E4325">
        <v>10</v>
      </c>
      <c r="F4325">
        <v>10</v>
      </c>
      <c r="G4325">
        <v>20</v>
      </c>
      <c r="H4325">
        <v>10</v>
      </c>
      <c r="I4325">
        <v>60</v>
      </c>
      <c r="J4325">
        <v>2006</v>
      </c>
      <c r="K4325">
        <v>4</v>
      </c>
    </row>
    <row r="4326" spans="1:11">
      <c r="A4326" t="s">
        <v>76</v>
      </c>
      <c r="B4326">
        <v>2006</v>
      </c>
      <c r="C4326">
        <v>5</v>
      </c>
      <c r="D4326" t="s">
        <v>55</v>
      </c>
      <c r="E4326">
        <v>39</v>
      </c>
      <c r="F4326">
        <v>10</v>
      </c>
      <c r="G4326">
        <v>20</v>
      </c>
      <c r="H4326">
        <v>30</v>
      </c>
      <c r="I4326">
        <v>49</v>
      </c>
      <c r="J4326">
        <v>2006</v>
      </c>
      <c r="K4326">
        <v>5</v>
      </c>
    </row>
    <row r="4327" spans="1:11">
      <c r="A4327" t="s">
        <v>77</v>
      </c>
      <c r="B4327">
        <v>2006</v>
      </c>
      <c r="C4327">
        <v>6</v>
      </c>
      <c r="D4327" t="s">
        <v>55</v>
      </c>
      <c r="E4327">
        <v>10</v>
      </c>
      <c r="F4327">
        <v>10</v>
      </c>
      <c r="G4327">
        <v>0</v>
      </c>
      <c r="H4327">
        <v>21</v>
      </c>
      <c r="I4327">
        <v>21</v>
      </c>
      <c r="J4327">
        <v>2006</v>
      </c>
      <c r="K4327">
        <v>6</v>
      </c>
    </row>
    <row r="4328" spans="1:11">
      <c r="A4328" t="s">
        <v>78</v>
      </c>
      <c r="B4328">
        <v>2006</v>
      </c>
      <c r="C4328">
        <v>7</v>
      </c>
      <c r="D4328" t="s">
        <v>55</v>
      </c>
      <c r="E4328">
        <v>10</v>
      </c>
      <c r="F4328">
        <v>10</v>
      </c>
      <c r="G4328">
        <v>0</v>
      </c>
      <c r="H4328">
        <v>20</v>
      </c>
      <c r="I4328">
        <v>40</v>
      </c>
      <c r="J4328">
        <v>2006</v>
      </c>
      <c r="K4328">
        <v>7</v>
      </c>
    </row>
    <row r="4329" spans="1:11">
      <c r="A4329" t="s">
        <v>79</v>
      </c>
      <c r="B4329">
        <v>2006</v>
      </c>
      <c r="C4329">
        <v>8</v>
      </c>
      <c r="D4329" t="s">
        <v>55</v>
      </c>
      <c r="E4329">
        <v>9</v>
      </c>
      <c r="F4329">
        <v>27</v>
      </c>
      <c r="G4329">
        <v>9</v>
      </c>
      <c r="H4329">
        <v>0</v>
      </c>
      <c r="I4329">
        <v>72</v>
      </c>
      <c r="J4329">
        <v>2006</v>
      </c>
      <c r="K4329">
        <v>8</v>
      </c>
    </row>
    <row r="4330" spans="1:11">
      <c r="A4330" t="s">
        <v>80</v>
      </c>
      <c r="B4330">
        <v>2006</v>
      </c>
      <c r="C4330">
        <v>9</v>
      </c>
      <c r="D4330" t="s">
        <v>55</v>
      </c>
      <c r="E4330">
        <v>9</v>
      </c>
      <c r="F4330">
        <v>9</v>
      </c>
      <c r="G4330">
        <v>9</v>
      </c>
      <c r="H4330">
        <v>0</v>
      </c>
      <c r="I4330">
        <v>70</v>
      </c>
      <c r="J4330">
        <v>2006</v>
      </c>
      <c r="K4330">
        <v>9</v>
      </c>
    </row>
    <row r="4331" spans="1:11">
      <c r="A4331" t="s">
        <v>81</v>
      </c>
      <c r="B4331">
        <v>2006</v>
      </c>
      <c r="C4331">
        <v>10</v>
      </c>
      <c r="D4331" t="s">
        <v>55</v>
      </c>
      <c r="E4331">
        <v>8</v>
      </c>
      <c r="F4331">
        <v>0</v>
      </c>
      <c r="G4331">
        <v>33</v>
      </c>
      <c r="H4331">
        <v>8</v>
      </c>
      <c r="I4331">
        <v>33</v>
      </c>
      <c r="J4331">
        <v>2006</v>
      </c>
      <c r="K4331">
        <v>10</v>
      </c>
    </row>
    <row r="4332" spans="1:11">
      <c r="A4332" t="s">
        <v>82</v>
      </c>
      <c r="B4332">
        <v>2006</v>
      </c>
      <c r="C4332">
        <v>11</v>
      </c>
      <c r="D4332" t="s">
        <v>55</v>
      </c>
      <c r="E4332">
        <v>24</v>
      </c>
      <c r="F4332">
        <v>16</v>
      </c>
      <c r="G4332">
        <v>24</v>
      </c>
      <c r="H4332">
        <v>32</v>
      </c>
      <c r="I4332">
        <v>16</v>
      </c>
      <c r="J4332">
        <v>2006</v>
      </c>
      <c r="K4332">
        <v>11</v>
      </c>
    </row>
    <row r="4333" spans="1:11">
      <c r="A4333" t="s">
        <v>83</v>
      </c>
      <c r="B4333">
        <v>2006</v>
      </c>
      <c r="C4333">
        <v>12</v>
      </c>
      <c r="D4333" t="s">
        <v>55</v>
      </c>
      <c r="E4333">
        <v>8</v>
      </c>
      <c r="F4333">
        <v>16</v>
      </c>
      <c r="G4333">
        <v>0</v>
      </c>
      <c r="H4333">
        <v>16</v>
      </c>
      <c r="I4333">
        <v>32</v>
      </c>
      <c r="J4333">
        <v>2006</v>
      </c>
      <c r="K4333">
        <v>12</v>
      </c>
    </row>
    <row r="4334" spans="1:11">
      <c r="A4334" t="s">
        <v>84</v>
      </c>
      <c r="B4334">
        <v>2007</v>
      </c>
      <c r="C4334">
        <v>1</v>
      </c>
      <c r="D4334" t="s">
        <v>55</v>
      </c>
      <c r="E4334">
        <v>14</v>
      </c>
      <c r="F4334">
        <v>0</v>
      </c>
      <c r="G4334">
        <v>0</v>
      </c>
      <c r="H4334">
        <v>7</v>
      </c>
      <c r="I4334">
        <v>42</v>
      </c>
      <c r="J4334">
        <v>2007</v>
      </c>
      <c r="K4334">
        <v>1</v>
      </c>
    </row>
    <row r="4335" spans="1:11">
      <c r="A4335" t="s">
        <v>85</v>
      </c>
      <c r="B4335">
        <v>2007</v>
      </c>
      <c r="C4335">
        <v>2</v>
      </c>
      <c r="D4335" t="s">
        <v>55</v>
      </c>
      <c r="E4335">
        <v>22</v>
      </c>
      <c r="F4335">
        <v>15</v>
      </c>
      <c r="G4335">
        <v>7</v>
      </c>
      <c r="H4335">
        <v>29</v>
      </c>
      <c r="I4335">
        <v>51</v>
      </c>
      <c r="J4335">
        <v>2007</v>
      </c>
      <c r="K4335">
        <v>2</v>
      </c>
    </row>
    <row r="4336" spans="1:11">
      <c r="A4336" t="s">
        <v>86</v>
      </c>
      <c r="B4336">
        <v>2007</v>
      </c>
      <c r="C4336">
        <v>3</v>
      </c>
      <c r="D4336" t="s">
        <v>55</v>
      </c>
      <c r="E4336">
        <v>13</v>
      </c>
      <c r="F4336">
        <v>20</v>
      </c>
      <c r="G4336">
        <v>27</v>
      </c>
      <c r="H4336">
        <v>20</v>
      </c>
      <c r="I4336">
        <v>40</v>
      </c>
      <c r="J4336">
        <v>2007</v>
      </c>
      <c r="K4336">
        <v>3</v>
      </c>
    </row>
    <row r="4337" spans="1:11">
      <c r="A4337" t="s">
        <v>87</v>
      </c>
      <c r="B4337">
        <v>2007</v>
      </c>
      <c r="C4337">
        <v>4</v>
      </c>
      <c r="D4337" t="s">
        <v>55</v>
      </c>
      <c r="E4337">
        <v>7</v>
      </c>
      <c r="F4337">
        <v>13</v>
      </c>
      <c r="G4337">
        <v>13</v>
      </c>
      <c r="H4337">
        <v>26</v>
      </c>
      <c r="I4337">
        <v>46</v>
      </c>
      <c r="J4337">
        <v>2007</v>
      </c>
      <c r="K4337">
        <v>4</v>
      </c>
    </row>
    <row r="4338" spans="1:11">
      <c r="A4338" t="s">
        <v>88</v>
      </c>
      <c r="B4338">
        <v>2007</v>
      </c>
      <c r="C4338">
        <v>5</v>
      </c>
      <c r="D4338" t="s">
        <v>55</v>
      </c>
      <c r="E4338">
        <v>19</v>
      </c>
      <c r="F4338">
        <v>25</v>
      </c>
      <c r="G4338">
        <v>0</v>
      </c>
      <c r="H4338">
        <v>31</v>
      </c>
      <c r="I4338">
        <v>44</v>
      </c>
      <c r="J4338">
        <v>2007</v>
      </c>
      <c r="K4338">
        <v>5</v>
      </c>
    </row>
    <row r="4339" spans="1:11">
      <c r="A4339" t="s">
        <v>89</v>
      </c>
      <c r="B4339">
        <v>2007</v>
      </c>
      <c r="C4339">
        <v>6</v>
      </c>
      <c r="D4339" t="s">
        <v>55</v>
      </c>
      <c r="E4339">
        <v>20</v>
      </c>
      <c r="F4339">
        <v>46</v>
      </c>
      <c r="G4339">
        <v>0</v>
      </c>
      <c r="H4339">
        <v>7</v>
      </c>
      <c r="I4339">
        <v>7</v>
      </c>
      <c r="J4339">
        <v>2007</v>
      </c>
      <c r="K4339">
        <v>6</v>
      </c>
    </row>
    <row r="4340" spans="1:11">
      <c r="A4340" t="s">
        <v>90</v>
      </c>
      <c r="B4340">
        <v>2007</v>
      </c>
      <c r="C4340">
        <v>7</v>
      </c>
      <c r="D4340" t="s">
        <v>55</v>
      </c>
      <c r="E4340">
        <v>0</v>
      </c>
      <c r="F4340">
        <v>25</v>
      </c>
      <c r="G4340">
        <v>19</v>
      </c>
      <c r="H4340">
        <v>25</v>
      </c>
      <c r="I4340">
        <v>38</v>
      </c>
      <c r="J4340">
        <v>2007</v>
      </c>
      <c r="K4340">
        <v>7</v>
      </c>
    </row>
    <row r="4341" spans="1:11">
      <c r="A4341" t="s">
        <v>91</v>
      </c>
      <c r="B4341">
        <v>2007</v>
      </c>
      <c r="C4341">
        <v>8</v>
      </c>
      <c r="D4341" t="s">
        <v>55</v>
      </c>
      <c r="E4341">
        <v>12</v>
      </c>
      <c r="F4341">
        <v>6</v>
      </c>
      <c r="G4341">
        <v>23</v>
      </c>
      <c r="H4341">
        <v>41</v>
      </c>
      <c r="I4341">
        <v>29</v>
      </c>
      <c r="J4341">
        <v>2007</v>
      </c>
      <c r="K4341">
        <v>8</v>
      </c>
    </row>
    <row r="4342" spans="1:11">
      <c r="A4342" t="s">
        <v>92</v>
      </c>
      <c r="B4342">
        <v>2007</v>
      </c>
      <c r="C4342">
        <v>9</v>
      </c>
      <c r="D4342" t="s">
        <v>55</v>
      </c>
      <c r="E4342">
        <v>18</v>
      </c>
      <c r="F4342">
        <v>24</v>
      </c>
      <c r="G4342">
        <v>0</v>
      </c>
      <c r="H4342">
        <v>12</v>
      </c>
      <c r="I4342">
        <v>18</v>
      </c>
      <c r="J4342">
        <v>2007</v>
      </c>
      <c r="K4342">
        <v>9</v>
      </c>
    </row>
    <row r="4343" spans="1:11">
      <c r="A4343" t="s">
        <v>93</v>
      </c>
      <c r="B4343">
        <v>2007</v>
      </c>
      <c r="C4343">
        <v>10</v>
      </c>
      <c r="D4343" t="s">
        <v>55</v>
      </c>
      <c r="E4343">
        <v>16</v>
      </c>
      <c r="F4343">
        <v>11</v>
      </c>
      <c r="G4343">
        <v>5</v>
      </c>
      <c r="H4343">
        <v>16</v>
      </c>
      <c r="I4343">
        <v>42</v>
      </c>
      <c r="J4343">
        <v>2007</v>
      </c>
      <c r="K4343">
        <v>10</v>
      </c>
    </row>
    <row r="4344" spans="1:11">
      <c r="A4344" t="s">
        <v>94</v>
      </c>
      <c r="B4344">
        <v>2007</v>
      </c>
      <c r="C4344">
        <v>11</v>
      </c>
      <c r="D4344" t="s">
        <v>55</v>
      </c>
      <c r="E4344">
        <v>27</v>
      </c>
      <c r="F4344">
        <v>27</v>
      </c>
      <c r="G4344">
        <v>5</v>
      </c>
      <c r="H4344">
        <v>32</v>
      </c>
      <c r="I4344">
        <v>27</v>
      </c>
      <c r="J4344">
        <v>2007</v>
      </c>
      <c r="K4344">
        <v>11</v>
      </c>
    </row>
    <row r="4345" spans="1:11">
      <c r="A4345" t="s">
        <v>95</v>
      </c>
      <c r="B4345">
        <v>2007</v>
      </c>
      <c r="C4345">
        <v>12</v>
      </c>
      <c r="D4345" t="s">
        <v>55</v>
      </c>
      <c r="E4345">
        <v>29</v>
      </c>
      <c r="F4345">
        <v>6</v>
      </c>
      <c r="G4345">
        <v>6</v>
      </c>
      <c r="H4345">
        <v>23</v>
      </c>
      <c r="I4345">
        <v>34</v>
      </c>
      <c r="J4345">
        <v>2007</v>
      </c>
      <c r="K4345">
        <v>12</v>
      </c>
    </row>
    <row r="4346" spans="1:11">
      <c r="A4346" t="s">
        <v>96</v>
      </c>
      <c r="B4346">
        <v>2008</v>
      </c>
      <c r="C4346">
        <v>1</v>
      </c>
      <c r="D4346" t="s">
        <v>55</v>
      </c>
      <c r="E4346">
        <v>15</v>
      </c>
      <c r="F4346">
        <v>5</v>
      </c>
      <c r="G4346">
        <v>10</v>
      </c>
      <c r="H4346">
        <v>30</v>
      </c>
      <c r="I4346">
        <v>34</v>
      </c>
      <c r="J4346">
        <v>2008</v>
      </c>
      <c r="K4346">
        <v>1</v>
      </c>
    </row>
    <row r="4347" spans="1:11">
      <c r="A4347" t="s">
        <v>97</v>
      </c>
      <c r="B4347">
        <v>2008</v>
      </c>
      <c r="C4347">
        <v>2</v>
      </c>
      <c r="D4347" t="s">
        <v>55</v>
      </c>
      <c r="E4347">
        <v>25</v>
      </c>
      <c r="F4347">
        <v>50</v>
      </c>
      <c r="G4347">
        <v>15</v>
      </c>
      <c r="H4347">
        <v>35</v>
      </c>
      <c r="I4347">
        <v>45</v>
      </c>
      <c r="J4347">
        <v>2008</v>
      </c>
      <c r="K4347">
        <v>2</v>
      </c>
    </row>
    <row r="4348" spans="1:11">
      <c r="A4348" t="s">
        <v>98</v>
      </c>
      <c r="B4348">
        <v>2008</v>
      </c>
      <c r="C4348">
        <v>3</v>
      </c>
      <c r="D4348" t="s">
        <v>55</v>
      </c>
      <c r="E4348">
        <v>15</v>
      </c>
      <c r="F4348">
        <v>15</v>
      </c>
      <c r="G4348">
        <v>25</v>
      </c>
      <c r="H4348">
        <v>10</v>
      </c>
      <c r="I4348">
        <v>25</v>
      </c>
      <c r="J4348">
        <v>2008</v>
      </c>
      <c r="K4348">
        <v>3</v>
      </c>
    </row>
    <row r="4349" spans="1:11">
      <c r="A4349" t="s">
        <v>99</v>
      </c>
      <c r="B4349">
        <v>2008</v>
      </c>
      <c r="C4349">
        <v>4</v>
      </c>
      <c r="D4349" t="s">
        <v>55</v>
      </c>
      <c r="E4349">
        <v>39</v>
      </c>
      <c r="F4349">
        <v>10</v>
      </c>
      <c r="G4349">
        <v>14</v>
      </c>
      <c r="H4349">
        <v>14</v>
      </c>
      <c r="I4349">
        <v>24</v>
      </c>
      <c r="J4349">
        <v>2008</v>
      </c>
      <c r="K4349">
        <v>4</v>
      </c>
    </row>
    <row r="4350" spans="1:11">
      <c r="A4350" t="s">
        <v>100</v>
      </c>
      <c r="B4350">
        <v>2008</v>
      </c>
      <c r="C4350">
        <v>5</v>
      </c>
      <c r="D4350" t="s">
        <v>55</v>
      </c>
      <c r="E4350">
        <v>10</v>
      </c>
      <c r="F4350">
        <v>20</v>
      </c>
      <c r="G4350">
        <v>25</v>
      </c>
      <c r="H4350">
        <v>20</v>
      </c>
      <c r="I4350">
        <v>60</v>
      </c>
      <c r="J4350">
        <v>2008</v>
      </c>
      <c r="K4350">
        <v>5</v>
      </c>
    </row>
    <row r="4351" spans="1:11">
      <c r="A4351" t="s">
        <v>101</v>
      </c>
      <c r="B4351">
        <v>2008</v>
      </c>
      <c r="C4351">
        <v>6</v>
      </c>
      <c r="D4351" t="s">
        <v>55</v>
      </c>
      <c r="E4351">
        <v>11</v>
      </c>
      <c r="F4351">
        <v>21</v>
      </c>
      <c r="G4351">
        <v>11</v>
      </c>
      <c r="H4351">
        <v>37</v>
      </c>
      <c r="I4351">
        <v>37</v>
      </c>
      <c r="J4351">
        <v>2008</v>
      </c>
      <c r="K4351">
        <v>6</v>
      </c>
    </row>
    <row r="4352" spans="1:11">
      <c r="A4352" t="s">
        <v>102</v>
      </c>
      <c r="B4352">
        <v>2008</v>
      </c>
      <c r="C4352">
        <v>7</v>
      </c>
      <c r="D4352" t="s">
        <v>55</v>
      </c>
      <c r="E4352">
        <v>15</v>
      </c>
      <c r="F4352">
        <v>30</v>
      </c>
      <c r="G4352">
        <v>15</v>
      </c>
      <c r="H4352">
        <v>20</v>
      </c>
      <c r="I4352">
        <v>50</v>
      </c>
      <c r="J4352">
        <v>2008</v>
      </c>
      <c r="K4352">
        <v>7</v>
      </c>
    </row>
    <row r="4353" spans="1:11">
      <c r="A4353" t="s">
        <v>103</v>
      </c>
      <c r="B4353">
        <v>2008</v>
      </c>
      <c r="C4353">
        <v>8</v>
      </c>
      <c r="D4353" t="s">
        <v>55</v>
      </c>
      <c r="E4353">
        <v>29</v>
      </c>
      <c r="F4353">
        <v>0</v>
      </c>
      <c r="G4353">
        <v>15</v>
      </c>
      <c r="H4353">
        <v>39</v>
      </c>
      <c r="I4353">
        <v>24</v>
      </c>
      <c r="J4353">
        <v>2008</v>
      </c>
      <c r="K4353">
        <v>8</v>
      </c>
    </row>
    <row r="4354" spans="1:11">
      <c r="A4354" t="s">
        <v>104</v>
      </c>
      <c r="B4354">
        <v>2008</v>
      </c>
      <c r="C4354">
        <v>9</v>
      </c>
      <c r="D4354" t="s">
        <v>55</v>
      </c>
      <c r="E4354">
        <v>9</v>
      </c>
      <c r="F4354">
        <v>5</v>
      </c>
      <c r="G4354">
        <v>14</v>
      </c>
      <c r="H4354">
        <v>37</v>
      </c>
      <c r="I4354">
        <v>23</v>
      </c>
      <c r="J4354">
        <v>2008</v>
      </c>
      <c r="K4354">
        <v>9</v>
      </c>
    </row>
    <row r="4355" spans="1:11">
      <c r="A4355" t="s">
        <v>105</v>
      </c>
      <c r="B4355">
        <v>2008</v>
      </c>
      <c r="C4355">
        <v>10</v>
      </c>
      <c r="D4355" t="s">
        <v>55</v>
      </c>
      <c r="E4355">
        <v>13</v>
      </c>
      <c r="F4355">
        <v>17</v>
      </c>
      <c r="G4355">
        <v>13</v>
      </c>
      <c r="H4355">
        <v>21</v>
      </c>
      <c r="I4355">
        <v>30</v>
      </c>
      <c r="J4355">
        <v>2008</v>
      </c>
      <c r="K4355">
        <v>10</v>
      </c>
    </row>
    <row r="4356" spans="1:11">
      <c r="A4356" t="s">
        <v>106</v>
      </c>
      <c r="B4356">
        <v>2008</v>
      </c>
      <c r="C4356">
        <v>11</v>
      </c>
      <c r="D4356" t="s">
        <v>55</v>
      </c>
      <c r="E4356">
        <v>9</v>
      </c>
      <c r="F4356">
        <v>19</v>
      </c>
      <c r="G4356">
        <v>37</v>
      </c>
      <c r="H4356">
        <v>14</v>
      </c>
      <c r="I4356">
        <v>56</v>
      </c>
      <c r="J4356">
        <v>2008</v>
      </c>
      <c r="K4356">
        <v>11</v>
      </c>
    </row>
    <row r="4357" spans="1:11">
      <c r="A4357" t="s">
        <v>107</v>
      </c>
      <c r="B4357">
        <v>2008</v>
      </c>
      <c r="C4357">
        <v>12</v>
      </c>
      <c r="D4357" t="s">
        <v>55</v>
      </c>
      <c r="E4357">
        <v>49</v>
      </c>
      <c r="F4357">
        <v>22</v>
      </c>
      <c r="G4357">
        <v>27</v>
      </c>
      <c r="H4357">
        <v>40</v>
      </c>
      <c r="I4357">
        <v>45</v>
      </c>
      <c r="J4357">
        <v>2008</v>
      </c>
      <c r="K4357">
        <v>12</v>
      </c>
    </row>
    <row r="4358" spans="1:11">
      <c r="A4358" t="s">
        <v>108</v>
      </c>
      <c r="B4358">
        <v>2009</v>
      </c>
      <c r="C4358">
        <v>1</v>
      </c>
      <c r="D4358" t="s">
        <v>55</v>
      </c>
      <c r="E4358">
        <v>26</v>
      </c>
      <c r="F4358">
        <v>21</v>
      </c>
      <c r="G4358">
        <v>13</v>
      </c>
      <c r="H4358">
        <v>17</v>
      </c>
      <c r="I4358">
        <v>47</v>
      </c>
      <c r="J4358">
        <v>2009</v>
      </c>
      <c r="K4358">
        <v>1</v>
      </c>
    </row>
    <row r="4359" spans="1:11">
      <c r="A4359" t="s">
        <v>109</v>
      </c>
      <c r="B4359">
        <v>2009</v>
      </c>
      <c r="C4359">
        <v>2</v>
      </c>
      <c r="D4359" t="s">
        <v>55</v>
      </c>
      <c r="E4359">
        <v>4</v>
      </c>
      <c r="F4359">
        <v>9</v>
      </c>
      <c r="G4359">
        <v>18</v>
      </c>
      <c r="H4359">
        <v>13</v>
      </c>
      <c r="I4359">
        <v>49</v>
      </c>
      <c r="J4359">
        <v>2009</v>
      </c>
      <c r="K4359">
        <v>2</v>
      </c>
    </row>
    <row r="4360" spans="1:11">
      <c r="A4360" t="s">
        <v>110</v>
      </c>
      <c r="B4360">
        <v>2009</v>
      </c>
      <c r="C4360">
        <v>3</v>
      </c>
      <c r="D4360" t="s">
        <v>55</v>
      </c>
      <c r="E4360">
        <v>12</v>
      </c>
      <c r="F4360">
        <v>20</v>
      </c>
      <c r="G4360">
        <v>12</v>
      </c>
      <c r="H4360">
        <v>33</v>
      </c>
      <c r="I4360">
        <v>66</v>
      </c>
      <c r="J4360">
        <v>2009</v>
      </c>
      <c r="K4360">
        <v>3</v>
      </c>
    </row>
    <row r="4361" spans="1:11">
      <c r="A4361" t="s">
        <v>111</v>
      </c>
      <c r="B4361">
        <v>2009</v>
      </c>
      <c r="C4361">
        <v>4</v>
      </c>
      <c r="D4361" t="s">
        <v>55</v>
      </c>
      <c r="E4361">
        <v>13</v>
      </c>
      <c r="F4361">
        <v>38</v>
      </c>
      <c r="G4361">
        <v>13</v>
      </c>
      <c r="H4361">
        <v>42</v>
      </c>
      <c r="I4361">
        <v>29</v>
      </c>
      <c r="J4361">
        <v>2009</v>
      </c>
      <c r="K4361">
        <v>4</v>
      </c>
    </row>
    <row r="4362" spans="1:11">
      <c r="A4362" t="s">
        <v>112</v>
      </c>
      <c r="B4362">
        <v>2009</v>
      </c>
      <c r="C4362">
        <v>5</v>
      </c>
      <c r="D4362" t="s">
        <v>55</v>
      </c>
      <c r="E4362">
        <v>31</v>
      </c>
      <c r="F4362">
        <v>26</v>
      </c>
      <c r="G4362">
        <v>13</v>
      </c>
      <c r="H4362">
        <v>13</v>
      </c>
      <c r="I4362">
        <v>35</v>
      </c>
      <c r="J4362">
        <v>2009</v>
      </c>
      <c r="K4362">
        <v>5</v>
      </c>
    </row>
    <row r="4363" spans="1:11">
      <c r="A4363" t="s">
        <v>113</v>
      </c>
      <c r="B4363">
        <v>2009</v>
      </c>
      <c r="C4363">
        <v>6</v>
      </c>
      <c r="D4363" t="s">
        <v>55</v>
      </c>
      <c r="E4363">
        <v>23</v>
      </c>
      <c r="F4363">
        <v>23</v>
      </c>
      <c r="G4363">
        <v>9</v>
      </c>
      <c r="H4363">
        <v>27</v>
      </c>
      <c r="I4363">
        <v>60</v>
      </c>
      <c r="J4363">
        <v>2009</v>
      </c>
      <c r="K4363">
        <v>6</v>
      </c>
    </row>
    <row r="4364" spans="1:11">
      <c r="A4364" t="s">
        <v>114</v>
      </c>
      <c r="B4364">
        <v>2009</v>
      </c>
      <c r="C4364">
        <v>7</v>
      </c>
      <c r="D4364" t="s">
        <v>55</v>
      </c>
      <c r="E4364">
        <v>4</v>
      </c>
      <c r="F4364">
        <v>18</v>
      </c>
      <c r="G4364">
        <v>18</v>
      </c>
      <c r="H4364">
        <v>31</v>
      </c>
      <c r="I4364">
        <v>58</v>
      </c>
      <c r="J4364">
        <v>2009</v>
      </c>
      <c r="K4364">
        <v>7</v>
      </c>
    </row>
    <row r="4365" spans="1:11">
      <c r="A4365" t="s">
        <v>115</v>
      </c>
      <c r="B4365">
        <v>2009</v>
      </c>
      <c r="C4365">
        <v>8</v>
      </c>
      <c r="D4365" t="s">
        <v>55</v>
      </c>
      <c r="E4365">
        <v>30</v>
      </c>
      <c r="F4365">
        <v>26</v>
      </c>
      <c r="G4365">
        <v>13</v>
      </c>
      <c r="H4365">
        <v>13</v>
      </c>
      <c r="I4365">
        <v>30</v>
      </c>
      <c r="J4365">
        <v>2009</v>
      </c>
      <c r="K4365">
        <v>8</v>
      </c>
    </row>
    <row r="4366" spans="1:11">
      <c r="A4366" t="s">
        <v>116</v>
      </c>
      <c r="B4366">
        <v>2009</v>
      </c>
      <c r="C4366">
        <v>9</v>
      </c>
      <c r="D4366" t="s">
        <v>55</v>
      </c>
      <c r="E4366">
        <v>46</v>
      </c>
      <c r="F4366">
        <v>17</v>
      </c>
      <c r="G4366">
        <v>8</v>
      </c>
      <c r="H4366">
        <v>8</v>
      </c>
      <c r="I4366">
        <v>42</v>
      </c>
      <c r="J4366">
        <v>2009</v>
      </c>
      <c r="K4366">
        <v>9</v>
      </c>
    </row>
    <row r="4367" spans="1:11">
      <c r="A4367" t="s">
        <v>117</v>
      </c>
      <c r="B4367">
        <v>2009</v>
      </c>
      <c r="C4367">
        <v>10</v>
      </c>
      <c r="D4367" t="s">
        <v>55</v>
      </c>
      <c r="E4367">
        <v>4</v>
      </c>
      <c r="F4367">
        <v>28</v>
      </c>
      <c r="G4367">
        <v>20</v>
      </c>
      <c r="H4367">
        <v>20</v>
      </c>
      <c r="I4367">
        <v>68</v>
      </c>
      <c r="J4367">
        <v>2009</v>
      </c>
      <c r="K4367">
        <v>10</v>
      </c>
    </row>
    <row r="4368" spans="1:11">
      <c r="A4368" t="s">
        <v>118</v>
      </c>
      <c r="B4368">
        <v>2009</v>
      </c>
      <c r="C4368">
        <v>11</v>
      </c>
      <c r="D4368" t="s">
        <v>55</v>
      </c>
      <c r="E4368">
        <v>20</v>
      </c>
      <c r="F4368">
        <v>12</v>
      </c>
      <c r="G4368">
        <v>16</v>
      </c>
      <c r="H4368">
        <v>24</v>
      </c>
      <c r="I4368">
        <v>41</v>
      </c>
      <c r="J4368">
        <v>2009</v>
      </c>
      <c r="K4368">
        <v>11</v>
      </c>
    </row>
    <row r="4369" spans="1:11">
      <c r="A4369" t="s">
        <v>119</v>
      </c>
      <c r="B4369">
        <v>2009</v>
      </c>
      <c r="C4369">
        <v>12</v>
      </c>
      <c r="D4369" t="s">
        <v>55</v>
      </c>
      <c r="E4369">
        <v>16</v>
      </c>
      <c r="F4369">
        <v>16</v>
      </c>
      <c r="G4369">
        <v>12</v>
      </c>
      <c r="H4369">
        <v>33</v>
      </c>
      <c r="I4369">
        <v>61</v>
      </c>
      <c r="J4369">
        <v>2009</v>
      </c>
      <c r="K4369">
        <v>12</v>
      </c>
    </row>
    <row r="4370" spans="1:11">
      <c r="A4370" t="s">
        <v>120</v>
      </c>
      <c r="B4370">
        <v>2010</v>
      </c>
      <c r="C4370">
        <v>1</v>
      </c>
      <c r="D4370" t="s">
        <v>55</v>
      </c>
      <c r="E4370">
        <v>8</v>
      </c>
      <c r="F4370">
        <v>12</v>
      </c>
      <c r="G4370">
        <v>8</v>
      </c>
      <c r="H4370">
        <v>15</v>
      </c>
      <c r="I4370">
        <v>54</v>
      </c>
      <c r="J4370">
        <v>2010</v>
      </c>
      <c r="K4370">
        <v>1</v>
      </c>
    </row>
    <row r="4371" spans="1:11">
      <c r="A4371" t="s">
        <v>121</v>
      </c>
      <c r="B4371">
        <v>2010</v>
      </c>
      <c r="C4371">
        <v>2</v>
      </c>
      <c r="D4371" t="s">
        <v>55</v>
      </c>
      <c r="E4371">
        <v>20</v>
      </c>
      <c r="F4371">
        <v>20</v>
      </c>
      <c r="G4371">
        <v>16</v>
      </c>
      <c r="H4371">
        <v>12</v>
      </c>
      <c r="I4371">
        <v>28</v>
      </c>
      <c r="J4371">
        <v>2010</v>
      </c>
      <c r="K4371">
        <v>2</v>
      </c>
    </row>
    <row r="4372" spans="1:11">
      <c r="A4372" t="s">
        <v>122</v>
      </c>
      <c r="B4372">
        <v>2010</v>
      </c>
      <c r="C4372">
        <v>3</v>
      </c>
      <c r="D4372" t="s">
        <v>55</v>
      </c>
      <c r="E4372">
        <v>30</v>
      </c>
      <c r="F4372">
        <v>22</v>
      </c>
      <c r="G4372">
        <v>11</v>
      </c>
      <c r="H4372">
        <v>19</v>
      </c>
      <c r="I4372">
        <v>41</v>
      </c>
      <c r="J4372">
        <v>2010</v>
      </c>
      <c r="K4372">
        <v>3</v>
      </c>
    </row>
    <row r="4373" spans="1:11">
      <c r="A4373" t="s">
        <v>123</v>
      </c>
      <c r="B4373">
        <v>2010</v>
      </c>
      <c r="C4373">
        <v>4</v>
      </c>
      <c r="D4373" t="s">
        <v>55</v>
      </c>
      <c r="E4373">
        <v>23</v>
      </c>
      <c r="F4373">
        <v>23</v>
      </c>
      <c r="G4373">
        <v>23</v>
      </c>
      <c r="H4373">
        <v>23</v>
      </c>
      <c r="I4373">
        <v>38</v>
      </c>
      <c r="J4373">
        <v>2010</v>
      </c>
      <c r="K4373">
        <v>4</v>
      </c>
    </row>
    <row r="4374" spans="1:11">
      <c r="A4374" t="s">
        <v>124</v>
      </c>
      <c r="B4374">
        <v>2010</v>
      </c>
      <c r="C4374">
        <v>5</v>
      </c>
      <c r="D4374" t="s">
        <v>55</v>
      </c>
      <c r="E4374">
        <v>29</v>
      </c>
      <c r="F4374">
        <v>13</v>
      </c>
      <c r="G4374">
        <v>25</v>
      </c>
      <c r="H4374">
        <v>25</v>
      </c>
      <c r="I4374">
        <v>42</v>
      </c>
      <c r="J4374">
        <v>2010</v>
      </c>
      <c r="K4374">
        <v>5</v>
      </c>
    </row>
    <row r="4375" spans="1:11">
      <c r="A4375" t="s">
        <v>125</v>
      </c>
      <c r="B4375">
        <v>2010</v>
      </c>
      <c r="C4375">
        <v>6</v>
      </c>
      <c r="D4375" t="s">
        <v>55</v>
      </c>
      <c r="E4375">
        <v>13</v>
      </c>
      <c r="F4375">
        <v>17</v>
      </c>
      <c r="G4375">
        <v>17</v>
      </c>
      <c r="H4375">
        <v>35</v>
      </c>
      <c r="I4375">
        <v>56</v>
      </c>
      <c r="J4375">
        <v>2010</v>
      </c>
      <c r="K4375">
        <v>6</v>
      </c>
    </row>
    <row r="4376" spans="1:11">
      <c r="A4376" t="s">
        <v>126</v>
      </c>
      <c r="B4376">
        <v>2010</v>
      </c>
      <c r="C4376">
        <v>7</v>
      </c>
      <c r="D4376" t="s">
        <v>55</v>
      </c>
      <c r="E4376">
        <v>12</v>
      </c>
      <c r="F4376">
        <v>24</v>
      </c>
      <c r="G4376">
        <v>12</v>
      </c>
      <c r="H4376">
        <v>20</v>
      </c>
      <c r="I4376">
        <v>32</v>
      </c>
      <c r="J4376">
        <v>2010</v>
      </c>
      <c r="K4376">
        <v>7</v>
      </c>
    </row>
    <row r="4377" spans="1:11">
      <c r="A4377" t="s">
        <v>127</v>
      </c>
      <c r="B4377">
        <v>2010</v>
      </c>
      <c r="C4377">
        <v>8</v>
      </c>
      <c r="D4377" t="s">
        <v>55</v>
      </c>
      <c r="E4377">
        <v>15</v>
      </c>
      <c r="F4377">
        <v>30</v>
      </c>
      <c r="G4377">
        <v>15</v>
      </c>
      <c r="H4377">
        <v>19</v>
      </c>
      <c r="I4377">
        <v>65</v>
      </c>
      <c r="J4377">
        <v>2010</v>
      </c>
      <c r="K4377">
        <v>8</v>
      </c>
    </row>
    <row r="4378" spans="1:11">
      <c r="A4378" t="s">
        <v>128</v>
      </c>
      <c r="B4378">
        <v>2010</v>
      </c>
      <c r="C4378">
        <v>9</v>
      </c>
      <c r="D4378" t="s">
        <v>55</v>
      </c>
      <c r="E4378">
        <v>22</v>
      </c>
      <c r="F4378">
        <v>38</v>
      </c>
      <c r="G4378">
        <v>11</v>
      </c>
      <c r="H4378">
        <v>26</v>
      </c>
      <c r="I4378">
        <v>19</v>
      </c>
      <c r="J4378">
        <v>2010</v>
      </c>
      <c r="K4378">
        <v>9</v>
      </c>
    </row>
    <row r="4379" spans="1:11">
      <c r="A4379" t="s">
        <v>129</v>
      </c>
      <c r="B4379">
        <v>2010</v>
      </c>
      <c r="C4379">
        <v>10</v>
      </c>
      <c r="D4379" t="s">
        <v>55</v>
      </c>
      <c r="E4379">
        <v>30</v>
      </c>
      <c r="F4379">
        <v>15</v>
      </c>
      <c r="G4379">
        <v>19</v>
      </c>
      <c r="H4379">
        <v>34</v>
      </c>
      <c r="I4379">
        <v>90</v>
      </c>
      <c r="J4379">
        <v>2010</v>
      </c>
      <c r="K4379">
        <v>10</v>
      </c>
    </row>
    <row r="4380" spans="1:11">
      <c r="A4380" t="s">
        <v>130</v>
      </c>
      <c r="B4380">
        <v>2010</v>
      </c>
      <c r="C4380">
        <v>11</v>
      </c>
      <c r="D4380" t="s">
        <v>55</v>
      </c>
      <c r="E4380">
        <v>30</v>
      </c>
      <c r="F4380">
        <v>22</v>
      </c>
      <c r="G4380">
        <v>22</v>
      </c>
      <c r="H4380">
        <v>45</v>
      </c>
      <c r="I4380">
        <v>52</v>
      </c>
      <c r="J4380">
        <v>2010</v>
      </c>
      <c r="K4380">
        <v>11</v>
      </c>
    </row>
    <row r="4381" spans="1:11">
      <c r="A4381" t="s">
        <v>131</v>
      </c>
      <c r="B4381">
        <v>2010</v>
      </c>
      <c r="C4381">
        <v>12</v>
      </c>
      <c r="D4381" t="s">
        <v>55</v>
      </c>
      <c r="E4381">
        <v>19</v>
      </c>
      <c r="F4381">
        <v>30</v>
      </c>
      <c r="G4381">
        <v>22</v>
      </c>
      <c r="H4381">
        <v>26</v>
      </c>
      <c r="I4381">
        <v>71</v>
      </c>
      <c r="J4381">
        <v>2010</v>
      </c>
      <c r="K4381">
        <v>12</v>
      </c>
    </row>
    <row r="4382" spans="1:11">
      <c r="A4382" t="s">
        <v>132</v>
      </c>
      <c r="B4382">
        <v>2011</v>
      </c>
      <c r="C4382">
        <v>1</v>
      </c>
      <c r="D4382" t="s">
        <v>55</v>
      </c>
      <c r="E4382">
        <v>15</v>
      </c>
      <c r="F4382">
        <v>35</v>
      </c>
      <c r="G4382">
        <v>15</v>
      </c>
      <c r="H4382">
        <v>33</v>
      </c>
      <c r="I4382">
        <v>76</v>
      </c>
      <c r="J4382">
        <v>2011</v>
      </c>
      <c r="K4382">
        <v>1</v>
      </c>
    </row>
    <row r="4383" spans="1:11">
      <c r="A4383" t="s">
        <v>133</v>
      </c>
      <c r="B4383">
        <v>2011</v>
      </c>
      <c r="C4383">
        <v>2</v>
      </c>
      <c r="D4383" t="s">
        <v>55</v>
      </c>
      <c r="E4383">
        <v>14</v>
      </c>
      <c r="F4383">
        <v>57</v>
      </c>
      <c r="G4383">
        <v>14</v>
      </c>
      <c r="H4383">
        <v>41</v>
      </c>
      <c r="I4383">
        <v>64</v>
      </c>
      <c r="J4383">
        <v>2011</v>
      </c>
      <c r="K4383">
        <v>2</v>
      </c>
    </row>
    <row r="4384" spans="1:11">
      <c r="A4384" t="s">
        <v>134</v>
      </c>
      <c r="B4384">
        <v>2011</v>
      </c>
      <c r="C4384">
        <v>3</v>
      </c>
      <c r="D4384" t="s">
        <v>55</v>
      </c>
      <c r="E4384">
        <v>11</v>
      </c>
      <c r="F4384">
        <v>11</v>
      </c>
      <c r="G4384">
        <v>17</v>
      </c>
      <c r="H4384">
        <v>17</v>
      </c>
      <c r="I4384">
        <v>43</v>
      </c>
      <c r="J4384">
        <v>2011</v>
      </c>
      <c r="K4384">
        <v>3</v>
      </c>
    </row>
    <row r="4385" spans="1:11">
      <c r="A4385" t="s">
        <v>135</v>
      </c>
      <c r="B4385">
        <v>2011</v>
      </c>
      <c r="C4385">
        <v>4</v>
      </c>
      <c r="D4385" t="s">
        <v>55</v>
      </c>
      <c r="E4385">
        <v>17</v>
      </c>
      <c r="F4385">
        <v>13</v>
      </c>
      <c r="G4385">
        <v>20</v>
      </c>
      <c r="H4385">
        <v>22</v>
      </c>
      <c r="I4385">
        <v>59</v>
      </c>
      <c r="J4385">
        <v>2011</v>
      </c>
      <c r="K4385">
        <v>4</v>
      </c>
    </row>
    <row r="4386" spans="1:11">
      <c r="A4386" t="s">
        <v>136</v>
      </c>
      <c r="B4386">
        <v>2011</v>
      </c>
      <c r="C4386">
        <v>5</v>
      </c>
      <c r="D4386" t="s">
        <v>55</v>
      </c>
      <c r="E4386">
        <v>9</v>
      </c>
      <c r="F4386">
        <v>33</v>
      </c>
      <c r="G4386">
        <v>13</v>
      </c>
      <c r="H4386">
        <v>30</v>
      </c>
      <c r="I4386">
        <v>65</v>
      </c>
      <c r="J4386">
        <v>2011</v>
      </c>
      <c r="K4386">
        <v>5</v>
      </c>
    </row>
    <row r="4387" spans="1:11">
      <c r="A4387" t="s">
        <v>137</v>
      </c>
      <c r="B4387">
        <v>2011</v>
      </c>
      <c r="C4387">
        <v>6</v>
      </c>
      <c r="D4387" t="s">
        <v>55</v>
      </c>
      <c r="E4387">
        <v>18</v>
      </c>
      <c r="F4387">
        <v>20</v>
      </c>
      <c r="G4387">
        <v>27</v>
      </c>
      <c r="H4387">
        <v>29</v>
      </c>
      <c r="I4387">
        <v>70</v>
      </c>
      <c r="J4387">
        <v>2011</v>
      </c>
      <c r="K4387">
        <v>6</v>
      </c>
    </row>
    <row r="4388" spans="1:11">
      <c r="A4388" t="s">
        <v>138</v>
      </c>
      <c r="B4388">
        <v>2011</v>
      </c>
      <c r="C4388">
        <v>7</v>
      </c>
      <c r="D4388" t="s">
        <v>55</v>
      </c>
      <c r="E4388">
        <v>7</v>
      </c>
      <c r="F4388">
        <v>13</v>
      </c>
      <c r="G4388">
        <v>11</v>
      </c>
      <c r="H4388">
        <v>16</v>
      </c>
      <c r="I4388">
        <v>65</v>
      </c>
      <c r="J4388">
        <v>2011</v>
      </c>
      <c r="K4388">
        <v>7</v>
      </c>
    </row>
    <row r="4389" spans="1:11">
      <c r="A4389" t="s">
        <v>139</v>
      </c>
      <c r="B4389">
        <v>2011</v>
      </c>
      <c r="C4389">
        <v>8</v>
      </c>
      <c r="D4389" t="s">
        <v>55</v>
      </c>
      <c r="E4389">
        <v>27</v>
      </c>
      <c r="F4389">
        <v>10</v>
      </c>
      <c r="G4389">
        <v>24</v>
      </c>
      <c r="H4389">
        <v>34</v>
      </c>
      <c r="I4389">
        <v>43</v>
      </c>
      <c r="J4389">
        <v>2011</v>
      </c>
      <c r="K4389">
        <v>8</v>
      </c>
    </row>
    <row r="4390" spans="1:11">
      <c r="A4390" t="s">
        <v>140</v>
      </c>
      <c r="B4390">
        <v>2011</v>
      </c>
      <c r="C4390">
        <v>9</v>
      </c>
      <c r="D4390" t="s">
        <v>55</v>
      </c>
      <c r="E4390">
        <v>9</v>
      </c>
      <c r="F4390">
        <v>5</v>
      </c>
      <c r="G4390">
        <v>18</v>
      </c>
      <c r="H4390">
        <v>44</v>
      </c>
      <c r="I4390">
        <v>50</v>
      </c>
      <c r="J4390">
        <v>2011</v>
      </c>
      <c r="K4390">
        <v>9</v>
      </c>
    </row>
    <row r="4391" spans="1:11">
      <c r="A4391" t="s">
        <v>141</v>
      </c>
      <c r="B4391">
        <v>2011</v>
      </c>
      <c r="C4391">
        <v>10</v>
      </c>
      <c r="D4391" t="s">
        <v>55</v>
      </c>
      <c r="E4391">
        <v>21</v>
      </c>
      <c r="F4391">
        <v>13</v>
      </c>
      <c r="G4391">
        <v>20</v>
      </c>
      <c r="H4391">
        <v>24</v>
      </c>
      <c r="I4391">
        <v>80</v>
      </c>
      <c r="J4391">
        <v>2011</v>
      </c>
      <c r="K4391">
        <v>10</v>
      </c>
    </row>
    <row r="4392" spans="1:11">
      <c r="A4392" t="s">
        <v>142</v>
      </c>
      <c r="B4392">
        <v>2011</v>
      </c>
      <c r="C4392">
        <v>11</v>
      </c>
      <c r="D4392" t="s">
        <v>55</v>
      </c>
      <c r="E4392">
        <v>20</v>
      </c>
      <c r="F4392">
        <v>18</v>
      </c>
      <c r="G4392">
        <v>16</v>
      </c>
      <c r="H4392">
        <v>45</v>
      </c>
      <c r="I4392">
        <v>78</v>
      </c>
      <c r="J4392">
        <v>2011</v>
      </c>
      <c r="K4392">
        <v>11</v>
      </c>
    </row>
    <row r="4393" spans="1:11">
      <c r="A4393" t="s">
        <v>143</v>
      </c>
      <c r="B4393">
        <v>2011</v>
      </c>
      <c r="C4393">
        <v>12</v>
      </c>
      <c r="D4393" t="s">
        <v>55</v>
      </c>
      <c r="E4393">
        <v>8</v>
      </c>
      <c r="F4393">
        <v>15</v>
      </c>
      <c r="G4393">
        <v>17</v>
      </c>
      <c r="H4393">
        <v>26</v>
      </c>
      <c r="I4393">
        <v>59</v>
      </c>
      <c r="J4393">
        <v>2011</v>
      </c>
      <c r="K4393">
        <v>12</v>
      </c>
    </row>
    <row r="4394" spans="1:11">
      <c r="A4394" t="s">
        <v>144</v>
      </c>
      <c r="B4394">
        <v>2012</v>
      </c>
      <c r="C4394">
        <v>1</v>
      </c>
      <c r="D4394" t="s">
        <v>55</v>
      </c>
      <c r="E4394">
        <v>16</v>
      </c>
      <c r="F4394">
        <v>16</v>
      </c>
      <c r="G4394">
        <v>7</v>
      </c>
      <c r="H4394">
        <v>37</v>
      </c>
      <c r="I4394">
        <v>70</v>
      </c>
      <c r="J4394">
        <v>2012</v>
      </c>
      <c r="K4394">
        <v>1</v>
      </c>
    </row>
    <row r="4395" spans="1:11">
      <c r="A4395" t="s">
        <v>145</v>
      </c>
      <c r="B4395">
        <v>2012</v>
      </c>
      <c r="C4395">
        <v>2</v>
      </c>
      <c r="D4395" t="s">
        <v>55</v>
      </c>
      <c r="E4395">
        <v>14</v>
      </c>
      <c r="F4395">
        <v>12</v>
      </c>
      <c r="G4395">
        <v>24</v>
      </c>
      <c r="H4395">
        <v>26</v>
      </c>
      <c r="I4395">
        <v>71</v>
      </c>
      <c r="J4395">
        <v>2012</v>
      </c>
      <c r="K4395">
        <v>2</v>
      </c>
    </row>
    <row r="4396" spans="1:11">
      <c r="A4396" t="s">
        <v>146</v>
      </c>
      <c r="B4396">
        <v>2012</v>
      </c>
      <c r="C4396">
        <v>3</v>
      </c>
      <c r="D4396" t="s">
        <v>55</v>
      </c>
      <c r="E4396">
        <v>14</v>
      </c>
      <c r="F4396">
        <v>15</v>
      </c>
      <c r="G4396">
        <v>10</v>
      </c>
      <c r="H4396">
        <v>45</v>
      </c>
      <c r="I4396">
        <v>55</v>
      </c>
      <c r="J4396">
        <v>2012</v>
      </c>
      <c r="K4396">
        <v>3</v>
      </c>
    </row>
    <row r="4397" spans="1:11">
      <c r="A4397" t="s">
        <v>147</v>
      </c>
      <c r="B4397">
        <v>2012</v>
      </c>
      <c r="C4397">
        <v>4</v>
      </c>
      <c r="D4397" t="s">
        <v>55</v>
      </c>
      <c r="E4397">
        <v>9</v>
      </c>
      <c r="F4397">
        <v>2</v>
      </c>
      <c r="G4397">
        <v>11</v>
      </c>
      <c r="H4397">
        <v>32</v>
      </c>
      <c r="I4397">
        <v>61</v>
      </c>
      <c r="J4397">
        <v>2012</v>
      </c>
      <c r="K4397">
        <v>4</v>
      </c>
    </row>
    <row r="4398" spans="1:11">
      <c r="A4398" t="s">
        <v>148</v>
      </c>
      <c r="B4398">
        <v>2012</v>
      </c>
      <c r="C4398">
        <v>5</v>
      </c>
      <c r="D4398" t="s">
        <v>55</v>
      </c>
      <c r="E4398">
        <v>25</v>
      </c>
      <c r="F4398">
        <v>22</v>
      </c>
      <c r="G4398">
        <v>13</v>
      </c>
      <c r="H4398">
        <v>40</v>
      </c>
      <c r="I4398">
        <v>53</v>
      </c>
      <c r="J4398">
        <v>2012</v>
      </c>
      <c r="K4398">
        <v>5</v>
      </c>
    </row>
    <row r="4399" spans="1:11">
      <c r="A4399" t="s">
        <v>149</v>
      </c>
      <c r="B4399">
        <v>2012</v>
      </c>
      <c r="C4399">
        <v>6</v>
      </c>
      <c r="D4399" t="s">
        <v>55</v>
      </c>
      <c r="E4399">
        <v>11</v>
      </c>
      <c r="F4399">
        <v>23</v>
      </c>
      <c r="G4399">
        <v>9</v>
      </c>
      <c r="H4399">
        <v>29</v>
      </c>
      <c r="I4399">
        <v>63</v>
      </c>
      <c r="J4399">
        <v>2012</v>
      </c>
      <c r="K4399">
        <v>6</v>
      </c>
    </row>
    <row r="4400" spans="1:11">
      <c r="A4400" t="s">
        <v>150</v>
      </c>
      <c r="B4400">
        <v>2012</v>
      </c>
      <c r="C4400">
        <v>7</v>
      </c>
      <c r="D4400" t="s">
        <v>55</v>
      </c>
      <c r="E4400">
        <v>22</v>
      </c>
      <c r="F4400">
        <v>13</v>
      </c>
      <c r="G4400">
        <v>16</v>
      </c>
      <c r="H4400">
        <v>31</v>
      </c>
      <c r="I4400">
        <v>67</v>
      </c>
      <c r="J4400">
        <v>2012</v>
      </c>
      <c r="K4400">
        <v>7</v>
      </c>
    </row>
    <row r="4401" spans="1:11">
      <c r="A4401" t="s">
        <v>151</v>
      </c>
      <c r="B4401">
        <v>2012</v>
      </c>
      <c r="C4401">
        <v>8</v>
      </c>
      <c r="D4401" t="s">
        <v>55</v>
      </c>
      <c r="E4401">
        <v>23</v>
      </c>
      <c r="F4401">
        <v>10</v>
      </c>
      <c r="G4401">
        <v>12</v>
      </c>
      <c r="H4401">
        <v>40</v>
      </c>
      <c r="I4401">
        <v>70</v>
      </c>
      <c r="J4401">
        <v>2012</v>
      </c>
      <c r="K4401">
        <v>8</v>
      </c>
    </row>
    <row r="4402" spans="1:11">
      <c r="A4402" t="s">
        <v>152</v>
      </c>
      <c r="B4402">
        <v>2012</v>
      </c>
      <c r="C4402">
        <v>9</v>
      </c>
      <c r="D4402" t="s">
        <v>55</v>
      </c>
      <c r="E4402">
        <v>15</v>
      </c>
      <c r="F4402">
        <v>13</v>
      </c>
      <c r="G4402">
        <v>13</v>
      </c>
      <c r="H4402">
        <v>28</v>
      </c>
      <c r="I4402">
        <v>76</v>
      </c>
      <c r="J4402">
        <v>2012</v>
      </c>
      <c r="K4402">
        <v>9</v>
      </c>
    </row>
    <row r="4403" spans="1:11">
      <c r="A4403" t="s">
        <v>153</v>
      </c>
      <c r="B4403">
        <v>2012</v>
      </c>
      <c r="C4403">
        <v>10</v>
      </c>
      <c r="D4403" t="s">
        <v>55</v>
      </c>
      <c r="E4403">
        <v>17</v>
      </c>
      <c r="F4403">
        <v>17</v>
      </c>
      <c r="G4403">
        <v>22</v>
      </c>
      <c r="H4403">
        <v>27</v>
      </c>
      <c r="I4403">
        <v>49</v>
      </c>
      <c r="J4403">
        <v>2012</v>
      </c>
      <c r="K4403">
        <v>10</v>
      </c>
    </row>
    <row r="4404" spans="1:11">
      <c r="A4404" t="s">
        <v>154</v>
      </c>
      <c r="B4404">
        <v>2012</v>
      </c>
      <c r="C4404">
        <v>11</v>
      </c>
      <c r="D4404" t="s">
        <v>55</v>
      </c>
      <c r="E4404">
        <v>21</v>
      </c>
      <c r="F4404">
        <v>19</v>
      </c>
      <c r="G4404">
        <v>13</v>
      </c>
      <c r="H4404">
        <v>34</v>
      </c>
      <c r="I4404">
        <v>55</v>
      </c>
      <c r="J4404">
        <v>2012</v>
      </c>
      <c r="K4404">
        <v>11</v>
      </c>
    </row>
    <row r="4405" spans="1:11">
      <c r="A4405" t="s">
        <v>155</v>
      </c>
      <c r="B4405">
        <v>2012</v>
      </c>
      <c r="C4405">
        <v>12</v>
      </c>
      <c r="D4405" t="s">
        <v>55</v>
      </c>
      <c r="E4405">
        <v>19</v>
      </c>
      <c r="F4405">
        <v>10</v>
      </c>
      <c r="G4405">
        <v>17</v>
      </c>
      <c r="H4405">
        <v>22</v>
      </c>
      <c r="I4405">
        <v>52</v>
      </c>
      <c r="J4405">
        <v>2012</v>
      </c>
      <c r="K4405">
        <v>12</v>
      </c>
    </row>
    <row r="4406" spans="1:11">
      <c r="A4406" t="s">
        <v>156</v>
      </c>
      <c r="B4406">
        <v>2013</v>
      </c>
      <c r="C4406">
        <v>1</v>
      </c>
      <c r="D4406" t="s">
        <v>55</v>
      </c>
      <c r="E4406">
        <v>18</v>
      </c>
      <c r="F4406">
        <v>12</v>
      </c>
      <c r="G4406">
        <v>1</v>
      </c>
      <c r="H4406">
        <v>47</v>
      </c>
      <c r="I4406">
        <v>46</v>
      </c>
      <c r="J4406">
        <v>2013</v>
      </c>
      <c r="K4406">
        <v>1</v>
      </c>
    </row>
    <row r="4407" spans="1:11">
      <c r="A4407" t="s">
        <v>157</v>
      </c>
      <c r="B4407">
        <v>2013</v>
      </c>
      <c r="C4407">
        <v>2</v>
      </c>
      <c r="D4407" t="s">
        <v>55</v>
      </c>
      <c r="E4407">
        <v>20</v>
      </c>
      <c r="F4407">
        <v>14</v>
      </c>
      <c r="G4407">
        <v>8</v>
      </c>
      <c r="H4407">
        <v>36</v>
      </c>
      <c r="I4407">
        <v>74</v>
      </c>
      <c r="J4407">
        <v>2013</v>
      </c>
      <c r="K4407">
        <v>2</v>
      </c>
    </row>
    <row r="4408" spans="1:11">
      <c r="A4408" t="s">
        <v>158</v>
      </c>
      <c r="B4408">
        <v>2013</v>
      </c>
      <c r="C4408">
        <v>3</v>
      </c>
      <c r="D4408" t="s">
        <v>55</v>
      </c>
      <c r="E4408">
        <v>20</v>
      </c>
      <c r="F4408">
        <v>19</v>
      </c>
      <c r="G4408">
        <v>10</v>
      </c>
      <c r="H4408">
        <v>48</v>
      </c>
      <c r="I4408">
        <v>55</v>
      </c>
      <c r="J4408">
        <v>2013</v>
      </c>
      <c r="K4408">
        <v>3</v>
      </c>
    </row>
    <row r="4409" spans="1:11">
      <c r="A4409" t="s">
        <v>159</v>
      </c>
      <c r="B4409">
        <v>2013</v>
      </c>
      <c r="C4409">
        <v>4</v>
      </c>
      <c r="D4409" t="s">
        <v>55</v>
      </c>
      <c r="E4409">
        <v>23</v>
      </c>
      <c r="F4409">
        <v>13</v>
      </c>
      <c r="G4409">
        <v>9</v>
      </c>
      <c r="H4409">
        <v>25</v>
      </c>
      <c r="I4409">
        <v>63</v>
      </c>
      <c r="J4409">
        <v>2013</v>
      </c>
      <c r="K4409">
        <v>4</v>
      </c>
    </row>
    <row r="4410" spans="1:11">
      <c r="A4410" t="s">
        <v>160</v>
      </c>
      <c r="B4410">
        <v>2013</v>
      </c>
      <c r="C4410">
        <v>5</v>
      </c>
      <c r="D4410" t="s">
        <v>55</v>
      </c>
      <c r="E4410">
        <v>20</v>
      </c>
      <c r="F4410">
        <v>13</v>
      </c>
      <c r="G4410">
        <v>20</v>
      </c>
      <c r="H4410">
        <v>33</v>
      </c>
      <c r="I4410">
        <v>52</v>
      </c>
      <c r="J4410">
        <v>2013</v>
      </c>
      <c r="K4410">
        <v>5</v>
      </c>
    </row>
    <row r="4411" spans="1:11">
      <c r="A4411" t="s">
        <v>161</v>
      </c>
      <c r="B4411">
        <v>2013</v>
      </c>
      <c r="C4411">
        <v>6</v>
      </c>
      <c r="D4411" t="s">
        <v>55</v>
      </c>
      <c r="E4411">
        <v>32</v>
      </c>
      <c r="F4411">
        <v>20</v>
      </c>
      <c r="G4411">
        <v>21</v>
      </c>
      <c r="H4411">
        <v>37</v>
      </c>
      <c r="I4411">
        <v>81</v>
      </c>
      <c r="J4411">
        <v>2013</v>
      </c>
      <c r="K4411">
        <v>6</v>
      </c>
    </row>
    <row r="4412" spans="1:11">
      <c r="A4412" t="s">
        <v>162</v>
      </c>
      <c r="B4412">
        <v>2013</v>
      </c>
      <c r="C4412">
        <v>7</v>
      </c>
      <c r="D4412" t="s">
        <v>55</v>
      </c>
      <c r="E4412">
        <v>17</v>
      </c>
      <c r="F4412">
        <v>14</v>
      </c>
      <c r="G4412">
        <v>10</v>
      </c>
      <c r="H4412">
        <v>44</v>
      </c>
      <c r="I4412">
        <v>84</v>
      </c>
      <c r="J4412">
        <v>2013</v>
      </c>
      <c r="K4412">
        <v>7</v>
      </c>
    </row>
    <row r="4413" spans="1:11">
      <c r="A4413" t="s">
        <v>163</v>
      </c>
      <c r="B4413">
        <v>2013</v>
      </c>
      <c r="C4413">
        <v>8</v>
      </c>
      <c r="D4413" t="s">
        <v>55</v>
      </c>
      <c r="E4413">
        <v>29</v>
      </c>
      <c r="F4413">
        <v>19</v>
      </c>
      <c r="G4413">
        <v>20</v>
      </c>
      <c r="H4413">
        <v>41</v>
      </c>
      <c r="I4413">
        <v>79</v>
      </c>
      <c r="J4413">
        <v>2013</v>
      </c>
      <c r="K4413">
        <v>8</v>
      </c>
    </row>
    <row r="4414" spans="1:11">
      <c r="A4414" t="s">
        <v>164</v>
      </c>
      <c r="B4414">
        <v>2013</v>
      </c>
      <c r="C4414">
        <v>9</v>
      </c>
      <c r="D4414" t="s">
        <v>55</v>
      </c>
      <c r="E4414">
        <v>25</v>
      </c>
      <c r="F4414">
        <v>17</v>
      </c>
      <c r="G4414">
        <v>22</v>
      </c>
      <c r="H4414">
        <v>36</v>
      </c>
      <c r="I4414">
        <v>70</v>
      </c>
      <c r="J4414">
        <v>2013</v>
      </c>
      <c r="K4414">
        <v>9</v>
      </c>
    </row>
    <row r="4415" spans="1:11">
      <c r="A4415" t="s">
        <v>165</v>
      </c>
      <c r="B4415">
        <v>2013</v>
      </c>
      <c r="C4415">
        <v>10</v>
      </c>
      <c r="D4415" t="s">
        <v>55</v>
      </c>
      <c r="E4415">
        <v>36</v>
      </c>
      <c r="F4415">
        <v>9</v>
      </c>
      <c r="G4415">
        <v>16</v>
      </c>
      <c r="H4415">
        <v>32</v>
      </c>
      <c r="I4415">
        <v>76</v>
      </c>
      <c r="J4415">
        <v>2013</v>
      </c>
      <c r="K4415">
        <v>10</v>
      </c>
    </row>
    <row r="4416" spans="1:11">
      <c r="A4416" t="s">
        <v>166</v>
      </c>
      <c r="B4416">
        <v>2013</v>
      </c>
      <c r="C4416">
        <v>11</v>
      </c>
      <c r="D4416" t="s">
        <v>55</v>
      </c>
      <c r="E4416">
        <v>24</v>
      </c>
      <c r="F4416">
        <v>6</v>
      </c>
      <c r="G4416">
        <v>16</v>
      </c>
      <c r="H4416">
        <v>45</v>
      </c>
      <c r="I4416">
        <v>81</v>
      </c>
      <c r="J4416">
        <v>2013</v>
      </c>
      <c r="K4416">
        <v>11</v>
      </c>
    </row>
    <row r="4417" spans="1:11">
      <c r="A4417" t="s">
        <v>167</v>
      </c>
      <c r="B4417">
        <v>2013</v>
      </c>
      <c r="C4417">
        <v>12</v>
      </c>
      <c r="D4417" t="s">
        <v>55</v>
      </c>
      <c r="E4417">
        <v>19</v>
      </c>
      <c r="F4417">
        <v>12</v>
      </c>
      <c r="G4417">
        <v>13</v>
      </c>
      <c r="H4417">
        <v>44</v>
      </c>
      <c r="I4417">
        <v>69</v>
      </c>
      <c r="J4417">
        <v>2013</v>
      </c>
      <c r="K4417">
        <v>12</v>
      </c>
    </row>
    <row r="4418" spans="1:11">
      <c r="A4418" t="s">
        <v>168</v>
      </c>
      <c r="B4418">
        <v>2014</v>
      </c>
      <c r="C4418">
        <v>1</v>
      </c>
      <c r="D4418" t="s">
        <v>55</v>
      </c>
      <c r="E4418">
        <v>24</v>
      </c>
      <c r="F4418">
        <v>16</v>
      </c>
      <c r="G4418">
        <v>19</v>
      </c>
      <c r="H4418">
        <v>47</v>
      </c>
      <c r="I4418">
        <v>97</v>
      </c>
      <c r="J4418">
        <v>2014</v>
      </c>
      <c r="K4418">
        <v>1</v>
      </c>
    </row>
    <row r="4419" spans="1:11">
      <c r="A4419" t="s">
        <v>169</v>
      </c>
      <c r="B4419">
        <v>2014</v>
      </c>
      <c r="C4419">
        <v>2</v>
      </c>
      <c r="D4419" t="s">
        <v>55</v>
      </c>
      <c r="E4419">
        <v>45</v>
      </c>
      <c r="F4419">
        <v>8</v>
      </c>
      <c r="G4419">
        <v>15</v>
      </c>
      <c r="H4419">
        <v>33</v>
      </c>
      <c r="I4419">
        <v>64</v>
      </c>
      <c r="J4419">
        <v>2014</v>
      </c>
      <c r="K4419">
        <v>2</v>
      </c>
    </row>
    <row r="4420" spans="1:11">
      <c r="A4420" t="s">
        <v>170</v>
      </c>
      <c r="B4420">
        <v>2014</v>
      </c>
      <c r="C4420">
        <v>3</v>
      </c>
      <c r="D4420" t="s">
        <v>55</v>
      </c>
      <c r="E4420">
        <v>17</v>
      </c>
      <c r="F4420">
        <v>14</v>
      </c>
      <c r="G4420">
        <v>15</v>
      </c>
      <c r="H4420">
        <v>50</v>
      </c>
      <c r="I4420">
        <v>83</v>
      </c>
      <c r="J4420">
        <v>2014</v>
      </c>
      <c r="K4420">
        <v>3</v>
      </c>
    </row>
    <row r="4421" spans="1:11">
      <c r="A4421" t="s">
        <v>171</v>
      </c>
      <c r="B4421">
        <v>2014</v>
      </c>
      <c r="C4421">
        <v>4</v>
      </c>
      <c r="D4421" t="s">
        <v>55</v>
      </c>
      <c r="E4421">
        <v>29</v>
      </c>
      <c r="F4421">
        <v>15</v>
      </c>
      <c r="G4421">
        <v>13</v>
      </c>
      <c r="H4421">
        <v>33</v>
      </c>
      <c r="I4421">
        <v>68</v>
      </c>
      <c r="J4421">
        <v>2014</v>
      </c>
      <c r="K4421">
        <v>4</v>
      </c>
    </row>
    <row r="4422" spans="1:11">
      <c r="A4422" t="s">
        <v>172</v>
      </c>
      <c r="B4422">
        <v>2014</v>
      </c>
      <c r="C4422">
        <v>5</v>
      </c>
      <c r="D4422" t="s">
        <v>55</v>
      </c>
      <c r="E4422">
        <v>26</v>
      </c>
      <c r="F4422">
        <v>20</v>
      </c>
      <c r="G4422">
        <v>11</v>
      </c>
      <c r="H4422">
        <v>37</v>
      </c>
      <c r="I4422">
        <v>91</v>
      </c>
      <c r="J4422">
        <v>2014</v>
      </c>
      <c r="K4422">
        <v>5</v>
      </c>
    </row>
    <row r="4423" spans="1:11">
      <c r="A4423" t="s">
        <v>173</v>
      </c>
      <c r="B4423">
        <v>2014</v>
      </c>
      <c r="C4423">
        <v>6</v>
      </c>
      <c r="D4423" t="s">
        <v>55</v>
      </c>
      <c r="E4423">
        <v>25</v>
      </c>
      <c r="F4423">
        <v>14</v>
      </c>
      <c r="G4423">
        <v>4</v>
      </c>
      <c r="H4423">
        <v>42</v>
      </c>
      <c r="I4423">
        <v>69</v>
      </c>
      <c r="J4423">
        <v>2014</v>
      </c>
      <c r="K4423">
        <v>6</v>
      </c>
    </row>
    <row r="4424" spans="1:11">
      <c r="A4424" t="s">
        <v>174</v>
      </c>
      <c r="B4424">
        <v>2014</v>
      </c>
      <c r="C4424">
        <v>7</v>
      </c>
      <c r="D4424" t="s">
        <v>55</v>
      </c>
      <c r="E4424">
        <v>26</v>
      </c>
      <c r="F4424">
        <v>15</v>
      </c>
      <c r="G4424">
        <v>19</v>
      </c>
      <c r="H4424">
        <v>46</v>
      </c>
      <c r="I4424">
        <v>76</v>
      </c>
      <c r="J4424">
        <v>2014</v>
      </c>
      <c r="K4424">
        <v>7</v>
      </c>
    </row>
    <row r="4425" spans="1:11">
      <c r="A4425" t="s">
        <v>175</v>
      </c>
      <c r="B4425">
        <v>2014</v>
      </c>
      <c r="C4425">
        <v>8</v>
      </c>
      <c r="D4425" t="s">
        <v>55</v>
      </c>
      <c r="E4425">
        <v>15</v>
      </c>
      <c r="F4425">
        <v>17</v>
      </c>
      <c r="G4425">
        <v>12</v>
      </c>
      <c r="H4425">
        <v>33</v>
      </c>
      <c r="I4425">
        <v>84</v>
      </c>
      <c r="J4425">
        <v>2014</v>
      </c>
      <c r="K4425">
        <v>8</v>
      </c>
    </row>
    <row r="4426" spans="1:11">
      <c r="A4426" t="s">
        <v>176</v>
      </c>
      <c r="B4426">
        <v>2014</v>
      </c>
      <c r="C4426">
        <v>9</v>
      </c>
      <c r="D4426" t="s">
        <v>55</v>
      </c>
      <c r="E4426">
        <v>22</v>
      </c>
      <c r="F4426">
        <v>10</v>
      </c>
      <c r="G4426">
        <v>23</v>
      </c>
      <c r="H4426">
        <v>34</v>
      </c>
      <c r="I4426">
        <v>100</v>
      </c>
      <c r="J4426">
        <v>2014</v>
      </c>
      <c r="K4426">
        <v>9</v>
      </c>
    </row>
    <row r="4427" spans="1:11">
      <c r="A4427" t="s">
        <v>177</v>
      </c>
      <c r="B4427">
        <v>2014</v>
      </c>
      <c r="C4427">
        <v>10</v>
      </c>
      <c r="D4427" t="s">
        <v>55</v>
      </c>
      <c r="E4427">
        <v>32</v>
      </c>
      <c r="F4427">
        <v>11</v>
      </c>
      <c r="G4427">
        <v>15</v>
      </c>
      <c r="H4427">
        <v>41</v>
      </c>
      <c r="I4427">
        <v>92</v>
      </c>
      <c r="J4427">
        <v>2014</v>
      </c>
      <c r="K4427">
        <v>10</v>
      </c>
    </row>
    <row r="4428" spans="1:11">
      <c r="A4428" t="s">
        <v>178</v>
      </c>
      <c r="B4428">
        <v>2014</v>
      </c>
      <c r="C4428">
        <v>11</v>
      </c>
      <c r="D4428" t="s">
        <v>55</v>
      </c>
      <c r="E4428">
        <v>31</v>
      </c>
      <c r="F4428">
        <v>12</v>
      </c>
      <c r="G4428">
        <v>14</v>
      </c>
      <c r="H4428">
        <v>30</v>
      </c>
      <c r="I4428">
        <v>44</v>
      </c>
      <c r="J4428">
        <v>2014</v>
      </c>
      <c r="K4428">
        <v>11</v>
      </c>
    </row>
    <row r="4429" spans="1:11">
      <c r="A4429" t="s">
        <v>179</v>
      </c>
      <c r="B4429">
        <v>2014</v>
      </c>
      <c r="C4429">
        <v>12</v>
      </c>
      <c r="D4429" t="s">
        <v>55</v>
      </c>
      <c r="E4429">
        <v>20</v>
      </c>
      <c r="F4429">
        <v>9</v>
      </c>
      <c r="G4429">
        <v>16</v>
      </c>
      <c r="H4429">
        <v>37</v>
      </c>
      <c r="I4429">
        <v>59</v>
      </c>
      <c r="J4429">
        <v>2014</v>
      </c>
      <c r="K4429">
        <v>12</v>
      </c>
    </row>
    <row r="4430" spans="1:11">
      <c r="A4430" t="s">
        <v>180</v>
      </c>
      <c r="B4430">
        <v>2015</v>
      </c>
      <c r="C4430">
        <v>1</v>
      </c>
      <c r="D4430" t="s">
        <v>55</v>
      </c>
      <c r="E4430">
        <v>20</v>
      </c>
      <c r="F4430">
        <v>9</v>
      </c>
      <c r="G4430">
        <v>22</v>
      </c>
      <c r="H4430">
        <v>43</v>
      </c>
      <c r="I4430">
        <v>54</v>
      </c>
      <c r="J4430">
        <v>2015</v>
      </c>
      <c r="K4430">
        <v>1</v>
      </c>
    </row>
    <row r="4431" spans="1:11">
      <c r="A4431" t="s">
        <v>181</v>
      </c>
      <c r="B4431">
        <v>2015</v>
      </c>
      <c r="C4431">
        <v>2</v>
      </c>
      <c r="D4431" t="s">
        <v>55</v>
      </c>
      <c r="E4431">
        <v>22</v>
      </c>
      <c r="F4431">
        <v>7</v>
      </c>
      <c r="G4431">
        <v>13</v>
      </c>
      <c r="H4431">
        <v>40</v>
      </c>
      <c r="I4431">
        <v>45</v>
      </c>
      <c r="J4431">
        <v>2015</v>
      </c>
      <c r="K4431">
        <v>2</v>
      </c>
    </row>
    <row r="4432" spans="1:11">
      <c r="A4432" t="s">
        <v>182</v>
      </c>
      <c r="B4432">
        <v>2015</v>
      </c>
      <c r="C4432">
        <v>3</v>
      </c>
      <c r="D4432" t="s">
        <v>55</v>
      </c>
      <c r="E4432">
        <v>27</v>
      </c>
      <c r="F4432">
        <v>11</v>
      </c>
      <c r="G4432">
        <v>14</v>
      </c>
      <c r="H4432">
        <v>43</v>
      </c>
      <c r="I4432">
        <v>49</v>
      </c>
      <c r="J4432">
        <v>2015</v>
      </c>
      <c r="K4432">
        <v>3</v>
      </c>
    </row>
    <row r="4433" spans="1:11">
      <c r="A4433" t="s">
        <v>183</v>
      </c>
      <c r="B4433">
        <v>2015</v>
      </c>
      <c r="C4433">
        <v>4</v>
      </c>
      <c r="D4433" t="s">
        <v>55</v>
      </c>
      <c r="E4433">
        <v>31</v>
      </c>
      <c r="F4433">
        <v>11</v>
      </c>
      <c r="G4433">
        <v>16</v>
      </c>
      <c r="H4433">
        <v>35</v>
      </c>
      <c r="I4433">
        <v>54</v>
      </c>
      <c r="J4433">
        <v>2015</v>
      </c>
      <c r="K4433">
        <v>4</v>
      </c>
    </row>
    <row r="4434" spans="1:11">
      <c r="A4434" t="s">
        <v>184</v>
      </c>
      <c r="B4434">
        <v>2015</v>
      </c>
      <c r="C4434">
        <v>5</v>
      </c>
      <c r="D4434" t="s">
        <v>55</v>
      </c>
      <c r="E4434">
        <v>38</v>
      </c>
      <c r="F4434">
        <v>12</v>
      </c>
      <c r="G4434">
        <v>18</v>
      </c>
      <c r="H4434">
        <v>48</v>
      </c>
      <c r="I4434">
        <v>61</v>
      </c>
      <c r="J4434">
        <v>2015</v>
      </c>
      <c r="K4434">
        <v>5</v>
      </c>
    </row>
    <row r="4435" spans="1:11">
      <c r="A4435" t="s">
        <v>185</v>
      </c>
      <c r="B4435">
        <v>2015</v>
      </c>
      <c r="C4435">
        <v>6</v>
      </c>
      <c r="D4435" t="s">
        <v>55</v>
      </c>
      <c r="E4435">
        <v>31</v>
      </c>
      <c r="F4435">
        <v>9</v>
      </c>
      <c r="G4435">
        <v>18</v>
      </c>
      <c r="H4435">
        <v>36</v>
      </c>
      <c r="I4435">
        <v>53</v>
      </c>
      <c r="J4435">
        <v>2015</v>
      </c>
      <c r="K4435">
        <v>6</v>
      </c>
    </row>
    <row r="4436" spans="1:11">
      <c r="A4436" t="s">
        <v>186</v>
      </c>
      <c r="B4436">
        <v>2015</v>
      </c>
      <c r="C4436">
        <v>7</v>
      </c>
      <c r="D4436" t="s">
        <v>55</v>
      </c>
      <c r="E4436">
        <v>18</v>
      </c>
      <c r="F4436">
        <v>14</v>
      </c>
      <c r="G4436">
        <v>8</v>
      </c>
      <c r="H4436">
        <v>42</v>
      </c>
      <c r="I4436">
        <v>63</v>
      </c>
      <c r="J4436">
        <v>2015</v>
      </c>
      <c r="K4436">
        <v>7</v>
      </c>
    </row>
    <row r="4437" spans="1:11">
      <c r="A4437" t="s">
        <v>187</v>
      </c>
      <c r="B4437">
        <v>2015</v>
      </c>
      <c r="C4437">
        <v>8</v>
      </c>
      <c r="D4437" t="s">
        <v>55</v>
      </c>
      <c r="E4437">
        <v>21</v>
      </c>
      <c r="F4437">
        <v>14</v>
      </c>
      <c r="G4437">
        <v>9</v>
      </c>
      <c r="H4437">
        <v>53</v>
      </c>
      <c r="I4437">
        <v>61</v>
      </c>
      <c r="J4437">
        <v>2015</v>
      </c>
      <c r="K4437">
        <v>8</v>
      </c>
    </row>
    <row r="4438" spans="1:11">
      <c r="A4438" t="s">
        <v>188</v>
      </c>
      <c r="B4438">
        <v>2015</v>
      </c>
      <c r="C4438">
        <v>9</v>
      </c>
      <c r="D4438" t="s">
        <v>55</v>
      </c>
      <c r="E4438">
        <v>22</v>
      </c>
      <c r="F4438">
        <v>14</v>
      </c>
      <c r="G4438">
        <v>8</v>
      </c>
      <c r="H4438">
        <v>45</v>
      </c>
      <c r="I4438">
        <v>45</v>
      </c>
      <c r="J4438">
        <v>2015</v>
      </c>
      <c r="K4438">
        <v>9</v>
      </c>
    </row>
    <row r="4439" spans="1:11">
      <c r="A4439" t="s">
        <v>189</v>
      </c>
      <c r="B4439">
        <v>2015</v>
      </c>
      <c r="C4439">
        <v>10</v>
      </c>
      <c r="D4439" t="s">
        <v>55</v>
      </c>
      <c r="E4439">
        <v>20</v>
      </c>
      <c r="F4439">
        <v>13</v>
      </c>
      <c r="G4439">
        <v>8</v>
      </c>
      <c r="H4439">
        <v>42</v>
      </c>
      <c r="I4439">
        <v>58</v>
      </c>
      <c r="J4439">
        <v>2015</v>
      </c>
      <c r="K4439">
        <v>10</v>
      </c>
    </row>
    <row r="4440" spans="1:11">
      <c r="A4440" t="s">
        <v>190</v>
      </c>
      <c r="B4440">
        <v>2015</v>
      </c>
      <c r="C4440">
        <v>11</v>
      </c>
      <c r="D4440" t="s">
        <v>55</v>
      </c>
      <c r="E4440">
        <v>22</v>
      </c>
      <c r="F4440">
        <v>9</v>
      </c>
      <c r="G4440">
        <v>8</v>
      </c>
      <c r="H4440">
        <v>38</v>
      </c>
      <c r="I4440">
        <v>50</v>
      </c>
      <c r="J4440">
        <v>2015</v>
      </c>
      <c r="K4440">
        <v>11</v>
      </c>
    </row>
    <row r="4441" spans="1:11">
      <c r="A4441" t="s">
        <v>191</v>
      </c>
      <c r="B4441">
        <v>2015</v>
      </c>
      <c r="C4441">
        <v>12</v>
      </c>
      <c r="D4441" t="s">
        <v>55</v>
      </c>
      <c r="E4441">
        <v>38</v>
      </c>
      <c r="F4441">
        <v>7</v>
      </c>
      <c r="G4441">
        <v>7</v>
      </c>
      <c r="H4441">
        <v>32</v>
      </c>
      <c r="I4441">
        <v>57</v>
      </c>
      <c r="J4441">
        <v>2015</v>
      </c>
      <c r="K4441">
        <v>12</v>
      </c>
    </row>
    <row r="4442" spans="1:11">
      <c r="A4442" t="s">
        <v>72</v>
      </c>
      <c r="B4442">
        <v>2006</v>
      </c>
      <c r="C4442">
        <v>1</v>
      </c>
      <c r="D4442" t="s">
        <v>56</v>
      </c>
      <c r="E4442">
        <v>53</v>
      </c>
      <c r="F4442">
        <v>47</v>
      </c>
      <c r="G4442">
        <v>53</v>
      </c>
      <c r="H4442">
        <v>33</v>
      </c>
      <c r="I4442">
        <v>33</v>
      </c>
      <c r="J4442">
        <v>2006</v>
      </c>
      <c r="K4442">
        <v>1</v>
      </c>
    </row>
    <row r="4443" spans="1:11">
      <c r="A4443" t="s">
        <v>73</v>
      </c>
      <c r="B4443">
        <v>2006</v>
      </c>
      <c r="C4443">
        <v>2</v>
      </c>
      <c r="D4443" t="s">
        <v>56</v>
      </c>
      <c r="E4443">
        <v>7</v>
      </c>
      <c r="F4443">
        <v>28</v>
      </c>
      <c r="G4443">
        <v>85</v>
      </c>
      <c r="H4443">
        <v>56</v>
      </c>
      <c r="I4443">
        <v>56</v>
      </c>
      <c r="J4443">
        <v>2006</v>
      </c>
      <c r="K4443">
        <v>2</v>
      </c>
    </row>
    <row r="4444" spans="1:11">
      <c r="A4444" t="s">
        <v>74</v>
      </c>
      <c r="B4444">
        <v>2006</v>
      </c>
      <c r="C4444">
        <v>3</v>
      </c>
      <c r="D4444" t="s">
        <v>56</v>
      </c>
      <c r="E4444">
        <v>56</v>
      </c>
      <c r="F4444">
        <v>19</v>
      </c>
      <c r="G4444">
        <v>80</v>
      </c>
      <c r="H4444">
        <v>31</v>
      </c>
      <c r="I4444">
        <v>37</v>
      </c>
      <c r="J4444">
        <v>2006</v>
      </c>
      <c r="K4444">
        <v>3</v>
      </c>
    </row>
    <row r="4445" spans="1:11">
      <c r="A4445" t="s">
        <v>75</v>
      </c>
      <c r="B4445">
        <v>2006</v>
      </c>
      <c r="C4445">
        <v>4</v>
      </c>
      <c r="D4445" t="s">
        <v>56</v>
      </c>
      <c r="E4445">
        <v>65</v>
      </c>
      <c r="F4445">
        <v>26</v>
      </c>
      <c r="G4445">
        <v>72</v>
      </c>
      <c r="H4445">
        <v>39</v>
      </c>
      <c r="I4445">
        <v>39</v>
      </c>
      <c r="J4445">
        <v>2006</v>
      </c>
      <c r="K4445">
        <v>4</v>
      </c>
    </row>
    <row r="4446" spans="1:11">
      <c r="A4446" t="s">
        <v>76</v>
      </c>
      <c r="B4446">
        <v>2006</v>
      </c>
      <c r="C4446">
        <v>5</v>
      </c>
      <c r="D4446" t="s">
        <v>56</v>
      </c>
      <c r="E4446">
        <v>36</v>
      </c>
      <c r="F4446">
        <v>6</v>
      </c>
      <c r="G4446">
        <v>66</v>
      </c>
      <c r="H4446">
        <v>18</v>
      </c>
      <c r="I4446">
        <v>30</v>
      </c>
      <c r="J4446">
        <v>2006</v>
      </c>
      <c r="K4446">
        <v>5</v>
      </c>
    </row>
    <row r="4447" spans="1:11">
      <c r="A4447" t="s">
        <v>77</v>
      </c>
      <c r="B4447">
        <v>2006</v>
      </c>
      <c r="C4447">
        <v>6</v>
      </c>
      <c r="D4447" t="s">
        <v>56</v>
      </c>
      <c r="E4447">
        <v>13</v>
      </c>
      <c r="F4447">
        <v>32</v>
      </c>
      <c r="G4447">
        <v>51</v>
      </c>
      <c r="H4447">
        <v>25</v>
      </c>
      <c r="I4447">
        <v>32</v>
      </c>
      <c r="J4447">
        <v>2006</v>
      </c>
      <c r="K4447">
        <v>6</v>
      </c>
    </row>
    <row r="4448" spans="1:11">
      <c r="A4448" t="s">
        <v>78</v>
      </c>
      <c r="B4448">
        <v>2006</v>
      </c>
      <c r="C4448">
        <v>7</v>
      </c>
      <c r="D4448" t="s">
        <v>56</v>
      </c>
      <c r="E4448">
        <v>64</v>
      </c>
      <c r="F4448">
        <v>25</v>
      </c>
      <c r="G4448">
        <v>51</v>
      </c>
      <c r="H4448">
        <v>25</v>
      </c>
      <c r="I4448">
        <v>64</v>
      </c>
      <c r="J4448">
        <v>2006</v>
      </c>
      <c r="K4448">
        <v>7</v>
      </c>
    </row>
    <row r="4449" spans="1:11">
      <c r="A4449" t="s">
        <v>79</v>
      </c>
      <c r="B4449">
        <v>2006</v>
      </c>
      <c r="C4449">
        <v>8</v>
      </c>
      <c r="D4449" t="s">
        <v>56</v>
      </c>
      <c r="E4449">
        <v>36</v>
      </c>
      <c r="F4449">
        <v>18</v>
      </c>
      <c r="G4449">
        <v>30</v>
      </c>
      <c r="H4449">
        <v>53</v>
      </c>
      <c r="I4449">
        <v>30</v>
      </c>
      <c r="J4449">
        <v>2006</v>
      </c>
      <c r="K4449">
        <v>8</v>
      </c>
    </row>
    <row r="4450" spans="1:11">
      <c r="A4450" t="s">
        <v>80</v>
      </c>
      <c r="B4450">
        <v>2006</v>
      </c>
      <c r="C4450">
        <v>9</v>
      </c>
      <c r="D4450" t="s">
        <v>56</v>
      </c>
      <c r="E4450">
        <v>30</v>
      </c>
      <c r="F4450">
        <v>30</v>
      </c>
      <c r="G4450">
        <v>54</v>
      </c>
      <c r="H4450">
        <v>48</v>
      </c>
      <c r="I4450">
        <v>24</v>
      </c>
      <c r="J4450">
        <v>2006</v>
      </c>
      <c r="K4450">
        <v>9</v>
      </c>
    </row>
    <row r="4451" spans="1:11">
      <c r="A4451" t="s">
        <v>81</v>
      </c>
      <c r="B4451">
        <v>2006</v>
      </c>
      <c r="C4451">
        <v>10</v>
      </c>
      <c r="D4451" t="s">
        <v>56</v>
      </c>
      <c r="E4451">
        <v>63</v>
      </c>
      <c r="F4451">
        <v>16</v>
      </c>
      <c r="G4451">
        <v>11</v>
      </c>
      <c r="H4451">
        <v>42</v>
      </c>
      <c r="I4451">
        <v>26</v>
      </c>
      <c r="J4451">
        <v>2006</v>
      </c>
      <c r="K4451">
        <v>10</v>
      </c>
    </row>
    <row r="4452" spans="1:11">
      <c r="A4452" t="s">
        <v>82</v>
      </c>
      <c r="B4452">
        <v>2006</v>
      </c>
      <c r="C4452">
        <v>11</v>
      </c>
      <c r="D4452" t="s">
        <v>56</v>
      </c>
      <c r="E4452">
        <v>41</v>
      </c>
      <c r="F4452">
        <v>15</v>
      </c>
      <c r="G4452">
        <v>66</v>
      </c>
      <c r="H4452">
        <v>41</v>
      </c>
      <c r="I4452">
        <v>30</v>
      </c>
      <c r="J4452">
        <v>2006</v>
      </c>
      <c r="K4452">
        <v>11</v>
      </c>
    </row>
    <row r="4453" spans="1:11">
      <c r="A4453" t="s">
        <v>83</v>
      </c>
      <c r="B4453">
        <v>2006</v>
      </c>
      <c r="C4453">
        <v>12</v>
      </c>
      <c r="D4453" t="s">
        <v>56</v>
      </c>
      <c r="E4453">
        <v>37</v>
      </c>
      <c r="F4453">
        <v>16</v>
      </c>
      <c r="G4453">
        <v>63</v>
      </c>
      <c r="H4453">
        <v>37</v>
      </c>
      <c r="I4453">
        <v>42</v>
      </c>
      <c r="J4453">
        <v>2006</v>
      </c>
      <c r="K4453">
        <v>12</v>
      </c>
    </row>
    <row r="4454" spans="1:11">
      <c r="A4454" t="s">
        <v>84</v>
      </c>
      <c r="B4454">
        <v>2007</v>
      </c>
      <c r="C4454">
        <v>1</v>
      </c>
      <c r="D4454" t="s">
        <v>56</v>
      </c>
      <c r="E4454">
        <v>50</v>
      </c>
      <c r="F4454">
        <v>41</v>
      </c>
      <c r="G4454">
        <v>86</v>
      </c>
      <c r="H4454">
        <v>23</v>
      </c>
      <c r="I4454">
        <v>14</v>
      </c>
      <c r="J4454">
        <v>2007</v>
      </c>
      <c r="K4454">
        <v>1</v>
      </c>
    </row>
    <row r="4455" spans="1:11">
      <c r="A4455" t="s">
        <v>85</v>
      </c>
      <c r="B4455">
        <v>2007</v>
      </c>
      <c r="C4455">
        <v>2</v>
      </c>
      <c r="D4455" t="s">
        <v>56</v>
      </c>
      <c r="E4455">
        <v>52</v>
      </c>
      <c r="F4455">
        <v>24</v>
      </c>
      <c r="G4455">
        <v>38</v>
      </c>
      <c r="H4455">
        <v>28</v>
      </c>
      <c r="I4455">
        <v>14</v>
      </c>
      <c r="J4455">
        <v>2007</v>
      </c>
      <c r="K4455">
        <v>2</v>
      </c>
    </row>
    <row r="4456" spans="1:11">
      <c r="A4456" t="s">
        <v>86</v>
      </c>
      <c r="B4456">
        <v>2007</v>
      </c>
      <c r="C4456">
        <v>3</v>
      </c>
      <c r="D4456" t="s">
        <v>56</v>
      </c>
      <c r="E4456">
        <v>35</v>
      </c>
      <c r="F4456">
        <v>13</v>
      </c>
      <c r="G4456">
        <v>56</v>
      </c>
      <c r="H4456">
        <v>26</v>
      </c>
      <c r="I4456">
        <v>43</v>
      </c>
      <c r="J4456">
        <v>2007</v>
      </c>
      <c r="K4456">
        <v>3</v>
      </c>
    </row>
    <row r="4457" spans="1:11">
      <c r="A4457" t="s">
        <v>87</v>
      </c>
      <c r="B4457">
        <v>2007</v>
      </c>
      <c r="C4457">
        <v>4</v>
      </c>
      <c r="D4457" t="s">
        <v>56</v>
      </c>
      <c r="E4457">
        <v>53</v>
      </c>
      <c r="F4457">
        <v>26</v>
      </c>
      <c r="G4457">
        <v>70</v>
      </c>
      <c r="H4457">
        <v>44</v>
      </c>
      <c r="I4457">
        <v>31</v>
      </c>
      <c r="J4457">
        <v>2007</v>
      </c>
      <c r="K4457">
        <v>4</v>
      </c>
    </row>
    <row r="4458" spans="1:11">
      <c r="A4458" t="s">
        <v>88</v>
      </c>
      <c r="B4458">
        <v>2007</v>
      </c>
      <c r="C4458">
        <v>5</v>
      </c>
      <c r="D4458" t="s">
        <v>56</v>
      </c>
      <c r="E4458">
        <v>20</v>
      </c>
      <c r="F4458">
        <v>60</v>
      </c>
      <c r="G4458">
        <v>76</v>
      </c>
      <c r="H4458">
        <v>48</v>
      </c>
      <c r="I4458">
        <v>16</v>
      </c>
      <c r="J4458">
        <v>2007</v>
      </c>
      <c r="K4458">
        <v>5</v>
      </c>
    </row>
    <row r="4459" spans="1:11">
      <c r="A4459" t="s">
        <v>89</v>
      </c>
      <c r="B4459">
        <v>2007</v>
      </c>
      <c r="C4459">
        <v>6</v>
      </c>
      <c r="D4459" t="s">
        <v>56</v>
      </c>
      <c r="E4459">
        <v>8</v>
      </c>
      <c r="F4459">
        <v>21</v>
      </c>
      <c r="G4459">
        <v>63</v>
      </c>
      <c r="H4459">
        <v>46</v>
      </c>
      <c r="I4459">
        <v>42</v>
      </c>
      <c r="J4459">
        <v>2007</v>
      </c>
      <c r="K4459">
        <v>6</v>
      </c>
    </row>
    <row r="4460" spans="1:11">
      <c r="A4460" t="s">
        <v>90</v>
      </c>
      <c r="B4460">
        <v>2007</v>
      </c>
      <c r="C4460">
        <v>7</v>
      </c>
      <c r="D4460" t="s">
        <v>56</v>
      </c>
      <c r="E4460">
        <v>33</v>
      </c>
      <c r="F4460">
        <v>29</v>
      </c>
      <c r="G4460">
        <v>63</v>
      </c>
      <c r="H4460">
        <v>17</v>
      </c>
      <c r="I4460">
        <v>25</v>
      </c>
      <c r="J4460">
        <v>2007</v>
      </c>
      <c r="K4460">
        <v>7</v>
      </c>
    </row>
    <row r="4461" spans="1:11">
      <c r="A4461" t="s">
        <v>91</v>
      </c>
      <c r="B4461">
        <v>2007</v>
      </c>
      <c r="C4461">
        <v>8</v>
      </c>
      <c r="D4461" t="s">
        <v>56</v>
      </c>
      <c r="E4461">
        <v>12</v>
      </c>
      <c r="F4461">
        <v>24</v>
      </c>
      <c r="G4461">
        <v>81</v>
      </c>
      <c r="H4461">
        <v>45</v>
      </c>
      <c r="I4461">
        <v>32</v>
      </c>
      <c r="J4461">
        <v>2007</v>
      </c>
      <c r="K4461">
        <v>8</v>
      </c>
    </row>
    <row r="4462" spans="1:11">
      <c r="A4462" t="s">
        <v>92</v>
      </c>
      <c r="B4462">
        <v>2007</v>
      </c>
      <c r="C4462">
        <v>9</v>
      </c>
      <c r="D4462" t="s">
        <v>56</v>
      </c>
      <c r="E4462">
        <v>33</v>
      </c>
      <c r="F4462">
        <v>33</v>
      </c>
      <c r="G4462">
        <v>37</v>
      </c>
      <c r="H4462">
        <v>25</v>
      </c>
      <c r="I4462">
        <v>25</v>
      </c>
      <c r="J4462">
        <v>2007</v>
      </c>
      <c r="K4462">
        <v>9</v>
      </c>
    </row>
    <row r="4463" spans="1:11">
      <c r="A4463" t="s">
        <v>93</v>
      </c>
      <c r="B4463">
        <v>2007</v>
      </c>
      <c r="C4463">
        <v>10</v>
      </c>
      <c r="D4463" t="s">
        <v>56</v>
      </c>
      <c r="E4463">
        <v>33</v>
      </c>
      <c r="F4463">
        <v>48</v>
      </c>
      <c r="G4463">
        <v>82</v>
      </c>
      <c r="H4463">
        <v>52</v>
      </c>
      <c r="I4463">
        <v>41</v>
      </c>
      <c r="J4463">
        <v>2007</v>
      </c>
      <c r="K4463">
        <v>10</v>
      </c>
    </row>
    <row r="4464" spans="1:11">
      <c r="A4464" t="s">
        <v>94</v>
      </c>
      <c r="B4464">
        <v>2007</v>
      </c>
      <c r="C4464">
        <v>11</v>
      </c>
      <c r="D4464" t="s">
        <v>56</v>
      </c>
      <c r="E4464">
        <v>37</v>
      </c>
      <c r="F4464">
        <v>18</v>
      </c>
      <c r="G4464">
        <v>55</v>
      </c>
      <c r="H4464">
        <v>41</v>
      </c>
      <c r="I4464">
        <v>37</v>
      </c>
      <c r="J4464">
        <v>2007</v>
      </c>
      <c r="K4464">
        <v>11</v>
      </c>
    </row>
    <row r="4465" spans="1:11">
      <c r="A4465" t="s">
        <v>95</v>
      </c>
      <c r="B4465">
        <v>2007</v>
      </c>
      <c r="C4465">
        <v>12</v>
      </c>
      <c r="D4465" t="s">
        <v>56</v>
      </c>
      <c r="E4465">
        <v>51</v>
      </c>
      <c r="F4465">
        <v>28</v>
      </c>
      <c r="G4465">
        <v>55</v>
      </c>
      <c r="H4465">
        <v>35</v>
      </c>
      <c r="I4465">
        <v>39</v>
      </c>
      <c r="J4465">
        <v>2007</v>
      </c>
      <c r="K4465">
        <v>12</v>
      </c>
    </row>
    <row r="4466" spans="1:11">
      <c r="A4466" t="s">
        <v>96</v>
      </c>
      <c r="B4466">
        <v>2008</v>
      </c>
      <c r="C4466">
        <v>1</v>
      </c>
      <c r="D4466" t="s">
        <v>56</v>
      </c>
      <c r="E4466">
        <v>34</v>
      </c>
      <c r="F4466">
        <v>10</v>
      </c>
      <c r="G4466">
        <v>51</v>
      </c>
      <c r="H4466">
        <v>58</v>
      </c>
      <c r="I4466">
        <v>24</v>
      </c>
      <c r="J4466">
        <v>2008</v>
      </c>
      <c r="K4466">
        <v>1</v>
      </c>
    </row>
    <row r="4467" spans="1:11">
      <c r="A4467" t="s">
        <v>97</v>
      </c>
      <c r="B4467">
        <v>2008</v>
      </c>
      <c r="C4467">
        <v>2</v>
      </c>
      <c r="D4467" t="s">
        <v>56</v>
      </c>
      <c r="E4467">
        <v>40</v>
      </c>
      <c r="F4467">
        <v>7</v>
      </c>
      <c r="G4467">
        <v>55</v>
      </c>
      <c r="H4467">
        <v>55</v>
      </c>
      <c r="I4467">
        <v>36</v>
      </c>
      <c r="J4467">
        <v>2008</v>
      </c>
      <c r="K4467">
        <v>2</v>
      </c>
    </row>
    <row r="4468" spans="1:11">
      <c r="A4468" t="s">
        <v>98</v>
      </c>
      <c r="B4468">
        <v>2008</v>
      </c>
      <c r="C4468">
        <v>3</v>
      </c>
      <c r="D4468" t="s">
        <v>56</v>
      </c>
      <c r="E4468">
        <v>41</v>
      </c>
      <c r="F4468">
        <v>31</v>
      </c>
      <c r="G4468">
        <v>100</v>
      </c>
      <c r="H4468">
        <v>59</v>
      </c>
      <c r="I4468">
        <v>24</v>
      </c>
      <c r="J4468">
        <v>2008</v>
      </c>
      <c r="K4468">
        <v>3</v>
      </c>
    </row>
    <row r="4469" spans="1:11">
      <c r="A4469" t="s">
        <v>99</v>
      </c>
      <c r="B4469">
        <v>2008</v>
      </c>
      <c r="C4469">
        <v>4</v>
      </c>
      <c r="D4469" t="s">
        <v>56</v>
      </c>
      <c r="E4469">
        <v>65</v>
      </c>
      <c r="F4469">
        <v>34</v>
      </c>
      <c r="G4469">
        <v>55</v>
      </c>
      <c r="H4469">
        <v>31</v>
      </c>
      <c r="I4469">
        <v>31</v>
      </c>
      <c r="J4469">
        <v>2008</v>
      </c>
      <c r="K4469">
        <v>4</v>
      </c>
    </row>
    <row r="4470" spans="1:11">
      <c r="A4470" t="s">
        <v>100</v>
      </c>
      <c r="B4470">
        <v>2008</v>
      </c>
      <c r="C4470">
        <v>5</v>
      </c>
      <c r="D4470" t="s">
        <v>56</v>
      </c>
      <c r="E4470">
        <v>53</v>
      </c>
      <c r="F4470">
        <v>27</v>
      </c>
      <c r="G4470">
        <v>50</v>
      </c>
      <c r="H4470">
        <v>33</v>
      </c>
      <c r="I4470">
        <v>20</v>
      </c>
      <c r="J4470">
        <v>2008</v>
      </c>
      <c r="K4470">
        <v>5</v>
      </c>
    </row>
    <row r="4471" spans="1:11">
      <c r="A4471" t="s">
        <v>101</v>
      </c>
      <c r="B4471">
        <v>2008</v>
      </c>
      <c r="C4471">
        <v>6</v>
      </c>
      <c r="D4471" t="s">
        <v>56</v>
      </c>
      <c r="E4471">
        <v>22</v>
      </c>
      <c r="F4471">
        <v>30</v>
      </c>
      <c r="G4471">
        <v>41</v>
      </c>
      <c r="H4471">
        <v>33</v>
      </c>
      <c r="I4471">
        <v>52</v>
      </c>
      <c r="J4471">
        <v>2008</v>
      </c>
      <c r="K4471">
        <v>6</v>
      </c>
    </row>
    <row r="4472" spans="1:11">
      <c r="A4472" t="s">
        <v>102</v>
      </c>
      <c r="B4472">
        <v>2008</v>
      </c>
      <c r="C4472">
        <v>7</v>
      </c>
      <c r="D4472" t="s">
        <v>56</v>
      </c>
      <c r="E4472">
        <v>30</v>
      </c>
      <c r="F4472">
        <v>15</v>
      </c>
      <c r="G4472">
        <v>56</v>
      </c>
      <c r="H4472">
        <v>26</v>
      </c>
      <c r="I4472">
        <v>15</v>
      </c>
      <c r="J4472">
        <v>2008</v>
      </c>
      <c r="K4472">
        <v>7</v>
      </c>
    </row>
    <row r="4473" spans="1:11">
      <c r="A4473" t="s">
        <v>103</v>
      </c>
      <c r="B4473">
        <v>2008</v>
      </c>
      <c r="C4473">
        <v>8</v>
      </c>
      <c r="D4473" t="s">
        <v>56</v>
      </c>
      <c r="E4473">
        <v>26</v>
      </c>
      <c r="F4473">
        <v>15</v>
      </c>
      <c r="G4473">
        <v>51</v>
      </c>
      <c r="H4473">
        <v>44</v>
      </c>
      <c r="I4473">
        <v>33</v>
      </c>
      <c r="J4473">
        <v>2008</v>
      </c>
      <c r="K4473">
        <v>8</v>
      </c>
    </row>
    <row r="4474" spans="1:11">
      <c r="A4474" t="s">
        <v>104</v>
      </c>
      <c r="B4474">
        <v>2008</v>
      </c>
      <c r="C4474">
        <v>9</v>
      </c>
      <c r="D4474" t="s">
        <v>56</v>
      </c>
      <c r="E4474">
        <v>40</v>
      </c>
      <c r="F4474">
        <v>43</v>
      </c>
      <c r="G4474">
        <v>43</v>
      </c>
      <c r="H4474">
        <v>43</v>
      </c>
      <c r="I4474">
        <v>25</v>
      </c>
      <c r="J4474">
        <v>2008</v>
      </c>
      <c r="K4474">
        <v>9</v>
      </c>
    </row>
    <row r="4475" spans="1:11">
      <c r="A4475" t="s">
        <v>105</v>
      </c>
      <c r="B4475">
        <v>2008</v>
      </c>
      <c r="C4475">
        <v>10</v>
      </c>
      <c r="D4475" t="s">
        <v>56</v>
      </c>
      <c r="E4475">
        <v>35</v>
      </c>
      <c r="F4475">
        <v>41</v>
      </c>
      <c r="G4475">
        <v>66</v>
      </c>
      <c r="H4475">
        <v>69</v>
      </c>
      <c r="I4475">
        <v>19</v>
      </c>
      <c r="J4475">
        <v>2008</v>
      </c>
      <c r="K4475">
        <v>10</v>
      </c>
    </row>
    <row r="4476" spans="1:11">
      <c r="A4476" t="s">
        <v>106</v>
      </c>
      <c r="B4476">
        <v>2008</v>
      </c>
      <c r="C4476">
        <v>11</v>
      </c>
      <c r="D4476" t="s">
        <v>56</v>
      </c>
      <c r="E4476">
        <v>35</v>
      </c>
      <c r="F4476">
        <v>28</v>
      </c>
      <c r="G4476">
        <v>66</v>
      </c>
      <c r="H4476">
        <v>49</v>
      </c>
      <c r="I4476">
        <v>31</v>
      </c>
      <c r="J4476">
        <v>2008</v>
      </c>
      <c r="K4476">
        <v>11</v>
      </c>
    </row>
    <row r="4477" spans="1:11">
      <c r="A4477" t="s">
        <v>107</v>
      </c>
      <c r="B4477">
        <v>2008</v>
      </c>
      <c r="C4477">
        <v>12</v>
      </c>
      <c r="D4477" t="s">
        <v>56</v>
      </c>
      <c r="E4477">
        <v>53</v>
      </c>
      <c r="F4477">
        <v>13</v>
      </c>
      <c r="G4477">
        <v>60</v>
      </c>
      <c r="H4477">
        <v>56</v>
      </c>
      <c r="I4477">
        <v>33</v>
      </c>
      <c r="J4477">
        <v>2008</v>
      </c>
      <c r="K4477">
        <v>12</v>
      </c>
    </row>
    <row r="4478" spans="1:11">
      <c r="A4478" t="s">
        <v>108</v>
      </c>
      <c r="B4478">
        <v>2009</v>
      </c>
      <c r="C4478">
        <v>1</v>
      </c>
      <c r="D4478" t="s">
        <v>56</v>
      </c>
      <c r="E4478">
        <v>45</v>
      </c>
      <c r="F4478">
        <v>42</v>
      </c>
      <c r="G4478">
        <v>74</v>
      </c>
      <c r="H4478">
        <v>42</v>
      </c>
      <c r="I4478">
        <v>32</v>
      </c>
      <c r="J4478">
        <v>2009</v>
      </c>
      <c r="K4478">
        <v>1</v>
      </c>
    </row>
    <row r="4479" spans="1:11">
      <c r="A4479" t="s">
        <v>109</v>
      </c>
      <c r="B4479">
        <v>2009</v>
      </c>
      <c r="C4479">
        <v>2</v>
      </c>
      <c r="D4479" t="s">
        <v>56</v>
      </c>
      <c r="E4479">
        <v>55</v>
      </c>
      <c r="F4479">
        <v>31</v>
      </c>
      <c r="G4479">
        <v>59</v>
      </c>
      <c r="H4479">
        <v>73</v>
      </c>
      <c r="I4479">
        <v>24</v>
      </c>
      <c r="J4479">
        <v>2009</v>
      </c>
      <c r="K4479">
        <v>2</v>
      </c>
    </row>
    <row r="4480" spans="1:11">
      <c r="A4480" t="s">
        <v>110</v>
      </c>
      <c r="B4480">
        <v>2009</v>
      </c>
      <c r="C4480">
        <v>3</v>
      </c>
      <c r="D4480" t="s">
        <v>56</v>
      </c>
      <c r="E4480">
        <v>57</v>
      </c>
      <c r="F4480">
        <v>29</v>
      </c>
      <c r="G4480">
        <v>83</v>
      </c>
      <c r="H4480">
        <v>25</v>
      </c>
      <c r="I4480">
        <v>25</v>
      </c>
      <c r="J4480">
        <v>2009</v>
      </c>
      <c r="K4480">
        <v>3</v>
      </c>
    </row>
    <row r="4481" spans="1:11">
      <c r="A4481" t="s">
        <v>111</v>
      </c>
      <c r="B4481">
        <v>2009</v>
      </c>
      <c r="C4481">
        <v>4</v>
      </c>
      <c r="D4481" t="s">
        <v>56</v>
      </c>
      <c r="E4481">
        <v>46</v>
      </c>
      <c r="F4481">
        <v>33</v>
      </c>
      <c r="G4481">
        <v>39</v>
      </c>
      <c r="H4481">
        <v>26</v>
      </c>
      <c r="I4481">
        <v>29</v>
      </c>
      <c r="J4481">
        <v>2009</v>
      </c>
      <c r="K4481">
        <v>4</v>
      </c>
    </row>
    <row r="4482" spans="1:11">
      <c r="A4482" t="s">
        <v>112</v>
      </c>
      <c r="B4482">
        <v>2009</v>
      </c>
      <c r="C4482">
        <v>5</v>
      </c>
      <c r="D4482" t="s">
        <v>56</v>
      </c>
      <c r="E4482">
        <v>46</v>
      </c>
      <c r="F4482">
        <v>33</v>
      </c>
      <c r="G4482">
        <v>89</v>
      </c>
      <c r="H4482">
        <v>16</v>
      </c>
      <c r="I4482">
        <v>33</v>
      </c>
      <c r="J4482">
        <v>2009</v>
      </c>
      <c r="K4482">
        <v>5</v>
      </c>
    </row>
    <row r="4483" spans="1:11">
      <c r="A4483" t="s">
        <v>113</v>
      </c>
      <c r="B4483">
        <v>2009</v>
      </c>
      <c r="C4483">
        <v>6</v>
      </c>
      <c r="D4483" t="s">
        <v>56</v>
      </c>
      <c r="E4483">
        <v>52</v>
      </c>
      <c r="F4483">
        <v>38</v>
      </c>
      <c r="G4483">
        <v>65</v>
      </c>
      <c r="H4483">
        <v>38</v>
      </c>
      <c r="I4483">
        <v>41</v>
      </c>
      <c r="J4483">
        <v>2009</v>
      </c>
      <c r="K4483">
        <v>6</v>
      </c>
    </row>
    <row r="4484" spans="1:11">
      <c r="A4484" t="s">
        <v>114</v>
      </c>
      <c r="B4484">
        <v>2009</v>
      </c>
      <c r="C4484">
        <v>7</v>
      </c>
      <c r="D4484" t="s">
        <v>56</v>
      </c>
      <c r="E4484">
        <v>52</v>
      </c>
      <c r="F4484">
        <v>24</v>
      </c>
      <c r="G4484">
        <v>96</v>
      </c>
      <c r="H4484">
        <v>41</v>
      </c>
      <c r="I4484">
        <v>34</v>
      </c>
      <c r="J4484">
        <v>2009</v>
      </c>
      <c r="K4484">
        <v>7</v>
      </c>
    </row>
    <row r="4485" spans="1:11">
      <c r="A4485" t="s">
        <v>115</v>
      </c>
      <c r="B4485">
        <v>2009</v>
      </c>
      <c r="C4485">
        <v>8</v>
      </c>
      <c r="D4485" t="s">
        <v>56</v>
      </c>
      <c r="E4485">
        <v>45</v>
      </c>
      <c r="F4485">
        <v>28</v>
      </c>
      <c r="G4485">
        <v>52</v>
      </c>
      <c r="H4485">
        <v>45</v>
      </c>
      <c r="I4485">
        <v>38</v>
      </c>
      <c r="J4485">
        <v>2009</v>
      </c>
      <c r="K4485">
        <v>8</v>
      </c>
    </row>
    <row r="4486" spans="1:11">
      <c r="A4486" t="s">
        <v>116</v>
      </c>
      <c r="B4486">
        <v>2009</v>
      </c>
      <c r="C4486">
        <v>9</v>
      </c>
      <c r="D4486" t="s">
        <v>56</v>
      </c>
      <c r="E4486">
        <v>51</v>
      </c>
      <c r="F4486">
        <v>14</v>
      </c>
      <c r="G4486">
        <v>44</v>
      </c>
      <c r="H4486">
        <v>47</v>
      </c>
      <c r="I4486">
        <v>24</v>
      </c>
      <c r="J4486">
        <v>2009</v>
      </c>
      <c r="K4486">
        <v>9</v>
      </c>
    </row>
    <row r="4487" spans="1:11">
      <c r="A4487" t="s">
        <v>117</v>
      </c>
      <c r="B4487">
        <v>2009</v>
      </c>
      <c r="C4487">
        <v>10</v>
      </c>
      <c r="D4487" t="s">
        <v>56</v>
      </c>
      <c r="E4487">
        <v>52</v>
      </c>
      <c r="F4487">
        <v>21</v>
      </c>
      <c r="G4487">
        <v>89</v>
      </c>
      <c r="H4487">
        <v>43</v>
      </c>
      <c r="I4487">
        <v>34</v>
      </c>
      <c r="J4487">
        <v>2009</v>
      </c>
      <c r="K4487">
        <v>10</v>
      </c>
    </row>
    <row r="4488" spans="1:11">
      <c r="A4488" t="s">
        <v>118</v>
      </c>
      <c r="B4488">
        <v>2009</v>
      </c>
      <c r="C4488">
        <v>11</v>
      </c>
      <c r="D4488" t="s">
        <v>56</v>
      </c>
      <c r="E4488">
        <v>48</v>
      </c>
      <c r="F4488">
        <v>26</v>
      </c>
      <c r="G4488">
        <v>61</v>
      </c>
      <c r="H4488">
        <v>57</v>
      </c>
      <c r="I4488">
        <v>42</v>
      </c>
      <c r="J4488">
        <v>2009</v>
      </c>
      <c r="K4488">
        <v>11</v>
      </c>
    </row>
    <row r="4489" spans="1:11">
      <c r="A4489" t="s">
        <v>119</v>
      </c>
      <c r="B4489">
        <v>2009</v>
      </c>
      <c r="C4489">
        <v>12</v>
      </c>
      <c r="D4489" t="s">
        <v>56</v>
      </c>
      <c r="E4489">
        <v>47</v>
      </c>
      <c r="F4489">
        <v>38</v>
      </c>
      <c r="G4489">
        <v>56</v>
      </c>
      <c r="H4489">
        <v>25</v>
      </c>
      <c r="I4489">
        <v>19</v>
      </c>
      <c r="J4489">
        <v>2009</v>
      </c>
      <c r="K4489">
        <v>12</v>
      </c>
    </row>
    <row r="4490" spans="1:11">
      <c r="A4490" t="s">
        <v>120</v>
      </c>
      <c r="B4490">
        <v>2010</v>
      </c>
      <c r="C4490">
        <v>1</v>
      </c>
      <c r="D4490" t="s">
        <v>56</v>
      </c>
      <c r="E4490">
        <v>38</v>
      </c>
      <c r="F4490">
        <v>23</v>
      </c>
      <c r="G4490">
        <v>67</v>
      </c>
      <c r="H4490">
        <v>35</v>
      </c>
      <c r="I4490">
        <v>26</v>
      </c>
      <c r="J4490">
        <v>2010</v>
      </c>
      <c r="K4490">
        <v>1</v>
      </c>
    </row>
    <row r="4491" spans="1:11">
      <c r="A4491" t="s">
        <v>121</v>
      </c>
      <c r="B4491">
        <v>2010</v>
      </c>
      <c r="C4491">
        <v>2</v>
      </c>
      <c r="D4491" t="s">
        <v>56</v>
      </c>
      <c r="E4491">
        <v>76</v>
      </c>
      <c r="F4491">
        <v>51</v>
      </c>
      <c r="G4491">
        <v>63</v>
      </c>
      <c r="H4491">
        <v>66</v>
      </c>
      <c r="I4491">
        <v>47</v>
      </c>
      <c r="J4491">
        <v>2010</v>
      </c>
      <c r="K4491">
        <v>2</v>
      </c>
    </row>
    <row r="4492" spans="1:11">
      <c r="A4492" t="s">
        <v>122</v>
      </c>
      <c r="B4492">
        <v>2010</v>
      </c>
      <c r="C4492">
        <v>3</v>
      </c>
      <c r="D4492" t="s">
        <v>56</v>
      </c>
      <c r="E4492">
        <v>35</v>
      </c>
      <c r="F4492">
        <v>29</v>
      </c>
      <c r="G4492">
        <v>76</v>
      </c>
      <c r="H4492">
        <v>52</v>
      </c>
      <c r="I4492">
        <v>46</v>
      </c>
      <c r="J4492">
        <v>2010</v>
      </c>
      <c r="K4492">
        <v>3</v>
      </c>
    </row>
    <row r="4493" spans="1:11">
      <c r="A4493" t="s">
        <v>123</v>
      </c>
      <c r="B4493">
        <v>2010</v>
      </c>
      <c r="C4493">
        <v>4</v>
      </c>
      <c r="D4493" t="s">
        <v>56</v>
      </c>
      <c r="E4493">
        <v>44</v>
      </c>
      <c r="F4493">
        <v>50</v>
      </c>
      <c r="G4493">
        <v>67</v>
      </c>
      <c r="H4493">
        <v>47</v>
      </c>
      <c r="I4493">
        <v>32</v>
      </c>
      <c r="J4493">
        <v>2010</v>
      </c>
      <c r="K4493">
        <v>4</v>
      </c>
    </row>
    <row r="4494" spans="1:11">
      <c r="A4494" t="s">
        <v>124</v>
      </c>
      <c r="B4494">
        <v>2010</v>
      </c>
      <c r="C4494">
        <v>5</v>
      </c>
      <c r="D4494" t="s">
        <v>56</v>
      </c>
      <c r="E4494">
        <v>36</v>
      </c>
      <c r="F4494">
        <v>36</v>
      </c>
      <c r="G4494">
        <v>58</v>
      </c>
      <c r="H4494">
        <v>54</v>
      </c>
      <c r="I4494">
        <v>39</v>
      </c>
      <c r="J4494">
        <v>2010</v>
      </c>
      <c r="K4494">
        <v>5</v>
      </c>
    </row>
    <row r="4495" spans="1:11">
      <c r="A4495" t="s">
        <v>125</v>
      </c>
      <c r="B4495">
        <v>2010</v>
      </c>
      <c r="C4495">
        <v>6</v>
      </c>
      <c r="D4495" t="s">
        <v>56</v>
      </c>
      <c r="E4495">
        <v>32</v>
      </c>
      <c r="F4495">
        <v>26</v>
      </c>
      <c r="G4495">
        <v>61</v>
      </c>
      <c r="H4495">
        <v>51</v>
      </c>
      <c r="I4495">
        <v>42</v>
      </c>
      <c r="J4495">
        <v>2010</v>
      </c>
      <c r="K4495">
        <v>6</v>
      </c>
    </row>
    <row r="4496" spans="1:11">
      <c r="A4496" t="s">
        <v>126</v>
      </c>
      <c r="B4496">
        <v>2010</v>
      </c>
      <c r="C4496">
        <v>7</v>
      </c>
      <c r="D4496" t="s">
        <v>56</v>
      </c>
      <c r="E4496">
        <v>29</v>
      </c>
      <c r="F4496">
        <v>26</v>
      </c>
      <c r="G4496">
        <v>68</v>
      </c>
      <c r="H4496">
        <v>42</v>
      </c>
      <c r="I4496">
        <v>19</v>
      </c>
      <c r="J4496">
        <v>2010</v>
      </c>
      <c r="K4496">
        <v>7</v>
      </c>
    </row>
    <row r="4497" spans="1:11">
      <c r="A4497" t="s">
        <v>127</v>
      </c>
      <c r="B4497">
        <v>2010</v>
      </c>
      <c r="C4497">
        <v>8</v>
      </c>
      <c r="D4497" t="s">
        <v>56</v>
      </c>
      <c r="E4497">
        <v>32</v>
      </c>
      <c r="F4497">
        <v>41</v>
      </c>
      <c r="G4497">
        <v>54</v>
      </c>
      <c r="H4497">
        <v>57</v>
      </c>
      <c r="I4497">
        <v>32</v>
      </c>
      <c r="J4497">
        <v>2010</v>
      </c>
      <c r="K4497">
        <v>8</v>
      </c>
    </row>
    <row r="4498" spans="1:11">
      <c r="A4498" t="s">
        <v>128</v>
      </c>
      <c r="B4498">
        <v>2010</v>
      </c>
      <c r="C4498">
        <v>9</v>
      </c>
      <c r="D4498" t="s">
        <v>56</v>
      </c>
      <c r="E4498">
        <v>53</v>
      </c>
      <c r="F4498">
        <v>34</v>
      </c>
      <c r="G4498">
        <v>83</v>
      </c>
      <c r="H4498">
        <v>56</v>
      </c>
      <c r="I4498">
        <v>37</v>
      </c>
      <c r="J4498">
        <v>2010</v>
      </c>
      <c r="K4498">
        <v>9</v>
      </c>
    </row>
    <row r="4499" spans="1:11">
      <c r="A4499" t="s">
        <v>129</v>
      </c>
      <c r="B4499">
        <v>2010</v>
      </c>
      <c r="C4499">
        <v>10</v>
      </c>
      <c r="D4499" t="s">
        <v>56</v>
      </c>
      <c r="E4499">
        <v>77</v>
      </c>
      <c r="F4499">
        <v>34</v>
      </c>
      <c r="G4499">
        <v>91</v>
      </c>
      <c r="H4499">
        <v>40</v>
      </c>
      <c r="I4499">
        <v>26</v>
      </c>
      <c r="J4499">
        <v>2010</v>
      </c>
      <c r="K4499">
        <v>10</v>
      </c>
    </row>
    <row r="4500" spans="1:11">
      <c r="A4500" t="s">
        <v>130</v>
      </c>
      <c r="B4500">
        <v>2010</v>
      </c>
      <c r="C4500">
        <v>11</v>
      </c>
      <c r="D4500" t="s">
        <v>56</v>
      </c>
      <c r="E4500">
        <v>61</v>
      </c>
      <c r="F4500">
        <v>39</v>
      </c>
      <c r="G4500">
        <v>66</v>
      </c>
      <c r="H4500">
        <v>50</v>
      </c>
      <c r="I4500">
        <v>33</v>
      </c>
      <c r="J4500">
        <v>2010</v>
      </c>
      <c r="K4500">
        <v>11</v>
      </c>
    </row>
    <row r="4501" spans="1:11">
      <c r="A4501" t="s">
        <v>131</v>
      </c>
      <c r="B4501">
        <v>2010</v>
      </c>
      <c r="C4501">
        <v>12</v>
      </c>
      <c r="D4501" t="s">
        <v>56</v>
      </c>
      <c r="E4501">
        <v>78</v>
      </c>
      <c r="F4501">
        <v>42</v>
      </c>
      <c r="G4501">
        <v>76</v>
      </c>
      <c r="H4501">
        <v>67</v>
      </c>
      <c r="I4501">
        <v>47</v>
      </c>
      <c r="J4501">
        <v>2010</v>
      </c>
      <c r="K4501">
        <v>12</v>
      </c>
    </row>
    <row r="4502" spans="1:11">
      <c r="A4502" t="s">
        <v>132</v>
      </c>
      <c r="B4502">
        <v>2011</v>
      </c>
      <c r="C4502">
        <v>1</v>
      </c>
      <c r="D4502" t="s">
        <v>56</v>
      </c>
      <c r="E4502">
        <v>54</v>
      </c>
      <c r="F4502">
        <v>20</v>
      </c>
      <c r="G4502">
        <v>78</v>
      </c>
      <c r="H4502">
        <v>63</v>
      </c>
      <c r="I4502">
        <v>55</v>
      </c>
      <c r="J4502">
        <v>2011</v>
      </c>
      <c r="K4502">
        <v>1</v>
      </c>
    </row>
    <row r="4503" spans="1:11">
      <c r="A4503" t="s">
        <v>133</v>
      </c>
      <c r="B4503">
        <v>2011</v>
      </c>
      <c r="C4503">
        <v>2</v>
      </c>
      <c r="D4503" t="s">
        <v>56</v>
      </c>
      <c r="E4503">
        <v>51</v>
      </c>
      <c r="F4503">
        <v>23</v>
      </c>
      <c r="G4503">
        <v>64</v>
      </c>
      <c r="H4503">
        <v>62</v>
      </c>
      <c r="I4503">
        <v>37</v>
      </c>
      <c r="J4503">
        <v>2011</v>
      </c>
      <c r="K4503">
        <v>2</v>
      </c>
    </row>
    <row r="4504" spans="1:11">
      <c r="A4504" t="s">
        <v>134</v>
      </c>
      <c r="B4504">
        <v>2011</v>
      </c>
      <c r="C4504">
        <v>3</v>
      </c>
      <c r="D4504" t="s">
        <v>56</v>
      </c>
      <c r="E4504">
        <v>52</v>
      </c>
      <c r="F4504">
        <v>29</v>
      </c>
      <c r="G4504">
        <v>67</v>
      </c>
      <c r="H4504">
        <v>71</v>
      </c>
      <c r="I4504">
        <v>33</v>
      </c>
      <c r="J4504">
        <v>2011</v>
      </c>
      <c r="K4504">
        <v>3</v>
      </c>
    </row>
    <row r="4505" spans="1:11">
      <c r="A4505" t="s">
        <v>135</v>
      </c>
      <c r="B4505">
        <v>2011</v>
      </c>
      <c r="C4505">
        <v>4</v>
      </c>
      <c r="D4505" t="s">
        <v>56</v>
      </c>
      <c r="E4505">
        <v>71</v>
      </c>
      <c r="F4505">
        <v>26</v>
      </c>
      <c r="G4505">
        <v>84</v>
      </c>
      <c r="H4505">
        <v>42</v>
      </c>
      <c r="I4505">
        <v>54</v>
      </c>
      <c r="J4505">
        <v>2011</v>
      </c>
      <c r="K4505">
        <v>4</v>
      </c>
    </row>
    <row r="4506" spans="1:11">
      <c r="A4506" t="s">
        <v>136</v>
      </c>
      <c r="B4506">
        <v>2011</v>
      </c>
      <c r="C4506">
        <v>5</v>
      </c>
      <c r="D4506" t="s">
        <v>56</v>
      </c>
      <c r="E4506">
        <v>65</v>
      </c>
      <c r="F4506">
        <v>32</v>
      </c>
      <c r="G4506">
        <v>62</v>
      </c>
      <c r="H4506">
        <v>52</v>
      </c>
      <c r="I4506">
        <v>34</v>
      </c>
      <c r="J4506">
        <v>2011</v>
      </c>
      <c r="K4506">
        <v>5</v>
      </c>
    </row>
    <row r="4507" spans="1:11">
      <c r="A4507" t="s">
        <v>137</v>
      </c>
      <c r="B4507">
        <v>2011</v>
      </c>
      <c r="C4507">
        <v>6</v>
      </c>
      <c r="D4507" t="s">
        <v>56</v>
      </c>
      <c r="E4507">
        <v>50</v>
      </c>
      <c r="F4507">
        <v>22</v>
      </c>
      <c r="G4507">
        <v>56</v>
      </c>
      <c r="H4507">
        <v>54</v>
      </c>
      <c r="I4507">
        <v>29</v>
      </c>
      <c r="J4507">
        <v>2011</v>
      </c>
      <c r="K4507">
        <v>6</v>
      </c>
    </row>
    <row r="4508" spans="1:11">
      <c r="A4508" t="s">
        <v>138</v>
      </c>
      <c r="B4508">
        <v>2011</v>
      </c>
      <c r="C4508">
        <v>7</v>
      </c>
      <c r="D4508" t="s">
        <v>56</v>
      </c>
      <c r="E4508">
        <v>40</v>
      </c>
      <c r="F4508">
        <v>21</v>
      </c>
      <c r="G4508">
        <v>75</v>
      </c>
      <c r="H4508">
        <v>48</v>
      </c>
      <c r="I4508">
        <v>35</v>
      </c>
      <c r="J4508">
        <v>2011</v>
      </c>
      <c r="K4508">
        <v>7</v>
      </c>
    </row>
    <row r="4509" spans="1:11">
      <c r="A4509" t="s">
        <v>139</v>
      </c>
      <c r="B4509">
        <v>2011</v>
      </c>
      <c r="C4509">
        <v>8</v>
      </c>
      <c r="D4509" t="s">
        <v>56</v>
      </c>
      <c r="E4509">
        <v>33</v>
      </c>
      <c r="F4509">
        <v>30</v>
      </c>
      <c r="G4509">
        <v>78</v>
      </c>
      <c r="H4509">
        <v>49</v>
      </c>
      <c r="I4509">
        <v>42</v>
      </c>
      <c r="J4509">
        <v>2011</v>
      </c>
      <c r="K4509">
        <v>8</v>
      </c>
    </row>
    <row r="4510" spans="1:11">
      <c r="A4510" t="s">
        <v>140</v>
      </c>
      <c r="B4510">
        <v>2011</v>
      </c>
      <c r="C4510">
        <v>9</v>
      </c>
      <c r="D4510" t="s">
        <v>56</v>
      </c>
      <c r="E4510">
        <v>65</v>
      </c>
      <c r="F4510">
        <v>24</v>
      </c>
      <c r="G4510">
        <v>85</v>
      </c>
      <c r="H4510">
        <v>62</v>
      </c>
      <c r="I4510">
        <v>47</v>
      </c>
      <c r="J4510">
        <v>2011</v>
      </c>
      <c r="K4510">
        <v>9</v>
      </c>
    </row>
    <row r="4511" spans="1:11">
      <c r="A4511" t="s">
        <v>141</v>
      </c>
      <c r="B4511">
        <v>2011</v>
      </c>
      <c r="C4511">
        <v>10</v>
      </c>
      <c r="D4511" t="s">
        <v>56</v>
      </c>
      <c r="E4511">
        <v>56</v>
      </c>
      <c r="F4511">
        <v>23</v>
      </c>
      <c r="G4511">
        <v>66</v>
      </c>
      <c r="H4511">
        <v>66</v>
      </c>
      <c r="I4511">
        <v>42</v>
      </c>
      <c r="J4511">
        <v>2011</v>
      </c>
      <c r="K4511">
        <v>10</v>
      </c>
    </row>
    <row r="4512" spans="1:11">
      <c r="A4512" t="s">
        <v>142</v>
      </c>
      <c r="B4512">
        <v>2011</v>
      </c>
      <c r="C4512">
        <v>11</v>
      </c>
      <c r="D4512" t="s">
        <v>56</v>
      </c>
      <c r="E4512">
        <v>61</v>
      </c>
      <c r="F4512">
        <v>20</v>
      </c>
      <c r="G4512">
        <v>65</v>
      </c>
      <c r="H4512">
        <v>58</v>
      </c>
      <c r="I4512">
        <v>30</v>
      </c>
      <c r="J4512">
        <v>2011</v>
      </c>
      <c r="K4512">
        <v>11</v>
      </c>
    </row>
    <row r="4513" spans="1:11">
      <c r="A4513" t="s">
        <v>143</v>
      </c>
      <c r="B4513">
        <v>2011</v>
      </c>
      <c r="C4513">
        <v>12</v>
      </c>
      <c r="D4513" t="s">
        <v>56</v>
      </c>
      <c r="E4513">
        <v>55</v>
      </c>
      <c r="F4513">
        <v>20</v>
      </c>
      <c r="G4513">
        <v>53</v>
      </c>
      <c r="H4513">
        <v>53</v>
      </c>
      <c r="I4513">
        <v>35</v>
      </c>
      <c r="J4513">
        <v>2011</v>
      </c>
      <c r="K4513">
        <v>12</v>
      </c>
    </row>
    <row r="4514" spans="1:11">
      <c r="A4514" t="s">
        <v>144</v>
      </c>
      <c r="B4514">
        <v>2012</v>
      </c>
      <c r="C4514">
        <v>1</v>
      </c>
      <c r="D4514" t="s">
        <v>56</v>
      </c>
      <c r="E4514">
        <v>54</v>
      </c>
      <c r="F4514">
        <v>20</v>
      </c>
      <c r="G4514">
        <v>70</v>
      </c>
      <c r="H4514">
        <v>70</v>
      </c>
      <c r="I4514">
        <v>51</v>
      </c>
      <c r="J4514">
        <v>2012</v>
      </c>
      <c r="K4514">
        <v>1</v>
      </c>
    </row>
    <row r="4515" spans="1:11">
      <c r="A4515" t="s">
        <v>145</v>
      </c>
      <c r="B4515">
        <v>2012</v>
      </c>
      <c r="C4515">
        <v>2</v>
      </c>
      <c r="D4515" t="s">
        <v>56</v>
      </c>
      <c r="E4515">
        <v>38</v>
      </c>
      <c r="F4515">
        <v>17</v>
      </c>
      <c r="G4515">
        <v>62</v>
      </c>
      <c r="H4515">
        <v>60</v>
      </c>
      <c r="I4515">
        <v>39</v>
      </c>
      <c r="J4515">
        <v>2012</v>
      </c>
      <c r="K4515">
        <v>2</v>
      </c>
    </row>
    <row r="4516" spans="1:11">
      <c r="A4516" t="s">
        <v>146</v>
      </c>
      <c r="B4516">
        <v>2012</v>
      </c>
      <c r="C4516">
        <v>3</v>
      </c>
      <c r="D4516" t="s">
        <v>56</v>
      </c>
      <c r="E4516">
        <v>49</v>
      </c>
      <c r="F4516">
        <v>13</v>
      </c>
      <c r="G4516">
        <v>80</v>
      </c>
      <c r="H4516">
        <v>50</v>
      </c>
      <c r="I4516">
        <v>52</v>
      </c>
      <c r="J4516">
        <v>2012</v>
      </c>
      <c r="K4516">
        <v>3</v>
      </c>
    </row>
    <row r="4517" spans="1:11">
      <c r="A4517" t="s">
        <v>147</v>
      </c>
      <c r="B4517">
        <v>2012</v>
      </c>
      <c r="C4517">
        <v>4</v>
      </c>
      <c r="D4517" t="s">
        <v>56</v>
      </c>
      <c r="E4517">
        <v>59</v>
      </c>
      <c r="F4517">
        <v>17</v>
      </c>
      <c r="G4517">
        <v>96</v>
      </c>
      <c r="H4517">
        <v>71</v>
      </c>
      <c r="I4517">
        <v>42</v>
      </c>
      <c r="J4517">
        <v>2012</v>
      </c>
      <c r="K4517">
        <v>4</v>
      </c>
    </row>
    <row r="4518" spans="1:11">
      <c r="A4518" t="s">
        <v>148</v>
      </c>
      <c r="B4518">
        <v>2012</v>
      </c>
      <c r="C4518">
        <v>5</v>
      </c>
      <c r="D4518" t="s">
        <v>56</v>
      </c>
      <c r="E4518">
        <v>61</v>
      </c>
      <c r="F4518">
        <v>20</v>
      </c>
      <c r="G4518">
        <v>87</v>
      </c>
      <c r="H4518">
        <v>52</v>
      </c>
      <c r="I4518">
        <v>33</v>
      </c>
      <c r="J4518">
        <v>2012</v>
      </c>
      <c r="K4518">
        <v>5</v>
      </c>
    </row>
    <row r="4519" spans="1:11">
      <c r="A4519" t="s">
        <v>149</v>
      </c>
      <c r="B4519">
        <v>2012</v>
      </c>
      <c r="C4519">
        <v>6</v>
      </c>
      <c r="D4519" t="s">
        <v>56</v>
      </c>
      <c r="E4519">
        <v>44</v>
      </c>
      <c r="F4519">
        <v>20</v>
      </c>
      <c r="G4519">
        <v>75</v>
      </c>
      <c r="H4519">
        <v>66</v>
      </c>
      <c r="I4519">
        <v>44</v>
      </c>
      <c r="J4519">
        <v>2012</v>
      </c>
      <c r="K4519">
        <v>6</v>
      </c>
    </row>
    <row r="4520" spans="1:11">
      <c r="A4520" t="s">
        <v>150</v>
      </c>
      <c r="B4520">
        <v>2012</v>
      </c>
      <c r="C4520">
        <v>7</v>
      </c>
      <c r="D4520" t="s">
        <v>56</v>
      </c>
      <c r="E4520">
        <v>48</v>
      </c>
      <c r="F4520">
        <v>27</v>
      </c>
      <c r="G4520">
        <v>59</v>
      </c>
      <c r="H4520">
        <v>57</v>
      </c>
      <c r="I4520">
        <v>36</v>
      </c>
      <c r="J4520">
        <v>2012</v>
      </c>
      <c r="K4520">
        <v>7</v>
      </c>
    </row>
    <row r="4521" spans="1:11">
      <c r="A4521" t="s">
        <v>151</v>
      </c>
      <c r="B4521">
        <v>2012</v>
      </c>
      <c r="C4521">
        <v>8</v>
      </c>
      <c r="D4521" t="s">
        <v>56</v>
      </c>
      <c r="E4521">
        <v>55</v>
      </c>
      <c r="F4521">
        <v>14</v>
      </c>
      <c r="G4521">
        <v>61</v>
      </c>
      <c r="H4521">
        <v>59</v>
      </c>
      <c r="I4521">
        <v>44</v>
      </c>
      <c r="J4521">
        <v>2012</v>
      </c>
      <c r="K4521">
        <v>8</v>
      </c>
    </row>
    <row r="4522" spans="1:11">
      <c r="A4522" t="s">
        <v>152</v>
      </c>
      <c r="B4522">
        <v>2012</v>
      </c>
      <c r="C4522">
        <v>9</v>
      </c>
      <c r="D4522" t="s">
        <v>56</v>
      </c>
      <c r="E4522">
        <v>56</v>
      </c>
      <c r="F4522">
        <v>10</v>
      </c>
      <c r="G4522">
        <v>64</v>
      </c>
      <c r="H4522">
        <v>57</v>
      </c>
      <c r="I4522">
        <v>39</v>
      </c>
      <c r="J4522">
        <v>2012</v>
      </c>
      <c r="K4522">
        <v>9</v>
      </c>
    </row>
    <row r="4523" spans="1:11">
      <c r="A4523" t="s">
        <v>153</v>
      </c>
      <c r="B4523">
        <v>2012</v>
      </c>
      <c r="C4523">
        <v>10</v>
      </c>
      <c r="D4523" t="s">
        <v>56</v>
      </c>
      <c r="E4523">
        <v>55</v>
      </c>
      <c r="F4523">
        <v>25</v>
      </c>
      <c r="G4523">
        <v>68</v>
      </c>
      <c r="H4523">
        <v>58</v>
      </c>
      <c r="I4523">
        <v>41</v>
      </c>
      <c r="J4523">
        <v>2012</v>
      </c>
      <c r="K4523">
        <v>10</v>
      </c>
    </row>
    <row r="4524" spans="1:11">
      <c r="A4524" t="s">
        <v>154</v>
      </c>
      <c r="B4524">
        <v>2012</v>
      </c>
      <c r="C4524">
        <v>11</v>
      </c>
      <c r="D4524" t="s">
        <v>56</v>
      </c>
      <c r="E4524">
        <v>57</v>
      </c>
      <c r="F4524">
        <v>18</v>
      </c>
      <c r="G4524">
        <v>63</v>
      </c>
      <c r="H4524">
        <v>49</v>
      </c>
      <c r="I4524">
        <v>26</v>
      </c>
      <c r="J4524">
        <v>2012</v>
      </c>
      <c r="K4524">
        <v>11</v>
      </c>
    </row>
    <row r="4525" spans="1:11">
      <c r="A4525" t="s">
        <v>155</v>
      </c>
      <c r="B4525">
        <v>2012</v>
      </c>
      <c r="C4525">
        <v>12</v>
      </c>
      <c r="D4525" t="s">
        <v>56</v>
      </c>
      <c r="E4525">
        <v>61</v>
      </c>
      <c r="F4525">
        <v>11</v>
      </c>
      <c r="G4525">
        <v>58</v>
      </c>
      <c r="H4525">
        <v>60</v>
      </c>
      <c r="I4525">
        <v>32</v>
      </c>
      <c r="J4525">
        <v>2012</v>
      </c>
      <c r="K4525">
        <v>12</v>
      </c>
    </row>
    <row r="4526" spans="1:11">
      <c r="A4526" t="s">
        <v>156</v>
      </c>
      <c r="B4526">
        <v>2013</v>
      </c>
      <c r="C4526">
        <v>1</v>
      </c>
      <c r="D4526" t="s">
        <v>56</v>
      </c>
      <c r="E4526">
        <v>33</v>
      </c>
      <c r="F4526">
        <v>18</v>
      </c>
      <c r="G4526">
        <v>60</v>
      </c>
      <c r="H4526">
        <v>55</v>
      </c>
      <c r="I4526">
        <v>34</v>
      </c>
      <c r="J4526">
        <v>2013</v>
      </c>
      <c r="K4526">
        <v>1</v>
      </c>
    </row>
    <row r="4527" spans="1:11">
      <c r="A4527" t="s">
        <v>157</v>
      </c>
      <c r="B4527">
        <v>2013</v>
      </c>
      <c r="C4527">
        <v>2</v>
      </c>
      <c r="D4527" t="s">
        <v>56</v>
      </c>
      <c r="E4527">
        <v>46</v>
      </c>
      <c r="F4527">
        <v>19</v>
      </c>
      <c r="G4527">
        <v>62</v>
      </c>
      <c r="H4527">
        <v>58</v>
      </c>
      <c r="I4527">
        <v>35</v>
      </c>
      <c r="J4527">
        <v>2013</v>
      </c>
      <c r="K4527">
        <v>2</v>
      </c>
    </row>
    <row r="4528" spans="1:11">
      <c r="A4528" t="s">
        <v>158</v>
      </c>
      <c r="B4528">
        <v>2013</v>
      </c>
      <c r="C4528">
        <v>3</v>
      </c>
      <c r="D4528" t="s">
        <v>56</v>
      </c>
      <c r="E4528">
        <v>43</v>
      </c>
      <c r="F4528">
        <v>13</v>
      </c>
      <c r="G4528">
        <v>60</v>
      </c>
      <c r="H4528">
        <v>50</v>
      </c>
      <c r="I4528">
        <v>32</v>
      </c>
      <c r="J4528">
        <v>2013</v>
      </c>
      <c r="K4528">
        <v>3</v>
      </c>
    </row>
    <row r="4529" spans="1:11">
      <c r="A4529" t="s">
        <v>159</v>
      </c>
      <c r="B4529">
        <v>2013</v>
      </c>
      <c r="C4529">
        <v>4</v>
      </c>
      <c r="D4529" t="s">
        <v>56</v>
      </c>
      <c r="E4529">
        <v>52</v>
      </c>
      <c r="F4529">
        <v>19</v>
      </c>
      <c r="G4529">
        <v>83</v>
      </c>
      <c r="H4529">
        <v>57</v>
      </c>
      <c r="I4529">
        <v>54</v>
      </c>
      <c r="J4529">
        <v>2013</v>
      </c>
      <c r="K4529">
        <v>4</v>
      </c>
    </row>
    <row r="4530" spans="1:11">
      <c r="A4530" t="s">
        <v>160</v>
      </c>
      <c r="B4530">
        <v>2013</v>
      </c>
      <c r="C4530">
        <v>5</v>
      </c>
      <c r="D4530" t="s">
        <v>56</v>
      </c>
      <c r="E4530">
        <v>55</v>
      </c>
      <c r="F4530">
        <v>16</v>
      </c>
      <c r="G4530">
        <v>55</v>
      </c>
      <c r="H4530">
        <v>58</v>
      </c>
      <c r="I4530">
        <v>44</v>
      </c>
      <c r="J4530">
        <v>2013</v>
      </c>
      <c r="K4530">
        <v>5</v>
      </c>
    </row>
    <row r="4531" spans="1:11">
      <c r="A4531" t="s">
        <v>161</v>
      </c>
      <c r="B4531">
        <v>2013</v>
      </c>
      <c r="C4531">
        <v>6</v>
      </c>
      <c r="D4531" t="s">
        <v>56</v>
      </c>
      <c r="E4531">
        <v>54</v>
      </c>
      <c r="F4531">
        <v>19</v>
      </c>
      <c r="G4531">
        <v>57</v>
      </c>
      <c r="H4531">
        <v>65</v>
      </c>
      <c r="I4531">
        <v>26</v>
      </c>
      <c r="J4531">
        <v>2013</v>
      </c>
      <c r="K4531">
        <v>6</v>
      </c>
    </row>
    <row r="4532" spans="1:11">
      <c r="A4532" t="s">
        <v>162</v>
      </c>
      <c r="B4532">
        <v>2013</v>
      </c>
      <c r="C4532">
        <v>7</v>
      </c>
      <c r="D4532" t="s">
        <v>56</v>
      </c>
      <c r="E4532">
        <v>32</v>
      </c>
      <c r="F4532">
        <v>5</v>
      </c>
      <c r="G4532">
        <v>27</v>
      </c>
      <c r="H4532">
        <v>29</v>
      </c>
      <c r="I4532">
        <v>26</v>
      </c>
      <c r="J4532">
        <v>2013</v>
      </c>
      <c r="K4532">
        <v>7</v>
      </c>
    </row>
    <row r="4533" spans="1:11">
      <c r="A4533" t="s">
        <v>163</v>
      </c>
      <c r="B4533">
        <v>2013</v>
      </c>
      <c r="C4533">
        <v>8</v>
      </c>
      <c r="D4533" t="s">
        <v>56</v>
      </c>
      <c r="E4533">
        <v>31</v>
      </c>
      <c r="F4533">
        <v>11</v>
      </c>
      <c r="G4533">
        <v>23</v>
      </c>
      <c r="H4533">
        <v>31</v>
      </c>
      <c r="I4533">
        <v>22</v>
      </c>
      <c r="J4533">
        <v>2013</v>
      </c>
      <c r="K4533">
        <v>8</v>
      </c>
    </row>
    <row r="4534" spans="1:11">
      <c r="A4534" t="s">
        <v>164</v>
      </c>
      <c r="B4534">
        <v>2013</v>
      </c>
      <c r="C4534">
        <v>9</v>
      </c>
      <c r="D4534" t="s">
        <v>56</v>
      </c>
      <c r="E4534">
        <v>26</v>
      </c>
      <c r="F4534">
        <v>9</v>
      </c>
      <c r="G4534">
        <v>21</v>
      </c>
      <c r="H4534">
        <v>28</v>
      </c>
      <c r="I4534">
        <v>14</v>
      </c>
      <c r="J4534">
        <v>2013</v>
      </c>
      <c r="K4534">
        <v>9</v>
      </c>
    </row>
    <row r="4535" spans="1:11">
      <c r="A4535" t="s">
        <v>165</v>
      </c>
      <c r="B4535">
        <v>2013</v>
      </c>
      <c r="C4535">
        <v>10</v>
      </c>
      <c r="D4535" t="s">
        <v>56</v>
      </c>
      <c r="E4535">
        <v>33</v>
      </c>
      <c r="F4535">
        <v>9</v>
      </c>
      <c r="G4535">
        <v>27</v>
      </c>
      <c r="H4535">
        <v>26</v>
      </c>
      <c r="I4535">
        <v>15</v>
      </c>
      <c r="J4535">
        <v>2013</v>
      </c>
      <c r="K4535">
        <v>10</v>
      </c>
    </row>
    <row r="4536" spans="1:11">
      <c r="A4536" t="s">
        <v>166</v>
      </c>
      <c r="B4536">
        <v>2013</v>
      </c>
      <c r="C4536">
        <v>11</v>
      </c>
      <c r="D4536" t="s">
        <v>56</v>
      </c>
      <c r="E4536">
        <v>28</v>
      </c>
      <c r="F4536">
        <v>8</v>
      </c>
      <c r="G4536">
        <v>14</v>
      </c>
      <c r="H4536">
        <v>22</v>
      </c>
      <c r="I4536">
        <v>19</v>
      </c>
      <c r="J4536">
        <v>2013</v>
      </c>
      <c r="K4536">
        <v>11</v>
      </c>
    </row>
    <row r="4537" spans="1:11">
      <c r="A4537" t="s">
        <v>167</v>
      </c>
      <c r="B4537">
        <v>2013</v>
      </c>
      <c r="C4537">
        <v>12</v>
      </c>
      <c r="D4537" t="s">
        <v>56</v>
      </c>
      <c r="E4537">
        <v>34</v>
      </c>
      <c r="F4537">
        <v>9</v>
      </c>
      <c r="G4537">
        <v>28</v>
      </c>
      <c r="H4537">
        <v>27</v>
      </c>
      <c r="I4537">
        <v>21</v>
      </c>
      <c r="J4537">
        <v>2013</v>
      </c>
      <c r="K4537">
        <v>12</v>
      </c>
    </row>
    <row r="4538" spans="1:11">
      <c r="A4538" t="s">
        <v>168</v>
      </c>
      <c r="B4538">
        <v>2014</v>
      </c>
      <c r="C4538">
        <v>1</v>
      </c>
      <c r="D4538" t="s">
        <v>56</v>
      </c>
      <c r="E4538">
        <v>30</v>
      </c>
      <c r="F4538">
        <v>8</v>
      </c>
      <c r="G4538">
        <v>31</v>
      </c>
      <c r="H4538">
        <v>30</v>
      </c>
      <c r="I4538">
        <v>30</v>
      </c>
      <c r="J4538">
        <v>2014</v>
      </c>
      <c r="K4538">
        <v>1</v>
      </c>
    </row>
    <row r="4539" spans="1:11">
      <c r="A4539" t="s">
        <v>169</v>
      </c>
      <c r="B4539">
        <v>2014</v>
      </c>
      <c r="C4539">
        <v>2</v>
      </c>
      <c r="D4539" t="s">
        <v>56</v>
      </c>
      <c r="E4539">
        <v>60</v>
      </c>
      <c r="F4539">
        <v>8</v>
      </c>
      <c r="G4539">
        <v>28</v>
      </c>
      <c r="H4539">
        <v>35</v>
      </c>
      <c r="I4539">
        <v>24</v>
      </c>
      <c r="J4539">
        <v>2014</v>
      </c>
      <c r="K4539">
        <v>2</v>
      </c>
    </row>
    <row r="4540" spans="1:11">
      <c r="A4540" t="s">
        <v>170</v>
      </c>
      <c r="B4540">
        <v>2014</v>
      </c>
      <c r="C4540">
        <v>3</v>
      </c>
      <c r="D4540" t="s">
        <v>56</v>
      </c>
      <c r="E4540">
        <v>58</v>
      </c>
      <c r="F4540">
        <v>20</v>
      </c>
      <c r="G4540">
        <v>48</v>
      </c>
      <c r="H4540">
        <v>52</v>
      </c>
      <c r="I4540">
        <v>39</v>
      </c>
      <c r="J4540">
        <v>2014</v>
      </c>
      <c r="K4540">
        <v>3</v>
      </c>
    </row>
    <row r="4541" spans="1:11">
      <c r="A4541" t="s">
        <v>171</v>
      </c>
      <c r="B4541">
        <v>2014</v>
      </c>
      <c r="C4541">
        <v>4</v>
      </c>
      <c r="D4541" t="s">
        <v>56</v>
      </c>
      <c r="E4541">
        <v>53</v>
      </c>
      <c r="F4541">
        <v>13</v>
      </c>
      <c r="G4541">
        <v>35</v>
      </c>
      <c r="H4541">
        <v>47</v>
      </c>
      <c r="I4541">
        <v>29</v>
      </c>
      <c r="J4541">
        <v>2014</v>
      </c>
      <c r="K4541">
        <v>4</v>
      </c>
    </row>
    <row r="4542" spans="1:11">
      <c r="A4542" t="s">
        <v>172</v>
      </c>
      <c r="B4542">
        <v>2014</v>
      </c>
      <c r="C4542">
        <v>5</v>
      </c>
      <c r="D4542" t="s">
        <v>56</v>
      </c>
      <c r="E4542">
        <v>43</v>
      </c>
      <c r="F4542">
        <v>7</v>
      </c>
      <c r="G4542">
        <v>37</v>
      </c>
      <c r="H4542">
        <v>31</v>
      </c>
      <c r="I4542">
        <v>35</v>
      </c>
      <c r="J4542">
        <v>2014</v>
      </c>
      <c r="K4542">
        <v>5</v>
      </c>
    </row>
    <row r="4543" spans="1:11">
      <c r="A4543" t="s">
        <v>173</v>
      </c>
      <c r="B4543">
        <v>2014</v>
      </c>
      <c r="C4543">
        <v>6</v>
      </c>
      <c r="D4543" t="s">
        <v>56</v>
      </c>
      <c r="E4543">
        <v>47</v>
      </c>
      <c r="F4543">
        <v>11</v>
      </c>
      <c r="G4543">
        <v>39</v>
      </c>
      <c r="H4543">
        <v>39</v>
      </c>
      <c r="I4543">
        <v>30</v>
      </c>
      <c r="J4543">
        <v>2014</v>
      </c>
      <c r="K4543">
        <v>6</v>
      </c>
    </row>
    <row r="4544" spans="1:11">
      <c r="A4544" t="s">
        <v>174</v>
      </c>
      <c r="B4544">
        <v>2014</v>
      </c>
      <c r="C4544">
        <v>7</v>
      </c>
      <c r="D4544" t="s">
        <v>56</v>
      </c>
      <c r="E4544">
        <v>44</v>
      </c>
      <c r="F4544">
        <v>8</v>
      </c>
      <c r="G4544">
        <v>33</v>
      </c>
      <c r="H4544">
        <v>37</v>
      </c>
      <c r="I4544">
        <v>28</v>
      </c>
      <c r="J4544">
        <v>2014</v>
      </c>
      <c r="K4544">
        <v>7</v>
      </c>
    </row>
    <row r="4545" spans="1:11">
      <c r="A4545" t="s">
        <v>175</v>
      </c>
      <c r="B4545">
        <v>2014</v>
      </c>
      <c r="C4545">
        <v>8</v>
      </c>
      <c r="D4545" t="s">
        <v>56</v>
      </c>
      <c r="E4545">
        <v>49</v>
      </c>
      <c r="F4545">
        <v>13</v>
      </c>
      <c r="G4545">
        <v>28</v>
      </c>
      <c r="H4545">
        <v>40</v>
      </c>
      <c r="I4545">
        <v>22</v>
      </c>
      <c r="J4545">
        <v>2014</v>
      </c>
      <c r="K4545">
        <v>8</v>
      </c>
    </row>
    <row r="4546" spans="1:11">
      <c r="A4546" t="s">
        <v>176</v>
      </c>
      <c r="B4546">
        <v>2014</v>
      </c>
      <c r="C4546">
        <v>9</v>
      </c>
      <c r="D4546" t="s">
        <v>56</v>
      </c>
      <c r="E4546">
        <v>32</v>
      </c>
      <c r="F4546">
        <v>7</v>
      </c>
      <c r="G4546">
        <v>30</v>
      </c>
      <c r="H4546">
        <v>43</v>
      </c>
      <c r="I4546">
        <v>34</v>
      </c>
      <c r="J4546">
        <v>2014</v>
      </c>
      <c r="K4546">
        <v>9</v>
      </c>
    </row>
    <row r="4547" spans="1:11">
      <c r="A4547" t="s">
        <v>177</v>
      </c>
      <c r="B4547">
        <v>2014</v>
      </c>
      <c r="C4547">
        <v>10</v>
      </c>
      <c r="D4547" t="s">
        <v>56</v>
      </c>
      <c r="E4547">
        <v>38</v>
      </c>
      <c r="F4547">
        <v>11</v>
      </c>
      <c r="G4547">
        <v>26</v>
      </c>
      <c r="H4547">
        <v>32</v>
      </c>
      <c r="I4547">
        <v>34</v>
      </c>
      <c r="J4547">
        <v>2014</v>
      </c>
      <c r="K4547">
        <v>10</v>
      </c>
    </row>
    <row r="4548" spans="1:11">
      <c r="A4548" t="s">
        <v>178</v>
      </c>
      <c r="B4548">
        <v>2014</v>
      </c>
      <c r="C4548">
        <v>11</v>
      </c>
      <c r="D4548" t="s">
        <v>56</v>
      </c>
      <c r="E4548">
        <v>40</v>
      </c>
      <c r="F4548">
        <v>6</v>
      </c>
      <c r="G4548">
        <v>24</v>
      </c>
      <c r="H4548">
        <v>25</v>
      </c>
      <c r="I4548">
        <v>19</v>
      </c>
      <c r="J4548">
        <v>2014</v>
      </c>
      <c r="K4548">
        <v>11</v>
      </c>
    </row>
    <row r="4549" spans="1:11">
      <c r="A4549" t="s">
        <v>179</v>
      </c>
      <c r="B4549">
        <v>2014</v>
      </c>
      <c r="C4549">
        <v>12</v>
      </c>
      <c r="D4549" t="s">
        <v>56</v>
      </c>
      <c r="E4549">
        <v>33</v>
      </c>
      <c r="F4549">
        <v>9</v>
      </c>
      <c r="G4549">
        <v>22</v>
      </c>
      <c r="H4549">
        <v>33</v>
      </c>
      <c r="I4549">
        <v>24</v>
      </c>
      <c r="J4549">
        <v>2014</v>
      </c>
      <c r="K4549">
        <v>12</v>
      </c>
    </row>
    <row r="4550" spans="1:11">
      <c r="A4550" t="s">
        <v>180</v>
      </c>
      <c r="B4550">
        <v>2015</v>
      </c>
      <c r="C4550">
        <v>1</v>
      </c>
      <c r="D4550" t="s">
        <v>56</v>
      </c>
      <c r="E4550">
        <v>40</v>
      </c>
      <c r="F4550">
        <v>5</v>
      </c>
      <c r="G4550">
        <v>21</v>
      </c>
      <c r="H4550">
        <v>35</v>
      </c>
      <c r="I4550">
        <v>20</v>
      </c>
      <c r="J4550">
        <v>2015</v>
      </c>
      <c r="K4550">
        <v>1</v>
      </c>
    </row>
    <row r="4551" spans="1:11">
      <c r="A4551" t="s">
        <v>181</v>
      </c>
      <c r="B4551">
        <v>2015</v>
      </c>
      <c r="C4551">
        <v>2</v>
      </c>
      <c r="D4551" t="s">
        <v>56</v>
      </c>
      <c r="E4551">
        <v>39</v>
      </c>
      <c r="F4551">
        <v>9</v>
      </c>
      <c r="G4551">
        <v>25</v>
      </c>
      <c r="H4551">
        <v>28</v>
      </c>
      <c r="I4551">
        <v>28</v>
      </c>
      <c r="J4551">
        <v>2015</v>
      </c>
      <c r="K4551">
        <v>2</v>
      </c>
    </row>
    <row r="4552" spans="1:11">
      <c r="A4552" t="s">
        <v>182</v>
      </c>
      <c r="B4552">
        <v>2015</v>
      </c>
      <c r="C4552">
        <v>3</v>
      </c>
      <c r="D4552" t="s">
        <v>56</v>
      </c>
      <c r="E4552">
        <v>41</v>
      </c>
      <c r="F4552">
        <v>8</v>
      </c>
      <c r="G4552">
        <v>20</v>
      </c>
      <c r="H4552">
        <v>32</v>
      </c>
      <c r="I4552">
        <v>28</v>
      </c>
      <c r="J4552">
        <v>2015</v>
      </c>
      <c r="K4552">
        <v>3</v>
      </c>
    </row>
    <row r="4553" spans="1:11">
      <c r="A4553" t="s">
        <v>183</v>
      </c>
      <c r="B4553">
        <v>2015</v>
      </c>
      <c r="C4553">
        <v>4</v>
      </c>
      <c r="D4553" t="s">
        <v>56</v>
      </c>
      <c r="E4553">
        <v>40</v>
      </c>
      <c r="F4553">
        <v>5</v>
      </c>
      <c r="G4553">
        <v>22</v>
      </c>
      <c r="H4553">
        <v>33</v>
      </c>
      <c r="I4553">
        <v>23</v>
      </c>
      <c r="J4553">
        <v>2015</v>
      </c>
      <c r="K4553">
        <v>4</v>
      </c>
    </row>
    <row r="4554" spans="1:11">
      <c r="A4554" t="s">
        <v>184</v>
      </c>
      <c r="B4554">
        <v>2015</v>
      </c>
      <c r="C4554">
        <v>5</v>
      </c>
      <c r="D4554" t="s">
        <v>56</v>
      </c>
      <c r="E4554">
        <v>53</v>
      </c>
      <c r="F4554">
        <v>14</v>
      </c>
      <c r="G4554">
        <v>27</v>
      </c>
      <c r="H4554">
        <v>49</v>
      </c>
      <c r="I4554">
        <v>41</v>
      </c>
      <c r="J4554">
        <v>2015</v>
      </c>
      <c r="K4554">
        <v>5</v>
      </c>
    </row>
    <row r="4555" spans="1:11">
      <c r="A4555" t="s">
        <v>185</v>
      </c>
      <c r="B4555">
        <v>2015</v>
      </c>
      <c r="C4555">
        <v>6</v>
      </c>
      <c r="D4555" t="s">
        <v>56</v>
      </c>
      <c r="E4555">
        <v>63</v>
      </c>
      <c r="F4555">
        <v>14</v>
      </c>
      <c r="G4555">
        <v>38</v>
      </c>
      <c r="H4555">
        <v>56</v>
      </c>
      <c r="I4555">
        <v>33</v>
      </c>
      <c r="J4555">
        <v>2015</v>
      </c>
      <c r="K4555">
        <v>6</v>
      </c>
    </row>
    <row r="4556" spans="1:11">
      <c r="A4556" t="s">
        <v>186</v>
      </c>
      <c r="B4556">
        <v>2015</v>
      </c>
      <c r="C4556">
        <v>7</v>
      </c>
      <c r="D4556" t="s">
        <v>56</v>
      </c>
      <c r="E4556">
        <v>51</v>
      </c>
      <c r="F4556">
        <v>15</v>
      </c>
      <c r="G4556">
        <v>37</v>
      </c>
      <c r="H4556">
        <v>66</v>
      </c>
      <c r="I4556">
        <v>47</v>
      </c>
      <c r="J4556">
        <v>2015</v>
      </c>
      <c r="K4556">
        <v>7</v>
      </c>
    </row>
    <row r="4557" spans="1:11">
      <c r="A4557" t="s">
        <v>187</v>
      </c>
      <c r="B4557">
        <v>2015</v>
      </c>
      <c r="C4557">
        <v>8</v>
      </c>
      <c r="D4557" t="s">
        <v>56</v>
      </c>
      <c r="E4557">
        <v>55</v>
      </c>
      <c r="F4557">
        <v>11</v>
      </c>
      <c r="G4557">
        <v>41</v>
      </c>
      <c r="H4557">
        <v>71</v>
      </c>
      <c r="I4557">
        <v>48</v>
      </c>
      <c r="J4557">
        <v>2015</v>
      </c>
      <c r="K4557">
        <v>8</v>
      </c>
    </row>
    <row r="4558" spans="1:11">
      <c r="A4558" t="s">
        <v>188</v>
      </c>
      <c r="B4558">
        <v>2015</v>
      </c>
      <c r="C4558">
        <v>9</v>
      </c>
      <c r="D4558" t="s">
        <v>56</v>
      </c>
      <c r="E4558">
        <v>66</v>
      </c>
      <c r="F4558">
        <v>26</v>
      </c>
      <c r="G4558">
        <v>41</v>
      </c>
      <c r="H4558">
        <v>66</v>
      </c>
      <c r="I4558">
        <v>50</v>
      </c>
      <c r="J4558">
        <v>2015</v>
      </c>
      <c r="K4558">
        <v>9</v>
      </c>
    </row>
    <row r="4559" spans="1:11">
      <c r="A4559" t="s">
        <v>189</v>
      </c>
      <c r="B4559">
        <v>2015</v>
      </c>
      <c r="C4559">
        <v>10</v>
      </c>
      <c r="D4559" t="s">
        <v>56</v>
      </c>
      <c r="E4559">
        <v>73</v>
      </c>
      <c r="F4559">
        <v>12</v>
      </c>
      <c r="G4559">
        <v>37</v>
      </c>
      <c r="H4559">
        <v>57</v>
      </c>
      <c r="I4559">
        <v>54</v>
      </c>
      <c r="J4559">
        <v>2015</v>
      </c>
      <c r="K4559">
        <v>10</v>
      </c>
    </row>
    <row r="4560" spans="1:11">
      <c r="A4560" t="s">
        <v>190</v>
      </c>
      <c r="B4560">
        <v>2015</v>
      </c>
      <c r="C4560">
        <v>11</v>
      </c>
      <c r="D4560" t="s">
        <v>56</v>
      </c>
      <c r="E4560">
        <v>46</v>
      </c>
      <c r="F4560">
        <v>19</v>
      </c>
      <c r="G4560">
        <v>33</v>
      </c>
      <c r="H4560">
        <v>52</v>
      </c>
      <c r="I4560">
        <v>45</v>
      </c>
      <c r="J4560">
        <v>2015</v>
      </c>
      <c r="K4560">
        <v>11</v>
      </c>
    </row>
    <row r="4561" spans="1:11">
      <c r="A4561" t="s">
        <v>191</v>
      </c>
      <c r="B4561">
        <v>2015</v>
      </c>
      <c r="C4561">
        <v>12</v>
      </c>
      <c r="D4561" t="s">
        <v>56</v>
      </c>
      <c r="E4561">
        <v>49</v>
      </c>
      <c r="F4561">
        <v>15</v>
      </c>
      <c r="G4561">
        <v>30</v>
      </c>
      <c r="H4561">
        <v>63</v>
      </c>
      <c r="I4561">
        <v>37</v>
      </c>
      <c r="J4561">
        <v>2015</v>
      </c>
      <c r="K4561">
        <v>12</v>
      </c>
    </row>
    <row r="4562" spans="1:11">
      <c r="A4562" t="s">
        <v>72</v>
      </c>
      <c r="B4562">
        <v>2006</v>
      </c>
      <c r="C4562">
        <v>1</v>
      </c>
      <c r="D4562" t="s">
        <v>57</v>
      </c>
      <c r="E4562">
        <v>47</v>
      </c>
      <c r="F4562">
        <v>10</v>
      </c>
      <c r="G4562">
        <v>23</v>
      </c>
      <c r="H4562">
        <v>14</v>
      </c>
      <c r="I4562">
        <v>25</v>
      </c>
      <c r="J4562">
        <v>2006</v>
      </c>
      <c r="K4562">
        <v>1</v>
      </c>
    </row>
    <row r="4563" spans="1:11">
      <c r="A4563" t="s">
        <v>73</v>
      </c>
      <c r="B4563">
        <v>2006</v>
      </c>
      <c r="C4563">
        <v>2</v>
      </c>
      <c r="D4563" t="s">
        <v>57</v>
      </c>
      <c r="E4563">
        <v>60</v>
      </c>
      <c r="F4563">
        <v>21</v>
      </c>
      <c r="G4563">
        <v>35</v>
      </c>
      <c r="H4563">
        <v>27</v>
      </c>
      <c r="I4563">
        <v>25</v>
      </c>
      <c r="J4563">
        <v>2006</v>
      </c>
      <c r="K4563">
        <v>2</v>
      </c>
    </row>
    <row r="4564" spans="1:11">
      <c r="A4564" t="s">
        <v>74</v>
      </c>
      <c r="B4564">
        <v>2006</v>
      </c>
      <c r="C4564">
        <v>3</v>
      </c>
      <c r="D4564" t="s">
        <v>57</v>
      </c>
      <c r="E4564">
        <v>49</v>
      </c>
      <c r="F4564">
        <v>20</v>
      </c>
      <c r="G4564">
        <v>36</v>
      </c>
      <c r="H4564">
        <v>13</v>
      </c>
      <c r="I4564">
        <v>27</v>
      </c>
      <c r="J4564">
        <v>2006</v>
      </c>
      <c r="K4564">
        <v>3</v>
      </c>
    </row>
    <row r="4565" spans="1:11">
      <c r="A4565" t="s">
        <v>75</v>
      </c>
      <c r="B4565">
        <v>2006</v>
      </c>
      <c r="C4565">
        <v>4</v>
      </c>
      <c r="D4565" t="s">
        <v>57</v>
      </c>
      <c r="E4565">
        <v>63</v>
      </c>
      <c r="F4565">
        <v>27</v>
      </c>
      <c r="G4565">
        <v>37</v>
      </c>
      <c r="H4565">
        <v>19</v>
      </c>
      <c r="I4565">
        <v>23</v>
      </c>
      <c r="J4565">
        <v>2006</v>
      </c>
      <c r="K4565">
        <v>4</v>
      </c>
    </row>
    <row r="4566" spans="1:11">
      <c r="A4566" t="s">
        <v>76</v>
      </c>
      <c r="B4566">
        <v>2006</v>
      </c>
      <c r="C4566">
        <v>5</v>
      </c>
      <c r="D4566" t="s">
        <v>57</v>
      </c>
      <c r="E4566">
        <v>49</v>
      </c>
      <c r="F4566">
        <v>21</v>
      </c>
      <c r="G4566">
        <v>27</v>
      </c>
      <c r="H4566">
        <v>19</v>
      </c>
      <c r="I4566">
        <v>21</v>
      </c>
      <c r="J4566">
        <v>2006</v>
      </c>
      <c r="K4566">
        <v>5</v>
      </c>
    </row>
    <row r="4567" spans="1:11">
      <c r="A4567" t="s">
        <v>77</v>
      </c>
      <c r="B4567">
        <v>2006</v>
      </c>
      <c r="C4567">
        <v>6</v>
      </c>
      <c r="D4567" t="s">
        <v>57</v>
      </c>
      <c r="E4567">
        <v>39</v>
      </c>
      <c r="F4567">
        <v>25</v>
      </c>
      <c r="G4567">
        <v>29</v>
      </c>
      <c r="H4567">
        <v>29</v>
      </c>
      <c r="I4567">
        <v>17</v>
      </c>
      <c r="J4567">
        <v>2006</v>
      </c>
      <c r="K4567">
        <v>6</v>
      </c>
    </row>
    <row r="4568" spans="1:11">
      <c r="A4568" t="s">
        <v>78</v>
      </c>
      <c r="B4568">
        <v>2006</v>
      </c>
      <c r="C4568">
        <v>7</v>
      </c>
      <c r="D4568" t="s">
        <v>57</v>
      </c>
      <c r="E4568">
        <v>40</v>
      </c>
      <c r="F4568">
        <v>24</v>
      </c>
      <c r="G4568">
        <v>32</v>
      </c>
      <c r="H4568">
        <v>24</v>
      </c>
      <c r="I4568">
        <v>22</v>
      </c>
      <c r="J4568">
        <v>2006</v>
      </c>
      <c r="K4568">
        <v>7</v>
      </c>
    </row>
    <row r="4569" spans="1:11">
      <c r="A4569" t="s">
        <v>79</v>
      </c>
      <c r="B4569">
        <v>2006</v>
      </c>
      <c r="C4569">
        <v>8</v>
      </c>
      <c r="D4569" t="s">
        <v>57</v>
      </c>
      <c r="E4569">
        <v>35</v>
      </c>
      <c r="F4569">
        <v>13</v>
      </c>
      <c r="G4569">
        <v>22</v>
      </c>
      <c r="H4569">
        <v>26</v>
      </c>
      <c r="I4569">
        <v>15</v>
      </c>
      <c r="J4569">
        <v>2006</v>
      </c>
      <c r="K4569">
        <v>8</v>
      </c>
    </row>
    <row r="4570" spans="1:11">
      <c r="A4570" t="s">
        <v>80</v>
      </c>
      <c r="B4570">
        <v>2006</v>
      </c>
      <c r="C4570">
        <v>9</v>
      </c>
      <c r="D4570" t="s">
        <v>57</v>
      </c>
      <c r="E4570">
        <v>28</v>
      </c>
      <c r="F4570">
        <v>14</v>
      </c>
      <c r="G4570">
        <v>34</v>
      </c>
      <c r="H4570">
        <v>19</v>
      </c>
      <c r="I4570">
        <v>17</v>
      </c>
      <c r="J4570">
        <v>2006</v>
      </c>
      <c r="K4570">
        <v>9</v>
      </c>
    </row>
    <row r="4571" spans="1:11">
      <c r="A4571" t="s">
        <v>81</v>
      </c>
      <c r="B4571">
        <v>2006</v>
      </c>
      <c r="C4571">
        <v>10</v>
      </c>
      <c r="D4571" t="s">
        <v>57</v>
      </c>
      <c r="E4571">
        <v>45</v>
      </c>
      <c r="F4571">
        <v>25</v>
      </c>
      <c r="G4571">
        <v>35</v>
      </c>
      <c r="H4571">
        <v>23</v>
      </c>
      <c r="I4571">
        <v>22</v>
      </c>
      <c r="J4571">
        <v>2006</v>
      </c>
      <c r="K4571">
        <v>10</v>
      </c>
    </row>
    <row r="4572" spans="1:11">
      <c r="A4572" t="s">
        <v>82</v>
      </c>
      <c r="B4572">
        <v>2006</v>
      </c>
      <c r="C4572">
        <v>11</v>
      </c>
      <c r="D4572" t="s">
        <v>57</v>
      </c>
      <c r="E4572">
        <v>37</v>
      </c>
      <c r="F4572">
        <v>18</v>
      </c>
      <c r="G4572">
        <v>31</v>
      </c>
      <c r="H4572">
        <v>14</v>
      </c>
      <c r="I4572">
        <v>14</v>
      </c>
      <c r="J4572">
        <v>2006</v>
      </c>
      <c r="K4572">
        <v>11</v>
      </c>
    </row>
    <row r="4573" spans="1:11">
      <c r="A4573" t="s">
        <v>83</v>
      </c>
      <c r="B4573">
        <v>2006</v>
      </c>
      <c r="C4573">
        <v>12</v>
      </c>
      <c r="D4573" t="s">
        <v>57</v>
      </c>
      <c r="E4573">
        <v>36</v>
      </c>
      <c r="F4573">
        <v>22</v>
      </c>
      <c r="G4573">
        <v>44</v>
      </c>
      <c r="H4573">
        <v>22</v>
      </c>
      <c r="I4573">
        <v>19</v>
      </c>
      <c r="J4573">
        <v>2006</v>
      </c>
      <c r="K4573">
        <v>12</v>
      </c>
    </row>
    <row r="4574" spans="1:11">
      <c r="A4574" t="s">
        <v>84</v>
      </c>
      <c r="B4574">
        <v>2007</v>
      </c>
      <c r="C4574">
        <v>1</v>
      </c>
      <c r="D4574" t="s">
        <v>57</v>
      </c>
      <c r="E4574">
        <v>40</v>
      </c>
      <c r="F4574">
        <v>14</v>
      </c>
      <c r="G4574">
        <v>34</v>
      </c>
      <c r="H4574">
        <v>23</v>
      </c>
      <c r="I4574">
        <v>20</v>
      </c>
      <c r="J4574">
        <v>2007</v>
      </c>
      <c r="K4574">
        <v>1</v>
      </c>
    </row>
    <row r="4575" spans="1:11">
      <c r="A4575" t="s">
        <v>85</v>
      </c>
      <c r="B4575">
        <v>2007</v>
      </c>
      <c r="C4575">
        <v>2</v>
      </c>
      <c r="D4575" t="s">
        <v>57</v>
      </c>
      <c r="E4575">
        <v>31</v>
      </c>
      <c r="F4575">
        <v>20</v>
      </c>
      <c r="G4575">
        <v>34</v>
      </c>
      <c r="H4575">
        <v>28</v>
      </c>
      <c r="I4575">
        <v>18</v>
      </c>
      <c r="J4575">
        <v>2007</v>
      </c>
      <c r="K4575">
        <v>2</v>
      </c>
    </row>
    <row r="4576" spans="1:11">
      <c r="A4576" t="s">
        <v>86</v>
      </c>
      <c r="B4576">
        <v>2007</v>
      </c>
      <c r="C4576">
        <v>3</v>
      </c>
      <c r="D4576" t="s">
        <v>57</v>
      </c>
      <c r="E4576">
        <v>39</v>
      </c>
      <c r="F4576">
        <v>18</v>
      </c>
      <c r="G4576">
        <v>34</v>
      </c>
      <c r="H4576">
        <v>22</v>
      </c>
      <c r="I4576">
        <v>31</v>
      </c>
      <c r="J4576">
        <v>2007</v>
      </c>
      <c r="K4576">
        <v>3</v>
      </c>
    </row>
    <row r="4577" spans="1:11">
      <c r="A4577" t="s">
        <v>87</v>
      </c>
      <c r="B4577">
        <v>2007</v>
      </c>
      <c r="C4577">
        <v>4</v>
      </c>
      <c r="D4577" t="s">
        <v>57</v>
      </c>
      <c r="E4577">
        <v>40</v>
      </c>
      <c r="F4577">
        <v>34</v>
      </c>
      <c r="G4577">
        <v>35</v>
      </c>
      <c r="H4577">
        <v>26</v>
      </c>
      <c r="I4577">
        <v>21</v>
      </c>
      <c r="J4577">
        <v>2007</v>
      </c>
      <c r="K4577">
        <v>4</v>
      </c>
    </row>
    <row r="4578" spans="1:11">
      <c r="A4578" t="s">
        <v>88</v>
      </c>
      <c r="B4578">
        <v>2007</v>
      </c>
      <c r="C4578">
        <v>5</v>
      </c>
      <c r="D4578" t="s">
        <v>57</v>
      </c>
      <c r="E4578">
        <v>35</v>
      </c>
      <c r="F4578">
        <v>19</v>
      </c>
      <c r="G4578">
        <v>34</v>
      </c>
      <c r="H4578">
        <v>17</v>
      </c>
      <c r="I4578">
        <v>22</v>
      </c>
      <c r="J4578">
        <v>2007</v>
      </c>
      <c r="K4578">
        <v>5</v>
      </c>
    </row>
    <row r="4579" spans="1:11">
      <c r="A4579" t="s">
        <v>89</v>
      </c>
      <c r="B4579">
        <v>2007</v>
      </c>
      <c r="C4579">
        <v>6</v>
      </c>
      <c r="D4579" t="s">
        <v>57</v>
      </c>
      <c r="E4579">
        <v>26</v>
      </c>
      <c r="F4579">
        <v>19</v>
      </c>
      <c r="G4579">
        <v>40</v>
      </c>
      <c r="H4579">
        <v>15</v>
      </c>
      <c r="I4579">
        <v>29</v>
      </c>
      <c r="J4579">
        <v>2007</v>
      </c>
      <c r="K4579">
        <v>6</v>
      </c>
    </row>
    <row r="4580" spans="1:11">
      <c r="A4580" t="s">
        <v>90</v>
      </c>
      <c r="B4580">
        <v>2007</v>
      </c>
      <c r="C4580">
        <v>7</v>
      </c>
      <c r="D4580" t="s">
        <v>57</v>
      </c>
      <c r="E4580">
        <v>33</v>
      </c>
      <c r="F4580">
        <v>20</v>
      </c>
      <c r="G4580">
        <v>21</v>
      </c>
      <c r="H4580">
        <v>16</v>
      </c>
      <c r="I4580">
        <v>31</v>
      </c>
      <c r="J4580">
        <v>2007</v>
      </c>
      <c r="K4580">
        <v>7</v>
      </c>
    </row>
    <row r="4581" spans="1:11">
      <c r="A4581" t="s">
        <v>91</v>
      </c>
      <c r="B4581">
        <v>2007</v>
      </c>
      <c r="C4581">
        <v>8</v>
      </c>
      <c r="D4581" t="s">
        <v>57</v>
      </c>
      <c r="E4581">
        <v>36</v>
      </c>
      <c r="F4581">
        <v>19</v>
      </c>
      <c r="G4581">
        <v>29</v>
      </c>
      <c r="H4581">
        <v>22</v>
      </c>
      <c r="I4581">
        <v>16</v>
      </c>
      <c r="J4581">
        <v>2007</v>
      </c>
      <c r="K4581">
        <v>8</v>
      </c>
    </row>
    <row r="4582" spans="1:11">
      <c r="A4582" t="s">
        <v>92</v>
      </c>
      <c r="B4582">
        <v>2007</v>
      </c>
      <c r="C4582">
        <v>9</v>
      </c>
      <c r="D4582" t="s">
        <v>57</v>
      </c>
      <c r="E4582">
        <v>32</v>
      </c>
      <c r="F4582">
        <v>23</v>
      </c>
      <c r="G4582">
        <v>31</v>
      </c>
      <c r="H4582">
        <v>14</v>
      </c>
      <c r="I4582">
        <v>23</v>
      </c>
      <c r="J4582">
        <v>2007</v>
      </c>
      <c r="K4582">
        <v>9</v>
      </c>
    </row>
    <row r="4583" spans="1:11">
      <c r="A4583" t="s">
        <v>93</v>
      </c>
      <c r="B4583">
        <v>2007</v>
      </c>
      <c r="C4583">
        <v>10</v>
      </c>
      <c r="D4583" t="s">
        <v>57</v>
      </c>
      <c r="E4583">
        <v>34</v>
      </c>
      <c r="F4583">
        <v>22</v>
      </c>
      <c r="G4583">
        <v>28</v>
      </c>
      <c r="H4583">
        <v>16</v>
      </c>
      <c r="I4583">
        <v>27</v>
      </c>
      <c r="J4583">
        <v>2007</v>
      </c>
      <c r="K4583">
        <v>10</v>
      </c>
    </row>
    <row r="4584" spans="1:11">
      <c r="A4584" t="s">
        <v>94</v>
      </c>
      <c r="B4584">
        <v>2007</v>
      </c>
      <c r="C4584">
        <v>11</v>
      </c>
      <c r="D4584" t="s">
        <v>57</v>
      </c>
      <c r="E4584">
        <v>50</v>
      </c>
      <c r="F4584">
        <v>26</v>
      </c>
      <c r="G4584">
        <v>37</v>
      </c>
      <c r="H4584">
        <v>19</v>
      </c>
      <c r="I4584">
        <v>23</v>
      </c>
      <c r="J4584">
        <v>2007</v>
      </c>
      <c r="K4584">
        <v>11</v>
      </c>
    </row>
    <row r="4585" spans="1:11">
      <c r="A4585" t="s">
        <v>95</v>
      </c>
      <c r="B4585">
        <v>2007</v>
      </c>
      <c r="C4585">
        <v>12</v>
      </c>
      <c r="D4585" t="s">
        <v>57</v>
      </c>
      <c r="E4585">
        <v>36</v>
      </c>
      <c r="F4585">
        <v>12</v>
      </c>
      <c r="G4585">
        <v>28</v>
      </c>
      <c r="H4585">
        <v>20</v>
      </c>
      <c r="I4585">
        <v>21</v>
      </c>
      <c r="J4585">
        <v>2007</v>
      </c>
      <c r="K4585">
        <v>12</v>
      </c>
    </row>
    <row r="4586" spans="1:11">
      <c r="A4586" t="s">
        <v>96</v>
      </c>
      <c r="B4586">
        <v>2008</v>
      </c>
      <c r="C4586">
        <v>1</v>
      </c>
      <c r="D4586" t="s">
        <v>57</v>
      </c>
      <c r="E4586">
        <v>49</v>
      </c>
      <c r="F4586">
        <v>21</v>
      </c>
      <c r="G4586">
        <v>30</v>
      </c>
      <c r="H4586">
        <v>15</v>
      </c>
      <c r="I4586">
        <v>21</v>
      </c>
      <c r="J4586">
        <v>2008</v>
      </c>
      <c r="K4586">
        <v>1</v>
      </c>
    </row>
    <row r="4587" spans="1:11">
      <c r="A4587" t="s">
        <v>97</v>
      </c>
      <c r="B4587">
        <v>2008</v>
      </c>
      <c r="C4587">
        <v>2</v>
      </c>
      <c r="D4587" t="s">
        <v>57</v>
      </c>
      <c r="E4587">
        <v>38</v>
      </c>
      <c r="F4587">
        <v>23</v>
      </c>
      <c r="G4587">
        <v>35</v>
      </c>
      <c r="H4587">
        <v>24</v>
      </c>
      <c r="I4587">
        <v>16</v>
      </c>
      <c r="J4587">
        <v>2008</v>
      </c>
      <c r="K4587">
        <v>2</v>
      </c>
    </row>
    <row r="4588" spans="1:11">
      <c r="A4588" t="s">
        <v>98</v>
      </c>
      <c r="B4588">
        <v>2008</v>
      </c>
      <c r="C4588">
        <v>3</v>
      </c>
      <c r="D4588" t="s">
        <v>57</v>
      </c>
      <c r="E4588">
        <v>38</v>
      </c>
      <c r="F4588">
        <v>20</v>
      </c>
      <c r="G4588">
        <v>25</v>
      </c>
      <c r="H4588">
        <v>27</v>
      </c>
      <c r="I4588">
        <v>13</v>
      </c>
      <c r="J4588">
        <v>2008</v>
      </c>
      <c r="K4588">
        <v>3</v>
      </c>
    </row>
    <row r="4589" spans="1:11">
      <c r="A4589" t="s">
        <v>99</v>
      </c>
      <c r="B4589">
        <v>2008</v>
      </c>
      <c r="C4589">
        <v>4</v>
      </c>
      <c r="D4589" t="s">
        <v>57</v>
      </c>
      <c r="E4589">
        <v>55</v>
      </c>
      <c r="F4589">
        <v>15</v>
      </c>
      <c r="G4589">
        <v>34</v>
      </c>
      <c r="H4589">
        <v>23</v>
      </c>
      <c r="I4589">
        <v>17</v>
      </c>
      <c r="J4589">
        <v>2008</v>
      </c>
      <c r="K4589">
        <v>4</v>
      </c>
    </row>
    <row r="4590" spans="1:11">
      <c r="A4590" t="s">
        <v>100</v>
      </c>
      <c r="B4590">
        <v>2008</v>
      </c>
      <c r="C4590">
        <v>5</v>
      </c>
      <c r="D4590" t="s">
        <v>57</v>
      </c>
      <c r="E4590">
        <v>39</v>
      </c>
      <c r="F4590">
        <v>15</v>
      </c>
      <c r="G4590">
        <v>40</v>
      </c>
      <c r="H4590">
        <v>24</v>
      </c>
      <c r="I4590">
        <v>34</v>
      </c>
      <c r="J4590">
        <v>2008</v>
      </c>
      <c r="K4590">
        <v>5</v>
      </c>
    </row>
    <row r="4591" spans="1:11">
      <c r="A4591" t="s">
        <v>101</v>
      </c>
      <c r="B4591">
        <v>2008</v>
      </c>
      <c r="C4591">
        <v>6</v>
      </c>
      <c r="D4591" t="s">
        <v>57</v>
      </c>
      <c r="E4591">
        <v>32</v>
      </c>
      <c r="F4591">
        <v>13</v>
      </c>
      <c r="G4591">
        <v>29</v>
      </c>
      <c r="H4591">
        <v>24</v>
      </c>
      <c r="I4591">
        <v>27</v>
      </c>
      <c r="J4591">
        <v>2008</v>
      </c>
      <c r="K4591">
        <v>6</v>
      </c>
    </row>
    <row r="4592" spans="1:11">
      <c r="A4592" t="s">
        <v>102</v>
      </c>
      <c r="B4592">
        <v>2008</v>
      </c>
      <c r="C4592">
        <v>7</v>
      </c>
      <c r="D4592" t="s">
        <v>57</v>
      </c>
      <c r="E4592">
        <v>33</v>
      </c>
      <c r="F4592">
        <v>15</v>
      </c>
      <c r="G4592">
        <v>29</v>
      </c>
      <c r="H4592">
        <v>35</v>
      </c>
      <c r="I4592">
        <v>17</v>
      </c>
      <c r="J4592">
        <v>2008</v>
      </c>
      <c r="K4592">
        <v>7</v>
      </c>
    </row>
    <row r="4593" spans="1:11">
      <c r="A4593" t="s">
        <v>103</v>
      </c>
      <c r="B4593">
        <v>2008</v>
      </c>
      <c r="C4593">
        <v>8</v>
      </c>
      <c r="D4593" t="s">
        <v>57</v>
      </c>
      <c r="E4593">
        <v>35</v>
      </c>
      <c r="F4593">
        <v>18</v>
      </c>
      <c r="G4593">
        <v>37</v>
      </c>
      <c r="H4593">
        <v>34</v>
      </c>
      <c r="I4593">
        <v>22</v>
      </c>
      <c r="J4593">
        <v>2008</v>
      </c>
      <c r="K4593">
        <v>8</v>
      </c>
    </row>
    <row r="4594" spans="1:11">
      <c r="A4594" t="s">
        <v>104</v>
      </c>
      <c r="B4594">
        <v>2008</v>
      </c>
      <c r="C4594">
        <v>9</v>
      </c>
      <c r="D4594" t="s">
        <v>57</v>
      </c>
      <c r="E4594">
        <v>34</v>
      </c>
      <c r="F4594">
        <v>13</v>
      </c>
      <c r="G4594">
        <v>25</v>
      </c>
      <c r="H4594">
        <v>23</v>
      </c>
      <c r="I4594">
        <v>22</v>
      </c>
      <c r="J4594">
        <v>2008</v>
      </c>
      <c r="K4594">
        <v>9</v>
      </c>
    </row>
    <row r="4595" spans="1:11">
      <c r="A4595" t="s">
        <v>105</v>
      </c>
      <c r="B4595">
        <v>2008</v>
      </c>
      <c r="C4595">
        <v>10</v>
      </c>
      <c r="D4595" t="s">
        <v>57</v>
      </c>
      <c r="E4595">
        <v>47</v>
      </c>
      <c r="F4595">
        <v>17</v>
      </c>
      <c r="G4595">
        <v>35</v>
      </c>
      <c r="H4595">
        <v>20</v>
      </c>
      <c r="I4595">
        <v>20</v>
      </c>
      <c r="J4595">
        <v>2008</v>
      </c>
      <c r="K4595">
        <v>10</v>
      </c>
    </row>
    <row r="4596" spans="1:11">
      <c r="A4596" t="s">
        <v>106</v>
      </c>
      <c r="B4596">
        <v>2008</v>
      </c>
      <c r="C4596">
        <v>11</v>
      </c>
      <c r="D4596" t="s">
        <v>57</v>
      </c>
      <c r="E4596">
        <v>42</v>
      </c>
      <c r="F4596">
        <v>16</v>
      </c>
      <c r="G4596">
        <v>44</v>
      </c>
      <c r="H4596">
        <v>26</v>
      </c>
      <c r="I4596">
        <v>17</v>
      </c>
      <c r="J4596">
        <v>2008</v>
      </c>
      <c r="K4596">
        <v>11</v>
      </c>
    </row>
    <row r="4597" spans="1:11">
      <c r="A4597" t="s">
        <v>107</v>
      </c>
      <c r="B4597">
        <v>2008</v>
      </c>
      <c r="C4597">
        <v>12</v>
      </c>
      <c r="D4597" t="s">
        <v>57</v>
      </c>
      <c r="E4597">
        <v>40</v>
      </c>
      <c r="F4597">
        <v>17</v>
      </c>
      <c r="G4597">
        <v>38</v>
      </c>
      <c r="H4597">
        <v>24</v>
      </c>
      <c r="I4597">
        <v>21</v>
      </c>
      <c r="J4597">
        <v>2008</v>
      </c>
      <c r="K4597">
        <v>12</v>
      </c>
    </row>
    <row r="4598" spans="1:11">
      <c r="A4598" t="s">
        <v>108</v>
      </c>
      <c r="B4598">
        <v>2009</v>
      </c>
      <c r="C4598">
        <v>1</v>
      </c>
      <c r="D4598" t="s">
        <v>57</v>
      </c>
      <c r="E4598">
        <v>49</v>
      </c>
      <c r="F4598">
        <v>18</v>
      </c>
      <c r="G4598">
        <v>39</v>
      </c>
      <c r="H4598">
        <v>26</v>
      </c>
      <c r="I4598">
        <v>19</v>
      </c>
      <c r="J4598">
        <v>2009</v>
      </c>
      <c r="K4598">
        <v>1</v>
      </c>
    </row>
    <row r="4599" spans="1:11">
      <c r="A4599" t="s">
        <v>109</v>
      </c>
      <c r="B4599">
        <v>2009</v>
      </c>
      <c r="C4599">
        <v>2</v>
      </c>
      <c r="D4599" t="s">
        <v>57</v>
      </c>
      <c r="E4599">
        <v>41</v>
      </c>
      <c r="F4599">
        <v>22</v>
      </c>
      <c r="G4599">
        <v>40</v>
      </c>
      <c r="H4599">
        <v>21</v>
      </c>
      <c r="I4599">
        <v>18</v>
      </c>
      <c r="J4599">
        <v>2009</v>
      </c>
      <c r="K4599">
        <v>2</v>
      </c>
    </row>
    <row r="4600" spans="1:11">
      <c r="A4600" t="s">
        <v>110</v>
      </c>
      <c r="B4600">
        <v>2009</v>
      </c>
      <c r="C4600">
        <v>3</v>
      </c>
      <c r="D4600" t="s">
        <v>57</v>
      </c>
      <c r="E4600">
        <v>48</v>
      </c>
      <c r="F4600">
        <v>19</v>
      </c>
      <c r="G4600">
        <v>39</v>
      </c>
      <c r="H4600">
        <v>22</v>
      </c>
      <c r="I4600">
        <v>26</v>
      </c>
      <c r="J4600">
        <v>2009</v>
      </c>
      <c r="K4600">
        <v>3</v>
      </c>
    </row>
    <row r="4601" spans="1:11">
      <c r="A4601" t="s">
        <v>111</v>
      </c>
      <c r="B4601">
        <v>2009</v>
      </c>
      <c r="C4601">
        <v>4</v>
      </c>
      <c r="D4601" t="s">
        <v>57</v>
      </c>
      <c r="E4601">
        <v>54</v>
      </c>
      <c r="F4601">
        <v>28</v>
      </c>
      <c r="G4601">
        <v>29</v>
      </c>
      <c r="H4601">
        <v>35</v>
      </c>
      <c r="I4601">
        <v>29</v>
      </c>
      <c r="J4601">
        <v>2009</v>
      </c>
      <c r="K4601">
        <v>4</v>
      </c>
    </row>
    <row r="4602" spans="1:11">
      <c r="A4602" t="s">
        <v>112</v>
      </c>
      <c r="B4602">
        <v>2009</v>
      </c>
      <c r="C4602">
        <v>5</v>
      </c>
      <c r="D4602" t="s">
        <v>57</v>
      </c>
      <c r="E4602">
        <v>52</v>
      </c>
      <c r="F4602">
        <v>21</v>
      </c>
      <c r="G4602">
        <v>42</v>
      </c>
      <c r="H4602">
        <v>23</v>
      </c>
      <c r="I4602">
        <v>20</v>
      </c>
      <c r="J4602">
        <v>2009</v>
      </c>
      <c r="K4602">
        <v>5</v>
      </c>
    </row>
    <row r="4603" spans="1:11">
      <c r="A4603" t="s">
        <v>113</v>
      </c>
      <c r="B4603">
        <v>2009</v>
      </c>
      <c r="C4603">
        <v>6</v>
      </c>
      <c r="D4603" t="s">
        <v>57</v>
      </c>
      <c r="E4603">
        <v>44</v>
      </c>
      <c r="F4603">
        <v>27</v>
      </c>
      <c r="G4603">
        <v>42</v>
      </c>
      <c r="H4603">
        <v>34</v>
      </c>
      <c r="I4603">
        <v>29</v>
      </c>
      <c r="J4603">
        <v>2009</v>
      </c>
      <c r="K4603">
        <v>6</v>
      </c>
    </row>
    <row r="4604" spans="1:11">
      <c r="A4604" t="s">
        <v>114</v>
      </c>
      <c r="B4604">
        <v>2009</v>
      </c>
      <c r="C4604">
        <v>7</v>
      </c>
      <c r="D4604" t="s">
        <v>57</v>
      </c>
      <c r="E4604">
        <v>45</v>
      </c>
      <c r="F4604">
        <v>27</v>
      </c>
      <c r="G4604">
        <v>42</v>
      </c>
      <c r="H4604">
        <v>32</v>
      </c>
      <c r="I4604">
        <v>18</v>
      </c>
      <c r="J4604">
        <v>2009</v>
      </c>
      <c r="K4604">
        <v>7</v>
      </c>
    </row>
    <row r="4605" spans="1:11">
      <c r="A4605" t="s">
        <v>115</v>
      </c>
      <c r="B4605">
        <v>2009</v>
      </c>
      <c r="C4605">
        <v>8</v>
      </c>
      <c r="D4605" t="s">
        <v>57</v>
      </c>
      <c r="E4605">
        <v>33</v>
      </c>
      <c r="F4605">
        <v>27</v>
      </c>
      <c r="G4605">
        <v>45</v>
      </c>
      <c r="H4605">
        <v>42</v>
      </c>
      <c r="I4605">
        <v>29</v>
      </c>
      <c r="J4605">
        <v>2009</v>
      </c>
      <c r="K4605">
        <v>8</v>
      </c>
    </row>
    <row r="4606" spans="1:11">
      <c r="A4606" t="s">
        <v>116</v>
      </c>
      <c r="B4606">
        <v>2009</v>
      </c>
      <c r="C4606">
        <v>9</v>
      </c>
      <c r="D4606" t="s">
        <v>57</v>
      </c>
      <c r="E4606">
        <v>29</v>
      </c>
      <c r="F4606">
        <v>21</v>
      </c>
      <c r="G4606">
        <v>43</v>
      </c>
      <c r="H4606">
        <v>28</v>
      </c>
      <c r="I4606">
        <v>18</v>
      </c>
      <c r="J4606">
        <v>2009</v>
      </c>
      <c r="K4606">
        <v>9</v>
      </c>
    </row>
    <row r="4607" spans="1:11">
      <c r="A4607" t="s">
        <v>117</v>
      </c>
      <c r="B4607">
        <v>2009</v>
      </c>
      <c r="C4607">
        <v>10</v>
      </c>
      <c r="D4607" t="s">
        <v>57</v>
      </c>
      <c r="E4607">
        <v>48</v>
      </c>
      <c r="F4607">
        <v>27</v>
      </c>
      <c r="G4607">
        <v>42</v>
      </c>
      <c r="H4607">
        <v>29</v>
      </c>
      <c r="I4607">
        <v>23</v>
      </c>
      <c r="J4607">
        <v>2009</v>
      </c>
      <c r="K4607">
        <v>10</v>
      </c>
    </row>
    <row r="4608" spans="1:11">
      <c r="A4608" t="s">
        <v>118</v>
      </c>
      <c r="B4608">
        <v>2009</v>
      </c>
      <c r="C4608">
        <v>11</v>
      </c>
      <c r="D4608" t="s">
        <v>57</v>
      </c>
      <c r="E4608">
        <v>36</v>
      </c>
      <c r="F4608">
        <v>25</v>
      </c>
      <c r="G4608">
        <v>39</v>
      </c>
      <c r="H4608">
        <v>33</v>
      </c>
      <c r="I4608">
        <v>19</v>
      </c>
      <c r="J4608">
        <v>2009</v>
      </c>
      <c r="K4608">
        <v>11</v>
      </c>
    </row>
    <row r="4609" spans="1:11">
      <c r="A4609" t="s">
        <v>119</v>
      </c>
      <c r="B4609">
        <v>2009</v>
      </c>
      <c r="C4609">
        <v>12</v>
      </c>
      <c r="D4609" t="s">
        <v>57</v>
      </c>
      <c r="E4609">
        <v>39</v>
      </c>
      <c r="F4609">
        <v>15</v>
      </c>
      <c r="G4609">
        <v>45</v>
      </c>
      <c r="H4609">
        <v>30</v>
      </c>
      <c r="I4609">
        <v>17</v>
      </c>
      <c r="J4609">
        <v>2009</v>
      </c>
      <c r="K4609">
        <v>12</v>
      </c>
    </row>
    <row r="4610" spans="1:11">
      <c r="A4610" t="s">
        <v>120</v>
      </c>
      <c r="B4610">
        <v>2010</v>
      </c>
      <c r="C4610">
        <v>1</v>
      </c>
      <c r="D4610" t="s">
        <v>57</v>
      </c>
      <c r="E4610">
        <v>39</v>
      </c>
      <c r="F4610">
        <v>18</v>
      </c>
      <c r="G4610">
        <v>45</v>
      </c>
      <c r="H4610">
        <v>24</v>
      </c>
      <c r="I4610">
        <v>24</v>
      </c>
      <c r="J4610">
        <v>2010</v>
      </c>
      <c r="K4610">
        <v>1</v>
      </c>
    </row>
    <row r="4611" spans="1:11">
      <c r="A4611" t="s">
        <v>121</v>
      </c>
      <c r="B4611">
        <v>2010</v>
      </c>
      <c r="C4611">
        <v>2</v>
      </c>
      <c r="D4611" t="s">
        <v>57</v>
      </c>
      <c r="E4611">
        <v>28</v>
      </c>
      <c r="F4611">
        <v>25</v>
      </c>
      <c r="G4611">
        <v>31</v>
      </c>
      <c r="H4611">
        <v>29</v>
      </c>
      <c r="I4611">
        <v>20</v>
      </c>
      <c r="J4611">
        <v>2010</v>
      </c>
      <c r="K4611">
        <v>2</v>
      </c>
    </row>
    <row r="4612" spans="1:11">
      <c r="A4612" t="s">
        <v>122</v>
      </c>
      <c r="B4612">
        <v>2010</v>
      </c>
      <c r="C4612">
        <v>3</v>
      </c>
      <c r="D4612" t="s">
        <v>57</v>
      </c>
      <c r="E4612">
        <v>46</v>
      </c>
      <c r="F4612">
        <v>30</v>
      </c>
      <c r="G4612">
        <v>47</v>
      </c>
      <c r="H4612">
        <v>32</v>
      </c>
      <c r="I4612">
        <v>35</v>
      </c>
      <c r="J4612">
        <v>2010</v>
      </c>
      <c r="K4612">
        <v>3</v>
      </c>
    </row>
    <row r="4613" spans="1:11">
      <c r="A4613" t="s">
        <v>123</v>
      </c>
      <c r="B4613">
        <v>2010</v>
      </c>
      <c r="C4613">
        <v>4</v>
      </c>
      <c r="D4613" t="s">
        <v>57</v>
      </c>
      <c r="E4613">
        <v>37</v>
      </c>
      <c r="F4613">
        <v>28</v>
      </c>
      <c r="G4613">
        <v>37</v>
      </c>
      <c r="H4613">
        <v>36</v>
      </c>
      <c r="I4613">
        <v>21</v>
      </c>
      <c r="J4613">
        <v>2010</v>
      </c>
      <c r="K4613">
        <v>4</v>
      </c>
    </row>
    <row r="4614" spans="1:11">
      <c r="A4614" t="s">
        <v>124</v>
      </c>
      <c r="B4614">
        <v>2010</v>
      </c>
      <c r="C4614">
        <v>5</v>
      </c>
      <c r="D4614" t="s">
        <v>57</v>
      </c>
      <c r="E4614">
        <v>44</v>
      </c>
      <c r="F4614">
        <v>23</v>
      </c>
      <c r="G4614">
        <v>42</v>
      </c>
      <c r="H4614">
        <v>37</v>
      </c>
      <c r="I4614">
        <v>20</v>
      </c>
      <c r="J4614">
        <v>2010</v>
      </c>
      <c r="K4614">
        <v>5</v>
      </c>
    </row>
    <row r="4615" spans="1:11">
      <c r="A4615" t="s">
        <v>125</v>
      </c>
      <c r="B4615">
        <v>2010</v>
      </c>
      <c r="C4615">
        <v>6</v>
      </c>
      <c r="D4615" t="s">
        <v>57</v>
      </c>
      <c r="E4615">
        <v>38</v>
      </c>
      <c r="F4615">
        <v>28</v>
      </c>
      <c r="G4615">
        <v>44</v>
      </c>
      <c r="H4615">
        <v>33</v>
      </c>
      <c r="I4615">
        <v>29</v>
      </c>
      <c r="J4615">
        <v>2010</v>
      </c>
      <c r="K4615">
        <v>6</v>
      </c>
    </row>
    <row r="4616" spans="1:11">
      <c r="A4616" t="s">
        <v>126</v>
      </c>
      <c r="B4616">
        <v>2010</v>
      </c>
      <c r="C4616">
        <v>7</v>
      </c>
      <c r="D4616" t="s">
        <v>57</v>
      </c>
      <c r="E4616">
        <v>34</v>
      </c>
      <c r="F4616">
        <v>20</v>
      </c>
      <c r="G4616">
        <v>43</v>
      </c>
      <c r="H4616">
        <v>32</v>
      </c>
      <c r="I4616">
        <v>31</v>
      </c>
      <c r="J4616">
        <v>2010</v>
      </c>
      <c r="K4616">
        <v>7</v>
      </c>
    </row>
    <row r="4617" spans="1:11">
      <c r="A4617" t="s">
        <v>127</v>
      </c>
      <c r="B4617">
        <v>2010</v>
      </c>
      <c r="C4617">
        <v>8</v>
      </c>
      <c r="D4617" t="s">
        <v>57</v>
      </c>
      <c r="E4617">
        <v>34</v>
      </c>
      <c r="F4617">
        <v>26</v>
      </c>
      <c r="G4617">
        <v>43</v>
      </c>
      <c r="H4617">
        <v>44</v>
      </c>
      <c r="I4617">
        <v>26</v>
      </c>
      <c r="J4617">
        <v>2010</v>
      </c>
      <c r="K4617">
        <v>8</v>
      </c>
    </row>
    <row r="4618" spans="1:11">
      <c r="A4618" t="s">
        <v>128</v>
      </c>
      <c r="B4618">
        <v>2010</v>
      </c>
      <c r="C4618">
        <v>9</v>
      </c>
      <c r="D4618" t="s">
        <v>57</v>
      </c>
      <c r="E4618">
        <v>39</v>
      </c>
      <c r="F4618">
        <v>50</v>
      </c>
      <c r="G4618">
        <v>51</v>
      </c>
      <c r="H4618">
        <v>35</v>
      </c>
      <c r="I4618">
        <v>25</v>
      </c>
      <c r="J4618">
        <v>2010</v>
      </c>
      <c r="K4618">
        <v>9</v>
      </c>
    </row>
    <row r="4619" spans="1:11">
      <c r="A4619" t="s">
        <v>129</v>
      </c>
      <c r="B4619">
        <v>2010</v>
      </c>
      <c r="C4619">
        <v>10</v>
      </c>
      <c r="D4619" t="s">
        <v>57</v>
      </c>
      <c r="E4619">
        <v>34</v>
      </c>
      <c r="F4619">
        <v>19</v>
      </c>
      <c r="G4619">
        <v>46</v>
      </c>
      <c r="H4619">
        <v>27</v>
      </c>
      <c r="I4619">
        <v>29</v>
      </c>
      <c r="J4619">
        <v>2010</v>
      </c>
      <c r="K4619">
        <v>10</v>
      </c>
    </row>
    <row r="4620" spans="1:11">
      <c r="A4620" t="s">
        <v>130</v>
      </c>
      <c r="B4620">
        <v>2010</v>
      </c>
      <c r="C4620">
        <v>11</v>
      </c>
      <c r="D4620" t="s">
        <v>57</v>
      </c>
      <c r="E4620">
        <v>50</v>
      </c>
      <c r="F4620">
        <v>24</v>
      </c>
      <c r="G4620">
        <v>45</v>
      </c>
      <c r="H4620">
        <v>26</v>
      </c>
      <c r="I4620">
        <v>26</v>
      </c>
      <c r="J4620">
        <v>2010</v>
      </c>
      <c r="K4620">
        <v>11</v>
      </c>
    </row>
    <row r="4621" spans="1:11">
      <c r="A4621" t="s">
        <v>131</v>
      </c>
      <c r="B4621">
        <v>2010</v>
      </c>
      <c r="C4621">
        <v>12</v>
      </c>
      <c r="D4621" t="s">
        <v>57</v>
      </c>
      <c r="E4621">
        <v>51</v>
      </c>
      <c r="F4621">
        <v>24</v>
      </c>
      <c r="G4621">
        <v>40</v>
      </c>
      <c r="H4621">
        <v>35</v>
      </c>
      <c r="I4621">
        <v>31</v>
      </c>
      <c r="J4621">
        <v>2010</v>
      </c>
      <c r="K4621">
        <v>12</v>
      </c>
    </row>
    <row r="4622" spans="1:11">
      <c r="A4622" t="s">
        <v>132</v>
      </c>
      <c r="B4622">
        <v>2011</v>
      </c>
      <c r="C4622">
        <v>1</v>
      </c>
      <c r="D4622" t="s">
        <v>57</v>
      </c>
      <c r="E4622">
        <v>42</v>
      </c>
      <c r="F4622">
        <v>19</v>
      </c>
      <c r="G4622">
        <v>45</v>
      </c>
      <c r="H4622">
        <v>45</v>
      </c>
      <c r="I4622">
        <v>34</v>
      </c>
      <c r="J4622">
        <v>2011</v>
      </c>
      <c r="K4622">
        <v>1</v>
      </c>
    </row>
    <row r="4623" spans="1:11">
      <c r="A4623" t="s">
        <v>133</v>
      </c>
      <c r="B4623">
        <v>2011</v>
      </c>
      <c r="C4623">
        <v>2</v>
      </c>
      <c r="D4623" t="s">
        <v>57</v>
      </c>
      <c r="E4623">
        <v>41</v>
      </c>
      <c r="F4623">
        <v>17</v>
      </c>
      <c r="G4623">
        <v>45</v>
      </c>
      <c r="H4623">
        <v>33</v>
      </c>
      <c r="I4623">
        <v>24</v>
      </c>
      <c r="J4623">
        <v>2011</v>
      </c>
      <c r="K4623">
        <v>2</v>
      </c>
    </row>
    <row r="4624" spans="1:11">
      <c r="A4624" t="s">
        <v>134</v>
      </c>
      <c r="B4624">
        <v>2011</v>
      </c>
      <c r="C4624">
        <v>3</v>
      </c>
      <c r="D4624" t="s">
        <v>57</v>
      </c>
      <c r="E4624">
        <v>46</v>
      </c>
      <c r="F4624">
        <v>24</v>
      </c>
      <c r="G4624">
        <v>53</v>
      </c>
      <c r="H4624">
        <v>46</v>
      </c>
      <c r="I4624">
        <v>33</v>
      </c>
      <c r="J4624">
        <v>2011</v>
      </c>
      <c r="K4624">
        <v>3</v>
      </c>
    </row>
    <row r="4625" spans="1:11">
      <c r="A4625" t="s">
        <v>135</v>
      </c>
      <c r="B4625">
        <v>2011</v>
      </c>
      <c r="C4625">
        <v>4</v>
      </c>
      <c r="D4625" t="s">
        <v>57</v>
      </c>
      <c r="E4625">
        <v>45</v>
      </c>
      <c r="F4625">
        <v>23</v>
      </c>
      <c r="G4625">
        <v>41</v>
      </c>
      <c r="H4625">
        <v>45</v>
      </c>
      <c r="I4625">
        <v>26</v>
      </c>
      <c r="J4625">
        <v>2011</v>
      </c>
      <c r="K4625">
        <v>4</v>
      </c>
    </row>
    <row r="4626" spans="1:11">
      <c r="A4626" t="s">
        <v>136</v>
      </c>
      <c r="B4626">
        <v>2011</v>
      </c>
      <c r="C4626">
        <v>5</v>
      </c>
      <c r="D4626" t="s">
        <v>57</v>
      </c>
      <c r="E4626">
        <v>47</v>
      </c>
      <c r="F4626">
        <v>19</v>
      </c>
      <c r="G4626">
        <v>36</v>
      </c>
      <c r="H4626">
        <v>35</v>
      </c>
      <c r="I4626">
        <v>29</v>
      </c>
      <c r="J4626">
        <v>2011</v>
      </c>
      <c r="K4626">
        <v>5</v>
      </c>
    </row>
    <row r="4627" spans="1:11">
      <c r="A4627" t="s">
        <v>137</v>
      </c>
      <c r="B4627">
        <v>2011</v>
      </c>
      <c r="C4627">
        <v>6</v>
      </c>
      <c r="D4627" t="s">
        <v>57</v>
      </c>
      <c r="E4627">
        <v>35</v>
      </c>
      <c r="F4627">
        <v>15</v>
      </c>
      <c r="G4627">
        <v>41</v>
      </c>
      <c r="H4627">
        <v>48</v>
      </c>
      <c r="I4627">
        <v>27</v>
      </c>
      <c r="J4627">
        <v>2011</v>
      </c>
      <c r="K4627">
        <v>6</v>
      </c>
    </row>
    <row r="4628" spans="1:11">
      <c r="A4628" t="s">
        <v>138</v>
      </c>
      <c r="B4628">
        <v>2011</v>
      </c>
      <c r="C4628">
        <v>7</v>
      </c>
      <c r="D4628" t="s">
        <v>57</v>
      </c>
      <c r="E4628">
        <v>41</v>
      </c>
      <c r="F4628">
        <v>17</v>
      </c>
      <c r="G4628">
        <v>52</v>
      </c>
      <c r="H4628">
        <v>47</v>
      </c>
      <c r="I4628">
        <v>29</v>
      </c>
      <c r="J4628">
        <v>2011</v>
      </c>
      <c r="K4628">
        <v>7</v>
      </c>
    </row>
    <row r="4629" spans="1:11">
      <c r="A4629" t="s">
        <v>139</v>
      </c>
      <c r="B4629">
        <v>2011</v>
      </c>
      <c r="C4629">
        <v>8</v>
      </c>
      <c r="D4629" t="s">
        <v>57</v>
      </c>
      <c r="E4629">
        <v>34</v>
      </c>
      <c r="F4629">
        <v>15</v>
      </c>
      <c r="G4629">
        <v>61</v>
      </c>
      <c r="H4629">
        <v>44</v>
      </c>
      <c r="I4629">
        <v>28</v>
      </c>
      <c r="J4629">
        <v>2011</v>
      </c>
      <c r="K4629">
        <v>8</v>
      </c>
    </row>
    <row r="4630" spans="1:11">
      <c r="A4630" t="s">
        <v>140</v>
      </c>
      <c r="B4630">
        <v>2011</v>
      </c>
      <c r="C4630">
        <v>9</v>
      </c>
      <c r="D4630" t="s">
        <v>57</v>
      </c>
      <c r="E4630">
        <v>36</v>
      </c>
      <c r="F4630">
        <v>17</v>
      </c>
      <c r="G4630">
        <v>40</v>
      </c>
      <c r="H4630">
        <v>42</v>
      </c>
      <c r="I4630">
        <v>39</v>
      </c>
      <c r="J4630">
        <v>2011</v>
      </c>
      <c r="K4630">
        <v>9</v>
      </c>
    </row>
    <row r="4631" spans="1:11">
      <c r="A4631" t="s">
        <v>141</v>
      </c>
      <c r="B4631">
        <v>2011</v>
      </c>
      <c r="C4631">
        <v>10</v>
      </c>
      <c r="D4631" t="s">
        <v>57</v>
      </c>
      <c r="E4631">
        <v>38</v>
      </c>
      <c r="F4631">
        <v>16</v>
      </c>
      <c r="G4631">
        <v>51</v>
      </c>
      <c r="H4631">
        <v>36</v>
      </c>
      <c r="I4631">
        <v>30</v>
      </c>
      <c r="J4631">
        <v>2011</v>
      </c>
      <c r="K4631">
        <v>10</v>
      </c>
    </row>
    <row r="4632" spans="1:11">
      <c r="A4632" t="s">
        <v>142</v>
      </c>
      <c r="B4632">
        <v>2011</v>
      </c>
      <c r="C4632">
        <v>11</v>
      </c>
      <c r="D4632" t="s">
        <v>57</v>
      </c>
      <c r="E4632">
        <v>38</v>
      </c>
      <c r="F4632">
        <v>19</v>
      </c>
      <c r="G4632">
        <v>43</v>
      </c>
      <c r="H4632">
        <v>36</v>
      </c>
      <c r="I4632">
        <v>31</v>
      </c>
      <c r="J4632">
        <v>2011</v>
      </c>
      <c r="K4632">
        <v>11</v>
      </c>
    </row>
    <row r="4633" spans="1:11">
      <c r="A4633" t="s">
        <v>143</v>
      </c>
      <c r="B4633">
        <v>2011</v>
      </c>
      <c r="C4633">
        <v>12</v>
      </c>
      <c r="D4633" t="s">
        <v>57</v>
      </c>
      <c r="E4633">
        <v>31</v>
      </c>
      <c r="F4633">
        <v>14</v>
      </c>
      <c r="G4633">
        <v>53</v>
      </c>
      <c r="H4633">
        <v>41</v>
      </c>
      <c r="I4633">
        <v>36</v>
      </c>
      <c r="J4633">
        <v>2011</v>
      </c>
      <c r="K4633">
        <v>12</v>
      </c>
    </row>
    <row r="4634" spans="1:11">
      <c r="A4634" t="s">
        <v>144</v>
      </c>
      <c r="B4634">
        <v>2012</v>
      </c>
      <c r="C4634">
        <v>1</v>
      </c>
      <c r="D4634" t="s">
        <v>57</v>
      </c>
      <c r="E4634">
        <v>45</v>
      </c>
      <c r="F4634">
        <v>17</v>
      </c>
      <c r="G4634">
        <v>51</v>
      </c>
      <c r="H4634">
        <v>47</v>
      </c>
      <c r="I4634">
        <v>35</v>
      </c>
      <c r="J4634">
        <v>2012</v>
      </c>
      <c r="K4634">
        <v>1</v>
      </c>
    </row>
    <row r="4635" spans="1:11">
      <c r="A4635" t="s">
        <v>145</v>
      </c>
      <c r="B4635">
        <v>2012</v>
      </c>
      <c r="C4635">
        <v>2</v>
      </c>
      <c r="D4635" t="s">
        <v>57</v>
      </c>
      <c r="E4635">
        <v>36</v>
      </c>
      <c r="F4635">
        <v>14</v>
      </c>
      <c r="G4635">
        <v>44</v>
      </c>
      <c r="H4635">
        <v>45</v>
      </c>
      <c r="I4635">
        <v>32</v>
      </c>
      <c r="J4635">
        <v>2012</v>
      </c>
      <c r="K4635">
        <v>2</v>
      </c>
    </row>
    <row r="4636" spans="1:11">
      <c r="A4636" t="s">
        <v>146</v>
      </c>
      <c r="B4636">
        <v>2012</v>
      </c>
      <c r="C4636">
        <v>3</v>
      </c>
      <c r="D4636" t="s">
        <v>57</v>
      </c>
      <c r="E4636">
        <v>42</v>
      </c>
      <c r="F4636">
        <v>21</v>
      </c>
      <c r="G4636">
        <v>53</v>
      </c>
      <c r="H4636">
        <v>42</v>
      </c>
      <c r="I4636">
        <v>29</v>
      </c>
      <c r="J4636">
        <v>2012</v>
      </c>
      <c r="K4636">
        <v>3</v>
      </c>
    </row>
    <row r="4637" spans="1:11">
      <c r="A4637" t="s">
        <v>147</v>
      </c>
      <c r="B4637">
        <v>2012</v>
      </c>
      <c r="C4637">
        <v>4</v>
      </c>
      <c r="D4637" t="s">
        <v>57</v>
      </c>
      <c r="E4637">
        <v>47</v>
      </c>
      <c r="F4637">
        <v>21</v>
      </c>
      <c r="G4637">
        <v>42</v>
      </c>
      <c r="H4637">
        <v>44</v>
      </c>
      <c r="I4637">
        <v>28</v>
      </c>
      <c r="J4637">
        <v>2012</v>
      </c>
      <c r="K4637">
        <v>4</v>
      </c>
    </row>
    <row r="4638" spans="1:11">
      <c r="A4638" t="s">
        <v>148</v>
      </c>
      <c r="B4638">
        <v>2012</v>
      </c>
      <c r="C4638">
        <v>5</v>
      </c>
      <c r="D4638" t="s">
        <v>57</v>
      </c>
      <c r="E4638">
        <v>50</v>
      </c>
      <c r="F4638">
        <v>16</v>
      </c>
      <c r="G4638">
        <v>51</v>
      </c>
      <c r="H4638">
        <v>43</v>
      </c>
      <c r="I4638">
        <v>29</v>
      </c>
      <c r="J4638">
        <v>2012</v>
      </c>
      <c r="K4638">
        <v>5</v>
      </c>
    </row>
    <row r="4639" spans="1:11">
      <c r="A4639" t="s">
        <v>149</v>
      </c>
      <c r="B4639">
        <v>2012</v>
      </c>
      <c r="C4639">
        <v>6</v>
      </c>
      <c r="D4639" t="s">
        <v>57</v>
      </c>
      <c r="E4639">
        <v>48</v>
      </c>
      <c r="F4639">
        <v>17</v>
      </c>
      <c r="G4639">
        <v>52</v>
      </c>
      <c r="H4639">
        <v>45</v>
      </c>
      <c r="I4639">
        <v>23</v>
      </c>
      <c r="J4639">
        <v>2012</v>
      </c>
      <c r="K4639">
        <v>6</v>
      </c>
    </row>
    <row r="4640" spans="1:11">
      <c r="A4640" t="s">
        <v>150</v>
      </c>
      <c r="B4640">
        <v>2012</v>
      </c>
      <c r="C4640">
        <v>7</v>
      </c>
      <c r="D4640" t="s">
        <v>57</v>
      </c>
      <c r="E4640">
        <v>36</v>
      </c>
      <c r="F4640">
        <v>17</v>
      </c>
      <c r="G4640">
        <v>46</v>
      </c>
      <c r="H4640">
        <v>41</v>
      </c>
      <c r="I4640">
        <v>28</v>
      </c>
      <c r="J4640">
        <v>2012</v>
      </c>
      <c r="K4640">
        <v>7</v>
      </c>
    </row>
    <row r="4641" spans="1:11">
      <c r="A4641" t="s">
        <v>151</v>
      </c>
      <c r="B4641">
        <v>2012</v>
      </c>
      <c r="C4641">
        <v>8</v>
      </c>
      <c r="D4641" t="s">
        <v>57</v>
      </c>
      <c r="E4641">
        <v>46</v>
      </c>
      <c r="F4641">
        <v>20</v>
      </c>
      <c r="G4641">
        <v>46</v>
      </c>
      <c r="H4641">
        <v>44</v>
      </c>
      <c r="I4641">
        <v>30</v>
      </c>
      <c r="J4641">
        <v>2012</v>
      </c>
      <c r="K4641">
        <v>8</v>
      </c>
    </row>
    <row r="4642" spans="1:11">
      <c r="A4642" t="s">
        <v>152</v>
      </c>
      <c r="B4642">
        <v>2012</v>
      </c>
      <c r="C4642">
        <v>9</v>
      </c>
      <c r="D4642" t="s">
        <v>57</v>
      </c>
      <c r="E4642">
        <v>45</v>
      </c>
      <c r="F4642">
        <v>15</v>
      </c>
      <c r="G4642">
        <v>46</v>
      </c>
      <c r="H4642">
        <v>39</v>
      </c>
      <c r="I4642">
        <v>29</v>
      </c>
      <c r="J4642">
        <v>2012</v>
      </c>
      <c r="K4642">
        <v>9</v>
      </c>
    </row>
    <row r="4643" spans="1:11">
      <c r="A4643" t="s">
        <v>153</v>
      </c>
      <c r="B4643">
        <v>2012</v>
      </c>
      <c r="C4643">
        <v>10</v>
      </c>
      <c r="D4643" t="s">
        <v>57</v>
      </c>
      <c r="E4643">
        <v>42</v>
      </c>
      <c r="F4643">
        <v>19</v>
      </c>
      <c r="G4643">
        <v>43</v>
      </c>
      <c r="H4643">
        <v>47</v>
      </c>
      <c r="I4643">
        <v>25</v>
      </c>
      <c r="J4643">
        <v>2012</v>
      </c>
      <c r="K4643">
        <v>10</v>
      </c>
    </row>
    <row r="4644" spans="1:11">
      <c r="A4644" t="s">
        <v>154</v>
      </c>
      <c r="B4644">
        <v>2012</v>
      </c>
      <c r="C4644">
        <v>11</v>
      </c>
      <c r="D4644" t="s">
        <v>57</v>
      </c>
      <c r="E4644">
        <v>52</v>
      </c>
      <c r="F4644">
        <v>13</v>
      </c>
      <c r="G4644">
        <v>55</v>
      </c>
      <c r="H4644">
        <v>38</v>
      </c>
      <c r="I4644">
        <v>24</v>
      </c>
      <c r="J4644">
        <v>2012</v>
      </c>
      <c r="K4644">
        <v>11</v>
      </c>
    </row>
    <row r="4645" spans="1:11">
      <c r="A4645" t="s">
        <v>155</v>
      </c>
      <c r="B4645">
        <v>2012</v>
      </c>
      <c r="C4645">
        <v>12</v>
      </c>
      <c r="D4645" t="s">
        <v>57</v>
      </c>
      <c r="E4645">
        <v>45</v>
      </c>
      <c r="F4645">
        <v>10</v>
      </c>
      <c r="G4645">
        <v>41</v>
      </c>
      <c r="H4645">
        <v>38</v>
      </c>
      <c r="I4645">
        <v>35</v>
      </c>
      <c r="J4645">
        <v>2012</v>
      </c>
      <c r="K4645">
        <v>12</v>
      </c>
    </row>
    <row r="4646" spans="1:11">
      <c r="A4646" t="s">
        <v>156</v>
      </c>
      <c r="B4646">
        <v>2013</v>
      </c>
      <c r="C4646">
        <v>1</v>
      </c>
      <c r="D4646" t="s">
        <v>57</v>
      </c>
      <c r="E4646">
        <v>50</v>
      </c>
      <c r="F4646">
        <v>17</v>
      </c>
      <c r="G4646">
        <v>43</v>
      </c>
      <c r="H4646">
        <v>43</v>
      </c>
      <c r="I4646">
        <v>28</v>
      </c>
      <c r="J4646">
        <v>2013</v>
      </c>
      <c r="K4646">
        <v>1</v>
      </c>
    </row>
    <row r="4647" spans="1:11">
      <c r="A4647" t="s">
        <v>157</v>
      </c>
      <c r="B4647">
        <v>2013</v>
      </c>
      <c r="C4647">
        <v>2</v>
      </c>
      <c r="D4647" t="s">
        <v>57</v>
      </c>
      <c r="E4647">
        <v>55</v>
      </c>
      <c r="F4647">
        <v>16</v>
      </c>
      <c r="G4647">
        <v>51</v>
      </c>
      <c r="H4647">
        <v>47</v>
      </c>
      <c r="I4647">
        <v>24</v>
      </c>
      <c r="J4647">
        <v>2013</v>
      </c>
      <c r="K4647">
        <v>2</v>
      </c>
    </row>
    <row r="4648" spans="1:11">
      <c r="A4648" t="s">
        <v>158</v>
      </c>
      <c r="B4648">
        <v>2013</v>
      </c>
      <c r="C4648">
        <v>3</v>
      </c>
      <c r="D4648" t="s">
        <v>57</v>
      </c>
      <c r="E4648">
        <v>56</v>
      </c>
      <c r="F4648">
        <v>19</v>
      </c>
      <c r="G4648">
        <v>51</v>
      </c>
      <c r="H4648">
        <v>45</v>
      </c>
      <c r="I4648">
        <v>33</v>
      </c>
      <c r="J4648">
        <v>2013</v>
      </c>
      <c r="K4648">
        <v>3</v>
      </c>
    </row>
    <row r="4649" spans="1:11">
      <c r="A4649" t="s">
        <v>159</v>
      </c>
      <c r="B4649">
        <v>2013</v>
      </c>
      <c r="C4649">
        <v>4</v>
      </c>
      <c r="D4649" t="s">
        <v>57</v>
      </c>
      <c r="E4649">
        <v>65</v>
      </c>
      <c r="F4649">
        <v>15</v>
      </c>
      <c r="G4649">
        <v>45</v>
      </c>
      <c r="H4649">
        <v>51</v>
      </c>
      <c r="I4649">
        <v>26</v>
      </c>
      <c r="J4649">
        <v>2013</v>
      </c>
      <c r="K4649">
        <v>4</v>
      </c>
    </row>
    <row r="4650" spans="1:11">
      <c r="A4650" t="s">
        <v>160</v>
      </c>
      <c r="B4650">
        <v>2013</v>
      </c>
      <c r="C4650">
        <v>5</v>
      </c>
      <c r="D4650" t="s">
        <v>57</v>
      </c>
      <c r="E4650">
        <v>62</v>
      </c>
      <c r="F4650">
        <v>16</v>
      </c>
      <c r="G4650">
        <v>41</v>
      </c>
      <c r="H4650">
        <v>46</v>
      </c>
      <c r="I4650">
        <v>31</v>
      </c>
      <c r="J4650">
        <v>2013</v>
      </c>
      <c r="K4650">
        <v>5</v>
      </c>
    </row>
    <row r="4651" spans="1:11">
      <c r="A4651" t="s">
        <v>161</v>
      </c>
      <c r="B4651">
        <v>2013</v>
      </c>
      <c r="C4651">
        <v>6</v>
      </c>
      <c r="D4651" t="s">
        <v>57</v>
      </c>
      <c r="E4651">
        <v>51</v>
      </c>
      <c r="F4651">
        <v>13</v>
      </c>
      <c r="G4651">
        <v>49</v>
      </c>
      <c r="H4651">
        <v>54</v>
      </c>
      <c r="I4651">
        <v>32</v>
      </c>
      <c r="J4651">
        <v>2013</v>
      </c>
      <c r="K4651">
        <v>6</v>
      </c>
    </row>
    <row r="4652" spans="1:11">
      <c r="A4652" t="s">
        <v>162</v>
      </c>
      <c r="B4652">
        <v>2013</v>
      </c>
      <c r="C4652">
        <v>7</v>
      </c>
      <c r="D4652" t="s">
        <v>57</v>
      </c>
      <c r="E4652">
        <v>59</v>
      </c>
      <c r="F4652">
        <v>16</v>
      </c>
      <c r="G4652">
        <v>43</v>
      </c>
      <c r="H4652">
        <v>49</v>
      </c>
      <c r="I4652">
        <v>35</v>
      </c>
      <c r="J4652">
        <v>2013</v>
      </c>
      <c r="K4652">
        <v>7</v>
      </c>
    </row>
    <row r="4653" spans="1:11">
      <c r="A4653" t="s">
        <v>163</v>
      </c>
      <c r="B4653">
        <v>2013</v>
      </c>
      <c r="C4653">
        <v>8</v>
      </c>
      <c r="D4653" t="s">
        <v>57</v>
      </c>
      <c r="E4653">
        <v>53</v>
      </c>
      <c r="F4653">
        <v>18</v>
      </c>
      <c r="G4653">
        <v>45</v>
      </c>
      <c r="H4653">
        <v>54</v>
      </c>
      <c r="I4653">
        <v>31</v>
      </c>
      <c r="J4653">
        <v>2013</v>
      </c>
      <c r="K4653">
        <v>8</v>
      </c>
    </row>
    <row r="4654" spans="1:11">
      <c r="A4654" t="s">
        <v>164</v>
      </c>
      <c r="B4654">
        <v>2013</v>
      </c>
      <c r="C4654">
        <v>9</v>
      </c>
      <c r="D4654" t="s">
        <v>57</v>
      </c>
      <c r="E4654">
        <v>56</v>
      </c>
      <c r="F4654">
        <v>14</v>
      </c>
      <c r="G4654">
        <v>42</v>
      </c>
      <c r="H4654">
        <v>41</v>
      </c>
      <c r="I4654">
        <v>37</v>
      </c>
      <c r="J4654">
        <v>2013</v>
      </c>
      <c r="K4654">
        <v>9</v>
      </c>
    </row>
    <row r="4655" spans="1:11">
      <c r="A4655" t="s">
        <v>165</v>
      </c>
      <c r="B4655">
        <v>2013</v>
      </c>
      <c r="C4655">
        <v>10</v>
      </c>
      <c r="D4655" t="s">
        <v>57</v>
      </c>
      <c r="E4655">
        <v>68</v>
      </c>
      <c r="F4655">
        <v>13</v>
      </c>
      <c r="G4655">
        <v>41</v>
      </c>
      <c r="H4655">
        <v>39</v>
      </c>
      <c r="I4655">
        <v>28</v>
      </c>
      <c r="J4655">
        <v>2013</v>
      </c>
      <c r="K4655">
        <v>10</v>
      </c>
    </row>
    <row r="4656" spans="1:11">
      <c r="A4656" t="s">
        <v>166</v>
      </c>
      <c r="B4656">
        <v>2013</v>
      </c>
      <c r="C4656">
        <v>11</v>
      </c>
      <c r="D4656" t="s">
        <v>57</v>
      </c>
      <c r="E4656">
        <v>52</v>
      </c>
      <c r="F4656">
        <v>7</v>
      </c>
      <c r="G4656">
        <v>39</v>
      </c>
      <c r="H4656">
        <v>43</v>
      </c>
      <c r="I4656">
        <v>31</v>
      </c>
      <c r="J4656">
        <v>2013</v>
      </c>
      <c r="K4656">
        <v>11</v>
      </c>
    </row>
    <row r="4657" spans="1:11">
      <c r="A4657" t="s">
        <v>167</v>
      </c>
      <c r="B4657">
        <v>2013</v>
      </c>
      <c r="C4657">
        <v>12</v>
      </c>
      <c r="D4657" t="s">
        <v>57</v>
      </c>
      <c r="E4657">
        <v>51</v>
      </c>
      <c r="F4657">
        <v>15</v>
      </c>
      <c r="G4657">
        <v>37</v>
      </c>
      <c r="H4657">
        <v>47</v>
      </c>
      <c r="I4657">
        <v>30</v>
      </c>
      <c r="J4657">
        <v>2013</v>
      </c>
      <c r="K4657">
        <v>12</v>
      </c>
    </row>
    <row r="4658" spans="1:11">
      <c r="A4658" t="s">
        <v>168</v>
      </c>
      <c r="B4658">
        <v>2014</v>
      </c>
      <c r="C4658">
        <v>1</v>
      </c>
      <c r="D4658" t="s">
        <v>57</v>
      </c>
      <c r="E4658">
        <v>72</v>
      </c>
      <c r="F4658">
        <v>13</v>
      </c>
      <c r="G4658">
        <v>44</v>
      </c>
      <c r="H4658">
        <v>46</v>
      </c>
      <c r="I4658">
        <v>32</v>
      </c>
      <c r="J4658">
        <v>2014</v>
      </c>
      <c r="K4658">
        <v>1</v>
      </c>
    </row>
    <row r="4659" spans="1:11">
      <c r="A4659" t="s">
        <v>169</v>
      </c>
      <c r="B4659">
        <v>2014</v>
      </c>
      <c r="C4659">
        <v>2</v>
      </c>
      <c r="D4659" t="s">
        <v>57</v>
      </c>
      <c r="E4659">
        <v>100</v>
      </c>
      <c r="F4659">
        <v>13</v>
      </c>
      <c r="G4659">
        <v>40</v>
      </c>
      <c r="H4659">
        <v>47</v>
      </c>
      <c r="I4659">
        <v>33</v>
      </c>
      <c r="J4659">
        <v>2014</v>
      </c>
      <c r="K4659">
        <v>2</v>
      </c>
    </row>
    <row r="4660" spans="1:11">
      <c r="A4660" t="s">
        <v>170</v>
      </c>
      <c r="B4660">
        <v>2014</v>
      </c>
      <c r="C4660">
        <v>3</v>
      </c>
      <c r="D4660" t="s">
        <v>57</v>
      </c>
      <c r="E4660">
        <v>96</v>
      </c>
      <c r="F4660">
        <v>15</v>
      </c>
      <c r="G4660">
        <v>44</v>
      </c>
      <c r="H4660">
        <v>50</v>
      </c>
      <c r="I4660">
        <v>31</v>
      </c>
      <c r="J4660">
        <v>2014</v>
      </c>
      <c r="K4660">
        <v>3</v>
      </c>
    </row>
    <row r="4661" spans="1:11">
      <c r="A4661" t="s">
        <v>171</v>
      </c>
      <c r="B4661">
        <v>2014</v>
      </c>
      <c r="C4661">
        <v>4</v>
      </c>
      <c r="D4661" t="s">
        <v>57</v>
      </c>
      <c r="E4661">
        <v>82</v>
      </c>
      <c r="F4661">
        <v>13</v>
      </c>
      <c r="G4661">
        <v>52</v>
      </c>
      <c r="H4661">
        <v>52</v>
      </c>
      <c r="I4661">
        <v>34</v>
      </c>
      <c r="J4661">
        <v>2014</v>
      </c>
      <c r="K4661">
        <v>4</v>
      </c>
    </row>
    <row r="4662" spans="1:11">
      <c r="A4662" t="s">
        <v>172</v>
      </c>
      <c r="B4662">
        <v>2014</v>
      </c>
      <c r="C4662">
        <v>5</v>
      </c>
      <c r="D4662" t="s">
        <v>57</v>
      </c>
      <c r="E4662">
        <v>72</v>
      </c>
      <c r="F4662">
        <v>12</v>
      </c>
      <c r="G4662">
        <v>42</v>
      </c>
      <c r="H4662">
        <v>49</v>
      </c>
      <c r="I4662">
        <v>29</v>
      </c>
      <c r="J4662">
        <v>2014</v>
      </c>
      <c r="K4662">
        <v>5</v>
      </c>
    </row>
    <row r="4663" spans="1:11">
      <c r="A4663" t="s">
        <v>173</v>
      </c>
      <c r="B4663">
        <v>2014</v>
      </c>
      <c r="C4663">
        <v>6</v>
      </c>
      <c r="D4663" t="s">
        <v>57</v>
      </c>
      <c r="E4663">
        <v>60</v>
      </c>
      <c r="F4663">
        <v>20</v>
      </c>
      <c r="G4663">
        <v>45</v>
      </c>
      <c r="H4663">
        <v>39</v>
      </c>
      <c r="I4663">
        <v>34</v>
      </c>
      <c r="J4663">
        <v>2014</v>
      </c>
      <c r="K4663">
        <v>6</v>
      </c>
    </row>
    <row r="4664" spans="1:11">
      <c r="A4664" t="s">
        <v>174</v>
      </c>
      <c r="B4664">
        <v>2014</v>
      </c>
      <c r="C4664">
        <v>7</v>
      </c>
      <c r="D4664" t="s">
        <v>57</v>
      </c>
      <c r="E4664">
        <v>65</v>
      </c>
      <c r="F4664">
        <v>9</v>
      </c>
      <c r="G4664">
        <v>40</v>
      </c>
      <c r="H4664">
        <v>50</v>
      </c>
      <c r="I4664">
        <v>31</v>
      </c>
      <c r="J4664">
        <v>2014</v>
      </c>
      <c r="K4664">
        <v>7</v>
      </c>
    </row>
    <row r="4665" spans="1:11">
      <c r="A4665" t="s">
        <v>175</v>
      </c>
      <c r="B4665">
        <v>2014</v>
      </c>
      <c r="C4665">
        <v>8</v>
      </c>
      <c r="D4665" t="s">
        <v>57</v>
      </c>
      <c r="E4665">
        <v>65</v>
      </c>
      <c r="F4665">
        <v>15</v>
      </c>
      <c r="G4665">
        <v>43</v>
      </c>
      <c r="H4665">
        <v>57</v>
      </c>
      <c r="I4665">
        <v>33</v>
      </c>
      <c r="J4665">
        <v>2014</v>
      </c>
      <c r="K4665">
        <v>8</v>
      </c>
    </row>
    <row r="4666" spans="1:11">
      <c r="A4666" t="s">
        <v>176</v>
      </c>
      <c r="B4666">
        <v>2014</v>
      </c>
      <c r="C4666">
        <v>9</v>
      </c>
      <c r="D4666" t="s">
        <v>57</v>
      </c>
      <c r="E4666">
        <v>50</v>
      </c>
      <c r="F4666">
        <v>12</v>
      </c>
      <c r="G4666">
        <v>33</v>
      </c>
      <c r="H4666">
        <v>46</v>
      </c>
      <c r="I4666">
        <v>32</v>
      </c>
      <c r="J4666">
        <v>2014</v>
      </c>
      <c r="K4666">
        <v>9</v>
      </c>
    </row>
    <row r="4667" spans="1:11">
      <c r="A4667" t="s">
        <v>177</v>
      </c>
      <c r="B4667">
        <v>2014</v>
      </c>
      <c r="C4667">
        <v>10</v>
      </c>
      <c r="D4667" t="s">
        <v>57</v>
      </c>
      <c r="E4667">
        <v>71</v>
      </c>
      <c r="F4667">
        <v>15</v>
      </c>
      <c r="G4667">
        <v>33</v>
      </c>
      <c r="H4667">
        <v>43</v>
      </c>
      <c r="I4667">
        <v>34</v>
      </c>
      <c r="J4667">
        <v>2014</v>
      </c>
      <c r="K4667">
        <v>10</v>
      </c>
    </row>
    <row r="4668" spans="1:11">
      <c r="A4668" t="s">
        <v>178</v>
      </c>
      <c r="B4668">
        <v>2014</v>
      </c>
      <c r="C4668">
        <v>11</v>
      </c>
      <c r="D4668" t="s">
        <v>57</v>
      </c>
      <c r="E4668">
        <v>63</v>
      </c>
      <c r="F4668">
        <v>14</v>
      </c>
      <c r="G4668">
        <v>37</v>
      </c>
      <c r="H4668">
        <v>44</v>
      </c>
      <c r="I4668">
        <v>33</v>
      </c>
      <c r="J4668">
        <v>2014</v>
      </c>
      <c r="K4668">
        <v>11</v>
      </c>
    </row>
    <row r="4669" spans="1:11">
      <c r="A4669" t="s">
        <v>179</v>
      </c>
      <c r="B4669">
        <v>2014</v>
      </c>
      <c r="C4669">
        <v>12</v>
      </c>
      <c r="D4669" t="s">
        <v>57</v>
      </c>
      <c r="E4669">
        <v>58</v>
      </c>
      <c r="F4669">
        <v>14</v>
      </c>
      <c r="G4669">
        <v>34</v>
      </c>
      <c r="H4669">
        <v>42</v>
      </c>
      <c r="I4669">
        <v>35</v>
      </c>
      <c r="J4669">
        <v>2014</v>
      </c>
      <c r="K4669">
        <v>12</v>
      </c>
    </row>
    <row r="4670" spans="1:11">
      <c r="A4670" t="s">
        <v>180</v>
      </c>
      <c r="B4670">
        <v>2015</v>
      </c>
      <c r="C4670">
        <v>1</v>
      </c>
      <c r="D4670" t="s">
        <v>57</v>
      </c>
      <c r="E4670">
        <v>57</v>
      </c>
      <c r="F4670">
        <v>14</v>
      </c>
      <c r="G4670">
        <v>32</v>
      </c>
      <c r="H4670">
        <v>44</v>
      </c>
      <c r="I4670">
        <v>29</v>
      </c>
      <c r="J4670">
        <v>2015</v>
      </c>
      <c r="K4670">
        <v>1</v>
      </c>
    </row>
    <row r="4671" spans="1:11">
      <c r="A4671" t="s">
        <v>181</v>
      </c>
      <c r="B4671">
        <v>2015</v>
      </c>
      <c r="C4671">
        <v>2</v>
      </c>
      <c r="D4671" t="s">
        <v>57</v>
      </c>
      <c r="E4671">
        <v>65</v>
      </c>
      <c r="F4671">
        <v>15</v>
      </c>
      <c r="G4671">
        <v>32</v>
      </c>
      <c r="H4671">
        <v>40</v>
      </c>
      <c r="I4671">
        <v>34</v>
      </c>
      <c r="J4671">
        <v>2015</v>
      </c>
      <c r="K4671">
        <v>2</v>
      </c>
    </row>
    <row r="4672" spans="1:11">
      <c r="A4672" t="s">
        <v>182</v>
      </c>
      <c r="B4672">
        <v>2015</v>
      </c>
      <c r="C4672">
        <v>3</v>
      </c>
      <c r="D4672" t="s">
        <v>57</v>
      </c>
      <c r="E4672">
        <v>66</v>
      </c>
      <c r="F4672">
        <v>12</v>
      </c>
      <c r="G4672">
        <v>25</v>
      </c>
      <c r="H4672">
        <v>45</v>
      </c>
      <c r="I4672">
        <v>29</v>
      </c>
      <c r="J4672">
        <v>2015</v>
      </c>
      <c r="K4672">
        <v>3</v>
      </c>
    </row>
    <row r="4673" spans="1:11">
      <c r="A4673" t="s">
        <v>183</v>
      </c>
      <c r="B4673">
        <v>2015</v>
      </c>
      <c r="C4673">
        <v>4</v>
      </c>
      <c r="D4673" t="s">
        <v>57</v>
      </c>
      <c r="E4673">
        <v>71</v>
      </c>
      <c r="F4673">
        <v>15</v>
      </c>
      <c r="G4673">
        <v>28</v>
      </c>
      <c r="H4673">
        <v>46</v>
      </c>
      <c r="I4673">
        <v>30</v>
      </c>
      <c r="J4673">
        <v>2015</v>
      </c>
      <c r="K4673">
        <v>4</v>
      </c>
    </row>
    <row r="4674" spans="1:11">
      <c r="A4674" t="s">
        <v>184</v>
      </c>
      <c r="B4674">
        <v>2015</v>
      </c>
      <c r="C4674">
        <v>5</v>
      </c>
      <c r="D4674" t="s">
        <v>57</v>
      </c>
      <c r="E4674">
        <v>56</v>
      </c>
      <c r="F4674">
        <v>9</v>
      </c>
      <c r="G4674">
        <v>30</v>
      </c>
      <c r="H4674">
        <v>43</v>
      </c>
      <c r="I4674">
        <v>30</v>
      </c>
      <c r="J4674">
        <v>2015</v>
      </c>
      <c r="K4674">
        <v>5</v>
      </c>
    </row>
    <row r="4675" spans="1:11">
      <c r="A4675" t="s">
        <v>185</v>
      </c>
      <c r="B4675">
        <v>2015</v>
      </c>
      <c r="C4675">
        <v>6</v>
      </c>
      <c r="D4675" t="s">
        <v>57</v>
      </c>
      <c r="E4675">
        <v>64</v>
      </c>
      <c r="F4675">
        <v>11</v>
      </c>
      <c r="G4675">
        <v>29</v>
      </c>
      <c r="H4675">
        <v>43</v>
      </c>
      <c r="I4675">
        <v>38</v>
      </c>
      <c r="J4675">
        <v>2015</v>
      </c>
      <c r="K4675">
        <v>6</v>
      </c>
    </row>
    <row r="4676" spans="1:11">
      <c r="A4676" t="s">
        <v>186</v>
      </c>
      <c r="B4676">
        <v>2015</v>
      </c>
      <c r="C4676">
        <v>7</v>
      </c>
      <c r="D4676" t="s">
        <v>57</v>
      </c>
      <c r="E4676">
        <v>66</v>
      </c>
      <c r="F4676">
        <v>15</v>
      </c>
      <c r="G4676">
        <v>27</v>
      </c>
      <c r="H4676">
        <v>49</v>
      </c>
      <c r="I4676">
        <v>33</v>
      </c>
      <c r="J4676">
        <v>2015</v>
      </c>
      <c r="K4676">
        <v>7</v>
      </c>
    </row>
    <row r="4677" spans="1:11">
      <c r="A4677" t="s">
        <v>187</v>
      </c>
      <c r="B4677">
        <v>2015</v>
      </c>
      <c r="C4677">
        <v>8</v>
      </c>
      <c r="D4677" t="s">
        <v>57</v>
      </c>
      <c r="E4677">
        <v>71</v>
      </c>
      <c r="F4677">
        <v>14</v>
      </c>
      <c r="G4677">
        <v>32</v>
      </c>
      <c r="H4677">
        <v>46</v>
      </c>
      <c r="I4677">
        <v>36</v>
      </c>
      <c r="J4677">
        <v>2015</v>
      </c>
      <c r="K4677">
        <v>8</v>
      </c>
    </row>
    <row r="4678" spans="1:11">
      <c r="A4678" t="s">
        <v>188</v>
      </c>
      <c r="B4678">
        <v>2015</v>
      </c>
      <c r="C4678">
        <v>9</v>
      </c>
      <c r="D4678" t="s">
        <v>57</v>
      </c>
      <c r="E4678">
        <v>65</v>
      </c>
      <c r="F4678">
        <v>15</v>
      </c>
      <c r="G4678">
        <v>30</v>
      </c>
      <c r="H4678">
        <v>53</v>
      </c>
      <c r="I4678">
        <v>32</v>
      </c>
      <c r="J4678">
        <v>2015</v>
      </c>
      <c r="K4678">
        <v>9</v>
      </c>
    </row>
    <row r="4679" spans="1:11">
      <c r="A4679" t="s">
        <v>189</v>
      </c>
      <c r="B4679">
        <v>2015</v>
      </c>
      <c r="C4679">
        <v>10</v>
      </c>
      <c r="D4679" t="s">
        <v>57</v>
      </c>
      <c r="E4679">
        <v>72</v>
      </c>
      <c r="F4679">
        <v>17</v>
      </c>
      <c r="G4679">
        <v>31</v>
      </c>
      <c r="H4679">
        <v>41</v>
      </c>
      <c r="I4679">
        <v>28</v>
      </c>
      <c r="J4679">
        <v>2015</v>
      </c>
      <c r="K4679">
        <v>10</v>
      </c>
    </row>
    <row r="4680" spans="1:11">
      <c r="A4680" t="s">
        <v>190</v>
      </c>
      <c r="B4680">
        <v>2015</v>
      </c>
      <c r="C4680">
        <v>11</v>
      </c>
      <c r="D4680" t="s">
        <v>57</v>
      </c>
      <c r="E4680">
        <v>82</v>
      </c>
      <c r="F4680">
        <v>9</v>
      </c>
      <c r="G4680">
        <v>24</v>
      </c>
      <c r="H4680">
        <v>43</v>
      </c>
      <c r="I4680">
        <v>25</v>
      </c>
      <c r="J4680">
        <v>2015</v>
      </c>
      <c r="K4680">
        <v>11</v>
      </c>
    </row>
    <row r="4681" spans="1:11">
      <c r="A4681" t="s">
        <v>191</v>
      </c>
      <c r="B4681">
        <v>2015</v>
      </c>
      <c r="C4681">
        <v>12</v>
      </c>
      <c r="D4681" t="s">
        <v>57</v>
      </c>
      <c r="E4681">
        <v>68</v>
      </c>
      <c r="F4681">
        <v>11</v>
      </c>
      <c r="G4681">
        <v>22</v>
      </c>
      <c r="H4681">
        <v>43</v>
      </c>
      <c r="I4681">
        <v>28</v>
      </c>
      <c r="J4681">
        <v>2015</v>
      </c>
      <c r="K4681">
        <v>12</v>
      </c>
    </row>
    <row r="4682" spans="1:11">
      <c r="A4682" t="s">
        <v>72</v>
      </c>
      <c r="B4682">
        <v>2006</v>
      </c>
      <c r="C4682">
        <v>1</v>
      </c>
      <c r="D4682" t="s">
        <v>58</v>
      </c>
      <c r="E4682">
        <v>77</v>
      </c>
      <c r="F4682">
        <v>0</v>
      </c>
      <c r="G4682">
        <v>0</v>
      </c>
      <c r="H4682">
        <v>0</v>
      </c>
      <c r="I4682">
        <v>57</v>
      </c>
      <c r="J4682">
        <v>2006</v>
      </c>
      <c r="K4682">
        <v>1</v>
      </c>
    </row>
    <row r="4683" spans="1:11">
      <c r="A4683" t="s">
        <v>73</v>
      </c>
      <c r="B4683">
        <v>2006</v>
      </c>
      <c r="C4683">
        <v>2</v>
      </c>
      <c r="D4683" t="s">
        <v>58</v>
      </c>
      <c r="E4683">
        <v>76</v>
      </c>
      <c r="F4683">
        <v>19</v>
      </c>
      <c r="G4683">
        <v>19</v>
      </c>
      <c r="H4683">
        <v>0</v>
      </c>
      <c r="I4683">
        <v>38</v>
      </c>
      <c r="J4683">
        <v>2006</v>
      </c>
      <c r="K4683">
        <v>2</v>
      </c>
    </row>
    <row r="4684" spans="1:11">
      <c r="A4684" t="s">
        <v>74</v>
      </c>
      <c r="B4684">
        <v>2006</v>
      </c>
      <c r="C4684">
        <v>3</v>
      </c>
      <c r="D4684" t="s">
        <v>58</v>
      </c>
      <c r="E4684">
        <v>17</v>
      </c>
      <c r="F4684">
        <v>50</v>
      </c>
      <c r="G4684">
        <v>17</v>
      </c>
      <c r="H4684">
        <v>34</v>
      </c>
      <c r="I4684">
        <v>50</v>
      </c>
      <c r="J4684">
        <v>2006</v>
      </c>
      <c r="K4684">
        <v>3</v>
      </c>
    </row>
    <row r="4685" spans="1:11">
      <c r="A4685" t="s">
        <v>75</v>
      </c>
      <c r="B4685">
        <v>2006</v>
      </c>
      <c r="C4685">
        <v>4</v>
      </c>
      <c r="D4685" t="s">
        <v>58</v>
      </c>
      <c r="E4685">
        <v>18</v>
      </c>
      <c r="F4685">
        <v>18</v>
      </c>
      <c r="G4685">
        <v>36</v>
      </c>
      <c r="H4685">
        <v>0</v>
      </c>
      <c r="I4685">
        <v>0</v>
      </c>
      <c r="J4685">
        <v>2006</v>
      </c>
      <c r="K4685">
        <v>4</v>
      </c>
    </row>
    <row r="4686" spans="1:11">
      <c r="A4686" t="s">
        <v>76</v>
      </c>
      <c r="B4686">
        <v>2006</v>
      </c>
      <c r="C4686">
        <v>5</v>
      </c>
      <c r="D4686" t="s">
        <v>58</v>
      </c>
      <c r="E4686">
        <v>68</v>
      </c>
      <c r="F4686">
        <v>17</v>
      </c>
      <c r="G4686">
        <v>17</v>
      </c>
      <c r="H4686">
        <v>0</v>
      </c>
      <c r="I4686">
        <v>0</v>
      </c>
      <c r="J4686">
        <v>2006</v>
      </c>
      <c r="K4686">
        <v>5</v>
      </c>
    </row>
    <row r="4687" spans="1:11">
      <c r="A4687" t="s">
        <v>77</v>
      </c>
      <c r="B4687">
        <v>2006</v>
      </c>
      <c r="C4687">
        <v>6</v>
      </c>
      <c r="D4687" t="s">
        <v>58</v>
      </c>
      <c r="E4687">
        <v>75</v>
      </c>
      <c r="F4687">
        <v>0</v>
      </c>
      <c r="G4687">
        <v>0</v>
      </c>
      <c r="H4687">
        <v>19</v>
      </c>
      <c r="I4687">
        <v>19</v>
      </c>
      <c r="J4687">
        <v>2006</v>
      </c>
      <c r="K4687">
        <v>6</v>
      </c>
    </row>
    <row r="4688" spans="1:11">
      <c r="A4688" t="s">
        <v>78</v>
      </c>
      <c r="B4688">
        <v>2006</v>
      </c>
      <c r="C4688">
        <v>7</v>
      </c>
      <c r="D4688" t="s">
        <v>58</v>
      </c>
      <c r="E4688">
        <v>0</v>
      </c>
      <c r="F4688">
        <v>19</v>
      </c>
      <c r="G4688">
        <v>93</v>
      </c>
      <c r="H4688">
        <v>0</v>
      </c>
      <c r="I4688">
        <v>56</v>
      </c>
      <c r="J4688">
        <v>2006</v>
      </c>
      <c r="K4688">
        <v>7</v>
      </c>
    </row>
    <row r="4689" spans="1:11">
      <c r="A4689" t="s">
        <v>79</v>
      </c>
      <c r="B4689">
        <v>2006</v>
      </c>
      <c r="C4689">
        <v>8</v>
      </c>
      <c r="D4689" t="s">
        <v>58</v>
      </c>
      <c r="E4689">
        <v>17</v>
      </c>
      <c r="F4689">
        <v>17</v>
      </c>
      <c r="G4689">
        <v>17</v>
      </c>
      <c r="H4689">
        <v>17</v>
      </c>
      <c r="I4689">
        <v>0</v>
      </c>
      <c r="J4689">
        <v>2006</v>
      </c>
      <c r="K4689">
        <v>8</v>
      </c>
    </row>
    <row r="4690" spans="1:11">
      <c r="A4690" t="s">
        <v>80</v>
      </c>
      <c r="B4690">
        <v>2006</v>
      </c>
      <c r="C4690">
        <v>9</v>
      </c>
      <c r="D4690" t="s">
        <v>58</v>
      </c>
      <c r="E4690">
        <v>32</v>
      </c>
      <c r="F4690">
        <v>16</v>
      </c>
      <c r="G4690">
        <v>16</v>
      </c>
      <c r="H4690">
        <v>32</v>
      </c>
      <c r="I4690">
        <v>47</v>
      </c>
      <c r="J4690">
        <v>2006</v>
      </c>
      <c r="K4690">
        <v>9</v>
      </c>
    </row>
    <row r="4691" spans="1:11">
      <c r="A4691" t="s">
        <v>81</v>
      </c>
      <c r="B4691">
        <v>2006</v>
      </c>
      <c r="C4691">
        <v>10</v>
      </c>
      <c r="D4691" t="s">
        <v>58</v>
      </c>
      <c r="E4691">
        <v>44</v>
      </c>
      <c r="F4691">
        <v>0</v>
      </c>
      <c r="G4691">
        <v>29</v>
      </c>
      <c r="H4691">
        <v>14</v>
      </c>
      <c r="I4691">
        <v>58</v>
      </c>
      <c r="J4691">
        <v>2006</v>
      </c>
      <c r="K4691">
        <v>10</v>
      </c>
    </row>
    <row r="4692" spans="1:11">
      <c r="A4692" t="s">
        <v>82</v>
      </c>
      <c r="B4692">
        <v>2006</v>
      </c>
      <c r="C4692">
        <v>11</v>
      </c>
      <c r="D4692" t="s">
        <v>58</v>
      </c>
      <c r="E4692">
        <v>0</v>
      </c>
      <c r="F4692">
        <v>29</v>
      </c>
      <c r="G4692">
        <v>29</v>
      </c>
      <c r="H4692">
        <v>44</v>
      </c>
      <c r="I4692">
        <v>29</v>
      </c>
      <c r="J4692">
        <v>2006</v>
      </c>
      <c r="K4692">
        <v>11</v>
      </c>
    </row>
    <row r="4693" spans="1:11">
      <c r="A4693" t="s">
        <v>83</v>
      </c>
      <c r="B4693">
        <v>2006</v>
      </c>
      <c r="C4693">
        <v>12</v>
      </c>
      <c r="D4693" t="s">
        <v>58</v>
      </c>
      <c r="E4693">
        <v>15</v>
      </c>
      <c r="F4693">
        <v>45</v>
      </c>
      <c r="G4693">
        <v>30</v>
      </c>
      <c r="H4693">
        <v>45</v>
      </c>
      <c r="I4693">
        <v>30</v>
      </c>
      <c r="J4693">
        <v>2006</v>
      </c>
      <c r="K4693">
        <v>12</v>
      </c>
    </row>
    <row r="4694" spans="1:11">
      <c r="A4694" t="s">
        <v>84</v>
      </c>
      <c r="B4694">
        <v>2007</v>
      </c>
      <c r="C4694">
        <v>1</v>
      </c>
      <c r="D4694" t="s">
        <v>58</v>
      </c>
      <c r="E4694">
        <v>69</v>
      </c>
      <c r="F4694">
        <v>27</v>
      </c>
      <c r="G4694">
        <v>41</v>
      </c>
      <c r="H4694">
        <v>14</v>
      </c>
      <c r="I4694">
        <v>27</v>
      </c>
      <c r="J4694">
        <v>2007</v>
      </c>
      <c r="K4694">
        <v>1</v>
      </c>
    </row>
    <row r="4695" spans="1:11">
      <c r="A4695" t="s">
        <v>85</v>
      </c>
      <c r="B4695">
        <v>2007</v>
      </c>
      <c r="C4695">
        <v>2</v>
      </c>
      <c r="D4695" t="s">
        <v>58</v>
      </c>
      <c r="E4695">
        <v>56</v>
      </c>
      <c r="F4695">
        <v>42</v>
      </c>
      <c r="G4695">
        <v>28</v>
      </c>
      <c r="H4695">
        <v>42</v>
      </c>
      <c r="I4695">
        <v>28</v>
      </c>
      <c r="J4695">
        <v>2007</v>
      </c>
      <c r="K4695">
        <v>2</v>
      </c>
    </row>
    <row r="4696" spans="1:11">
      <c r="A4696" t="s">
        <v>86</v>
      </c>
      <c r="B4696">
        <v>2007</v>
      </c>
      <c r="C4696">
        <v>3</v>
      </c>
      <c r="D4696" t="s">
        <v>58</v>
      </c>
      <c r="E4696">
        <v>12</v>
      </c>
      <c r="F4696">
        <v>37</v>
      </c>
      <c r="G4696">
        <v>25</v>
      </c>
      <c r="H4696">
        <v>12</v>
      </c>
      <c r="I4696">
        <v>25</v>
      </c>
      <c r="J4696">
        <v>2007</v>
      </c>
      <c r="K4696">
        <v>3</v>
      </c>
    </row>
    <row r="4697" spans="1:11">
      <c r="A4697" t="s">
        <v>87</v>
      </c>
      <c r="B4697">
        <v>2007</v>
      </c>
      <c r="C4697">
        <v>4</v>
      </c>
      <c r="D4697" t="s">
        <v>58</v>
      </c>
      <c r="E4697">
        <v>13</v>
      </c>
      <c r="F4697">
        <v>38</v>
      </c>
      <c r="G4697">
        <v>76</v>
      </c>
      <c r="H4697">
        <v>13</v>
      </c>
      <c r="I4697">
        <v>13</v>
      </c>
      <c r="J4697">
        <v>2007</v>
      </c>
      <c r="K4697">
        <v>4</v>
      </c>
    </row>
    <row r="4698" spans="1:11">
      <c r="A4698" t="s">
        <v>88</v>
      </c>
      <c r="B4698">
        <v>2007</v>
      </c>
      <c r="C4698">
        <v>5</v>
      </c>
      <c r="D4698" t="s">
        <v>58</v>
      </c>
      <c r="E4698">
        <v>48</v>
      </c>
      <c r="F4698">
        <v>36</v>
      </c>
      <c r="G4698">
        <v>36</v>
      </c>
      <c r="H4698">
        <v>36</v>
      </c>
      <c r="I4698">
        <v>12</v>
      </c>
      <c r="J4698">
        <v>2007</v>
      </c>
      <c r="K4698">
        <v>5</v>
      </c>
    </row>
    <row r="4699" spans="1:11">
      <c r="A4699" t="s">
        <v>89</v>
      </c>
      <c r="B4699">
        <v>2007</v>
      </c>
      <c r="C4699">
        <v>6</v>
      </c>
      <c r="D4699" t="s">
        <v>58</v>
      </c>
      <c r="E4699">
        <v>43</v>
      </c>
      <c r="F4699">
        <v>14</v>
      </c>
      <c r="G4699">
        <v>57</v>
      </c>
      <c r="H4699">
        <v>28</v>
      </c>
      <c r="I4699">
        <v>14</v>
      </c>
      <c r="J4699">
        <v>2007</v>
      </c>
      <c r="K4699">
        <v>6</v>
      </c>
    </row>
    <row r="4700" spans="1:11">
      <c r="A4700" t="s">
        <v>90</v>
      </c>
      <c r="B4700">
        <v>2007</v>
      </c>
      <c r="C4700">
        <v>7</v>
      </c>
      <c r="D4700" t="s">
        <v>58</v>
      </c>
      <c r="E4700">
        <v>13</v>
      </c>
      <c r="F4700">
        <v>26</v>
      </c>
      <c r="G4700">
        <v>0</v>
      </c>
      <c r="H4700">
        <v>26</v>
      </c>
      <c r="I4700">
        <v>26</v>
      </c>
      <c r="J4700">
        <v>2007</v>
      </c>
      <c r="K4700">
        <v>7</v>
      </c>
    </row>
    <row r="4701" spans="1:11">
      <c r="A4701" t="s">
        <v>91</v>
      </c>
      <c r="B4701">
        <v>2007</v>
      </c>
      <c r="C4701">
        <v>8</v>
      </c>
      <c r="D4701" t="s">
        <v>58</v>
      </c>
      <c r="E4701">
        <v>63</v>
      </c>
      <c r="F4701">
        <v>0</v>
      </c>
      <c r="G4701">
        <v>25</v>
      </c>
      <c r="H4701">
        <v>0</v>
      </c>
      <c r="I4701">
        <v>51</v>
      </c>
      <c r="J4701">
        <v>2007</v>
      </c>
      <c r="K4701">
        <v>8</v>
      </c>
    </row>
    <row r="4702" spans="1:11">
      <c r="A4702" t="s">
        <v>92</v>
      </c>
      <c r="B4702">
        <v>2007</v>
      </c>
      <c r="C4702">
        <v>9</v>
      </c>
      <c r="D4702" t="s">
        <v>58</v>
      </c>
      <c r="E4702">
        <v>24</v>
      </c>
      <c r="F4702">
        <v>12</v>
      </c>
      <c r="G4702">
        <v>47</v>
      </c>
      <c r="H4702">
        <v>12</v>
      </c>
      <c r="I4702">
        <v>12</v>
      </c>
      <c r="J4702">
        <v>2007</v>
      </c>
      <c r="K4702">
        <v>9</v>
      </c>
    </row>
    <row r="4703" spans="1:11">
      <c r="A4703" t="s">
        <v>93</v>
      </c>
      <c r="B4703">
        <v>2007</v>
      </c>
      <c r="C4703">
        <v>10</v>
      </c>
      <c r="D4703" t="s">
        <v>58</v>
      </c>
      <c r="E4703">
        <v>32</v>
      </c>
      <c r="F4703">
        <v>22</v>
      </c>
      <c r="G4703">
        <v>22</v>
      </c>
      <c r="H4703">
        <v>0</v>
      </c>
      <c r="I4703">
        <v>11</v>
      </c>
      <c r="J4703">
        <v>2007</v>
      </c>
      <c r="K4703">
        <v>10</v>
      </c>
    </row>
    <row r="4704" spans="1:11">
      <c r="A4704" t="s">
        <v>94</v>
      </c>
      <c r="B4704">
        <v>2007</v>
      </c>
      <c r="C4704">
        <v>11</v>
      </c>
      <c r="D4704" t="s">
        <v>58</v>
      </c>
      <c r="E4704">
        <v>43</v>
      </c>
      <c r="F4704">
        <v>0</v>
      </c>
      <c r="G4704">
        <v>21</v>
      </c>
      <c r="H4704">
        <v>21</v>
      </c>
      <c r="I4704">
        <v>21</v>
      </c>
      <c r="J4704">
        <v>2007</v>
      </c>
      <c r="K4704">
        <v>11</v>
      </c>
    </row>
    <row r="4705" spans="1:11">
      <c r="A4705" t="s">
        <v>95</v>
      </c>
      <c r="B4705">
        <v>2007</v>
      </c>
      <c r="C4705">
        <v>12</v>
      </c>
      <c r="D4705" t="s">
        <v>58</v>
      </c>
      <c r="E4705">
        <v>34</v>
      </c>
      <c r="F4705">
        <v>0</v>
      </c>
      <c r="G4705">
        <v>79</v>
      </c>
      <c r="H4705">
        <v>23</v>
      </c>
      <c r="I4705">
        <v>34</v>
      </c>
      <c r="J4705">
        <v>2007</v>
      </c>
      <c r="K4705">
        <v>12</v>
      </c>
    </row>
    <row r="4706" spans="1:11">
      <c r="A4706" t="s">
        <v>96</v>
      </c>
      <c r="B4706">
        <v>2008</v>
      </c>
      <c r="C4706">
        <v>1</v>
      </c>
      <c r="D4706" t="s">
        <v>58</v>
      </c>
      <c r="E4706">
        <v>42</v>
      </c>
      <c r="F4706">
        <v>0</v>
      </c>
      <c r="G4706">
        <v>42</v>
      </c>
      <c r="H4706">
        <v>42</v>
      </c>
      <c r="I4706">
        <v>52</v>
      </c>
      <c r="J4706">
        <v>2008</v>
      </c>
      <c r="K4706">
        <v>1</v>
      </c>
    </row>
    <row r="4707" spans="1:11">
      <c r="A4707" t="s">
        <v>97</v>
      </c>
      <c r="B4707">
        <v>2008</v>
      </c>
      <c r="C4707">
        <v>2</v>
      </c>
      <c r="D4707" t="s">
        <v>58</v>
      </c>
      <c r="E4707">
        <v>32</v>
      </c>
      <c r="F4707">
        <v>21</v>
      </c>
      <c r="G4707">
        <v>42</v>
      </c>
      <c r="H4707">
        <v>11</v>
      </c>
      <c r="I4707">
        <v>11</v>
      </c>
      <c r="J4707">
        <v>2008</v>
      </c>
      <c r="K4707">
        <v>2</v>
      </c>
    </row>
    <row r="4708" spans="1:11">
      <c r="A4708" t="s">
        <v>98</v>
      </c>
      <c r="B4708">
        <v>2008</v>
      </c>
      <c r="C4708">
        <v>3</v>
      </c>
      <c r="D4708" t="s">
        <v>58</v>
      </c>
      <c r="E4708">
        <v>81</v>
      </c>
      <c r="F4708">
        <v>20</v>
      </c>
      <c r="G4708">
        <v>30</v>
      </c>
      <c r="H4708">
        <v>40</v>
      </c>
      <c r="I4708">
        <v>61</v>
      </c>
      <c r="J4708">
        <v>2008</v>
      </c>
      <c r="K4708">
        <v>3</v>
      </c>
    </row>
    <row r="4709" spans="1:11">
      <c r="A4709" t="s">
        <v>99</v>
      </c>
      <c r="B4709">
        <v>2008</v>
      </c>
      <c r="C4709">
        <v>4</v>
      </c>
      <c r="D4709" t="s">
        <v>58</v>
      </c>
      <c r="E4709">
        <v>50</v>
      </c>
      <c r="F4709">
        <v>20</v>
      </c>
      <c r="G4709">
        <v>10</v>
      </c>
      <c r="H4709">
        <v>30</v>
      </c>
      <c r="I4709">
        <v>0</v>
      </c>
      <c r="J4709">
        <v>2008</v>
      </c>
      <c r="K4709">
        <v>4</v>
      </c>
    </row>
    <row r="4710" spans="1:11">
      <c r="A4710" t="s">
        <v>100</v>
      </c>
      <c r="B4710">
        <v>2008</v>
      </c>
      <c r="C4710">
        <v>5</v>
      </c>
      <c r="D4710" t="s">
        <v>58</v>
      </c>
      <c r="E4710">
        <v>10</v>
      </c>
      <c r="F4710">
        <v>52</v>
      </c>
      <c r="G4710">
        <v>62</v>
      </c>
      <c r="H4710">
        <v>10</v>
      </c>
      <c r="I4710">
        <v>31</v>
      </c>
      <c r="J4710">
        <v>2008</v>
      </c>
      <c r="K4710">
        <v>5</v>
      </c>
    </row>
    <row r="4711" spans="1:11">
      <c r="A4711" t="s">
        <v>101</v>
      </c>
      <c r="B4711">
        <v>2008</v>
      </c>
      <c r="C4711">
        <v>6</v>
      </c>
      <c r="D4711" t="s">
        <v>58</v>
      </c>
      <c r="E4711">
        <v>35</v>
      </c>
      <c r="F4711">
        <v>35</v>
      </c>
      <c r="G4711">
        <v>23</v>
      </c>
      <c r="H4711">
        <v>46</v>
      </c>
      <c r="I4711">
        <v>46</v>
      </c>
      <c r="J4711">
        <v>2008</v>
      </c>
      <c r="K4711">
        <v>6</v>
      </c>
    </row>
    <row r="4712" spans="1:11">
      <c r="A4712" t="s">
        <v>102</v>
      </c>
      <c r="B4712">
        <v>2008</v>
      </c>
      <c r="C4712">
        <v>7</v>
      </c>
      <c r="D4712" t="s">
        <v>58</v>
      </c>
      <c r="E4712">
        <v>11</v>
      </c>
      <c r="F4712">
        <v>22</v>
      </c>
      <c r="G4712">
        <v>22</v>
      </c>
      <c r="H4712">
        <v>22</v>
      </c>
      <c r="I4712">
        <v>33</v>
      </c>
      <c r="J4712">
        <v>2008</v>
      </c>
      <c r="K4712">
        <v>7</v>
      </c>
    </row>
    <row r="4713" spans="1:11">
      <c r="A4713" t="s">
        <v>103</v>
      </c>
      <c r="B4713">
        <v>2008</v>
      </c>
      <c r="C4713">
        <v>8</v>
      </c>
      <c r="D4713" t="s">
        <v>58</v>
      </c>
      <c r="E4713">
        <v>45</v>
      </c>
      <c r="F4713">
        <v>11</v>
      </c>
      <c r="G4713">
        <v>33</v>
      </c>
      <c r="H4713">
        <v>33</v>
      </c>
      <c r="I4713">
        <v>56</v>
      </c>
      <c r="J4713">
        <v>2008</v>
      </c>
      <c r="K4713">
        <v>8</v>
      </c>
    </row>
    <row r="4714" spans="1:11">
      <c r="A4714" t="s">
        <v>104</v>
      </c>
      <c r="B4714">
        <v>2008</v>
      </c>
      <c r="C4714">
        <v>9</v>
      </c>
      <c r="D4714" t="s">
        <v>58</v>
      </c>
      <c r="E4714">
        <v>65</v>
      </c>
      <c r="F4714">
        <v>19</v>
      </c>
      <c r="G4714">
        <v>56</v>
      </c>
      <c r="H4714">
        <v>28</v>
      </c>
      <c r="I4714">
        <v>28</v>
      </c>
      <c r="J4714">
        <v>2008</v>
      </c>
      <c r="K4714">
        <v>9</v>
      </c>
    </row>
    <row r="4715" spans="1:11">
      <c r="A4715" t="s">
        <v>105</v>
      </c>
      <c r="B4715">
        <v>2008</v>
      </c>
      <c r="C4715">
        <v>10</v>
      </c>
      <c r="D4715" t="s">
        <v>58</v>
      </c>
      <c r="E4715">
        <v>54</v>
      </c>
      <c r="F4715">
        <v>9</v>
      </c>
      <c r="G4715">
        <v>9</v>
      </c>
      <c r="H4715">
        <v>36</v>
      </c>
      <c r="I4715">
        <v>9</v>
      </c>
      <c r="J4715">
        <v>2008</v>
      </c>
      <c r="K4715">
        <v>10</v>
      </c>
    </row>
    <row r="4716" spans="1:11">
      <c r="A4716" t="s">
        <v>106</v>
      </c>
      <c r="B4716">
        <v>2008</v>
      </c>
      <c r="C4716">
        <v>11</v>
      </c>
      <c r="D4716" t="s">
        <v>58</v>
      </c>
      <c r="E4716">
        <v>49</v>
      </c>
      <c r="F4716">
        <v>49</v>
      </c>
      <c r="G4716">
        <v>39</v>
      </c>
      <c r="H4716">
        <v>10</v>
      </c>
      <c r="I4716">
        <v>10</v>
      </c>
      <c r="J4716">
        <v>2008</v>
      </c>
      <c r="K4716">
        <v>11</v>
      </c>
    </row>
    <row r="4717" spans="1:11">
      <c r="A4717" t="s">
        <v>107</v>
      </c>
      <c r="B4717">
        <v>2008</v>
      </c>
      <c r="C4717">
        <v>12</v>
      </c>
      <c r="D4717" t="s">
        <v>58</v>
      </c>
      <c r="E4717">
        <v>58</v>
      </c>
      <c r="F4717">
        <v>48</v>
      </c>
      <c r="G4717">
        <v>68</v>
      </c>
      <c r="H4717">
        <v>29</v>
      </c>
      <c r="I4717">
        <v>39</v>
      </c>
      <c r="J4717">
        <v>2008</v>
      </c>
      <c r="K4717">
        <v>12</v>
      </c>
    </row>
    <row r="4718" spans="1:11">
      <c r="A4718" t="s">
        <v>108</v>
      </c>
      <c r="B4718">
        <v>2009</v>
      </c>
      <c r="C4718">
        <v>1</v>
      </c>
      <c r="D4718" t="s">
        <v>58</v>
      </c>
      <c r="E4718">
        <v>56</v>
      </c>
      <c r="F4718">
        <v>28</v>
      </c>
      <c r="G4718">
        <v>65</v>
      </c>
      <c r="H4718">
        <v>28</v>
      </c>
      <c r="I4718">
        <v>0</v>
      </c>
      <c r="J4718">
        <v>2009</v>
      </c>
      <c r="K4718">
        <v>1</v>
      </c>
    </row>
    <row r="4719" spans="1:11">
      <c r="A4719" t="s">
        <v>109</v>
      </c>
      <c r="B4719">
        <v>2009</v>
      </c>
      <c r="C4719">
        <v>2</v>
      </c>
      <c r="D4719" t="s">
        <v>58</v>
      </c>
      <c r="E4719">
        <v>47</v>
      </c>
      <c r="F4719">
        <v>19</v>
      </c>
      <c r="G4719">
        <v>28</v>
      </c>
      <c r="H4719">
        <v>38</v>
      </c>
      <c r="I4719">
        <v>38</v>
      </c>
      <c r="J4719">
        <v>2009</v>
      </c>
      <c r="K4719">
        <v>2</v>
      </c>
    </row>
    <row r="4720" spans="1:11">
      <c r="A4720" t="s">
        <v>110</v>
      </c>
      <c r="B4720">
        <v>2009</v>
      </c>
      <c r="C4720">
        <v>3</v>
      </c>
      <c r="D4720" t="s">
        <v>58</v>
      </c>
      <c r="E4720">
        <v>26</v>
      </c>
      <c r="F4720">
        <v>9</v>
      </c>
      <c r="G4720">
        <v>51</v>
      </c>
      <c r="H4720">
        <v>17</v>
      </c>
      <c r="I4720">
        <v>26</v>
      </c>
      <c r="J4720">
        <v>2009</v>
      </c>
      <c r="K4720">
        <v>3</v>
      </c>
    </row>
    <row r="4721" spans="1:11">
      <c r="A4721" t="s">
        <v>111</v>
      </c>
      <c r="B4721">
        <v>2009</v>
      </c>
      <c r="C4721">
        <v>4</v>
      </c>
      <c r="D4721" t="s">
        <v>58</v>
      </c>
      <c r="E4721">
        <v>44</v>
      </c>
      <c r="F4721">
        <v>27</v>
      </c>
      <c r="G4721">
        <v>36</v>
      </c>
      <c r="H4721">
        <v>36</v>
      </c>
      <c r="I4721">
        <v>9</v>
      </c>
      <c r="J4721">
        <v>2009</v>
      </c>
      <c r="K4721">
        <v>4</v>
      </c>
    </row>
    <row r="4722" spans="1:11">
      <c r="A4722" t="s">
        <v>112</v>
      </c>
      <c r="B4722">
        <v>2009</v>
      </c>
      <c r="C4722">
        <v>5</v>
      </c>
      <c r="D4722" t="s">
        <v>58</v>
      </c>
      <c r="E4722">
        <v>19</v>
      </c>
      <c r="F4722">
        <v>28</v>
      </c>
      <c r="G4722">
        <v>38</v>
      </c>
      <c r="H4722">
        <v>47</v>
      </c>
      <c r="I4722">
        <v>47</v>
      </c>
      <c r="J4722">
        <v>2009</v>
      </c>
      <c r="K4722">
        <v>5</v>
      </c>
    </row>
    <row r="4723" spans="1:11">
      <c r="A4723" t="s">
        <v>113</v>
      </c>
      <c r="B4723">
        <v>2009</v>
      </c>
      <c r="C4723">
        <v>6</v>
      </c>
      <c r="D4723" t="s">
        <v>58</v>
      </c>
      <c r="E4723">
        <v>30</v>
      </c>
      <c r="F4723">
        <v>20</v>
      </c>
      <c r="G4723">
        <v>71</v>
      </c>
      <c r="H4723">
        <v>41</v>
      </c>
      <c r="I4723">
        <v>41</v>
      </c>
      <c r="J4723">
        <v>2009</v>
      </c>
      <c r="K4723">
        <v>6</v>
      </c>
    </row>
    <row r="4724" spans="1:11">
      <c r="A4724" t="s">
        <v>114</v>
      </c>
      <c r="B4724">
        <v>2009</v>
      </c>
      <c r="C4724">
        <v>7</v>
      </c>
      <c r="D4724" t="s">
        <v>58</v>
      </c>
      <c r="E4724">
        <v>41</v>
      </c>
      <c r="F4724">
        <v>41</v>
      </c>
      <c r="G4724">
        <v>62</v>
      </c>
      <c r="H4724">
        <v>72</v>
      </c>
      <c r="I4724">
        <v>41</v>
      </c>
      <c r="J4724">
        <v>2009</v>
      </c>
      <c r="K4724">
        <v>7</v>
      </c>
    </row>
    <row r="4725" spans="1:11">
      <c r="A4725" t="s">
        <v>115</v>
      </c>
      <c r="B4725">
        <v>2009</v>
      </c>
      <c r="C4725">
        <v>8</v>
      </c>
      <c r="D4725" t="s">
        <v>58</v>
      </c>
      <c r="E4725">
        <v>42</v>
      </c>
      <c r="F4725">
        <v>10</v>
      </c>
      <c r="G4725">
        <v>31</v>
      </c>
      <c r="H4725">
        <v>42</v>
      </c>
      <c r="I4725">
        <v>52</v>
      </c>
      <c r="J4725">
        <v>2009</v>
      </c>
      <c r="K4725">
        <v>8</v>
      </c>
    </row>
    <row r="4726" spans="1:11">
      <c r="A4726" t="s">
        <v>116</v>
      </c>
      <c r="B4726">
        <v>2009</v>
      </c>
      <c r="C4726">
        <v>9</v>
      </c>
      <c r="D4726" t="s">
        <v>58</v>
      </c>
      <c r="E4726">
        <v>19</v>
      </c>
      <c r="F4726">
        <v>19</v>
      </c>
      <c r="G4726">
        <v>37</v>
      </c>
      <c r="H4726">
        <v>19</v>
      </c>
      <c r="I4726">
        <v>47</v>
      </c>
      <c r="J4726">
        <v>2009</v>
      </c>
      <c r="K4726">
        <v>9</v>
      </c>
    </row>
    <row r="4727" spans="1:11">
      <c r="A4727" t="s">
        <v>117</v>
      </c>
      <c r="B4727">
        <v>2009</v>
      </c>
      <c r="C4727">
        <v>10</v>
      </c>
      <c r="D4727" t="s">
        <v>58</v>
      </c>
      <c r="E4727">
        <v>60</v>
      </c>
      <c r="F4727">
        <v>52</v>
      </c>
      <c r="G4727">
        <v>43</v>
      </c>
      <c r="H4727">
        <v>34</v>
      </c>
      <c r="I4727">
        <v>9</v>
      </c>
      <c r="J4727">
        <v>2009</v>
      </c>
      <c r="K4727">
        <v>10</v>
      </c>
    </row>
    <row r="4728" spans="1:11">
      <c r="A4728" t="s">
        <v>118</v>
      </c>
      <c r="B4728">
        <v>2009</v>
      </c>
      <c r="C4728">
        <v>11</v>
      </c>
      <c r="D4728" t="s">
        <v>58</v>
      </c>
      <c r="E4728">
        <v>26</v>
      </c>
      <c r="F4728">
        <v>9</v>
      </c>
      <c r="G4728">
        <v>61</v>
      </c>
      <c r="H4728">
        <v>26</v>
      </c>
      <c r="I4728">
        <v>44</v>
      </c>
      <c r="J4728">
        <v>2009</v>
      </c>
      <c r="K4728">
        <v>11</v>
      </c>
    </row>
    <row r="4729" spans="1:11">
      <c r="A4729" t="s">
        <v>119</v>
      </c>
      <c r="B4729">
        <v>2009</v>
      </c>
      <c r="C4729">
        <v>12</v>
      </c>
      <c r="D4729" t="s">
        <v>58</v>
      </c>
      <c r="E4729">
        <v>26</v>
      </c>
      <c r="F4729">
        <v>26</v>
      </c>
      <c r="G4729">
        <v>61</v>
      </c>
      <c r="H4729">
        <v>52</v>
      </c>
      <c r="I4729">
        <v>43</v>
      </c>
      <c r="J4729">
        <v>2009</v>
      </c>
      <c r="K4729">
        <v>12</v>
      </c>
    </row>
    <row r="4730" spans="1:11">
      <c r="A4730" t="s">
        <v>120</v>
      </c>
      <c r="B4730">
        <v>2010</v>
      </c>
      <c r="C4730">
        <v>1</v>
      </c>
      <c r="D4730" t="s">
        <v>58</v>
      </c>
      <c r="E4730">
        <v>9</v>
      </c>
      <c r="F4730">
        <v>43</v>
      </c>
      <c r="G4730">
        <v>9</v>
      </c>
      <c r="H4730">
        <v>43</v>
      </c>
      <c r="I4730">
        <v>26</v>
      </c>
      <c r="J4730">
        <v>2010</v>
      </c>
      <c r="K4730">
        <v>1</v>
      </c>
    </row>
    <row r="4731" spans="1:11">
      <c r="A4731" t="s">
        <v>121</v>
      </c>
      <c r="B4731">
        <v>2010</v>
      </c>
      <c r="C4731">
        <v>2</v>
      </c>
      <c r="D4731" t="s">
        <v>58</v>
      </c>
      <c r="E4731">
        <v>60</v>
      </c>
      <c r="F4731">
        <v>43</v>
      </c>
      <c r="G4731">
        <v>77</v>
      </c>
      <c r="H4731">
        <v>43</v>
      </c>
      <c r="I4731">
        <v>17</v>
      </c>
      <c r="J4731">
        <v>2010</v>
      </c>
      <c r="K4731">
        <v>2</v>
      </c>
    </row>
    <row r="4732" spans="1:11">
      <c r="A4732" t="s">
        <v>122</v>
      </c>
      <c r="B4732">
        <v>2010</v>
      </c>
      <c r="C4732">
        <v>3</v>
      </c>
      <c r="D4732" t="s">
        <v>58</v>
      </c>
      <c r="E4732">
        <v>31</v>
      </c>
      <c r="F4732">
        <v>39</v>
      </c>
      <c r="G4732">
        <v>31</v>
      </c>
      <c r="H4732">
        <v>8</v>
      </c>
      <c r="I4732">
        <v>15</v>
      </c>
      <c r="J4732">
        <v>2010</v>
      </c>
      <c r="K4732">
        <v>3</v>
      </c>
    </row>
    <row r="4733" spans="1:11">
      <c r="A4733" t="s">
        <v>123</v>
      </c>
      <c r="B4733">
        <v>2010</v>
      </c>
      <c r="C4733">
        <v>4</v>
      </c>
      <c r="D4733" t="s">
        <v>58</v>
      </c>
      <c r="E4733">
        <v>41</v>
      </c>
      <c r="F4733">
        <v>41</v>
      </c>
      <c r="G4733">
        <v>66</v>
      </c>
      <c r="H4733">
        <v>66</v>
      </c>
      <c r="I4733">
        <v>50</v>
      </c>
      <c r="J4733">
        <v>2010</v>
      </c>
      <c r="K4733">
        <v>4</v>
      </c>
    </row>
    <row r="4734" spans="1:11">
      <c r="A4734" t="s">
        <v>124</v>
      </c>
      <c r="B4734">
        <v>2010</v>
      </c>
      <c r="C4734">
        <v>5</v>
      </c>
      <c r="D4734" t="s">
        <v>58</v>
      </c>
      <c r="E4734">
        <v>27</v>
      </c>
      <c r="F4734">
        <v>45</v>
      </c>
      <c r="G4734">
        <v>80</v>
      </c>
      <c r="H4734">
        <v>27</v>
      </c>
      <c r="I4734">
        <v>9</v>
      </c>
      <c r="J4734">
        <v>2010</v>
      </c>
      <c r="K4734">
        <v>5</v>
      </c>
    </row>
    <row r="4735" spans="1:11">
      <c r="A4735" t="s">
        <v>125</v>
      </c>
      <c r="B4735">
        <v>2010</v>
      </c>
      <c r="C4735">
        <v>6</v>
      </c>
      <c r="D4735" t="s">
        <v>58</v>
      </c>
      <c r="E4735">
        <v>39</v>
      </c>
      <c r="F4735">
        <v>0</v>
      </c>
      <c r="G4735">
        <v>48</v>
      </c>
      <c r="H4735">
        <v>39</v>
      </c>
      <c r="I4735">
        <v>39</v>
      </c>
      <c r="J4735">
        <v>2010</v>
      </c>
      <c r="K4735">
        <v>6</v>
      </c>
    </row>
    <row r="4736" spans="1:11">
      <c r="A4736" t="s">
        <v>126</v>
      </c>
      <c r="B4736">
        <v>2010</v>
      </c>
      <c r="C4736">
        <v>7</v>
      </c>
      <c r="D4736" t="s">
        <v>58</v>
      </c>
      <c r="E4736">
        <v>9</v>
      </c>
      <c r="F4736">
        <v>19</v>
      </c>
      <c r="G4736">
        <v>56</v>
      </c>
      <c r="H4736">
        <v>46</v>
      </c>
      <c r="I4736">
        <v>65</v>
      </c>
      <c r="J4736">
        <v>2010</v>
      </c>
      <c r="K4736">
        <v>7</v>
      </c>
    </row>
    <row r="4737" spans="1:11">
      <c r="A4737" t="s">
        <v>127</v>
      </c>
      <c r="B4737">
        <v>2010</v>
      </c>
      <c r="C4737">
        <v>8</v>
      </c>
      <c r="D4737" t="s">
        <v>58</v>
      </c>
      <c r="E4737">
        <v>27</v>
      </c>
      <c r="F4737">
        <v>27</v>
      </c>
      <c r="G4737">
        <v>71</v>
      </c>
      <c r="H4737">
        <v>54</v>
      </c>
      <c r="I4737">
        <v>63</v>
      </c>
      <c r="J4737">
        <v>2010</v>
      </c>
      <c r="K4737">
        <v>8</v>
      </c>
    </row>
    <row r="4738" spans="1:11">
      <c r="A4738" t="s">
        <v>128</v>
      </c>
      <c r="B4738">
        <v>2010</v>
      </c>
      <c r="C4738">
        <v>9</v>
      </c>
      <c r="D4738" t="s">
        <v>58</v>
      </c>
      <c r="E4738">
        <v>24</v>
      </c>
      <c r="F4738">
        <v>24</v>
      </c>
      <c r="G4738">
        <v>48</v>
      </c>
      <c r="H4738">
        <v>40</v>
      </c>
      <c r="I4738">
        <v>40</v>
      </c>
      <c r="J4738">
        <v>2010</v>
      </c>
      <c r="K4738">
        <v>9</v>
      </c>
    </row>
    <row r="4739" spans="1:11">
      <c r="A4739" t="s">
        <v>129</v>
      </c>
      <c r="B4739">
        <v>2010</v>
      </c>
      <c r="C4739">
        <v>10</v>
      </c>
      <c r="D4739" t="s">
        <v>58</v>
      </c>
      <c r="E4739">
        <v>45</v>
      </c>
      <c r="F4739">
        <v>23</v>
      </c>
      <c r="G4739">
        <v>53</v>
      </c>
      <c r="H4739">
        <v>15</v>
      </c>
      <c r="I4739">
        <v>8</v>
      </c>
      <c r="J4739">
        <v>2010</v>
      </c>
      <c r="K4739">
        <v>10</v>
      </c>
    </row>
    <row r="4740" spans="1:11">
      <c r="A4740" t="s">
        <v>130</v>
      </c>
      <c r="B4740">
        <v>2010</v>
      </c>
      <c r="C4740">
        <v>11</v>
      </c>
      <c r="D4740" t="s">
        <v>58</v>
      </c>
      <c r="E4740">
        <v>7</v>
      </c>
      <c r="F4740">
        <v>7</v>
      </c>
      <c r="G4740">
        <v>30</v>
      </c>
      <c r="H4740">
        <v>15</v>
      </c>
      <c r="I4740">
        <v>15</v>
      </c>
      <c r="J4740">
        <v>2010</v>
      </c>
      <c r="K4740">
        <v>11</v>
      </c>
    </row>
    <row r="4741" spans="1:11">
      <c r="A4741" t="s">
        <v>131</v>
      </c>
      <c r="B4741">
        <v>2010</v>
      </c>
      <c r="C4741">
        <v>12</v>
      </c>
      <c r="D4741" t="s">
        <v>58</v>
      </c>
      <c r="E4741">
        <v>15</v>
      </c>
      <c r="F4741">
        <v>8</v>
      </c>
      <c r="G4741">
        <v>84</v>
      </c>
      <c r="H4741">
        <v>23</v>
      </c>
      <c r="I4741">
        <v>23</v>
      </c>
      <c r="J4741">
        <v>2010</v>
      </c>
      <c r="K4741">
        <v>12</v>
      </c>
    </row>
    <row r="4742" spans="1:11">
      <c r="A4742" t="s">
        <v>132</v>
      </c>
      <c r="B4742">
        <v>2011</v>
      </c>
      <c r="C4742">
        <v>1</v>
      </c>
      <c r="D4742" t="s">
        <v>58</v>
      </c>
      <c r="E4742">
        <v>48</v>
      </c>
      <c r="F4742">
        <v>16</v>
      </c>
      <c r="G4742">
        <v>80</v>
      </c>
      <c r="H4742">
        <v>48</v>
      </c>
      <c r="I4742">
        <v>26</v>
      </c>
      <c r="J4742">
        <v>2011</v>
      </c>
      <c r="K4742">
        <v>1</v>
      </c>
    </row>
    <row r="4743" spans="1:11">
      <c r="A4743" t="s">
        <v>133</v>
      </c>
      <c r="B4743">
        <v>2011</v>
      </c>
      <c r="C4743">
        <v>2</v>
      </c>
      <c r="D4743" t="s">
        <v>58</v>
      </c>
      <c r="E4743">
        <v>22</v>
      </c>
      <c r="F4743">
        <v>27</v>
      </c>
      <c r="G4743">
        <v>54</v>
      </c>
      <c r="H4743">
        <v>16</v>
      </c>
      <c r="I4743">
        <v>22</v>
      </c>
      <c r="J4743">
        <v>2011</v>
      </c>
      <c r="K4743">
        <v>2</v>
      </c>
    </row>
    <row r="4744" spans="1:11">
      <c r="A4744" t="s">
        <v>134</v>
      </c>
      <c r="B4744">
        <v>2011</v>
      </c>
      <c r="C4744">
        <v>3</v>
      </c>
      <c r="D4744" t="s">
        <v>58</v>
      </c>
      <c r="E4744">
        <v>40</v>
      </c>
      <c r="F4744">
        <v>20</v>
      </c>
      <c r="G4744">
        <v>55</v>
      </c>
      <c r="H4744">
        <v>45</v>
      </c>
      <c r="I4744">
        <v>30</v>
      </c>
      <c r="J4744">
        <v>2011</v>
      </c>
      <c r="K4744">
        <v>3</v>
      </c>
    </row>
    <row r="4745" spans="1:11">
      <c r="A4745" t="s">
        <v>135</v>
      </c>
      <c r="B4745">
        <v>2011</v>
      </c>
      <c r="C4745">
        <v>4</v>
      </c>
      <c r="D4745" t="s">
        <v>58</v>
      </c>
      <c r="E4745">
        <v>26</v>
      </c>
      <c r="F4745">
        <v>21</v>
      </c>
      <c r="G4745">
        <v>42</v>
      </c>
      <c r="H4745">
        <v>26</v>
      </c>
      <c r="I4745">
        <v>31</v>
      </c>
      <c r="J4745">
        <v>2011</v>
      </c>
      <c r="K4745">
        <v>4</v>
      </c>
    </row>
    <row r="4746" spans="1:11">
      <c r="A4746" t="s">
        <v>136</v>
      </c>
      <c r="B4746">
        <v>2011</v>
      </c>
      <c r="C4746">
        <v>5</v>
      </c>
      <c r="D4746" t="s">
        <v>58</v>
      </c>
      <c r="E4746">
        <v>26</v>
      </c>
      <c r="F4746">
        <v>15</v>
      </c>
      <c r="G4746">
        <v>46</v>
      </c>
      <c r="H4746">
        <v>36</v>
      </c>
      <c r="I4746">
        <v>31</v>
      </c>
      <c r="J4746">
        <v>2011</v>
      </c>
      <c r="K4746">
        <v>5</v>
      </c>
    </row>
    <row r="4747" spans="1:11">
      <c r="A4747" t="s">
        <v>137</v>
      </c>
      <c r="B4747">
        <v>2011</v>
      </c>
      <c r="C4747">
        <v>6</v>
      </c>
      <c r="D4747" t="s">
        <v>58</v>
      </c>
      <c r="E4747">
        <v>51</v>
      </c>
      <c r="F4747">
        <v>11</v>
      </c>
      <c r="G4747">
        <v>40</v>
      </c>
      <c r="H4747">
        <v>51</v>
      </c>
      <c r="I4747">
        <v>40</v>
      </c>
      <c r="J4747">
        <v>2011</v>
      </c>
      <c r="K4747">
        <v>6</v>
      </c>
    </row>
    <row r="4748" spans="1:11">
      <c r="A4748" t="s">
        <v>138</v>
      </c>
      <c r="B4748">
        <v>2011</v>
      </c>
      <c r="C4748">
        <v>7</v>
      </c>
      <c r="D4748" t="s">
        <v>58</v>
      </c>
      <c r="E4748">
        <v>49</v>
      </c>
      <c r="F4748">
        <v>5</v>
      </c>
      <c r="G4748">
        <v>66</v>
      </c>
      <c r="H4748">
        <v>44</v>
      </c>
      <c r="I4748">
        <v>16</v>
      </c>
      <c r="J4748">
        <v>2011</v>
      </c>
      <c r="K4748">
        <v>7</v>
      </c>
    </row>
    <row r="4749" spans="1:11">
      <c r="A4749" t="s">
        <v>139</v>
      </c>
      <c r="B4749">
        <v>2011</v>
      </c>
      <c r="C4749">
        <v>8</v>
      </c>
      <c r="D4749" t="s">
        <v>58</v>
      </c>
      <c r="E4749">
        <v>5</v>
      </c>
      <c r="F4749">
        <v>0</v>
      </c>
      <c r="G4749">
        <v>60</v>
      </c>
      <c r="H4749">
        <v>40</v>
      </c>
      <c r="I4749">
        <v>30</v>
      </c>
      <c r="J4749">
        <v>2011</v>
      </c>
      <c r="K4749">
        <v>8</v>
      </c>
    </row>
    <row r="4750" spans="1:11">
      <c r="A4750" t="s">
        <v>140</v>
      </c>
      <c r="B4750">
        <v>2011</v>
      </c>
      <c r="C4750">
        <v>9</v>
      </c>
      <c r="D4750" t="s">
        <v>58</v>
      </c>
      <c r="E4750">
        <v>34</v>
      </c>
      <c r="F4750">
        <v>20</v>
      </c>
      <c r="G4750">
        <v>39</v>
      </c>
      <c r="H4750">
        <v>59</v>
      </c>
      <c r="I4750">
        <v>25</v>
      </c>
      <c r="J4750">
        <v>2011</v>
      </c>
      <c r="K4750">
        <v>9</v>
      </c>
    </row>
    <row r="4751" spans="1:11">
      <c r="A4751" t="s">
        <v>141</v>
      </c>
      <c r="B4751">
        <v>2011</v>
      </c>
      <c r="C4751">
        <v>10</v>
      </c>
      <c r="D4751" t="s">
        <v>58</v>
      </c>
      <c r="E4751">
        <v>32</v>
      </c>
      <c r="F4751">
        <v>37</v>
      </c>
      <c r="G4751">
        <v>51</v>
      </c>
      <c r="H4751">
        <v>55</v>
      </c>
      <c r="I4751">
        <v>28</v>
      </c>
      <c r="J4751">
        <v>2011</v>
      </c>
      <c r="K4751">
        <v>10</v>
      </c>
    </row>
    <row r="4752" spans="1:11">
      <c r="A4752" t="s">
        <v>142</v>
      </c>
      <c r="B4752">
        <v>2011</v>
      </c>
      <c r="C4752">
        <v>11</v>
      </c>
      <c r="D4752" t="s">
        <v>58</v>
      </c>
      <c r="E4752">
        <v>28</v>
      </c>
      <c r="F4752">
        <v>23</v>
      </c>
      <c r="G4752">
        <v>74</v>
      </c>
      <c r="H4752">
        <v>74</v>
      </c>
      <c r="I4752">
        <v>46</v>
      </c>
      <c r="J4752">
        <v>2011</v>
      </c>
      <c r="K4752">
        <v>11</v>
      </c>
    </row>
    <row r="4753" spans="1:11">
      <c r="A4753" t="s">
        <v>143</v>
      </c>
      <c r="B4753">
        <v>2011</v>
      </c>
      <c r="C4753">
        <v>12</v>
      </c>
      <c r="D4753" t="s">
        <v>58</v>
      </c>
      <c r="E4753">
        <v>46</v>
      </c>
      <c r="F4753">
        <v>5</v>
      </c>
      <c r="G4753">
        <v>51</v>
      </c>
      <c r="H4753">
        <v>18</v>
      </c>
      <c r="I4753">
        <v>37</v>
      </c>
      <c r="J4753">
        <v>2011</v>
      </c>
      <c r="K4753">
        <v>12</v>
      </c>
    </row>
    <row r="4754" spans="1:11">
      <c r="A4754" t="s">
        <v>144</v>
      </c>
      <c r="B4754">
        <v>2012</v>
      </c>
      <c r="C4754">
        <v>1</v>
      </c>
      <c r="D4754" t="s">
        <v>58</v>
      </c>
      <c r="E4754">
        <v>35</v>
      </c>
      <c r="F4754">
        <v>35</v>
      </c>
      <c r="G4754">
        <v>70</v>
      </c>
      <c r="H4754">
        <v>48</v>
      </c>
      <c r="I4754">
        <v>39</v>
      </c>
      <c r="J4754">
        <v>2012</v>
      </c>
      <c r="K4754">
        <v>1</v>
      </c>
    </row>
    <row r="4755" spans="1:11">
      <c r="A4755" t="s">
        <v>145</v>
      </c>
      <c r="B4755">
        <v>2012</v>
      </c>
      <c r="C4755">
        <v>2</v>
      </c>
      <c r="D4755" t="s">
        <v>58</v>
      </c>
      <c r="E4755">
        <v>35</v>
      </c>
      <c r="F4755">
        <v>9</v>
      </c>
      <c r="G4755">
        <v>30</v>
      </c>
      <c r="H4755">
        <v>4</v>
      </c>
      <c r="I4755">
        <v>9</v>
      </c>
      <c r="J4755">
        <v>2012</v>
      </c>
      <c r="K4755">
        <v>2</v>
      </c>
    </row>
    <row r="4756" spans="1:11">
      <c r="A4756" t="s">
        <v>146</v>
      </c>
      <c r="B4756">
        <v>2012</v>
      </c>
      <c r="C4756">
        <v>3</v>
      </c>
      <c r="D4756" t="s">
        <v>58</v>
      </c>
      <c r="E4756">
        <v>42</v>
      </c>
      <c r="F4756">
        <v>13</v>
      </c>
      <c r="G4756">
        <v>50</v>
      </c>
      <c r="H4756">
        <v>21</v>
      </c>
      <c r="I4756">
        <v>34</v>
      </c>
      <c r="J4756">
        <v>2012</v>
      </c>
      <c r="K4756">
        <v>3</v>
      </c>
    </row>
    <row r="4757" spans="1:11">
      <c r="A4757" t="s">
        <v>147</v>
      </c>
      <c r="B4757">
        <v>2012</v>
      </c>
      <c r="C4757">
        <v>4</v>
      </c>
      <c r="D4757" t="s">
        <v>58</v>
      </c>
      <c r="E4757">
        <v>40</v>
      </c>
      <c r="F4757">
        <v>22</v>
      </c>
      <c r="G4757">
        <v>48</v>
      </c>
      <c r="H4757">
        <v>57</v>
      </c>
      <c r="I4757">
        <v>26</v>
      </c>
      <c r="J4757">
        <v>2012</v>
      </c>
      <c r="K4757">
        <v>4</v>
      </c>
    </row>
    <row r="4758" spans="1:11">
      <c r="A4758" t="s">
        <v>148</v>
      </c>
      <c r="B4758">
        <v>2012</v>
      </c>
      <c r="C4758">
        <v>5</v>
      </c>
      <c r="D4758" t="s">
        <v>58</v>
      </c>
      <c r="E4758">
        <v>34</v>
      </c>
      <c r="F4758">
        <v>22</v>
      </c>
      <c r="G4758">
        <v>43</v>
      </c>
      <c r="H4758">
        <v>39</v>
      </c>
      <c r="I4758">
        <v>13</v>
      </c>
      <c r="J4758">
        <v>2012</v>
      </c>
      <c r="K4758">
        <v>5</v>
      </c>
    </row>
    <row r="4759" spans="1:11">
      <c r="A4759" t="s">
        <v>149</v>
      </c>
      <c r="B4759">
        <v>2012</v>
      </c>
      <c r="C4759">
        <v>6</v>
      </c>
      <c r="D4759" t="s">
        <v>58</v>
      </c>
      <c r="E4759">
        <v>24</v>
      </c>
      <c r="F4759">
        <v>5</v>
      </c>
      <c r="G4759">
        <v>62</v>
      </c>
      <c r="H4759">
        <v>28</v>
      </c>
      <c r="I4759">
        <v>28</v>
      </c>
      <c r="J4759">
        <v>2012</v>
      </c>
      <c r="K4759">
        <v>6</v>
      </c>
    </row>
    <row r="4760" spans="1:11">
      <c r="A4760" t="s">
        <v>150</v>
      </c>
      <c r="B4760">
        <v>2012</v>
      </c>
      <c r="C4760">
        <v>7</v>
      </c>
      <c r="D4760" t="s">
        <v>58</v>
      </c>
      <c r="E4760">
        <v>46</v>
      </c>
      <c r="F4760">
        <v>14</v>
      </c>
      <c r="G4760">
        <v>42</v>
      </c>
      <c r="H4760">
        <v>37</v>
      </c>
      <c r="I4760">
        <v>23</v>
      </c>
      <c r="J4760">
        <v>2012</v>
      </c>
      <c r="K4760">
        <v>7</v>
      </c>
    </row>
    <row r="4761" spans="1:11">
      <c r="A4761" t="s">
        <v>151</v>
      </c>
      <c r="B4761">
        <v>2012</v>
      </c>
      <c r="C4761">
        <v>8</v>
      </c>
      <c r="D4761" t="s">
        <v>58</v>
      </c>
      <c r="E4761">
        <v>13</v>
      </c>
      <c r="F4761">
        <v>9</v>
      </c>
      <c r="G4761">
        <v>22</v>
      </c>
      <c r="H4761">
        <v>53</v>
      </c>
      <c r="I4761">
        <v>44</v>
      </c>
      <c r="J4761">
        <v>2012</v>
      </c>
      <c r="K4761">
        <v>8</v>
      </c>
    </row>
    <row r="4762" spans="1:11">
      <c r="A4762" t="s">
        <v>152</v>
      </c>
      <c r="B4762">
        <v>2012</v>
      </c>
      <c r="C4762">
        <v>9</v>
      </c>
      <c r="D4762" t="s">
        <v>58</v>
      </c>
      <c r="E4762">
        <v>9</v>
      </c>
      <c r="F4762">
        <v>9</v>
      </c>
      <c r="G4762">
        <v>56</v>
      </c>
      <c r="H4762">
        <v>43</v>
      </c>
      <c r="I4762">
        <v>13</v>
      </c>
      <c r="J4762">
        <v>2012</v>
      </c>
      <c r="K4762">
        <v>9</v>
      </c>
    </row>
    <row r="4763" spans="1:11">
      <c r="A4763" t="s">
        <v>153</v>
      </c>
      <c r="B4763">
        <v>2012</v>
      </c>
      <c r="C4763">
        <v>10</v>
      </c>
      <c r="D4763" t="s">
        <v>58</v>
      </c>
      <c r="E4763">
        <v>19</v>
      </c>
      <c r="F4763">
        <v>4</v>
      </c>
      <c r="G4763">
        <v>39</v>
      </c>
      <c r="H4763">
        <v>35</v>
      </c>
      <c r="I4763">
        <v>12</v>
      </c>
      <c r="J4763">
        <v>2012</v>
      </c>
      <c r="K4763">
        <v>10</v>
      </c>
    </row>
    <row r="4764" spans="1:11">
      <c r="A4764" t="s">
        <v>154</v>
      </c>
      <c r="B4764">
        <v>2012</v>
      </c>
      <c r="C4764">
        <v>11</v>
      </c>
      <c r="D4764" t="s">
        <v>58</v>
      </c>
      <c r="E4764">
        <v>57</v>
      </c>
      <c r="F4764">
        <v>8</v>
      </c>
      <c r="G4764">
        <v>77</v>
      </c>
      <c r="H4764">
        <v>57</v>
      </c>
      <c r="I4764">
        <v>16</v>
      </c>
      <c r="J4764">
        <v>2012</v>
      </c>
      <c r="K4764">
        <v>11</v>
      </c>
    </row>
    <row r="4765" spans="1:11">
      <c r="A4765" t="s">
        <v>155</v>
      </c>
      <c r="B4765">
        <v>2012</v>
      </c>
      <c r="C4765">
        <v>12</v>
      </c>
      <c r="D4765" t="s">
        <v>58</v>
      </c>
      <c r="E4765">
        <v>30</v>
      </c>
      <c r="F4765">
        <v>21</v>
      </c>
      <c r="G4765">
        <v>72</v>
      </c>
      <c r="H4765">
        <v>43</v>
      </c>
      <c r="I4765">
        <v>17</v>
      </c>
      <c r="J4765">
        <v>2012</v>
      </c>
      <c r="K4765">
        <v>12</v>
      </c>
    </row>
    <row r="4766" spans="1:11">
      <c r="A4766" t="s">
        <v>156</v>
      </c>
      <c r="B4766">
        <v>2013</v>
      </c>
      <c r="C4766">
        <v>1</v>
      </c>
      <c r="D4766" t="s">
        <v>58</v>
      </c>
      <c r="E4766">
        <v>36</v>
      </c>
      <c r="F4766">
        <v>8</v>
      </c>
      <c r="G4766">
        <v>41</v>
      </c>
      <c r="H4766">
        <v>49</v>
      </c>
      <c r="I4766">
        <v>41</v>
      </c>
      <c r="J4766">
        <v>2013</v>
      </c>
      <c r="K4766">
        <v>1</v>
      </c>
    </row>
    <row r="4767" spans="1:11">
      <c r="A4767" t="s">
        <v>157</v>
      </c>
      <c r="B4767">
        <v>2013</v>
      </c>
      <c r="C4767">
        <v>2</v>
      </c>
      <c r="D4767" t="s">
        <v>58</v>
      </c>
      <c r="E4767">
        <v>37</v>
      </c>
      <c r="F4767">
        <v>8</v>
      </c>
      <c r="G4767">
        <v>29</v>
      </c>
      <c r="H4767">
        <v>16</v>
      </c>
      <c r="I4767">
        <v>37</v>
      </c>
      <c r="J4767">
        <v>2013</v>
      </c>
      <c r="K4767">
        <v>2</v>
      </c>
    </row>
    <row r="4768" spans="1:11">
      <c r="A4768" t="s">
        <v>158</v>
      </c>
      <c r="B4768">
        <v>2013</v>
      </c>
      <c r="C4768">
        <v>3</v>
      </c>
      <c r="D4768" t="s">
        <v>58</v>
      </c>
      <c r="E4768">
        <v>45</v>
      </c>
      <c r="F4768">
        <v>7</v>
      </c>
      <c r="G4768">
        <v>67</v>
      </c>
      <c r="H4768">
        <v>37</v>
      </c>
      <c r="I4768">
        <v>30</v>
      </c>
      <c r="J4768">
        <v>2013</v>
      </c>
      <c r="K4768">
        <v>3</v>
      </c>
    </row>
    <row r="4769" spans="1:11">
      <c r="A4769" t="s">
        <v>159</v>
      </c>
      <c r="B4769">
        <v>2013</v>
      </c>
      <c r="C4769">
        <v>4</v>
      </c>
      <c r="D4769" t="s">
        <v>58</v>
      </c>
      <c r="E4769">
        <v>41</v>
      </c>
      <c r="F4769">
        <v>15</v>
      </c>
      <c r="G4769">
        <v>38</v>
      </c>
      <c r="H4769">
        <v>30</v>
      </c>
      <c r="I4769">
        <v>26</v>
      </c>
      <c r="J4769">
        <v>2013</v>
      </c>
      <c r="K4769">
        <v>4</v>
      </c>
    </row>
    <row r="4770" spans="1:11">
      <c r="A4770" t="s">
        <v>160</v>
      </c>
      <c r="B4770">
        <v>2013</v>
      </c>
      <c r="C4770">
        <v>5</v>
      </c>
      <c r="D4770" t="s">
        <v>58</v>
      </c>
      <c r="E4770">
        <v>35</v>
      </c>
      <c r="F4770">
        <v>19</v>
      </c>
      <c r="G4770">
        <v>35</v>
      </c>
      <c r="H4770">
        <v>42</v>
      </c>
      <c r="I4770">
        <v>38</v>
      </c>
      <c r="J4770">
        <v>2013</v>
      </c>
      <c r="K4770">
        <v>5</v>
      </c>
    </row>
    <row r="4771" spans="1:11">
      <c r="A4771" t="s">
        <v>161</v>
      </c>
      <c r="B4771">
        <v>2013</v>
      </c>
      <c r="C4771">
        <v>6</v>
      </c>
      <c r="D4771" t="s">
        <v>58</v>
      </c>
      <c r="E4771">
        <v>8</v>
      </c>
      <c r="F4771">
        <v>25</v>
      </c>
      <c r="G4771">
        <v>25</v>
      </c>
      <c r="H4771">
        <v>53</v>
      </c>
      <c r="I4771">
        <v>21</v>
      </c>
      <c r="J4771">
        <v>2013</v>
      </c>
      <c r="K4771">
        <v>6</v>
      </c>
    </row>
    <row r="4772" spans="1:11">
      <c r="A4772" t="s">
        <v>162</v>
      </c>
      <c r="B4772">
        <v>2013</v>
      </c>
      <c r="C4772">
        <v>7</v>
      </c>
      <c r="D4772" t="s">
        <v>58</v>
      </c>
      <c r="E4772">
        <v>55</v>
      </c>
      <c r="F4772">
        <v>8</v>
      </c>
      <c r="G4772">
        <v>51</v>
      </c>
      <c r="H4772">
        <v>35</v>
      </c>
      <c r="I4772">
        <v>27</v>
      </c>
      <c r="J4772">
        <v>2013</v>
      </c>
      <c r="K4772">
        <v>7</v>
      </c>
    </row>
    <row r="4773" spans="1:11">
      <c r="A4773" t="s">
        <v>163</v>
      </c>
      <c r="B4773">
        <v>2013</v>
      </c>
      <c r="C4773">
        <v>8</v>
      </c>
      <c r="D4773" t="s">
        <v>58</v>
      </c>
      <c r="E4773">
        <v>46</v>
      </c>
      <c r="F4773">
        <v>12</v>
      </c>
      <c r="G4773">
        <v>74</v>
      </c>
      <c r="H4773">
        <v>31</v>
      </c>
      <c r="I4773">
        <v>43</v>
      </c>
      <c r="J4773">
        <v>2013</v>
      </c>
      <c r="K4773">
        <v>8</v>
      </c>
    </row>
    <row r="4774" spans="1:11">
      <c r="A4774" t="s">
        <v>164</v>
      </c>
      <c r="B4774">
        <v>2013</v>
      </c>
      <c r="C4774">
        <v>9</v>
      </c>
      <c r="D4774" t="s">
        <v>58</v>
      </c>
      <c r="E4774">
        <v>62</v>
      </c>
      <c r="F4774">
        <v>18</v>
      </c>
      <c r="G4774">
        <v>40</v>
      </c>
      <c r="H4774">
        <v>36</v>
      </c>
      <c r="I4774">
        <v>29</v>
      </c>
      <c r="J4774">
        <v>2013</v>
      </c>
      <c r="K4774">
        <v>9</v>
      </c>
    </row>
    <row r="4775" spans="1:11">
      <c r="A4775" t="s">
        <v>165</v>
      </c>
      <c r="B4775">
        <v>2013</v>
      </c>
      <c r="C4775">
        <v>10</v>
      </c>
      <c r="D4775" t="s">
        <v>58</v>
      </c>
      <c r="E4775">
        <v>55</v>
      </c>
      <c r="F4775">
        <v>21</v>
      </c>
      <c r="G4775">
        <v>45</v>
      </c>
      <c r="H4775">
        <v>41</v>
      </c>
      <c r="I4775">
        <v>41</v>
      </c>
      <c r="J4775">
        <v>2013</v>
      </c>
      <c r="K4775">
        <v>10</v>
      </c>
    </row>
    <row r="4776" spans="1:11">
      <c r="A4776" t="s">
        <v>166</v>
      </c>
      <c r="B4776">
        <v>2013</v>
      </c>
      <c r="C4776">
        <v>11</v>
      </c>
      <c r="D4776" t="s">
        <v>58</v>
      </c>
      <c r="E4776">
        <v>65</v>
      </c>
      <c r="F4776">
        <v>7</v>
      </c>
      <c r="G4776">
        <v>50</v>
      </c>
      <c r="H4776">
        <v>29</v>
      </c>
      <c r="I4776">
        <v>32</v>
      </c>
      <c r="J4776">
        <v>2013</v>
      </c>
      <c r="K4776">
        <v>11</v>
      </c>
    </row>
    <row r="4777" spans="1:11">
      <c r="A4777" t="s">
        <v>167</v>
      </c>
      <c r="B4777">
        <v>2013</v>
      </c>
      <c r="C4777">
        <v>12</v>
      </c>
      <c r="D4777" t="s">
        <v>58</v>
      </c>
      <c r="E4777">
        <v>46</v>
      </c>
      <c r="F4777">
        <v>11</v>
      </c>
      <c r="G4777">
        <v>49</v>
      </c>
      <c r="H4777">
        <v>60</v>
      </c>
      <c r="I4777">
        <v>35</v>
      </c>
      <c r="J4777">
        <v>2013</v>
      </c>
      <c r="K4777">
        <v>12</v>
      </c>
    </row>
    <row r="4778" spans="1:11">
      <c r="A4778" t="s">
        <v>168</v>
      </c>
      <c r="B4778">
        <v>2014</v>
      </c>
      <c r="C4778">
        <v>1</v>
      </c>
      <c r="D4778" t="s">
        <v>58</v>
      </c>
      <c r="E4778">
        <v>91</v>
      </c>
      <c r="F4778">
        <v>6</v>
      </c>
      <c r="G4778">
        <v>58</v>
      </c>
      <c r="H4778">
        <v>42</v>
      </c>
      <c r="I4778">
        <v>32</v>
      </c>
      <c r="J4778">
        <v>2014</v>
      </c>
      <c r="K4778">
        <v>1</v>
      </c>
    </row>
    <row r="4779" spans="1:11">
      <c r="A4779" t="s">
        <v>169</v>
      </c>
      <c r="B4779">
        <v>2014</v>
      </c>
      <c r="C4779">
        <v>2</v>
      </c>
      <c r="D4779" t="s">
        <v>58</v>
      </c>
      <c r="E4779">
        <v>100</v>
      </c>
      <c r="F4779">
        <v>14</v>
      </c>
      <c r="G4779">
        <v>76</v>
      </c>
      <c r="H4779">
        <v>48</v>
      </c>
      <c r="I4779">
        <v>31</v>
      </c>
      <c r="J4779">
        <v>2014</v>
      </c>
      <c r="K4779">
        <v>2</v>
      </c>
    </row>
    <row r="4780" spans="1:11">
      <c r="A4780" t="s">
        <v>170</v>
      </c>
      <c r="B4780">
        <v>2014</v>
      </c>
      <c r="C4780">
        <v>3</v>
      </c>
      <c r="D4780" t="s">
        <v>58</v>
      </c>
      <c r="E4780">
        <v>53</v>
      </c>
      <c r="F4780">
        <v>12</v>
      </c>
      <c r="G4780">
        <v>28</v>
      </c>
      <c r="H4780">
        <v>56</v>
      </c>
      <c r="I4780">
        <v>37</v>
      </c>
      <c r="J4780">
        <v>2014</v>
      </c>
      <c r="K4780">
        <v>3</v>
      </c>
    </row>
    <row r="4781" spans="1:11">
      <c r="A4781" t="s">
        <v>171</v>
      </c>
      <c r="B4781">
        <v>2014</v>
      </c>
      <c r="C4781">
        <v>4</v>
      </c>
      <c r="D4781" t="s">
        <v>58</v>
      </c>
      <c r="E4781">
        <v>67</v>
      </c>
      <c r="F4781">
        <v>7</v>
      </c>
      <c r="G4781">
        <v>43</v>
      </c>
      <c r="H4781">
        <v>23</v>
      </c>
      <c r="I4781">
        <v>10</v>
      </c>
      <c r="J4781">
        <v>2014</v>
      </c>
      <c r="K4781">
        <v>4</v>
      </c>
    </row>
    <row r="4782" spans="1:11">
      <c r="A4782" t="s">
        <v>172</v>
      </c>
      <c r="B4782">
        <v>2014</v>
      </c>
      <c r="C4782">
        <v>5</v>
      </c>
      <c r="D4782" t="s">
        <v>58</v>
      </c>
      <c r="E4782">
        <v>43</v>
      </c>
      <c r="F4782">
        <v>14</v>
      </c>
      <c r="G4782">
        <v>57</v>
      </c>
      <c r="H4782">
        <v>25</v>
      </c>
      <c r="I4782">
        <v>11</v>
      </c>
      <c r="J4782">
        <v>2014</v>
      </c>
      <c r="K4782">
        <v>5</v>
      </c>
    </row>
    <row r="4783" spans="1:11">
      <c r="A4783" t="s">
        <v>173</v>
      </c>
      <c r="B4783">
        <v>2014</v>
      </c>
      <c r="C4783">
        <v>6</v>
      </c>
      <c r="D4783" t="s">
        <v>58</v>
      </c>
      <c r="E4783">
        <v>60</v>
      </c>
      <c r="F4783">
        <v>9</v>
      </c>
      <c r="G4783">
        <v>52</v>
      </c>
      <c r="H4783">
        <v>52</v>
      </c>
      <c r="I4783">
        <v>21</v>
      </c>
      <c r="J4783">
        <v>2014</v>
      </c>
      <c r="K4783">
        <v>6</v>
      </c>
    </row>
    <row r="4784" spans="1:11">
      <c r="A4784" t="s">
        <v>174</v>
      </c>
      <c r="B4784">
        <v>2014</v>
      </c>
      <c r="C4784">
        <v>7</v>
      </c>
      <c r="D4784" t="s">
        <v>58</v>
      </c>
      <c r="E4784">
        <v>60</v>
      </c>
      <c r="F4784">
        <v>0</v>
      </c>
      <c r="G4784">
        <v>64</v>
      </c>
      <c r="H4784">
        <v>28</v>
      </c>
      <c r="I4784">
        <v>32</v>
      </c>
      <c r="J4784">
        <v>2014</v>
      </c>
      <c r="K4784">
        <v>7</v>
      </c>
    </row>
    <row r="4785" spans="1:11">
      <c r="A4785" t="s">
        <v>175</v>
      </c>
      <c r="B4785">
        <v>2014</v>
      </c>
      <c r="C4785">
        <v>8</v>
      </c>
      <c r="D4785" t="s">
        <v>58</v>
      </c>
      <c r="E4785">
        <v>36</v>
      </c>
      <c r="F4785">
        <v>32</v>
      </c>
      <c r="G4785">
        <v>36</v>
      </c>
      <c r="H4785">
        <v>40</v>
      </c>
      <c r="I4785">
        <v>28</v>
      </c>
      <c r="J4785">
        <v>2014</v>
      </c>
      <c r="K4785">
        <v>8</v>
      </c>
    </row>
    <row r="4786" spans="1:11">
      <c r="A4786" t="s">
        <v>176</v>
      </c>
      <c r="B4786">
        <v>2014</v>
      </c>
      <c r="C4786">
        <v>9</v>
      </c>
      <c r="D4786" t="s">
        <v>58</v>
      </c>
      <c r="E4786">
        <v>73</v>
      </c>
      <c r="F4786">
        <v>11</v>
      </c>
      <c r="G4786">
        <v>54</v>
      </c>
      <c r="H4786">
        <v>44</v>
      </c>
      <c r="I4786">
        <v>40</v>
      </c>
      <c r="J4786">
        <v>2014</v>
      </c>
      <c r="K4786">
        <v>9</v>
      </c>
    </row>
    <row r="4787" spans="1:11">
      <c r="A4787" t="s">
        <v>177</v>
      </c>
      <c r="B4787">
        <v>2014</v>
      </c>
      <c r="C4787">
        <v>10</v>
      </c>
      <c r="D4787" t="s">
        <v>58</v>
      </c>
      <c r="E4787">
        <v>58</v>
      </c>
      <c r="F4787">
        <v>7</v>
      </c>
      <c r="G4787">
        <v>21</v>
      </c>
      <c r="H4787">
        <v>34</v>
      </c>
      <c r="I4787">
        <v>24</v>
      </c>
      <c r="J4787">
        <v>2014</v>
      </c>
      <c r="K4787">
        <v>10</v>
      </c>
    </row>
    <row r="4788" spans="1:11">
      <c r="A4788" t="s">
        <v>178</v>
      </c>
      <c r="B4788">
        <v>2014</v>
      </c>
      <c r="C4788">
        <v>11</v>
      </c>
      <c r="D4788" t="s">
        <v>58</v>
      </c>
      <c r="E4788">
        <v>53</v>
      </c>
      <c r="F4788">
        <v>21</v>
      </c>
      <c r="G4788">
        <v>28</v>
      </c>
      <c r="H4788">
        <v>71</v>
      </c>
      <c r="I4788">
        <v>18</v>
      </c>
      <c r="J4788">
        <v>2014</v>
      </c>
      <c r="K4788">
        <v>11</v>
      </c>
    </row>
    <row r="4789" spans="1:11">
      <c r="A4789" t="s">
        <v>179</v>
      </c>
      <c r="B4789">
        <v>2014</v>
      </c>
      <c r="C4789">
        <v>12</v>
      </c>
      <c r="D4789" t="s">
        <v>58</v>
      </c>
      <c r="E4789">
        <v>64</v>
      </c>
      <c r="F4789">
        <v>4</v>
      </c>
      <c r="G4789">
        <v>43</v>
      </c>
      <c r="H4789">
        <v>50</v>
      </c>
      <c r="I4789">
        <v>39</v>
      </c>
      <c r="J4789">
        <v>2014</v>
      </c>
      <c r="K4789">
        <v>12</v>
      </c>
    </row>
    <row r="4790" spans="1:11">
      <c r="A4790" t="s">
        <v>180</v>
      </c>
      <c r="B4790">
        <v>2015</v>
      </c>
      <c r="C4790">
        <v>1</v>
      </c>
      <c r="D4790" t="s">
        <v>58</v>
      </c>
      <c r="E4790">
        <v>54</v>
      </c>
      <c r="F4790">
        <v>20</v>
      </c>
      <c r="G4790">
        <v>58</v>
      </c>
      <c r="H4790">
        <v>61</v>
      </c>
      <c r="I4790">
        <v>20</v>
      </c>
      <c r="J4790">
        <v>2015</v>
      </c>
      <c r="K4790">
        <v>1</v>
      </c>
    </row>
    <row r="4791" spans="1:11">
      <c r="A4791" t="s">
        <v>181</v>
      </c>
      <c r="B4791">
        <v>2015</v>
      </c>
      <c r="C4791">
        <v>2</v>
      </c>
      <c r="D4791" t="s">
        <v>58</v>
      </c>
      <c r="E4791">
        <v>28</v>
      </c>
      <c r="F4791">
        <v>7</v>
      </c>
      <c r="G4791">
        <v>39</v>
      </c>
      <c r="H4791">
        <v>74</v>
      </c>
      <c r="I4791">
        <v>39</v>
      </c>
      <c r="J4791">
        <v>2015</v>
      </c>
      <c r="K4791">
        <v>2</v>
      </c>
    </row>
    <row r="4792" spans="1:11">
      <c r="A4792" t="s">
        <v>182</v>
      </c>
      <c r="B4792">
        <v>2015</v>
      </c>
      <c r="C4792">
        <v>3</v>
      </c>
      <c r="D4792" t="s">
        <v>58</v>
      </c>
      <c r="E4792">
        <v>47</v>
      </c>
      <c r="F4792">
        <v>17</v>
      </c>
      <c r="G4792">
        <v>54</v>
      </c>
      <c r="H4792">
        <v>27</v>
      </c>
      <c r="I4792">
        <v>27</v>
      </c>
      <c r="J4792">
        <v>2015</v>
      </c>
      <c r="K4792">
        <v>3</v>
      </c>
    </row>
    <row r="4793" spans="1:11">
      <c r="A4793" t="s">
        <v>183</v>
      </c>
      <c r="B4793">
        <v>2015</v>
      </c>
      <c r="C4793">
        <v>4</v>
      </c>
      <c r="D4793" t="s">
        <v>58</v>
      </c>
      <c r="E4793">
        <v>53</v>
      </c>
      <c r="F4793">
        <v>17</v>
      </c>
      <c r="G4793">
        <v>35</v>
      </c>
      <c r="H4793">
        <v>35</v>
      </c>
      <c r="I4793">
        <v>28</v>
      </c>
      <c r="J4793">
        <v>2015</v>
      </c>
      <c r="K4793">
        <v>4</v>
      </c>
    </row>
    <row r="4794" spans="1:11">
      <c r="A4794" t="s">
        <v>184</v>
      </c>
      <c r="B4794">
        <v>2015</v>
      </c>
      <c r="C4794">
        <v>5</v>
      </c>
      <c r="D4794" t="s">
        <v>58</v>
      </c>
      <c r="E4794">
        <v>72</v>
      </c>
      <c r="F4794">
        <v>0</v>
      </c>
      <c r="G4794">
        <v>36</v>
      </c>
      <c r="H4794">
        <v>32</v>
      </c>
      <c r="I4794">
        <v>47</v>
      </c>
      <c r="J4794">
        <v>2015</v>
      </c>
      <c r="K4794">
        <v>5</v>
      </c>
    </row>
    <row r="4795" spans="1:11">
      <c r="A4795" t="s">
        <v>185</v>
      </c>
      <c r="B4795">
        <v>2015</v>
      </c>
      <c r="C4795">
        <v>6</v>
      </c>
      <c r="D4795" t="s">
        <v>58</v>
      </c>
      <c r="E4795">
        <v>59</v>
      </c>
      <c r="F4795">
        <v>4</v>
      </c>
      <c r="G4795">
        <v>26</v>
      </c>
      <c r="H4795">
        <v>37</v>
      </c>
      <c r="I4795">
        <v>37</v>
      </c>
      <c r="J4795">
        <v>2015</v>
      </c>
      <c r="K4795">
        <v>6</v>
      </c>
    </row>
    <row r="4796" spans="1:11">
      <c r="A4796" t="s">
        <v>186</v>
      </c>
      <c r="B4796">
        <v>2015</v>
      </c>
      <c r="C4796">
        <v>7</v>
      </c>
      <c r="D4796" t="s">
        <v>58</v>
      </c>
      <c r="E4796">
        <v>36</v>
      </c>
      <c r="F4796">
        <v>21</v>
      </c>
      <c r="G4796">
        <v>35</v>
      </c>
      <c r="H4796">
        <v>68</v>
      </c>
      <c r="I4796">
        <v>14</v>
      </c>
      <c r="J4796">
        <v>2015</v>
      </c>
      <c r="K4796">
        <v>7</v>
      </c>
    </row>
    <row r="4797" spans="1:11">
      <c r="A4797" t="s">
        <v>187</v>
      </c>
      <c r="B4797">
        <v>2015</v>
      </c>
      <c r="C4797">
        <v>8</v>
      </c>
      <c r="D4797" t="s">
        <v>58</v>
      </c>
      <c r="E4797">
        <v>62</v>
      </c>
      <c r="F4797">
        <v>22</v>
      </c>
      <c r="G4797">
        <v>40</v>
      </c>
      <c r="H4797">
        <v>51</v>
      </c>
      <c r="I4797">
        <v>40</v>
      </c>
      <c r="J4797">
        <v>2015</v>
      </c>
      <c r="K4797">
        <v>8</v>
      </c>
    </row>
    <row r="4798" spans="1:11">
      <c r="A4798" t="s">
        <v>188</v>
      </c>
      <c r="B4798">
        <v>2015</v>
      </c>
      <c r="C4798">
        <v>9</v>
      </c>
      <c r="D4798" t="s">
        <v>58</v>
      </c>
      <c r="E4798">
        <v>53</v>
      </c>
      <c r="F4798">
        <v>7</v>
      </c>
      <c r="G4798">
        <v>10</v>
      </c>
      <c r="H4798">
        <v>30</v>
      </c>
      <c r="I4798">
        <v>33</v>
      </c>
      <c r="J4798">
        <v>2015</v>
      </c>
      <c r="K4798">
        <v>9</v>
      </c>
    </row>
    <row r="4799" spans="1:11">
      <c r="A4799" t="s">
        <v>189</v>
      </c>
      <c r="B4799">
        <v>2015</v>
      </c>
      <c r="C4799">
        <v>10</v>
      </c>
      <c r="D4799" t="s">
        <v>58</v>
      </c>
      <c r="E4799">
        <v>56</v>
      </c>
      <c r="F4799">
        <v>9</v>
      </c>
      <c r="G4799">
        <v>25</v>
      </c>
      <c r="H4799">
        <v>28</v>
      </c>
      <c r="I4799">
        <v>28</v>
      </c>
      <c r="J4799">
        <v>2015</v>
      </c>
      <c r="K4799">
        <v>10</v>
      </c>
    </row>
    <row r="4800" spans="1:11">
      <c r="A4800" t="s">
        <v>190</v>
      </c>
      <c r="B4800">
        <v>2015</v>
      </c>
      <c r="C4800">
        <v>11</v>
      </c>
      <c r="D4800" t="s">
        <v>58</v>
      </c>
      <c r="E4800">
        <v>66</v>
      </c>
      <c r="F4800">
        <v>9</v>
      </c>
      <c r="G4800">
        <v>25</v>
      </c>
      <c r="H4800">
        <v>35</v>
      </c>
      <c r="I4800">
        <v>22</v>
      </c>
      <c r="J4800">
        <v>2015</v>
      </c>
      <c r="K4800">
        <v>11</v>
      </c>
    </row>
    <row r="4801" spans="1:11">
      <c r="A4801" t="s">
        <v>191</v>
      </c>
      <c r="B4801">
        <v>2015</v>
      </c>
      <c r="C4801">
        <v>12</v>
      </c>
      <c r="D4801" t="s">
        <v>58</v>
      </c>
      <c r="E4801">
        <v>77</v>
      </c>
      <c r="F4801">
        <v>12</v>
      </c>
      <c r="G4801">
        <v>43</v>
      </c>
      <c r="H4801">
        <v>49</v>
      </c>
      <c r="I4801">
        <v>31</v>
      </c>
      <c r="J4801">
        <v>2015</v>
      </c>
      <c r="K4801">
        <v>12</v>
      </c>
    </row>
    <row r="4802" spans="1:11">
      <c r="A4802" t="s">
        <v>72</v>
      </c>
      <c r="B4802">
        <v>2006</v>
      </c>
      <c r="C4802">
        <v>1</v>
      </c>
      <c r="D4802" t="s">
        <v>59</v>
      </c>
      <c r="E4802">
        <v>59</v>
      </c>
      <c r="F4802">
        <v>12</v>
      </c>
      <c r="G4802">
        <v>12</v>
      </c>
      <c r="H4802">
        <v>24</v>
      </c>
      <c r="I4802">
        <v>36</v>
      </c>
      <c r="J4802">
        <v>2006</v>
      </c>
      <c r="K4802">
        <v>1</v>
      </c>
    </row>
    <row r="4803" spans="1:11">
      <c r="A4803" t="s">
        <v>73</v>
      </c>
      <c r="B4803">
        <v>2006</v>
      </c>
      <c r="C4803">
        <v>2</v>
      </c>
      <c r="D4803" t="s">
        <v>59</v>
      </c>
      <c r="E4803">
        <v>23</v>
      </c>
      <c r="F4803">
        <v>23</v>
      </c>
      <c r="G4803">
        <v>12</v>
      </c>
      <c r="H4803">
        <v>12</v>
      </c>
      <c r="I4803">
        <v>23</v>
      </c>
      <c r="J4803">
        <v>2006</v>
      </c>
      <c r="K4803">
        <v>2</v>
      </c>
    </row>
    <row r="4804" spans="1:11">
      <c r="A4804" t="s">
        <v>74</v>
      </c>
      <c r="B4804">
        <v>2006</v>
      </c>
      <c r="C4804">
        <v>3</v>
      </c>
      <c r="D4804" t="s">
        <v>59</v>
      </c>
      <c r="E4804">
        <v>32</v>
      </c>
      <c r="F4804">
        <v>0</v>
      </c>
      <c r="G4804">
        <v>21</v>
      </c>
      <c r="H4804">
        <v>21</v>
      </c>
      <c r="I4804">
        <v>32</v>
      </c>
      <c r="J4804">
        <v>2006</v>
      </c>
      <c r="K4804">
        <v>3</v>
      </c>
    </row>
    <row r="4805" spans="1:11">
      <c r="A4805" t="s">
        <v>75</v>
      </c>
      <c r="B4805">
        <v>2006</v>
      </c>
      <c r="C4805">
        <v>4</v>
      </c>
      <c r="D4805" t="s">
        <v>59</v>
      </c>
      <c r="E4805">
        <v>11</v>
      </c>
      <c r="F4805">
        <v>11</v>
      </c>
      <c r="G4805">
        <v>11</v>
      </c>
      <c r="H4805">
        <v>11</v>
      </c>
      <c r="I4805">
        <v>45</v>
      </c>
      <c r="J4805">
        <v>2006</v>
      </c>
      <c r="K4805">
        <v>4</v>
      </c>
    </row>
    <row r="4806" spans="1:11">
      <c r="A4806" t="s">
        <v>76</v>
      </c>
      <c r="B4806">
        <v>2006</v>
      </c>
      <c r="C4806">
        <v>5</v>
      </c>
      <c r="D4806" t="s">
        <v>59</v>
      </c>
      <c r="E4806">
        <v>32</v>
      </c>
      <c r="F4806">
        <v>22</v>
      </c>
      <c r="G4806">
        <v>43</v>
      </c>
      <c r="H4806">
        <v>11</v>
      </c>
      <c r="I4806">
        <v>65</v>
      </c>
      <c r="J4806">
        <v>2006</v>
      </c>
      <c r="K4806">
        <v>5</v>
      </c>
    </row>
    <row r="4807" spans="1:11">
      <c r="A4807" t="s">
        <v>77</v>
      </c>
      <c r="B4807">
        <v>2006</v>
      </c>
      <c r="C4807">
        <v>6</v>
      </c>
      <c r="D4807" t="s">
        <v>59</v>
      </c>
      <c r="E4807">
        <v>47</v>
      </c>
      <c r="F4807">
        <v>12</v>
      </c>
      <c r="G4807">
        <v>58</v>
      </c>
      <c r="H4807">
        <v>47</v>
      </c>
      <c r="I4807">
        <v>12</v>
      </c>
      <c r="J4807">
        <v>2006</v>
      </c>
      <c r="K4807">
        <v>6</v>
      </c>
    </row>
    <row r="4808" spans="1:11">
      <c r="A4808" t="s">
        <v>78</v>
      </c>
      <c r="B4808">
        <v>2006</v>
      </c>
      <c r="C4808">
        <v>7</v>
      </c>
      <c r="D4808" t="s">
        <v>59</v>
      </c>
      <c r="E4808">
        <v>22</v>
      </c>
      <c r="F4808">
        <v>22</v>
      </c>
      <c r="G4808">
        <v>22</v>
      </c>
      <c r="H4808">
        <v>11</v>
      </c>
      <c r="I4808">
        <v>0</v>
      </c>
      <c r="J4808">
        <v>2006</v>
      </c>
      <c r="K4808">
        <v>7</v>
      </c>
    </row>
    <row r="4809" spans="1:11">
      <c r="A4809" t="s">
        <v>79</v>
      </c>
      <c r="B4809">
        <v>2006</v>
      </c>
      <c r="C4809">
        <v>8</v>
      </c>
      <c r="D4809" t="s">
        <v>59</v>
      </c>
      <c r="E4809">
        <v>0</v>
      </c>
      <c r="F4809">
        <v>9</v>
      </c>
      <c r="G4809">
        <v>19</v>
      </c>
      <c r="H4809">
        <v>9</v>
      </c>
      <c r="I4809">
        <v>19</v>
      </c>
      <c r="J4809">
        <v>2006</v>
      </c>
      <c r="K4809">
        <v>8</v>
      </c>
    </row>
    <row r="4810" spans="1:11">
      <c r="A4810" t="s">
        <v>80</v>
      </c>
      <c r="B4810">
        <v>2006</v>
      </c>
      <c r="C4810">
        <v>9</v>
      </c>
      <c r="D4810" t="s">
        <v>59</v>
      </c>
      <c r="E4810">
        <v>28</v>
      </c>
      <c r="F4810">
        <v>28</v>
      </c>
      <c r="G4810">
        <v>18</v>
      </c>
      <c r="H4810">
        <v>28</v>
      </c>
      <c r="I4810">
        <v>9</v>
      </c>
      <c r="J4810">
        <v>2006</v>
      </c>
      <c r="K4810">
        <v>9</v>
      </c>
    </row>
    <row r="4811" spans="1:11">
      <c r="A4811" t="s">
        <v>81</v>
      </c>
      <c r="B4811">
        <v>2006</v>
      </c>
      <c r="C4811">
        <v>10</v>
      </c>
      <c r="D4811" t="s">
        <v>59</v>
      </c>
      <c r="E4811">
        <v>0</v>
      </c>
      <c r="F4811">
        <v>8</v>
      </c>
      <c r="G4811">
        <v>25</v>
      </c>
      <c r="H4811">
        <v>25</v>
      </c>
      <c r="I4811">
        <v>51</v>
      </c>
      <c r="J4811">
        <v>2006</v>
      </c>
      <c r="K4811">
        <v>10</v>
      </c>
    </row>
    <row r="4812" spans="1:11">
      <c r="A4812" t="s">
        <v>82</v>
      </c>
      <c r="B4812">
        <v>2006</v>
      </c>
      <c r="C4812">
        <v>11</v>
      </c>
      <c r="D4812" t="s">
        <v>59</v>
      </c>
      <c r="E4812">
        <v>33</v>
      </c>
      <c r="F4812">
        <v>8</v>
      </c>
      <c r="G4812">
        <v>17</v>
      </c>
      <c r="H4812">
        <v>17</v>
      </c>
      <c r="I4812">
        <v>17</v>
      </c>
      <c r="J4812">
        <v>2006</v>
      </c>
      <c r="K4812">
        <v>11</v>
      </c>
    </row>
    <row r="4813" spans="1:11">
      <c r="A4813" t="s">
        <v>83</v>
      </c>
      <c r="B4813">
        <v>2006</v>
      </c>
      <c r="C4813">
        <v>12</v>
      </c>
      <c r="D4813" t="s">
        <v>59</v>
      </c>
      <c r="E4813">
        <v>17</v>
      </c>
      <c r="F4813">
        <v>9</v>
      </c>
      <c r="G4813">
        <v>26</v>
      </c>
      <c r="H4813">
        <v>26</v>
      </c>
      <c r="I4813">
        <v>61</v>
      </c>
      <c r="J4813">
        <v>2006</v>
      </c>
      <c r="K4813">
        <v>12</v>
      </c>
    </row>
    <row r="4814" spans="1:11">
      <c r="A4814" t="s">
        <v>84</v>
      </c>
      <c r="B4814">
        <v>2007</v>
      </c>
      <c r="C4814">
        <v>1</v>
      </c>
      <c r="D4814" t="s">
        <v>59</v>
      </c>
      <c r="E4814">
        <v>37</v>
      </c>
      <c r="F4814">
        <v>7</v>
      </c>
      <c r="G4814">
        <v>37</v>
      </c>
      <c r="H4814">
        <v>29</v>
      </c>
      <c r="I4814">
        <v>29</v>
      </c>
      <c r="J4814">
        <v>2007</v>
      </c>
      <c r="K4814">
        <v>1</v>
      </c>
    </row>
    <row r="4815" spans="1:11">
      <c r="A4815" t="s">
        <v>85</v>
      </c>
      <c r="B4815">
        <v>2007</v>
      </c>
      <c r="C4815">
        <v>2</v>
      </c>
      <c r="D4815" t="s">
        <v>59</v>
      </c>
      <c r="E4815">
        <v>15</v>
      </c>
      <c r="F4815">
        <v>22</v>
      </c>
      <c r="G4815">
        <v>7</v>
      </c>
      <c r="H4815">
        <v>22</v>
      </c>
      <c r="I4815">
        <v>22</v>
      </c>
      <c r="J4815">
        <v>2007</v>
      </c>
      <c r="K4815">
        <v>2</v>
      </c>
    </row>
    <row r="4816" spans="1:11">
      <c r="A4816" t="s">
        <v>86</v>
      </c>
      <c r="B4816">
        <v>2007</v>
      </c>
      <c r="C4816">
        <v>3</v>
      </c>
      <c r="D4816" t="s">
        <v>59</v>
      </c>
      <c r="E4816">
        <v>42</v>
      </c>
      <c r="F4816">
        <v>35</v>
      </c>
      <c r="G4816">
        <v>28</v>
      </c>
      <c r="H4816">
        <v>14</v>
      </c>
      <c r="I4816">
        <v>49</v>
      </c>
      <c r="J4816">
        <v>2007</v>
      </c>
      <c r="K4816">
        <v>3</v>
      </c>
    </row>
    <row r="4817" spans="1:11">
      <c r="A4817" t="s">
        <v>87</v>
      </c>
      <c r="B4817">
        <v>2007</v>
      </c>
      <c r="C4817">
        <v>4</v>
      </c>
      <c r="D4817" t="s">
        <v>59</v>
      </c>
      <c r="E4817">
        <v>7</v>
      </c>
      <c r="F4817">
        <v>35</v>
      </c>
      <c r="G4817">
        <v>14</v>
      </c>
      <c r="H4817">
        <v>35</v>
      </c>
      <c r="I4817">
        <v>63</v>
      </c>
      <c r="J4817">
        <v>2007</v>
      </c>
      <c r="K4817">
        <v>4</v>
      </c>
    </row>
    <row r="4818" spans="1:11">
      <c r="A4818" t="s">
        <v>88</v>
      </c>
      <c r="B4818">
        <v>2007</v>
      </c>
      <c r="C4818">
        <v>5</v>
      </c>
      <c r="D4818" t="s">
        <v>59</v>
      </c>
      <c r="E4818">
        <v>0</v>
      </c>
      <c r="F4818">
        <v>27</v>
      </c>
      <c r="G4818">
        <v>33</v>
      </c>
      <c r="H4818">
        <v>20</v>
      </c>
      <c r="I4818">
        <v>67</v>
      </c>
      <c r="J4818">
        <v>2007</v>
      </c>
      <c r="K4818">
        <v>5</v>
      </c>
    </row>
    <row r="4819" spans="1:11">
      <c r="A4819" t="s">
        <v>89</v>
      </c>
      <c r="B4819">
        <v>2007</v>
      </c>
      <c r="C4819">
        <v>6</v>
      </c>
      <c r="D4819" t="s">
        <v>59</v>
      </c>
      <c r="E4819">
        <v>29</v>
      </c>
      <c r="F4819">
        <v>7</v>
      </c>
      <c r="G4819">
        <v>22</v>
      </c>
      <c r="H4819">
        <v>22</v>
      </c>
      <c r="I4819">
        <v>29</v>
      </c>
      <c r="J4819">
        <v>2007</v>
      </c>
      <c r="K4819">
        <v>6</v>
      </c>
    </row>
    <row r="4820" spans="1:11">
      <c r="A4820" t="s">
        <v>90</v>
      </c>
      <c r="B4820">
        <v>2007</v>
      </c>
      <c r="C4820">
        <v>7</v>
      </c>
      <c r="D4820" t="s">
        <v>59</v>
      </c>
      <c r="E4820">
        <v>27</v>
      </c>
      <c r="F4820">
        <v>27</v>
      </c>
      <c r="G4820">
        <v>13</v>
      </c>
      <c r="H4820">
        <v>20</v>
      </c>
      <c r="I4820">
        <v>47</v>
      </c>
      <c r="J4820">
        <v>2007</v>
      </c>
      <c r="K4820">
        <v>7</v>
      </c>
    </row>
    <row r="4821" spans="1:11">
      <c r="A4821" t="s">
        <v>91</v>
      </c>
      <c r="B4821">
        <v>2007</v>
      </c>
      <c r="C4821">
        <v>8</v>
      </c>
      <c r="D4821" t="s">
        <v>59</v>
      </c>
      <c r="E4821">
        <v>19</v>
      </c>
      <c r="F4821">
        <v>6</v>
      </c>
      <c r="G4821">
        <v>0</v>
      </c>
      <c r="H4821">
        <v>25</v>
      </c>
      <c r="I4821">
        <v>44</v>
      </c>
      <c r="J4821">
        <v>2007</v>
      </c>
      <c r="K4821">
        <v>8</v>
      </c>
    </row>
    <row r="4822" spans="1:11">
      <c r="A4822" t="s">
        <v>92</v>
      </c>
      <c r="B4822">
        <v>2007</v>
      </c>
      <c r="C4822">
        <v>9</v>
      </c>
      <c r="D4822" t="s">
        <v>59</v>
      </c>
      <c r="E4822">
        <v>12</v>
      </c>
      <c r="F4822">
        <v>25</v>
      </c>
      <c r="G4822">
        <v>19</v>
      </c>
      <c r="H4822">
        <v>37</v>
      </c>
      <c r="I4822">
        <v>44</v>
      </c>
      <c r="J4822">
        <v>2007</v>
      </c>
      <c r="K4822">
        <v>9</v>
      </c>
    </row>
    <row r="4823" spans="1:11">
      <c r="A4823" t="s">
        <v>93</v>
      </c>
      <c r="B4823">
        <v>2007</v>
      </c>
      <c r="C4823">
        <v>10</v>
      </c>
      <c r="D4823" t="s">
        <v>59</v>
      </c>
      <c r="E4823">
        <v>17</v>
      </c>
      <c r="F4823">
        <v>23</v>
      </c>
      <c r="G4823">
        <v>23</v>
      </c>
      <c r="H4823">
        <v>35</v>
      </c>
      <c r="I4823">
        <v>58</v>
      </c>
      <c r="J4823">
        <v>2007</v>
      </c>
      <c r="K4823">
        <v>10</v>
      </c>
    </row>
    <row r="4824" spans="1:11">
      <c r="A4824" t="s">
        <v>94</v>
      </c>
      <c r="B4824">
        <v>2007</v>
      </c>
      <c r="C4824">
        <v>11</v>
      </c>
      <c r="D4824" t="s">
        <v>59</v>
      </c>
      <c r="E4824">
        <v>28</v>
      </c>
      <c r="F4824">
        <v>17</v>
      </c>
      <c r="G4824">
        <v>39</v>
      </c>
      <c r="H4824">
        <v>28</v>
      </c>
      <c r="I4824">
        <v>56</v>
      </c>
      <c r="J4824">
        <v>2007</v>
      </c>
      <c r="K4824">
        <v>11</v>
      </c>
    </row>
    <row r="4825" spans="1:11">
      <c r="A4825" t="s">
        <v>95</v>
      </c>
      <c r="B4825">
        <v>2007</v>
      </c>
      <c r="C4825">
        <v>12</v>
      </c>
      <c r="D4825" t="s">
        <v>59</v>
      </c>
      <c r="E4825">
        <v>12</v>
      </c>
      <c r="F4825">
        <v>30</v>
      </c>
      <c r="G4825">
        <v>30</v>
      </c>
      <c r="H4825">
        <v>30</v>
      </c>
      <c r="I4825">
        <v>36</v>
      </c>
      <c r="J4825">
        <v>2007</v>
      </c>
      <c r="K4825">
        <v>12</v>
      </c>
    </row>
    <row r="4826" spans="1:11">
      <c r="A4826" t="s">
        <v>96</v>
      </c>
      <c r="B4826">
        <v>2008</v>
      </c>
      <c r="C4826">
        <v>1</v>
      </c>
      <c r="D4826" t="s">
        <v>59</v>
      </c>
      <c r="E4826">
        <v>15</v>
      </c>
      <c r="F4826">
        <v>5</v>
      </c>
      <c r="G4826">
        <v>36</v>
      </c>
      <c r="H4826">
        <v>15</v>
      </c>
      <c r="I4826">
        <v>52</v>
      </c>
      <c r="J4826">
        <v>2008</v>
      </c>
      <c r="K4826">
        <v>1</v>
      </c>
    </row>
    <row r="4827" spans="1:11">
      <c r="A4827" t="s">
        <v>97</v>
      </c>
      <c r="B4827">
        <v>2008</v>
      </c>
      <c r="C4827">
        <v>2</v>
      </c>
      <c r="D4827" t="s">
        <v>59</v>
      </c>
      <c r="E4827">
        <v>16</v>
      </c>
      <c r="F4827">
        <v>11</v>
      </c>
      <c r="G4827">
        <v>11</v>
      </c>
      <c r="H4827">
        <v>27</v>
      </c>
      <c r="I4827">
        <v>27</v>
      </c>
      <c r="J4827">
        <v>2008</v>
      </c>
      <c r="K4827">
        <v>2</v>
      </c>
    </row>
    <row r="4828" spans="1:11">
      <c r="A4828" t="s">
        <v>98</v>
      </c>
      <c r="B4828">
        <v>2008</v>
      </c>
      <c r="C4828">
        <v>3</v>
      </c>
      <c r="D4828" t="s">
        <v>59</v>
      </c>
      <c r="E4828">
        <v>21</v>
      </c>
      <c r="F4828">
        <v>11</v>
      </c>
      <c r="G4828">
        <v>5</v>
      </c>
      <c r="H4828">
        <v>16</v>
      </c>
      <c r="I4828">
        <v>16</v>
      </c>
      <c r="J4828">
        <v>2008</v>
      </c>
      <c r="K4828">
        <v>3</v>
      </c>
    </row>
    <row r="4829" spans="1:11">
      <c r="A4829" t="s">
        <v>99</v>
      </c>
      <c r="B4829">
        <v>2008</v>
      </c>
      <c r="C4829">
        <v>4</v>
      </c>
      <c r="D4829" t="s">
        <v>59</v>
      </c>
      <c r="E4829">
        <v>15</v>
      </c>
      <c r="F4829">
        <v>5</v>
      </c>
      <c r="G4829">
        <v>36</v>
      </c>
      <c r="H4829">
        <v>25</v>
      </c>
      <c r="I4829">
        <v>25</v>
      </c>
      <c r="J4829">
        <v>2008</v>
      </c>
      <c r="K4829">
        <v>4</v>
      </c>
    </row>
    <row r="4830" spans="1:11">
      <c r="A4830" t="s">
        <v>100</v>
      </c>
      <c r="B4830">
        <v>2008</v>
      </c>
      <c r="C4830">
        <v>5</v>
      </c>
      <c r="D4830" t="s">
        <v>59</v>
      </c>
      <c r="E4830">
        <v>5</v>
      </c>
      <c r="F4830">
        <v>11</v>
      </c>
      <c r="G4830">
        <v>11</v>
      </c>
      <c r="H4830">
        <v>21</v>
      </c>
      <c r="I4830">
        <v>37</v>
      </c>
      <c r="J4830">
        <v>2008</v>
      </c>
      <c r="K4830">
        <v>5</v>
      </c>
    </row>
    <row r="4831" spans="1:11">
      <c r="A4831" t="s">
        <v>101</v>
      </c>
      <c r="B4831">
        <v>2008</v>
      </c>
      <c r="C4831">
        <v>6</v>
      </c>
      <c r="D4831" t="s">
        <v>59</v>
      </c>
      <c r="E4831">
        <v>17</v>
      </c>
      <c r="F4831">
        <v>6</v>
      </c>
      <c r="G4831">
        <v>35</v>
      </c>
      <c r="H4831">
        <v>47</v>
      </c>
      <c r="I4831">
        <v>64</v>
      </c>
      <c r="J4831">
        <v>2008</v>
      </c>
      <c r="K4831">
        <v>6</v>
      </c>
    </row>
    <row r="4832" spans="1:11">
      <c r="A4832" t="s">
        <v>102</v>
      </c>
      <c r="B4832">
        <v>2008</v>
      </c>
      <c r="C4832">
        <v>7</v>
      </c>
      <c r="D4832" t="s">
        <v>59</v>
      </c>
      <c r="E4832">
        <v>22</v>
      </c>
      <c r="F4832">
        <v>11</v>
      </c>
      <c r="G4832">
        <v>27</v>
      </c>
      <c r="H4832">
        <v>27</v>
      </c>
      <c r="I4832">
        <v>33</v>
      </c>
      <c r="J4832">
        <v>2008</v>
      </c>
      <c r="K4832">
        <v>7</v>
      </c>
    </row>
    <row r="4833" spans="1:11">
      <c r="A4833" t="s">
        <v>103</v>
      </c>
      <c r="B4833">
        <v>2008</v>
      </c>
      <c r="C4833">
        <v>8</v>
      </c>
      <c r="D4833" t="s">
        <v>59</v>
      </c>
      <c r="E4833">
        <v>21</v>
      </c>
      <c r="F4833">
        <v>5</v>
      </c>
      <c r="G4833">
        <v>10</v>
      </c>
      <c r="H4833">
        <v>16</v>
      </c>
      <c r="I4833">
        <v>26</v>
      </c>
      <c r="J4833">
        <v>2008</v>
      </c>
      <c r="K4833">
        <v>8</v>
      </c>
    </row>
    <row r="4834" spans="1:11">
      <c r="A4834" t="s">
        <v>104</v>
      </c>
      <c r="B4834">
        <v>2008</v>
      </c>
      <c r="C4834">
        <v>9</v>
      </c>
      <c r="D4834" t="s">
        <v>59</v>
      </c>
      <c r="E4834">
        <v>19</v>
      </c>
      <c r="F4834">
        <v>19</v>
      </c>
      <c r="G4834">
        <v>10</v>
      </c>
      <c r="H4834">
        <v>29</v>
      </c>
      <c r="I4834">
        <v>34</v>
      </c>
      <c r="J4834">
        <v>2008</v>
      </c>
      <c r="K4834">
        <v>9</v>
      </c>
    </row>
    <row r="4835" spans="1:11">
      <c r="A4835" t="s">
        <v>105</v>
      </c>
      <c r="B4835">
        <v>2008</v>
      </c>
      <c r="C4835">
        <v>10</v>
      </c>
      <c r="D4835" t="s">
        <v>59</v>
      </c>
      <c r="E4835">
        <v>18</v>
      </c>
      <c r="F4835">
        <v>9</v>
      </c>
      <c r="G4835">
        <v>18</v>
      </c>
      <c r="H4835">
        <v>27</v>
      </c>
      <c r="I4835">
        <v>32</v>
      </c>
      <c r="J4835">
        <v>2008</v>
      </c>
      <c r="K4835">
        <v>10</v>
      </c>
    </row>
    <row r="4836" spans="1:11">
      <c r="A4836" t="s">
        <v>106</v>
      </c>
      <c r="B4836">
        <v>2008</v>
      </c>
      <c r="C4836">
        <v>11</v>
      </c>
      <c r="D4836" t="s">
        <v>59</v>
      </c>
      <c r="E4836">
        <v>31</v>
      </c>
      <c r="F4836">
        <v>31</v>
      </c>
      <c r="G4836">
        <v>21</v>
      </c>
      <c r="H4836">
        <v>41</v>
      </c>
      <c r="I4836">
        <v>51</v>
      </c>
      <c r="J4836">
        <v>2008</v>
      </c>
      <c r="K4836">
        <v>11</v>
      </c>
    </row>
    <row r="4837" spans="1:11">
      <c r="A4837" t="s">
        <v>107</v>
      </c>
      <c r="B4837">
        <v>2008</v>
      </c>
      <c r="C4837">
        <v>12</v>
      </c>
      <c r="D4837" t="s">
        <v>59</v>
      </c>
      <c r="E4837">
        <v>41</v>
      </c>
      <c r="F4837">
        <v>21</v>
      </c>
      <c r="G4837">
        <v>36</v>
      </c>
      <c r="H4837">
        <v>26</v>
      </c>
      <c r="I4837">
        <v>21</v>
      </c>
      <c r="J4837">
        <v>2008</v>
      </c>
      <c r="K4837">
        <v>12</v>
      </c>
    </row>
    <row r="4838" spans="1:11">
      <c r="A4838" t="s">
        <v>108</v>
      </c>
      <c r="B4838">
        <v>2009</v>
      </c>
      <c r="C4838">
        <v>1</v>
      </c>
      <c r="D4838" t="s">
        <v>59</v>
      </c>
      <c r="E4838">
        <v>9</v>
      </c>
      <c r="F4838">
        <v>14</v>
      </c>
      <c r="G4838">
        <v>14</v>
      </c>
      <c r="H4838">
        <v>28</v>
      </c>
      <c r="I4838">
        <v>66</v>
      </c>
      <c r="J4838">
        <v>2009</v>
      </c>
      <c r="K4838">
        <v>1</v>
      </c>
    </row>
    <row r="4839" spans="1:11">
      <c r="A4839" t="s">
        <v>109</v>
      </c>
      <c r="B4839">
        <v>2009</v>
      </c>
      <c r="C4839">
        <v>2</v>
      </c>
      <c r="D4839" t="s">
        <v>59</v>
      </c>
      <c r="E4839">
        <v>20</v>
      </c>
      <c r="F4839">
        <v>15</v>
      </c>
      <c r="G4839">
        <v>20</v>
      </c>
      <c r="H4839">
        <v>25</v>
      </c>
      <c r="I4839">
        <v>44</v>
      </c>
      <c r="J4839">
        <v>2009</v>
      </c>
      <c r="K4839">
        <v>2</v>
      </c>
    </row>
    <row r="4840" spans="1:11">
      <c r="A4840" t="s">
        <v>110</v>
      </c>
      <c r="B4840">
        <v>2009</v>
      </c>
      <c r="C4840">
        <v>3</v>
      </c>
      <c r="D4840" t="s">
        <v>59</v>
      </c>
      <c r="E4840">
        <v>18</v>
      </c>
      <c r="F4840">
        <v>9</v>
      </c>
      <c r="G4840">
        <v>36</v>
      </c>
      <c r="H4840">
        <v>36</v>
      </c>
      <c r="I4840">
        <v>44</v>
      </c>
      <c r="J4840">
        <v>2009</v>
      </c>
      <c r="K4840">
        <v>3</v>
      </c>
    </row>
    <row r="4841" spans="1:11">
      <c r="A4841" t="s">
        <v>111</v>
      </c>
      <c r="B4841">
        <v>2009</v>
      </c>
      <c r="C4841">
        <v>4</v>
      </c>
      <c r="D4841" t="s">
        <v>59</v>
      </c>
      <c r="E4841">
        <v>29</v>
      </c>
      <c r="F4841">
        <v>10</v>
      </c>
      <c r="G4841">
        <v>14</v>
      </c>
      <c r="H4841">
        <v>19</v>
      </c>
      <c r="I4841">
        <v>33</v>
      </c>
      <c r="J4841">
        <v>2009</v>
      </c>
      <c r="K4841">
        <v>4</v>
      </c>
    </row>
    <row r="4842" spans="1:11">
      <c r="A4842" t="s">
        <v>112</v>
      </c>
      <c r="B4842">
        <v>2009</v>
      </c>
      <c r="C4842">
        <v>5</v>
      </c>
      <c r="D4842" t="s">
        <v>59</v>
      </c>
      <c r="E4842">
        <v>34</v>
      </c>
      <c r="F4842">
        <v>29</v>
      </c>
      <c r="G4842">
        <v>19</v>
      </c>
      <c r="H4842">
        <v>34</v>
      </c>
      <c r="I4842">
        <v>39</v>
      </c>
      <c r="J4842">
        <v>2009</v>
      </c>
      <c r="K4842">
        <v>5</v>
      </c>
    </row>
    <row r="4843" spans="1:11">
      <c r="A4843" t="s">
        <v>113</v>
      </c>
      <c r="B4843">
        <v>2009</v>
      </c>
      <c r="C4843">
        <v>6</v>
      </c>
      <c r="D4843" t="s">
        <v>59</v>
      </c>
      <c r="E4843">
        <v>15</v>
      </c>
      <c r="F4843">
        <v>25</v>
      </c>
      <c r="G4843">
        <v>31</v>
      </c>
      <c r="H4843">
        <v>56</v>
      </c>
      <c r="I4843">
        <v>41</v>
      </c>
      <c r="J4843">
        <v>2009</v>
      </c>
      <c r="K4843">
        <v>6</v>
      </c>
    </row>
    <row r="4844" spans="1:11">
      <c r="A4844" t="s">
        <v>114</v>
      </c>
      <c r="B4844">
        <v>2009</v>
      </c>
      <c r="C4844">
        <v>7</v>
      </c>
      <c r="D4844" t="s">
        <v>59</v>
      </c>
      <c r="E4844">
        <v>20</v>
      </c>
      <c r="F4844">
        <v>10</v>
      </c>
      <c r="G4844">
        <v>10</v>
      </c>
      <c r="H4844">
        <v>45</v>
      </c>
      <c r="I4844">
        <v>60</v>
      </c>
      <c r="J4844">
        <v>2009</v>
      </c>
      <c r="K4844">
        <v>7</v>
      </c>
    </row>
    <row r="4845" spans="1:11">
      <c r="A4845" t="s">
        <v>115</v>
      </c>
      <c r="B4845">
        <v>2009</v>
      </c>
      <c r="C4845">
        <v>8</v>
      </c>
      <c r="D4845" t="s">
        <v>59</v>
      </c>
      <c r="E4845">
        <v>14</v>
      </c>
      <c r="F4845">
        <v>33</v>
      </c>
      <c r="G4845">
        <v>29</v>
      </c>
      <c r="H4845">
        <v>33</v>
      </c>
      <c r="I4845">
        <v>43</v>
      </c>
      <c r="J4845">
        <v>2009</v>
      </c>
      <c r="K4845">
        <v>8</v>
      </c>
    </row>
    <row r="4846" spans="1:11">
      <c r="A4846" t="s">
        <v>116</v>
      </c>
      <c r="B4846">
        <v>2009</v>
      </c>
      <c r="C4846">
        <v>9</v>
      </c>
      <c r="D4846" t="s">
        <v>59</v>
      </c>
      <c r="E4846">
        <v>14</v>
      </c>
      <c r="F4846">
        <v>18</v>
      </c>
      <c r="G4846">
        <v>14</v>
      </c>
      <c r="H4846">
        <v>50</v>
      </c>
      <c r="I4846">
        <v>59</v>
      </c>
      <c r="J4846">
        <v>2009</v>
      </c>
      <c r="K4846">
        <v>9</v>
      </c>
    </row>
    <row r="4847" spans="1:11">
      <c r="A4847" t="s">
        <v>117</v>
      </c>
      <c r="B4847">
        <v>2009</v>
      </c>
      <c r="C4847">
        <v>10</v>
      </c>
      <c r="D4847" t="s">
        <v>59</v>
      </c>
      <c r="E4847">
        <v>18</v>
      </c>
      <c r="F4847">
        <v>18</v>
      </c>
      <c r="G4847">
        <v>22</v>
      </c>
      <c r="H4847">
        <v>39</v>
      </c>
      <c r="I4847">
        <v>83</v>
      </c>
      <c r="J4847">
        <v>2009</v>
      </c>
      <c r="K4847">
        <v>10</v>
      </c>
    </row>
    <row r="4848" spans="1:11">
      <c r="A4848" t="s">
        <v>118</v>
      </c>
      <c r="B4848">
        <v>2009</v>
      </c>
      <c r="C4848">
        <v>11</v>
      </c>
      <c r="D4848" t="s">
        <v>59</v>
      </c>
      <c r="E4848">
        <v>23</v>
      </c>
      <c r="F4848">
        <v>14</v>
      </c>
      <c r="G4848">
        <v>23</v>
      </c>
      <c r="H4848">
        <v>32</v>
      </c>
      <c r="I4848">
        <v>41</v>
      </c>
      <c r="J4848">
        <v>2009</v>
      </c>
      <c r="K4848">
        <v>11</v>
      </c>
    </row>
    <row r="4849" spans="1:11">
      <c r="A4849" t="s">
        <v>119</v>
      </c>
      <c r="B4849">
        <v>2009</v>
      </c>
      <c r="C4849">
        <v>12</v>
      </c>
      <c r="D4849" t="s">
        <v>59</v>
      </c>
      <c r="E4849">
        <v>23</v>
      </c>
      <c r="F4849">
        <v>5</v>
      </c>
      <c r="G4849">
        <v>60</v>
      </c>
      <c r="H4849">
        <v>42</v>
      </c>
      <c r="I4849">
        <v>42</v>
      </c>
      <c r="J4849">
        <v>2009</v>
      </c>
      <c r="K4849">
        <v>12</v>
      </c>
    </row>
    <row r="4850" spans="1:11">
      <c r="A4850" t="s">
        <v>120</v>
      </c>
      <c r="B4850">
        <v>2010</v>
      </c>
      <c r="C4850">
        <v>1</v>
      </c>
      <c r="D4850" t="s">
        <v>59</v>
      </c>
      <c r="E4850">
        <v>17</v>
      </c>
      <c r="F4850">
        <v>8</v>
      </c>
      <c r="G4850">
        <v>21</v>
      </c>
      <c r="H4850">
        <v>21</v>
      </c>
      <c r="I4850">
        <v>72</v>
      </c>
      <c r="J4850">
        <v>2010</v>
      </c>
      <c r="K4850">
        <v>1</v>
      </c>
    </row>
    <row r="4851" spans="1:11">
      <c r="A4851" t="s">
        <v>121</v>
      </c>
      <c r="B4851">
        <v>2010</v>
      </c>
      <c r="C4851">
        <v>2</v>
      </c>
      <c r="D4851" t="s">
        <v>59</v>
      </c>
      <c r="E4851">
        <v>30</v>
      </c>
      <c r="F4851">
        <v>17</v>
      </c>
      <c r="G4851">
        <v>17</v>
      </c>
      <c r="H4851">
        <v>26</v>
      </c>
      <c r="I4851">
        <v>77</v>
      </c>
      <c r="J4851">
        <v>2010</v>
      </c>
      <c r="K4851">
        <v>2</v>
      </c>
    </row>
    <row r="4852" spans="1:11">
      <c r="A4852" t="s">
        <v>122</v>
      </c>
      <c r="B4852">
        <v>2010</v>
      </c>
      <c r="C4852">
        <v>3</v>
      </c>
      <c r="D4852" t="s">
        <v>59</v>
      </c>
      <c r="E4852">
        <v>24</v>
      </c>
      <c r="F4852">
        <v>32</v>
      </c>
      <c r="G4852">
        <v>24</v>
      </c>
      <c r="H4852">
        <v>32</v>
      </c>
      <c r="I4852">
        <v>40</v>
      </c>
      <c r="J4852">
        <v>2010</v>
      </c>
      <c r="K4852">
        <v>3</v>
      </c>
    </row>
    <row r="4853" spans="1:11">
      <c r="A4853" t="s">
        <v>123</v>
      </c>
      <c r="B4853">
        <v>2010</v>
      </c>
      <c r="C4853">
        <v>4</v>
      </c>
      <c r="D4853" t="s">
        <v>59</v>
      </c>
      <c r="E4853">
        <v>29</v>
      </c>
      <c r="F4853">
        <v>50</v>
      </c>
      <c r="G4853">
        <v>25</v>
      </c>
      <c r="H4853">
        <v>25</v>
      </c>
      <c r="I4853">
        <v>55</v>
      </c>
      <c r="J4853">
        <v>2010</v>
      </c>
      <c r="K4853">
        <v>4</v>
      </c>
    </row>
    <row r="4854" spans="1:11">
      <c r="A4854" t="s">
        <v>124</v>
      </c>
      <c r="B4854">
        <v>2010</v>
      </c>
      <c r="C4854">
        <v>5</v>
      </c>
      <c r="D4854" t="s">
        <v>59</v>
      </c>
      <c r="E4854">
        <v>18</v>
      </c>
      <c r="F4854">
        <v>14</v>
      </c>
      <c r="G4854">
        <v>36</v>
      </c>
      <c r="H4854">
        <v>36</v>
      </c>
      <c r="I4854">
        <v>32</v>
      </c>
      <c r="J4854">
        <v>2010</v>
      </c>
      <c r="K4854">
        <v>5</v>
      </c>
    </row>
    <row r="4855" spans="1:11">
      <c r="A4855" t="s">
        <v>125</v>
      </c>
      <c r="B4855">
        <v>2010</v>
      </c>
      <c r="C4855">
        <v>6</v>
      </c>
      <c r="D4855" t="s">
        <v>59</v>
      </c>
      <c r="E4855">
        <v>14</v>
      </c>
      <c r="F4855">
        <v>29</v>
      </c>
      <c r="G4855">
        <v>10</v>
      </c>
      <c r="H4855">
        <v>34</v>
      </c>
      <c r="I4855">
        <v>34</v>
      </c>
      <c r="J4855">
        <v>2010</v>
      </c>
      <c r="K4855">
        <v>6</v>
      </c>
    </row>
    <row r="4856" spans="1:11">
      <c r="A4856" t="s">
        <v>126</v>
      </c>
      <c r="B4856">
        <v>2010</v>
      </c>
      <c r="C4856">
        <v>7</v>
      </c>
      <c r="D4856" t="s">
        <v>59</v>
      </c>
      <c r="E4856">
        <v>27</v>
      </c>
      <c r="F4856">
        <v>18</v>
      </c>
      <c r="G4856">
        <v>22</v>
      </c>
      <c r="H4856">
        <v>27</v>
      </c>
      <c r="I4856">
        <v>54</v>
      </c>
      <c r="J4856">
        <v>2010</v>
      </c>
      <c r="K4856">
        <v>7</v>
      </c>
    </row>
    <row r="4857" spans="1:11">
      <c r="A4857" t="s">
        <v>127</v>
      </c>
      <c r="B4857">
        <v>2010</v>
      </c>
      <c r="C4857">
        <v>8</v>
      </c>
      <c r="D4857" t="s">
        <v>59</v>
      </c>
      <c r="E4857">
        <v>34</v>
      </c>
      <c r="F4857">
        <v>8</v>
      </c>
      <c r="G4857">
        <v>17</v>
      </c>
      <c r="H4857">
        <v>30</v>
      </c>
      <c r="I4857">
        <v>38</v>
      </c>
      <c r="J4857">
        <v>2010</v>
      </c>
      <c r="K4857">
        <v>8</v>
      </c>
    </row>
    <row r="4858" spans="1:11">
      <c r="A4858" t="s">
        <v>128</v>
      </c>
      <c r="B4858">
        <v>2010</v>
      </c>
      <c r="C4858">
        <v>9</v>
      </c>
      <c r="D4858" t="s">
        <v>59</v>
      </c>
      <c r="E4858">
        <v>25</v>
      </c>
      <c r="F4858">
        <v>33</v>
      </c>
      <c r="G4858">
        <v>0</v>
      </c>
      <c r="H4858">
        <v>29</v>
      </c>
      <c r="I4858">
        <v>74</v>
      </c>
      <c r="J4858">
        <v>2010</v>
      </c>
      <c r="K4858">
        <v>9</v>
      </c>
    </row>
    <row r="4859" spans="1:11">
      <c r="A4859" t="s">
        <v>129</v>
      </c>
      <c r="B4859">
        <v>2010</v>
      </c>
      <c r="C4859">
        <v>10</v>
      </c>
      <c r="D4859" t="s">
        <v>59</v>
      </c>
      <c r="E4859">
        <v>54</v>
      </c>
      <c r="F4859">
        <v>12</v>
      </c>
      <c r="G4859">
        <v>33</v>
      </c>
      <c r="H4859">
        <v>33</v>
      </c>
      <c r="I4859">
        <v>58</v>
      </c>
      <c r="J4859">
        <v>2010</v>
      </c>
      <c r="K4859">
        <v>10</v>
      </c>
    </row>
    <row r="4860" spans="1:11">
      <c r="A4860" t="s">
        <v>130</v>
      </c>
      <c r="B4860">
        <v>2010</v>
      </c>
      <c r="C4860">
        <v>11</v>
      </c>
      <c r="D4860" t="s">
        <v>59</v>
      </c>
      <c r="E4860">
        <v>24</v>
      </c>
      <c r="F4860">
        <v>16</v>
      </c>
      <c r="G4860">
        <v>16</v>
      </c>
      <c r="H4860">
        <v>40</v>
      </c>
      <c r="I4860">
        <v>61</v>
      </c>
      <c r="J4860">
        <v>2010</v>
      </c>
      <c r="K4860">
        <v>11</v>
      </c>
    </row>
    <row r="4861" spans="1:11">
      <c r="A4861" t="s">
        <v>131</v>
      </c>
      <c r="B4861">
        <v>2010</v>
      </c>
      <c r="C4861">
        <v>12</v>
      </c>
      <c r="D4861" t="s">
        <v>59</v>
      </c>
      <c r="E4861">
        <v>35</v>
      </c>
      <c r="F4861">
        <v>26</v>
      </c>
      <c r="G4861">
        <v>26</v>
      </c>
      <c r="H4861">
        <v>30</v>
      </c>
      <c r="I4861">
        <v>78</v>
      </c>
      <c r="J4861">
        <v>2010</v>
      </c>
      <c r="K4861">
        <v>12</v>
      </c>
    </row>
    <row r="4862" spans="1:11">
      <c r="A4862" t="s">
        <v>132</v>
      </c>
      <c r="B4862">
        <v>2011</v>
      </c>
      <c r="C4862">
        <v>1</v>
      </c>
      <c r="D4862" t="s">
        <v>59</v>
      </c>
      <c r="E4862">
        <v>14</v>
      </c>
      <c r="F4862">
        <v>23</v>
      </c>
      <c r="G4862">
        <v>33</v>
      </c>
      <c r="H4862">
        <v>43</v>
      </c>
      <c r="I4862">
        <v>71</v>
      </c>
      <c r="J4862">
        <v>2011</v>
      </c>
      <c r="K4862">
        <v>1</v>
      </c>
    </row>
    <row r="4863" spans="1:11">
      <c r="A4863" t="s">
        <v>133</v>
      </c>
      <c r="B4863">
        <v>2011</v>
      </c>
      <c r="C4863">
        <v>2</v>
      </c>
      <c r="D4863" t="s">
        <v>59</v>
      </c>
      <c r="E4863">
        <v>19</v>
      </c>
      <c r="F4863">
        <v>16</v>
      </c>
      <c r="G4863">
        <v>23</v>
      </c>
      <c r="H4863">
        <v>37</v>
      </c>
      <c r="I4863">
        <v>62</v>
      </c>
      <c r="J4863">
        <v>2011</v>
      </c>
      <c r="K4863">
        <v>2</v>
      </c>
    </row>
    <row r="4864" spans="1:11">
      <c r="A4864" t="s">
        <v>134</v>
      </c>
      <c r="B4864">
        <v>2011</v>
      </c>
      <c r="C4864">
        <v>3</v>
      </c>
      <c r="D4864" t="s">
        <v>59</v>
      </c>
      <c r="E4864">
        <v>19</v>
      </c>
      <c r="F4864">
        <v>32</v>
      </c>
      <c r="G4864">
        <v>34</v>
      </c>
      <c r="H4864">
        <v>41</v>
      </c>
      <c r="I4864">
        <v>47</v>
      </c>
      <c r="J4864">
        <v>2011</v>
      </c>
      <c r="K4864">
        <v>3</v>
      </c>
    </row>
    <row r="4865" spans="1:11">
      <c r="A4865" t="s">
        <v>135</v>
      </c>
      <c r="B4865">
        <v>2011</v>
      </c>
      <c r="C4865">
        <v>4</v>
      </c>
      <c r="D4865" t="s">
        <v>59</v>
      </c>
      <c r="E4865">
        <v>20</v>
      </c>
      <c r="F4865">
        <v>34</v>
      </c>
      <c r="G4865">
        <v>26</v>
      </c>
      <c r="H4865">
        <v>48</v>
      </c>
      <c r="I4865">
        <v>48</v>
      </c>
      <c r="J4865">
        <v>2011</v>
      </c>
      <c r="K4865">
        <v>4</v>
      </c>
    </row>
    <row r="4866" spans="1:11">
      <c r="A4866" t="s">
        <v>136</v>
      </c>
      <c r="B4866">
        <v>2011</v>
      </c>
      <c r="C4866">
        <v>5</v>
      </c>
      <c r="D4866" t="s">
        <v>59</v>
      </c>
      <c r="E4866">
        <v>22</v>
      </c>
      <c r="F4866">
        <v>16</v>
      </c>
      <c r="G4866">
        <v>26</v>
      </c>
      <c r="H4866">
        <v>47</v>
      </c>
      <c r="I4866">
        <v>29</v>
      </c>
      <c r="J4866">
        <v>2011</v>
      </c>
      <c r="K4866">
        <v>5</v>
      </c>
    </row>
    <row r="4867" spans="1:11">
      <c r="A4867" t="s">
        <v>137</v>
      </c>
      <c r="B4867">
        <v>2011</v>
      </c>
      <c r="C4867">
        <v>6</v>
      </c>
      <c r="D4867" t="s">
        <v>59</v>
      </c>
      <c r="E4867">
        <v>20</v>
      </c>
      <c r="F4867">
        <v>27</v>
      </c>
      <c r="G4867">
        <v>20</v>
      </c>
      <c r="H4867">
        <v>49</v>
      </c>
      <c r="I4867">
        <v>41</v>
      </c>
      <c r="J4867">
        <v>2011</v>
      </c>
      <c r="K4867">
        <v>6</v>
      </c>
    </row>
    <row r="4868" spans="1:11">
      <c r="A4868" t="s">
        <v>138</v>
      </c>
      <c r="B4868">
        <v>2011</v>
      </c>
      <c r="C4868">
        <v>7</v>
      </c>
      <c r="D4868" t="s">
        <v>59</v>
      </c>
      <c r="E4868">
        <v>29</v>
      </c>
      <c r="F4868">
        <v>21</v>
      </c>
      <c r="G4868">
        <v>19</v>
      </c>
      <c r="H4868">
        <v>52</v>
      </c>
      <c r="I4868">
        <v>56</v>
      </c>
      <c r="J4868">
        <v>2011</v>
      </c>
      <c r="K4868">
        <v>7</v>
      </c>
    </row>
    <row r="4869" spans="1:11">
      <c r="A4869" t="s">
        <v>139</v>
      </c>
      <c r="B4869">
        <v>2011</v>
      </c>
      <c r="C4869">
        <v>8</v>
      </c>
      <c r="D4869" t="s">
        <v>59</v>
      </c>
      <c r="E4869">
        <v>21</v>
      </c>
      <c r="F4869">
        <v>18</v>
      </c>
      <c r="G4869">
        <v>21</v>
      </c>
      <c r="H4869">
        <v>49</v>
      </c>
      <c r="I4869">
        <v>47</v>
      </c>
      <c r="J4869">
        <v>2011</v>
      </c>
      <c r="K4869">
        <v>8</v>
      </c>
    </row>
    <row r="4870" spans="1:11">
      <c r="A4870" t="s">
        <v>140</v>
      </c>
      <c r="B4870">
        <v>2011</v>
      </c>
      <c r="C4870">
        <v>9</v>
      </c>
      <c r="D4870" t="s">
        <v>59</v>
      </c>
      <c r="E4870">
        <v>22</v>
      </c>
      <c r="F4870">
        <v>15</v>
      </c>
      <c r="G4870">
        <v>37</v>
      </c>
      <c r="H4870">
        <v>49</v>
      </c>
      <c r="I4870">
        <v>65</v>
      </c>
      <c r="J4870">
        <v>2011</v>
      </c>
      <c r="K4870">
        <v>9</v>
      </c>
    </row>
    <row r="4871" spans="1:11">
      <c r="A4871" t="s">
        <v>141</v>
      </c>
      <c r="B4871">
        <v>2011</v>
      </c>
      <c r="C4871">
        <v>10</v>
      </c>
      <c r="D4871" t="s">
        <v>59</v>
      </c>
      <c r="E4871">
        <v>13</v>
      </c>
      <c r="F4871">
        <v>23</v>
      </c>
      <c r="G4871">
        <v>35</v>
      </c>
      <c r="H4871">
        <v>50</v>
      </c>
      <c r="I4871">
        <v>52</v>
      </c>
      <c r="J4871">
        <v>2011</v>
      </c>
      <c r="K4871">
        <v>10</v>
      </c>
    </row>
    <row r="4872" spans="1:11">
      <c r="A4872" t="s">
        <v>142</v>
      </c>
      <c r="B4872">
        <v>2011</v>
      </c>
      <c r="C4872">
        <v>11</v>
      </c>
      <c r="D4872" t="s">
        <v>59</v>
      </c>
      <c r="E4872">
        <v>20</v>
      </c>
      <c r="F4872">
        <v>27</v>
      </c>
      <c r="G4872">
        <v>17</v>
      </c>
      <c r="H4872">
        <v>59</v>
      </c>
      <c r="I4872">
        <v>68</v>
      </c>
      <c r="J4872">
        <v>2011</v>
      </c>
      <c r="K4872">
        <v>11</v>
      </c>
    </row>
    <row r="4873" spans="1:11">
      <c r="A4873" t="s">
        <v>143</v>
      </c>
      <c r="B4873">
        <v>2011</v>
      </c>
      <c r="C4873">
        <v>12</v>
      </c>
      <c r="D4873" t="s">
        <v>59</v>
      </c>
      <c r="E4873">
        <v>23</v>
      </c>
      <c r="F4873">
        <v>16</v>
      </c>
      <c r="G4873">
        <v>23</v>
      </c>
      <c r="H4873">
        <v>38</v>
      </c>
      <c r="I4873">
        <v>61</v>
      </c>
      <c r="J4873">
        <v>2011</v>
      </c>
      <c r="K4873">
        <v>12</v>
      </c>
    </row>
    <row r="4874" spans="1:11">
      <c r="A4874" t="s">
        <v>144</v>
      </c>
      <c r="B4874">
        <v>2012</v>
      </c>
      <c r="C4874">
        <v>1</v>
      </c>
      <c r="D4874" t="s">
        <v>59</v>
      </c>
      <c r="E4874">
        <v>18</v>
      </c>
      <c r="F4874">
        <v>18</v>
      </c>
      <c r="G4874">
        <v>31</v>
      </c>
      <c r="H4874">
        <v>49</v>
      </c>
      <c r="I4874">
        <v>55</v>
      </c>
      <c r="J4874">
        <v>2012</v>
      </c>
      <c r="K4874">
        <v>1</v>
      </c>
    </row>
    <row r="4875" spans="1:11">
      <c r="A4875" t="s">
        <v>145</v>
      </c>
      <c r="B4875">
        <v>2012</v>
      </c>
      <c r="C4875">
        <v>2</v>
      </c>
      <c r="D4875" t="s">
        <v>59</v>
      </c>
      <c r="E4875">
        <v>25</v>
      </c>
      <c r="F4875">
        <v>9</v>
      </c>
      <c r="G4875">
        <v>46</v>
      </c>
      <c r="H4875">
        <v>70</v>
      </c>
      <c r="I4875">
        <v>71</v>
      </c>
      <c r="J4875">
        <v>2012</v>
      </c>
      <c r="K4875">
        <v>2</v>
      </c>
    </row>
    <row r="4876" spans="1:11">
      <c r="A4876" t="s">
        <v>146</v>
      </c>
      <c r="B4876">
        <v>2012</v>
      </c>
      <c r="C4876">
        <v>3</v>
      </c>
      <c r="D4876" t="s">
        <v>59</v>
      </c>
      <c r="E4876">
        <v>20</v>
      </c>
      <c r="F4876">
        <v>20</v>
      </c>
      <c r="G4876">
        <v>15</v>
      </c>
      <c r="H4876">
        <v>40</v>
      </c>
      <c r="I4876">
        <v>55</v>
      </c>
      <c r="J4876">
        <v>2012</v>
      </c>
      <c r="K4876">
        <v>3</v>
      </c>
    </row>
    <row r="4877" spans="1:11">
      <c r="A4877" t="s">
        <v>147</v>
      </c>
      <c r="B4877">
        <v>2012</v>
      </c>
      <c r="C4877">
        <v>4</v>
      </c>
      <c r="D4877" t="s">
        <v>59</v>
      </c>
      <c r="E4877">
        <v>22</v>
      </c>
      <c r="F4877">
        <v>13</v>
      </c>
      <c r="G4877">
        <v>38</v>
      </c>
      <c r="H4877">
        <v>52</v>
      </c>
      <c r="I4877">
        <v>62</v>
      </c>
      <c r="J4877">
        <v>2012</v>
      </c>
      <c r="K4877">
        <v>4</v>
      </c>
    </row>
    <row r="4878" spans="1:11">
      <c r="A4878" t="s">
        <v>148</v>
      </c>
      <c r="B4878">
        <v>2012</v>
      </c>
      <c r="C4878">
        <v>5</v>
      </c>
      <c r="D4878" t="s">
        <v>59</v>
      </c>
      <c r="E4878">
        <v>37</v>
      </c>
      <c r="F4878">
        <v>12</v>
      </c>
      <c r="G4878">
        <v>23</v>
      </c>
      <c r="H4878">
        <v>59</v>
      </c>
      <c r="I4878">
        <v>67</v>
      </c>
      <c r="J4878">
        <v>2012</v>
      </c>
      <c r="K4878">
        <v>5</v>
      </c>
    </row>
    <row r="4879" spans="1:11">
      <c r="A4879" t="s">
        <v>149</v>
      </c>
      <c r="B4879">
        <v>2012</v>
      </c>
      <c r="C4879">
        <v>6</v>
      </c>
      <c r="D4879" t="s">
        <v>59</v>
      </c>
      <c r="E4879">
        <v>16</v>
      </c>
      <c r="F4879">
        <v>25</v>
      </c>
      <c r="G4879">
        <v>24</v>
      </c>
      <c r="H4879">
        <v>32</v>
      </c>
      <c r="I4879">
        <v>60</v>
      </c>
      <c r="J4879">
        <v>2012</v>
      </c>
      <c r="K4879">
        <v>6</v>
      </c>
    </row>
    <row r="4880" spans="1:11">
      <c r="A4880" t="s">
        <v>150</v>
      </c>
      <c r="B4880">
        <v>2012</v>
      </c>
      <c r="C4880">
        <v>7</v>
      </c>
      <c r="D4880" t="s">
        <v>59</v>
      </c>
      <c r="E4880">
        <v>21</v>
      </c>
      <c r="F4880">
        <v>16</v>
      </c>
      <c r="G4880">
        <v>36</v>
      </c>
      <c r="H4880">
        <v>50</v>
      </c>
      <c r="I4880">
        <v>86</v>
      </c>
      <c r="J4880">
        <v>2012</v>
      </c>
      <c r="K4880">
        <v>7</v>
      </c>
    </row>
    <row r="4881" spans="1:11">
      <c r="A4881" t="s">
        <v>151</v>
      </c>
      <c r="B4881">
        <v>2012</v>
      </c>
      <c r="C4881">
        <v>8</v>
      </c>
      <c r="D4881" t="s">
        <v>59</v>
      </c>
      <c r="E4881">
        <v>22</v>
      </c>
      <c r="F4881">
        <v>10</v>
      </c>
      <c r="G4881">
        <v>23</v>
      </c>
      <c r="H4881">
        <v>54</v>
      </c>
      <c r="I4881">
        <v>65</v>
      </c>
      <c r="J4881">
        <v>2012</v>
      </c>
      <c r="K4881">
        <v>8</v>
      </c>
    </row>
    <row r="4882" spans="1:11">
      <c r="A4882" t="s">
        <v>152</v>
      </c>
      <c r="B4882">
        <v>2012</v>
      </c>
      <c r="C4882">
        <v>9</v>
      </c>
      <c r="D4882" t="s">
        <v>59</v>
      </c>
      <c r="E4882">
        <v>26</v>
      </c>
      <c r="F4882">
        <v>21</v>
      </c>
      <c r="G4882">
        <v>34</v>
      </c>
      <c r="H4882">
        <v>46</v>
      </c>
      <c r="I4882">
        <v>71</v>
      </c>
      <c r="J4882">
        <v>2012</v>
      </c>
      <c r="K4882">
        <v>9</v>
      </c>
    </row>
    <row r="4883" spans="1:11">
      <c r="A4883" t="s">
        <v>153</v>
      </c>
      <c r="B4883">
        <v>2012</v>
      </c>
      <c r="C4883">
        <v>10</v>
      </c>
      <c r="D4883" t="s">
        <v>59</v>
      </c>
      <c r="E4883">
        <v>31</v>
      </c>
      <c r="F4883">
        <v>17</v>
      </c>
      <c r="G4883">
        <v>15</v>
      </c>
      <c r="H4883">
        <v>54</v>
      </c>
      <c r="I4883">
        <v>71</v>
      </c>
      <c r="J4883">
        <v>2012</v>
      </c>
      <c r="K4883">
        <v>10</v>
      </c>
    </row>
    <row r="4884" spans="1:11">
      <c r="A4884" t="s">
        <v>154</v>
      </c>
      <c r="B4884">
        <v>2012</v>
      </c>
      <c r="C4884">
        <v>11</v>
      </c>
      <c r="D4884" t="s">
        <v>59</v>
      </c>
      <c r="E4884">
        <v>19</v>
      </c>
      <c r="F4884">
        <v>10</v>
      </c>
      <c r="G4884">
        <v>16</v>
      </c>
      <c r="H4884">
        <v>44</v>
      </c>
      <c r="I4884">
        <v>38</v>
      </c>
      <c r="J4884">
        <v>2012</v>
      </c>
      <c r="K4884">
        <v>11</v>
      </c>
    </row>
    <row r="4885" spans="1:11">
      <c r="A4885" t="s">
        <v>155</v>
      </c>
      <c r="B4885">
        <v>2012</v>
      </c>
      <c r="C4885">
        <v>12</v>
      </c>
      <c r="D4885" t="s">
        <v>59</v>
      </c>
      <c r="E4885">
        <v>24</v>
      </c>
      <c r="F4885">
        <v>11</v>
      </c>
      <c r="G4885">
        <v>23</v>
      </c>
      <c r="H4885">
        <v>45</v>
      </c>
      <c r="I4885">
        <v>74</v>
      </c>
      <c r="J4885">
        <v>2012</v>
      </c>
      <c r="K4885">
        <v>12</v>
      </c>
    </row>
    <row r="4886" spans="1:11">
      <c r="A4886" t="s">
        <v>156</v>
      </c>
      <c r="B4886">
        <v>2013</v>
      </c>
      <c r="C4886">
        <v>1</v>
      </c>
      <c r="D4886" t="s">
        <v>59</v>
      </c>
      <c r="E4886">
        <v>29</v>
      </c>
      <c r="F4886">
        <v>9</v>
      </c>
      <c r="G4886">
        <v>29</v>
      </c>
      <c r="H4886">
        <v>29</v>
      </c>
      <c r="I4886">
        <v>61</v>
      </c>
      <c r="J4886">
        <v>2013</v>
      </c>
      <c r="K4886">
        <v>1</v>
      </c>
    </row>
    <row r="4887" spans="1:11">
      <c r="A4887" t="s">
        <v>157</v>
      </c>
      <c r="B4887">
        <v>2013</v>
      </c>
      <c r="C4887">
        <v>2</v>
      </c>
      <c r="D4887" t="s">
        <v>59</v>
      </c>
      <c r="E4887">
        <v>19</v>
      </c>
      <c r="F4887">
        <v>15</v>
      </c>
      <c r="G4887">
        <v>22</v>
      </c>
      <c r="H4887">
        <v>49</v>
      </c>
      <c r="I4887">
        <v>64</v>
      </c>
      <c r="J4887">
        <v>2013</v>
      </c>
      <c r="K4887">
        <v>2</v>
      </c>
    </row>
    <row r="4888" spans="1:11">
      <c r="A4888" t="s">
        <v>158</v>
      </c>
      <c r="B4888">
        <v>2013</v>
      </c>
      <c r="C4888">
        <v>3</v>
      </c>
      <c r="D4888" t="s">
        <v>59</v>
      </c>
      <c r="E4888">
        <v>17</v>
      </c>
      <c r="F4888">
        <v>21</v>
      </c>
      <c r="G4888">
        <v>26</v>
      </c>
      <c r="H4888">
        <v>48</v>
      </c>
      <c r="I4888">
        <v>82</v>
      </c>
      <c r="J4888">
        <v>2013</v>
      </c>
      <c r="K4888">
        <v>3</v>
      </c>
    </row>
    <row r="4889" spans="1:11">
      <c r="A4889" t="s">
        <v>159</v>
      </c>
      <c r="B4889">
        <v>2013</v>
      </c>
      <c r="C4889">
        <v>4</v>
      </c>
      <c r="D4889" t="s">
        <v>59</v>
      </c>
      <c r="E4889">
        <v>36</v>
      </c>
      <c r="F4889">
        <v>17</v>
      </c>
      <c r="G4889">
        <v>24</v>
      </c>
      <c r="H4889">
        <v>55</v>
      </c>
      <c r="I4889">
        <v>56</v>
      </c>
      <c r="J4889">
        <v>2013</v>
      </c>
      <c r="K4889">
        <v>4</v>
      </c>
    </row>
    <row r="4890" spans="1:11">
      <c r="A4890" t="s">
        <v>160</v>
      </c>
      <c r="B4890">
        <v>2013</v>
      </c>
      <c r="C4890">
        <v>5</v>
      </c>
      <c r="D4890" t="s">
        <v>59</v>
      </c>
      <c r="E4890">
        <v>21</v>
      </c>
      <c r="F4890">
        <v>13</v>
      </c>
      <c r="G4890">
        <v>17</v>
      </c>
      <c r="H4890">
        <v>49</v>
      </c>
      <c r="I4890">
        <v>72</v>
      </c>
      <c r="J4890">
        <v>2013</v>
      </c>
      <c r="K4890">
        <v>5</v>
      </c>
    </row>
    <row r="4891" spans="1:11">
      <c r="A4891" t="s">
        <v>161</v>
      </c>
      <c r="B4891">
        <v>2013</v>
      </c>
      <c r="C4891">
        <v>6</v>
      </c>
      <c r="D4891" t="s">
        <v>59</v>
      </c>
      <c r="E4891">
        <v>23</v>
      </c>
      <c r="F4891">
        <v>16</v>
      </c>
      <c r="G4891">
        <v>24</v>
      </c>
      <c r="H4891">
        <v>52</v>
      </c>
      <c r="I4891">
        <v>72</v>
      </c>
      <c r="J4891">
        <v>2013</v>
      </c>
      <c r="K4891">
        <v>6</v>
      </c>
    </row>
    <row r="4892" spans="1:11">
      <c r="A4892" t="s">
        <v>162</v>
      </c>
      <c r="B4892">
        <v>2013</v>
      </c>
      <c r="C4892">
        <v>7</v>
      </c>
      <c r="D4892" t="s">
        <v>59</v>
      </c>
      <c r="E4892">
        <v>29</v>
      </c>
      <c r="F4892">
        <v>17</v>
      </c>
      <c r="G4892">
        <v>25</v>
      </c>
      <c r="H4892">
        <v>51</v>
      </c>
      <c r="I4892">
        <v>72</v>
      </c>
      <c r="J4892">
        <v>2013</v>
      </c>
      <c r="K4892">
        <v>7</v>
      </c>
    </row>
    <row r="4893" spans="1:11">
      <c r="A4893" t="s">
        <v>163</v>
      </c>
      <c r="B4893">
        <v>2013</v>
      </c>
      <c r="C4893">
        <v>8</v>
      </c>
      <c r="D4893" t="s">
        <v>59</v>
      </c>
      <c r="E4893">
        <v>22</v>
      </c>
      <c r="F4893">
        <v>17</v>
      </c>
      <c r="G4893">
        <v>20</v>
      </c>
      <c r="H4893">
        <v>51</v>
      </c>
      <c r="I4893">
        <v>59</v>
      </c>
      <c r="J4893">
        <v>2013</v>
      </c>
      <c r="K4893">
        <v>8</v>
      </c>
    </row>
    <row r="4894" spans="1:11">
      <c r="A4894" t="s">
        <v>164</v>
      </c>
      <c r="B4894">
        <v>2013</v>
      </c>
      <c r="C4894">
        <v>9</v>
      </c>
      <c r="D4894" t="s">
        <v>59</v>
      </c>
      <c r="E4894">
        <v>39</v>
      </c>
      <c r="F4894">
        <v>13</v>
      </c>
      <c r="G4894">
        <v>19</v>
      </c>
      <c r="H4894">
        <v>46</v>
      </c>
      <c r="I4894">
        <v>60</v>
      </c>
      <c r="J4894">
        <v>2013</v>
      </c>
      <c r="K4894">
        <v>9</v>
      </c>
    </row>
    <row r="4895" spans="1:11">
      <c r="A4895" t="s">
        <v>165</v>
      </c>
      <c r="B4895">
        <v>2013</v>
      </c>
      <c r="C4895">
        <v>10</v>
      </c>
      <c r="D4895" t="s">
        <v>59</v>
      </c>
      <c r="E4895">
        <v>27</v>
      </c>
      <c r="F4895">
        <v>11</v>
      </c>
      <c r="G4895">
        <v>10</v>
      </c>
      <c r="H4895">
        <v>51</v>
      </c>
      <c r="I4895">
        <v>72</v>
      </c>
      <c r="J4895">
        <v>2013</v>
      </c>
      <c r="K4895">
        <v>10</v>
      </c>
    </row>
    <row r="4896" spans="1:11">
      <c r="A4896" t="s">
        <v>166</v>
      </c>
      <c r="B4896">
        <v>2013</v>
      </c>
      <c r="C4896">
        <v>11</v>
      </c>
      <c r="D4896" t="s">
        <v>59</v>
      </c>
      <c r="E4896">
        <v>25</v>
      </c>
      <c r="F4896">
        <v>10</v>
      </c>
      <c r="G4896">
        <v>14</v>
      </c>
      <c r="H4896">
        <v>43</v>
      </c>
      <c r="I4896">
        <v>68</v>
      </c>
      <c r="J4896">
        <v>2013</v>
      </c>
      <c r="K4896">
        <v>11</v>
      </c>
    </row>
    <row r="4897" spans="1:11">
      <c r="A4897" t="s">
        <v>167</v>
      </c>
      <c r="B4897">
        <v>2013</v>
      </c>
      <c r="C4897">
        <v>12</v>
      </c>
      <c r="D4897" t="s">
        <v>59</v>
      </c>
      <c r="E4897">
        <v>25</v>
      </c>
      <c r="F4897">
        <v>10</v>
      </c>
      <c r="G4897">
        <v>14</v>
      </c>
      <c r="H4897">
        <v>62</v>
      </c>
      <c r="I4897">
        <v>69</v>
      </c>
      <c r="J4897">
        <v>2013</v>
      </c>
      <c r="K4897">
        <v>12</v>
      </c>
    </row>
    <row r="4898" spans="1:11">
      <c r="A4898" t="s">
        <v>168</v>
      </c>
      <c r="B4898">
        <v>2014</v>
      </c>
      <c r="C4898">
        <v>1</v>
      </c>
      <c r="D4898" t="s">
        <v>59</v>
      </c>
      <c r="E4898">
        <v>24</v>
      </c>
      <c r="F4898">
        <v>12</v>
      </c>
      <c r="G4898">
        <v>11</v>
      </c>
      <c r="H4898">
        <v>54</v>
      </c>
      <c r="I4898">
        <v>77</v>
      </c>
      <c r="J4898">
        <v>2014</v>
      </c>
      <c r="K4898">
        <v>1</v>
      </c>
    </row>
    <row r="4899" spans="1:11">
      <c r="A4899" t="s">
        <v>169</v>
      </c>
      <c r="B4899">
        <v>2014</v>
      </c>
      <c r="C4899">
        <v>2</v>
      </c>
      <c r="D4899" t="s">
        <v>59</v>
      </c>
      <c r="E4899">
        <v>58</v>
      </c>
      <c r="F4899">
        <v>15</v>
      </c>
      <c r="G4899">
        <v>19</v>
      </c>
      <c r="H4899">
        <v>61</v>
      </c>
      <c r="I4899">
        <v>70</v>
      </c>
      <c r="J4899">
        <v>2014</v>
      </c>
      <c r="K4899">
        <v>2</v>
      </c>
    </row>
    <row r="4900" spans="1:11">
      <c r="A4900" t="s">
        <v>170</v>
      </c>
      <c r="B4900">
        <v>2014</v>
      </c>
      <c r="C4900">
        <v>3</v>
      </c>
      <c r="D4900" t="s">
        <v>59</v>
      </c>
      <c r="E4900">
        <v>35</v>
      </c>
      <c r="F4900">
        <v>20</v>
      </c>
      <c r="G4900">
        <v>8</v>
      </c>
      <c r="H4900">
        <v>63</v>
      </c>
      <c r="I4900">
        <v>67</v>
      </c>
      <c r="J4900">
        <v>2014</v>
      </c>
      <c r="K4900">
        <v>3</v>
      </c>
    </row>
    <row r="4901" spans="1:11">
      <c r="A4901" t="s">
        <v>171</v>
      </c>
      <c r="B4901">
        <v>2014</v>
      </c>
      <c r="C4901">
        <v>4</v>
      </c>
      <c r="D4901" t="s">
        <v>59</v>
      </c>
      <c r="E4901">
        <v>42</v>
      </c>
      <c r="F4901">
        <v>16</v>
      </c>
      <c r="G4901">
        <v>16</v>
      </c>
      <c r="H4901">
        <v>56</v>
      </c>
      <c r="I4901">
        <v>64</v>
      </c>
      <c r="J4901">
        <v>2014</v>
      </c>
      <c r="K4901">
        <v>4</v>
      </c>
    </row>
    <row r="4902" spans="1:11">
      <c r="A4902" t="s">
        <v>172</v>
      </c>
      <c r="B4902">
        <v>2014</v>
      </c>
      <c r="C4902">
        <v>5</v>
      </c>
      <c r="D4902" t="s">
        <v>59</v>
      </c>
      <c r="E4902">
        <v>27</v>
      </c>
      <c r="F4902">
        <v>11</v>
      </c>
      <c r="G4902">
        <v>18</v>
      </c>
      <c r="H4902">
        <v>43</v>
      </c>
      <c r="I4902">
        <v>66</v>
      </c>
      <c r="J4902">
        <v>2014</v>
      </c>
      <c r="K4902">
        <v>5</v>
      </c>
    </row>
    <row r="4903" spans="1:11">
      <c r="A4903" t="s">
        <v>173</v>
      </c>
      <c r="B4903">
        <v>2014</v>
      </c>
      <c r="C4903">
        <v>6</v>
      </c>
      <c r="D4903" t="s">
        <v>59</v>
      </c>
      <c r="E4903">
        <v>26</v>
      </c>
      <c r="F4903">
        <v>13</v>
      </c>
      <c r="G4903">
        <v>24</v>
      </c>
      <c r="H4903">
        <v>47</v>
      </c>
      <c r="I4903">
        <v>79</v>
      </c>
      <c r="J4903">
        <v>2014</v>
      </c>
      <c r="K4903">
        <v>6</v>
      </c>
    </row>
    <row r="4904" spans="1:11">
      <c r="A4904" t="s">
        <v>174</v>
      </c>
      <c r="B4904">
        <v>2014</v>
      </c>
      <c r="C4904">
        <v>7</v>
      </c>
      <c r="D4904" t="s">
        <v>59</v>
      </c>
      <c r="E4904">
        <v>36</v>
      </c>
      <c r="F4904">
        <v>14</v>
      </c>
      <c r="G4904">
        <v>25</v>
      </c>
      <c r="H4904">
        <v>49</v>
      </c>
      <c r="I4904">
        <v>87</v>
      </c>
      <c r="J4904">
        <v>2014</v>
      </c>
      <c r="K4904">
        <v>7</v>
      </c>
    </row>
    <row r="4905" spans="1:11">
      <c r="A4905" t="s">
        <v>175</v>
      </c>
      <c r="B4905">
        <v>2014</v>
      </c>
      <c r="C4905">
        <v>8</v>
      </c>
      <c r="D4905" t="s">
        <v>59</v>
      </c>
      <c r="E4905">
        <v>34</v>
      </c>
      <c r="F4905">
        <v>14</v>
      </c>
      <c r="G4905">
        <v>23</v>
      </c>
      <c r="H4905">
        <v>59</v>
      </c>
      <c r="I4905">
        <v>65</v>
      </c>
      <c r="J4905">
        <v>2014</v>
      </c>
      <c r="K4905">
        <v>8</v>
      </c>
    </row>
    <row r="4906" spans="1:11">
      <c r="A4906" t="s">
        <v>176</v>
      </c>
      <c r="B4906">
        <v>2014</v>
      </c>
      <c r="C4906">
        <v>9</v>
      </c>
      <c r="D4906" t="s">
        <v>59</v>
      </c>
      <c r="E4906">
        <v>31</v>
      </c>
      <c r="F4906">
        <v>7</v>
      </c>
      <c r="G4906">
        <v>15</v>
      </c>
      <c r="H4906">
        <v>58</v>
      </c>
      <c r="I4906">
        <v>77</v>
      </c>
      <c r="J4906">
        <v>2014</v>
      </c>
      <c r="K4906">
        <v>9</v>
      </c>
    </row>
    <row r="4907" spans="1:11">
      <c r="A4907" t="s">
        <v>177</v>
      </c>
      <c r="B4907">
        <v>2014</v>
      </c>
      <c r="C4907">
        <v>10</v>
      </c>
      <c r="D4907" t="s">
        <v>59</v>
      </c>
      <c r="E4907">
        <v>30</v>
      </c>
      <c r="F4907">
        <v>9</v>
      </c>
      <c r="G4907">
        <v>15</v>
      </c>
      <c r="H4907">
        <v>48</v>
      </c>
      <c r="I4907">
        <v>88</v>
      </c>
      <c r="J4907">
        <v>2014</v>
      </c>
      <c r="K4907">
        <v>10</v>
      </c>
    </row>
    <row r="4908" spans="1:11">
      <c r="A4908" t="s">
        <v>178</v>
      </c>
      <c r="B4908">
        <v>2014</v>
      </c>
      <c r="C4908">
        <v>11</v>
      </c>
      <c r="D4908" t="s">
        <v>59</v>
      </c>
      <c r="E4908">
        <v>37</v>
      </c>
      <c r="F4908">
        <v>14</v>
      </c>
      <c r="G4908">
        <v>14</v>
      </c>
      <c r="H4908">
        <v>46</v>
      </c>
      <c r="I4908">
        <v>57</v>
      </c>
      <c r="J4908">
        <v>2014</v>
      </c>
      <c r="K4908">
        <v>11</v>
      </c>
    </row>
    <row r="4909" spans="1:11">
      <c r="A4909" t="s">
        <v>179</v>
      </c>
      <c r="B4909">
        <v>2014</v>
      </c>
      <c r="C4909">
        <v>12</v>
      </c>
      <c r="D4909" t="s">
        <v>59</v>
      </c>
      <c r="E4909">
        <v>27</v>
      </c>
      <c r="F4909">
        <v>10</v>
      </c>
      <c r="G4909">
        <v>18</v>
      </c>
      <c r="H4909">
        <v>68</v>
      </c>
      <c r="I4909">
        <v>93</v>
      </c>
      <c r="J4909">
        <v>2014</v>
      </c>
      <c r="K4909">
        <v>12</v>
      </c>
    </row>
    <row r="4910" spans="1:11">
      <c r="A4910" t="s">
        <v>180</v>
      </c>
      <c r="B4910">
        <v>2015</v>
      </c>
      <c r="C4910">
        <v>1</v>
      </c>
      <c r="D4910" t="s">
        <v>59</v>
      </c>
      <c r="E4910">
        <v>44</v>
      </c>
      <c r="F4910">
        <v>16</v>
      </c>
      <c r="G4910">
        <v>26</v>
      </c>
      <c r="H4910">
        <v>64</v>
      </c>
      <c r="I4910">
        <v>73</v>
      </c>
      <c r="J4910">
        <v>2015</v>
      </c>
      <c r="K4910">
        <v>1</v>
      </c>
    </row>
    <row r="4911" spans="1:11">
      <c r="A4911" t="s">
        <v>181</v>
      </c>
      <c r="B4911">
        <v>2015</v>
      </c>
      <c r="C4911">
        <v>2</v>
      </c>
      <c r="D4911" t="s">
        <v>59</v>
      </c>
      <c r="E4911">
        <v>38</v>
      </c>
      <c r="F4911">
        <v>21</v>
      </c>
      <c r="G4911">
        <v>13</v>
      </c>
      <c r="H4911">
        <v>57</v>
      </c>
      <c r="I4911">
        <v>68</v>
      </c>
      <c r="J4911">
        <v>2015</v>
      </c>
      <c r="K4911">
        <v>2</v>
      </c>
    </row>
    <row r="4912" spans="1:11">
      <c r="A4912" t="s">
        <v>182</v>
      </c>
      <c r="B4912">
        <v>2015</v>
      </c>
      <c r="C4912">
        <v>3</v>
      </c>
      <c r="D4912" t="s">
        <v>59</v>
      </c>
      <c r="E4912">
        <v>42</v>
      </c>
      <c r="F4912">
        <v>15</v>
      </c>
      <c r="G4912">
        <v>8</v>
      </c>
      <c r="H4912">
        <v>55</v>
      </c>
      <c r="I4912">
        <v>64</v>
      </c>
      <c r="J4912">
        <v>2015</v>
      </c>
      <c r="K4912">
        <v>3</v>
      </c>
    </row>
    <row r="4913" spans="1:11">
      <c r="A4913" t="s">
        <v>183</v>
      </c>
      <c r="B4913">
        <v>2015</v>
      </c>
      <c r="C4913">
        <v>4</v>
      </c>
      <c r="D4913" t="s">
        <v>59</v>
      </c>
      <c r="E4913">
        <v>41</v>
      </c>
      <c r="F4913">
        <v>20</v>
      </c>
      <c r="G4913">
        <v>19</v>
      </c>
      <c r="H4913">
        <v>73</v>
      </c>
      <c r="I4913">
        <v>85</v>
      </c>
      <c r="J4913">
        <v>2015</v>
      </c>
      <c r="K4913">
        <v>4</v>
      </c>
    </row>
    <row r="4914" spans="1:11">
      <c r="A4914" t="s">
        <v>184</v>
      </c>
      <c r="B4914">
        <v>2015</v>
      </c>
      <c r="C4914">
        <v>5</v>
      </c>
      <c r="D4914" t="s">
        <v>59</v>
      </c>
      <c r="E4914">
        <v>42</v>
      </c>
      <c r="F4914">
        <v>10</v>
      </c>
      <c r="G4914">
        <v>11</v>
      </c>
      <c r="H4914">
        <v>48</v>
      </c>
      <c r="I4914">
        <v>68</v>
      </c>
      <c r="J4914">
        <v>2015</v>
      </c>
      <c r="K4914">
        <v>5</v>
      </c>
    </row>
    <row r="4915" spans="1:11">
      <c r="A4915" t="s">
        <v>185</v>
      </c>
      <c r="B4915">
        <v>2015</v>
      </c>
      <c r="C4915">
        <v>6</v>
      </c>
      <c r="D4915" t="s">
        <v>59</v>
      </c>
      <c r="E4915">
        <v>41</v>
      </c>
      <c r="F4915">
        <v>13</v>
      </c>
      <c r="G4915">
        <v>22</v>
      </c>
      <c r="H4915">
        <v>61</v>
      </c>
      <c r="I4915">
        <v>67</v>
      </c>
      <c r="J4915">
        <v>2015</v>
      </c>
      <c r="K4915">
        <v>6</v>
      </c>
    </row>
    <row r="4916" spans="1:11">
      <c r="A4916" t="s">
        <v>186</v>
      </c>
      <c r="B4916">
        <v>2015</v>
      </c>
      <c r="C4916">
        <v>7</v>
      </c>
      <c r="D4916" t="s">
        <v>59</v>
      </c>
      <c r="E4916">
        <v>66</v>
      </c>
      <c r="F4916">
        <v>22</v>
      </c>
      <c r="G4916">
        <v>30</v>
      </c>
      <c r="H4916">
        <v>79</v>
      </c>
      <c r="I4916">
        <v>92</v>
      </c>
      <c r="J4916">
        <v>2015</v>
      </c>
      <c r="K4916">
        <v>7</v>
      </c>
    </row>
    <row r="4917" spans="1:11">
      <c r="A4917" t="s">
        <v>187</v>
      </c>
      <c r="B4917">
        <v>2015</v>
      </c>
      <c r="C4917">
        <v>8</v>
      </c>
      <c r="D4917" t="s">
        <v>59</v>
      </c>
      <c r="E4917">
        <v>75</v>
      </c>
      <c r="F4917">
        <v>20</v>
      </c>
      <c r="G4917">
        <v>31</v>
      </c>
      <c r="H4917">
        <v>85</v>
      </c>
      <c r="I4917">
        <v>100</v>
      </c>
      <c r="J4917">
        <v>2015</v>
      </c>
      <c r="K4917">
        <v>8</v>
      </c>
    </row>
    <row r="4918" spans="1:11">
      <c r="A4918" t="s">
        <v>188</v>
      </c>
      <c r="B4918">
        <v>2015</v>
      </c>
      <c r="C4918">
        <v>9</v>
      </c>
      <c r="D4918" t="s">
        <v>59</v>
      </c>
      <c r="E4918">
        <v>55</v>
      </c>
      <c r="F4918">
        <v>24</v>
      </c>
      <c r="G4918">
        <v>18</v>
      </c>
      <c r="H4918">
        <v>70</v>
      </c>
      <c r="I4918">
        <v>82</v>
      </c>
      <c r="J4918">
        <v>2015</v>
      </c>
      <c r="K4918">
        <v>9</v>
      </c>
    </row>
    <row r="4919" spans="1:11">
      <c r="A4919" t="s">
        <v>189</v>
      </c>
      <c r="B4919">
        <v>2015</v>
      </c>
      <c r="C4919">
        <v>10</v>
      </c>
      <c r="D4919" t="s">
        <v>59</v>
      </c>
      <c r="E4919">
        <v>61</v>
      </c>
      <c r="F4919">
        <v>14</v>
      </c>
      <c r="G4919">
        <v>15</v>
      </c>
      <c r="H4919">
        <v>51</v>
      </c>
      <c r="I4919">
        <v>74</v>
      </c>
      <c r="J4919">
        <v>2015</v>
      </c>
      <c r="K4919">
        <v>10</v>
      </c>
    </row>
    <row r="4920" spans="1:11">
      <c r="A4920" t="s">
        <v>190</v>
      </c>
      <c r="B4920">
        <v>2015</v>
      </c>
      <c r="C4920">
        <v>11</v>
      </c>
      <c r="D4920" t="s">
        <v>59</v>
      </c>
      <c r="E4920">
        <v>40</v>
      </c>
      <c r="F4920">
        <v>12</v>
      </c>
      <c r="G4920">
        <v>11</v>
      </c>
      <c r="H4920">
        <v>57</v>
      </c>
      <c r="I4920">
        <v>76</v>
      </c>
      <c r="J4920">
        <v>2015</v>
      </c>
      <c r="K4920">
        <v>11</v>
      </c>
    </row>
    <row r="4921" spans="1:11">
      <c r="A4921" t="s">
        <v>191</v>
      </c>
      <c r="B4921">
        <v>2015</v>
      </c>
      <c r="C4921">
        <v>12</v>
      </c>
      <c r="D4921" t="s">
        <v>59</v>
      </c>
      <c r="E4921">
        <v>46</v>
      </c>
      <c r="F4921">
        <v>11</v>
      </c>
      <c r="G4921">
        <v>12</v>
      </c>
      <c r="H4921">
        <v>61</v>
      </c>
      <c r="I4921">
        <v>68</v>
      </c>
      <c r="J4921">
        <v>2015</v>
      </c>
      <c r="K4921">
        <v>12</v>
      </c>
    </row>
    <row r="4922" spans="1:11">
      <c r="A4922" t="s">
        <v>72</v>
      </c>
      <c r="B4922">
        <v>2006</v>
      </c>
      <c r="C4922">
        <v>1</v>
      </c>
      <c r="D4922" t="s">
        <v>60</v>
      </c>
      <c r="E4922">
        <v>0</v>
      </c>
      <c r="F4922">
        <v>30</v>
      </c>
      <c r="G4922">
        <v>0</v>
      </c>
      <c r="H4922">
        <v>0</v>
      </c>
      <c r="I4922">
        <v>30</v>
      </c>
      <c r="J4922">
        <v>2006</v>
      </c>
      <c r="K4922">
        <v>1</v>
      </c>
    </row>
    <row r="4923" spans="1:11">
      <c r="A4923" t="s">
        <v>73</v>
      </c>
      <c r="B4923">
        <v>2006</v>
      </c>
      <c r="C4923">
        <v>2</v>
      </c>
      <c r="D4923" t="s">
        <v>60</v>
      </c>
      <c r="E4923">
        <v>29</v>
      </c>
      <c r="F4923">
        <v>0</v>
      </c>
      <c r="G4923">
        <v>0</v>
      </c>
      <c r="H4923">
        <v>0</v>
      </c>
      <c r="I4923">
        <v>0</v>
      </c>
      <c r="J4923">
        <v>2006</v>
      </c>
      <c r="K4923">
        <v>2</v>
      </c>
    </row>
    <row r="4924" spans="1:11">
      <c r="A4924" t="s">
        <v>74</v>
      </c>
      <c r="B4924">
        <v>2006</v>
      </c>
      <c r="C4924">
        <v>3</v>
      </c>
      <c r="D4924" t="s">
        <v>60</v>
      </c>
      <c r="E4924">
        <v>0</v>
      </c>
      <c r="F4924">
        <v>0</v>
      </c>
      <c r="G4924">
        <v>0</v>
      </c>
      <c r="H4924">
        <v>0</v>
      </c>
      <c r="I4924">
        <v>25</v>
      </c>
      <c r="J4924">
        <v>2006</v>
      </c>
      <c r="K4924">
        <v>3</v>
      </c>
    </row>
    <row r="4925" spans="1:11">
      <c r="A4925" t="s">
        <v>75</v>
      </c>
      <c r="B4925">
        <v>2006</v>
      </c>
      <c r="C4925">
        <v>4</v>
      </c>
      <c r="D4925" t="s">
        <v>60</v>
      </c>
      <c r="E4925">
        <v>0</v>
      </c>
      <c r="F4925">
        <v>0</v>
      </c>
      <c r="G4925">
        <v>0</v>
      </c>
      <c r="H4925">
        <v>0</v>
      </c>
      <c r="I4925">
        <v>0</v>
      </c>
      <c r="J4925">
        <v>2006</v>
      </c>
      <c r="K4925">
        <v>4</v>
      </c>
    </row>
    <row r="4926" spans="1:11">
      <c r="A4926" t="s">
        <v>76</v>
      </c>
      <c r="B4926">
        <v>2006</v>
      </c>
      <c r="C4926">
        <v>5</v>
      </c>
      <c r="D4926" t="s">
        <v>60</v>
      </c>
      <c r="E4926">
        <v>27</v>
      </c>
      <c r="F4926">
        <v>0</v>
      </c>
      <c r="G4926">
        <v>0</v>
      </c>
      <c r="H4926">
        <v>0</v>
      </c>
      <c r="I4926">
        <v>27</v>
      </c>
      <c r="J4926">
        <v>2006</v>
      </c>
      <c r="K4926">
        <v>5</v>
      </c>
    </row>
    <row r="4927" spans="1:11">
      <c r="A4927" t="s">
        <v>77</v>
      </c>
      <c r="B4927">
        <v>2006</v>
      </c>
      <c r="C4927">
        <v>6</v>
      </c>
      <c r="D4927" t="s">
        <v>60</v>
      </c>
      <c r="E4927">
        <v>0</v>
      </c>
      <c r="F4927">
        <v>30</v>
      </c>
      <c r="G4927">
        <v>30</v>
      </c>
      <c r="H4927">
        <v>0</v>
      </c>
      <c r="I4927">
        <v>0</v>
      </c>
      <c r="J4927">
        <v>2006</v>
      </c>
      <c r="K4927">
        <v>6</v>
      </c>
    </row>
    <row r="4928" spans="1:11">
      <c r="A4928" t="s">
        <v>78</v>
      </c>
      <c r="B4928">
        <v>2006</v>
      </c>
      <c r="C4928">
        <v>7</v>
      </c>
      <c r="D4928" t="s">
        <v>60</v>
      </c>
      <c r="E4928">
        <v>0</v>
      </c>
      <c r="F4928">
        <v>0</v>
      </c>
      <c r="G4928">
        <v>0</v>
      </c>
      <c r="H4928">
        <v>0</v>
      </c>
      <c r="I4928">
        <v>28</v>
      </c>
      <c r="J4928">
        <v>2006</v>
      </c>
      <c r="K4928">
        <v>7</v>
      </c>
    </row>
    <row r="4929" spans="1:11">
      <c r="A4929" t="s">
        <v>79</v>
      </c>
      <c r="B4929">
        <v>2006</v>
      </c>
      <c r="C4929">
        <v>8</v>
      </c>
      <c r="D4929" t="s">
        <v>60</v>
      </c>
      <c r="E4929">
        <v>0</v>
      </c>
      <c r="F4929">
        <v>25</v>
      </c>
      <c r="G4929">
        <v>0</v>
      </c>
      <c r="H4929">
        <v>25</v>
      </c>
      <c r="I4929">
        <v>76</v>
      </c>
      <c r="J4929">
        <v>2006</v>
      </c>
      <c r="K4929">
        <v>8</v>
      </c>
    </row>
    <row r="4930" spans="1:11">
      <c r="A4930" t="s">
        <v>80</v>
      </c>
      <c r="B4930">
        <v>2006</v>
      </c>
      <c r="C4930">
        <v>9</v>
      </c>
      <c r="D4930" t="s">
        <v>60</v>
      </c>
      <c r="E4930">
        <v>23</v>
      </c>
      <c r="F4930">
        <v>0</v>
      </c>
      <c r="G4930">
        <v>0</v>
      </c>
      <c r="H4930">
        <v>0</v>
      </c>
      <c r="I4930">
        <v>47</v>
      </c>
      <c r="J4930">
        <v>2006</v>
      </c>
      <c r="K4930">
        <v>9</v>
      </c>
    </row>
    <row r="4931" spans="1:11">
      <c r="A4931" t="s">
        <v>81</v>
      </c>
      <c r="B4931">
        <v>2006</v>
      </c>
      <c r="C4931">
        <v>10</v>
      </c>
      <c r="D4931" t="s">
        <v>60</v>
      </c>
      <c r="E4931">
        <v>0</v>
      </c>
      <c r="F4931">
        <v>0</v>
      </c>
      <c r="G4931">
        <v>21</v>
      </c>
      <c r="H4931">
        <v>0</v>
      </c>
      <c r="I4931">
        <v>21</v>
      </c>
      <c r="J4931">
        <v>2006</v>
      </c>
      <c r="K4931">
        <v>10</v>
      </c>
    </row>
    <row r="4932" spans="1:11">
      <c r="A4932" t="s">
        <v>82</v>
      </c>
      <c r="B4932">
        <v>2006</v>
      </c>
      <c r="C4932">
        <v>11</v>
      </c>
      <c r="D4932" t="s">
        <v>60</v>
      </c>
      <c r="E4932">
        <v>20</v>
      </c>
      <c r="F4932">
        <v>0</v>
      </c>
      <c r="G4932">
        <v>100</v>
      </c>
      <c r="H4932">
        <v>0</v>
      </c>
      <c r="I4932">
        <v>0</v>
      </c>
      <c r="J4932">
        <v>2006</v>
      </c>
      <c r="K4932">
        <v>11</v>
      </c>
    </row>
    <row r="4933" spans="1:11">
      <c r="A4933" t="s">
        <v>83</v>
      </c>
      <c r="B4933">
        <v>2006</v>
      </c>
      <c r="C4933">
        <v>12</v>
      </c>
      <c r="D4933" t="s">
        <v>60</v>
      </c>
      <c r="E4933">
        <v>40</v>
      </c>
      <c r="F4933">
        <v>0</v>
      </c>
      <c r="G4933">
        <v>0</v>
      </c>
      <c r="H4933">
        <v>20</v>
      </c>
      <c r="I4933">
        <v>0</v>
      </c>
      <c r="J4933">
        <v>2006</v>
      </c>
      <c r="K4933">
        <v>12</v>
      </c>
    </row>
    <row r="4934" spans="1:11">
      <c r="A4934" t="s">
        <v>84</v>
      </c>
      <c r="B4934">
        <v>2007</v>
      </c>
      <c r="C4934">
        <v>1</v>
      </c>
      <c r="D4934" t="s">
        <v>60</v>
      </c>
      <c r="E4934">
        <v>0</v>
      </c>
      <c r="F4934">
        <v>0</v>
      </c>
      <c r="G4934">
        <v>18</v>
      </c>
      <c r="H4934">
        <v>0</v>
      </c>
      <c r="I4934">
        <v>53</v>
      </c>
      <c r="J4934">
        <v>2007</v>
      </c>
      <c r="K4934">
        <v>1</v>
      </c>
    </row>
    <row r="4935" spans="1:11">
      <c r="A4935" t="s">
        <v>85</v>
      </c>
      <c r="B4935">
        <v>2007</v>
      </c>
      <c r="C4935">
        <v>2</v>
      </c>
      <c r="D4935" t="s">
        <v>60</v>
      </c>
      <c r="E4935">
        <v>18</v>
      </c>
      <c r="F4935">
        <v>0</v>
      </c>
      <c r="G4935">
        <v>0</v>
      </c>
      <c r="H4935">
        <v>0</v>
      </c>
      <c r="I4935">
        <v>0</v>
      </c>
      <c r="J4935">
        <v>2007</v>
      </c>
      <c r="K4935">
        <v>2</v>
      </c>
    </row>
    <row r="4936" spans="1:11">
      <c r="A4936" t="s">
        <v>86</v>
      </c>
      <c r="B4936">
        <v>2007</v>
      </c>
      <c r="C4936">
        <v>3</v>
      </c>
      <c r="D4936" t="s">
        <v>60</v>
      </c>
      <c r="E4936">
        <v>0</v>
      </c>
      <c r="F4936">
        <v>16</v>
      </c>
      <c r="G4936">
        <v>33</v>
      </c>
      <c r="H4936">
        <v>49</v>
      </c>
      <c r="I4936">
        <v>16</v>
      </c>
      <c r="J4936">
        <v>2007</v>
      </c>
      <c r="K4936">
        <v>3</v>
      </c>
    </row>
    <row r="4937" spans="1:11">
      <c r="A4937" t="s">
        <v>87</v>
      </c>
      <c r="B4937">
        <v>2007</v>
      </c>
      <c r="C4937">
        <v>4</v>
      </c>
      <c r="D4937" t="s">
        <v>60</v>
      </c>
      <c r="E4937">
        <v>17</v>
      </c>
      <c r="F4937">
        <v>0</v>
      </c>
      <c r="G4937">
        <v>50</v>
      </c>
      <c r="H4937">
        <v>0</v>
      </c>
      <c r="I4937">
        <v>0</v>
      </c>
      <c r="J4937">
        <v>2007</v>
      </c>
      <c r="K4937">
        <v>4</v>
      </c>
    </row>
    <row r="4938" spans="1:11">
      <c r="A4938" t="s">
        <v>88</v>
      </c>
      <c r="B4938">
        <v>2007</v>
      </c>
      <c r="C4938">
        <v>5</v>
      </c>
      <c r="D4938" t="s">
        <v>60</v>
      </c>
      <c r="E4938">
        <v>0</v>
      </c>
      <c r="F4938">
        <v>16</v>
      </c>
      <c r="G4938">
        <v>16</v>
      </c>
      <c r="H4938">
        <v>0</v>
      </c>
      <c r="I4938">
        <v>16</v>
      </c>
      <c r="J4938">
        <v>2007</v>
      </c>
      <c r="K4938">
        <v>5</v>
      </c>
    </row>
    <row r="4939" spans="1:11">
      <c r="A4939" t="s">
        <v>89</v>
      </c>
      <c r="B4939">
        <v>2007</v>
      </c>
      <c r="C4939">
        <v>6</v>
      </c>
      <c r="D4939" t="s">
        <v>60</v>
      </c>
      <c r="E4939">
        <v>0</v>
      </c>
      <c r="F4939">
        <v>0</v>
      </c>
      <c r="G4939">
        <v>18</v>
      </c>
      <c r="H4939">
        <v>0</v>
      </c>
      <c r="I4939">
        <v>0</v>
      </c>
      <c r="J4939">
        <v>2007</v>
      </c>
      <c r="K4939">
        <v>6</v>
      </c>
    </row>
    <row r="4940" spans="1:11">
      <c r="A4940" t="s">
        <v>90</v>
      </c>
      <c r="B4940">
        <v>2007</v>
      </c>
      <c r="C4940">
        <v>7</v>
      </c>
      <c r="D4940" t="s">
        <v>60</v>
      </c>
      <c r="E4940">
        <v>0</v>
      </c>
      <c r="F4940">
        <v>17</v>
      </c>
      <c r="G4940">
        <v>0</v>
      </c>
      <c r="H4940">
        <v>0</v>
      </c>
      <c r="I4940">
        <v>17</v>
      </c>
      <c r="J4940">
        <v>2007</v>
      </c>
      <c r="K4940">
        <v>7</v>
      </c>
    </row>
    <row r="4941" spans="1:11">
      <c r="A4941" t="s">
        <v>91</v>
      </c>
      <c r="B4941">
        <v>2007</v>
      </c>
      <c r="C4941">
        <v>8</v>
      </c>
      <c r="D4941" t="s">
        <v>60</v>
      </c>
      <c r="E4941">
        <v>0</v>
      </c>
      <c r="F4941">
        <v>0</v>
      </c>
      <c r="G4941">
        <v>16</v>
      </c>
      <c r="H4941">
        <v>0</v>
      </c>
      <c r="I4941">
        <v>31</v>
      </c>
      <c r="J4941">
        <v>2007</v>
      </c>
      <c r="K4941">
        <v>8</v>
      </c>
    </row>
    <row r="4942" spans="1:11">
      <c r="A4942" t="s">
        <v>92</v>
      </c>
      <c r="B4942">
        <v>2007</v>
      </c>
      <c r="C4942">
        <v>9</v>
      </c>
      <c r="D4942" t="s">
        <v>60</v>
      </c>
      <c r="E4942">
        <v>44</v>
      </c>
      <c r="F4942">
        <v>0</v>
      </c>
      <c r="G4942">
        <v>15</v>
      </c>
      <c r="H4942">
        <v>15</v>
      </c>
      <c r="I4942">
        <v>15</v>
      </c>
      <c r="J4942">
        <v>2007</v>
      </c>
      <c r="K4942">
        <v>9</v>
      </c>
    </row>
    <row r="4943" spans="1:11">
      <c r="A4943" t="s">
        <v>93</v>
      </c>
      <c r="B4943">
        <v>2007</v>
      </c>
      <c r="C4943">
        <v>10</v>
      </c>
      <c r="D4943" t="s">
        <v>60</v>
      </c>
      <c r="E4943">
        <v>13</v>
      </c>
      <c r="F4943">
        <v>0</v>
      </c>
      <c r="G4943">
        <v>13</v>
      </c>
      <c r="H4943">
        <v>13</v>
      </c>
      <c r="I4943">
        <v>26</v>
      </c>
      <c r="J4943">
        <v>2007</v>
      </c>
      <c r="K4943">
        <v>10</v>
      </c>
    </row>
    <row r="4944" spans="1:11">
      <c r="A4944" t="s">
        <v>94</v>
      </c>
      <c r="B4944">
        <v>2007</v>
      </c>
      <c r="C4944">
        <v>11</v>
      </c>
      <c r="D4944" t="s">
        <v>60</v>
      </c>
      <c r="E4944">
        <v>64</v>
      </c>
      <c r="F4944">
        <v>0</v>
      </c>
      <c r="G4944">
        <v>13</v>
      </c>
      <c r="H4944">
        <v>13</v>
      </c>
      <c r="I4944">
        <v>13</v>
      </c>
      <c r="J4944">
        <v>2007</v>
      </c>
      <c r="K4944">
        <v>11</v>
      </c>
    </row>
    <row r="4945" spans="1:11">
      <c r="A4945" t="s">
        <v>95</v>
      </c>
      <c r="B4945">
        <v>2007</v>
      </c>
      <c r="C4945">
        <v>12</v>
      </c>
      <c r="D4945" t="s">
        <v>60</v>
      </c>
      <c r="E4945">
        <v>13</v>
      </c>
      <c r="F4945">
        <v>0</v>
      </c>
      <c r="G4945">
        <v>13</v>
      </c>
      <c r="H4945">
        <v>26</v>
      </c>
      <c r="I4945">
        <v>26</v>
      </c>
      <c r="J4945">
        <v>2007</v>
      </c>
      <c r="K4945">
        <v>12</v>
      </c>
    </row>
    <row r="4946" spans="1:11">
      <c r="A4946" t="s">
        <v>96</v>
      </c>
      <c r="B4946">
        <v>2008</v>
      </c>
      <c r="C4946">
        <v>1</v>
      </c>
      <c r="D4946" t="s">
        <v>60</v>
      </c>
      <c r="E4946">
        <v>0</v>
      </c>
      <c r="F4946">
        <v>12</v>
      </c>
      <c r="G4946">
        <v>12</v>
      </c>
      <c r="H4946">
        <v>35</v>
      </c>
      <c r="I4946">
        <v>12</v>
      </c>
      <c r="J4946">
        <v>2008</v>
      </c>
      <c r="K4946">
        <v>1</v>
      </c>
    </row>
    <row r="4947" spans="1:11">
      <c r="A4947" t="s">
        <v>97</v>
      </c>
      <c r="B4947">
        <v>2008</v>
      </c>
      <c r="C4947">
        <v>2</v>
      </c>
      <c r="D4947" t="s">
        <v>60</v>
      </c>
      <c r="E4947">
        <v>37</v>
      </c>
      <c r="F4947">
        <v>0</v>
      </c>
      <c r="G4947">
        <v>0</v>
      </c>
      <c r="H4947">
        <v>0</v>
      </c>
      <c r="I4947">
        <v>12</v>
      </c>
      <c r="J4947">
        <v>2008</v>
      </c>
      <c r="K4947">
        <v>2</v>
      </c>
    </row>
    <row r="4948" spans="1:11">
      <c r="A4948" t="s">
        <v>98</v>
      </c>
      <c r="B4948">
        <v>2008</v>
      </c>
      <c r="C4948">
        <v>3</v>
      </c>
      <c r="D4948" t="s">
        <v>60</v>
      </c>
      <c r="E4948">
        <v>12</v>
      </c>
      <c r="F4948">
        <v>12</v>
      </c>
      <c r="G4948">
        <v>12</v>
      </c>
      <c r="H4948">
        <v>0</v>
      </c>
      <c r="I4948">
        <v>0</v>
      </c>
      <c r="J4948">
        <v>2008</v>
      </c>
      <c r="K4948">
        <v>3</v>
      </c>
    </row>
    <row r="4949" spans="1:11">
      <c r="A4949" t="s">
        <v>99</v>
      </c>
      <c r="B4949">
        <v>2008</v>
      </c>
      <c r="C4949">
        <v>4</v>
      </c>
      <c r="D4949" t="s">
        <v>60</v>
      </c>
      <c r="E4949">
        <v>11</v>
      </c>
      <c r="F4949">
        <v>11</v>
      </c>
      <c r="G4949">
        <v>0</v>
      </c>
      <c r="H4949">
        <v>11</v>
      </c>
      <c r="I4949">
        <v>46</v>
      </c>
      <c r="J4949">
        <v>2008</v>
      </c>
      <c r="K4949">
        <v>4</v>
      </c>
    </row>
    <row r="4950" spans="1:11">
      <c r="A4950" t="s">
        <v>100</v>
      </c>
      <c r="B4950">
        <v>2008</v>
      </c>
      <c r="C4950">
        <v>5</v>
      </c>
      <c r="D4950" t="s">
        <v>60</v>
      </c>
      <c r="E4950">
        <v>0</v>
      </c>
      <c r="F4950">
        <v>13</v>
      </c>
      <c r="G4950">
        <v>0</v>
      </c>
      <c r="H4950">
        <v>13</v>
      </c>
      <c r="I4950">
        <v>13</v>
      </c>
      <c r="J4950">
        <v>2008</v>
      </c>
      <c r="K4950">
        <v>5</v>
      </c>
    </row>
    <row r="4951" spans="1:11">
      <c r="A4951" t="s">
        <v>101</v>
      </c>
      <c r="B4951">
        <v>2008</v>
      </c>
      <c r="C4951">
        <v>6</v>
      </c>
      <c r="D4951" t="s">
        <v>60</v>
      </c>
      <c r="E4951">
        <v>0</v>
      </c>
      <c r="F4951">
        <v>14</v>
      </c>
      <c r="G4951">
        <v>14</v>
      </c>
      <c r="H4951">
        <v>0</v>
      </c>
      <c r="I4951">
        <v>28</v>
      </c>
      <c r="J4951">
        <v>2008</v>
      </c>
      <c r="K4951">
        <v>6</v>
      </c>
    </row>
    <row r="4952" spans="1:11">
      <c r="A4952" t="s">
        <v>102</v>
      </c>
      <c r="B4952">
        <v>2008</v>
      </c>
      <c r="C4952">
        <v>7</v>
      </c>
      <c r="D4952" t="s">
        <v>60</v>
      </c>
      <c r="E4952">
        <v>14</v>
      </c>
      <c r="F4952">
        <v>0</v>
      </c>
      <c r="G4952">
        <v>27</v>
      </c>
      <c r="H4952">
        <v>14</v>
      </c>
      <c r="I4952">
        <v>0</v>
      </c>
      <c r="J4952">
        <v>2008</v>
      </c>
      <c r="K4952">
        <v>7</v>
      </c>
    </row>
    <row r="4953" spans="1:11">
      <c r="A4953" t="s">
        <v>103</v>
      </c>
      <c r="B4953">
        <v>2008</v>
      </c>
      <c r="C4953">
        <v>8</v>
      </c>
      <c r="D4953" t="s">
        <v>60</v>
      </c>
      <c r="E4953">
        <v>26</v>
      </c>
      <c r="F4953">
        <v>13</v>
      </c>
      <c r="G4953">
        <v>0</v>
      </c>
      <c r="H4953">
        <v>0</v>
      </c>
      <c r="I4953">
        <v>0</v>
      </c>
      <c r="J4953">
        <v>2008</v>
      </c>
      <c r="K4953">
        <v>8</v>
      </c>
    </row>
    <row r="4954" spans="1:11">
      <c r="A4954" t="s">
        <v>104</v>
      </c>
      <c r="B4954">
        <v>2008</v>
      </c>
      <c r="C4954">
        <v>9</v>
      </c>
      <c r="D4954" t="s">
        <v>60</v>
      </c>
      <c r="E4954">
        <v>11</v>
      </c>
      <c r="F4954">
        <v>34</v>
      </c>
      <c r="G4954">
        <v>11</v>
      </c>
      <c r="H4954">
        <v>0</v>
      </c>
      <c r="I4954">
        <v>34</v>
      </c>
      <c r="J4954">
        <v>2008</v>
      </c>
      <c r="K4954">
        <v>9</v>
      </c>
    </row>
    <row r="4955" spans="1:11">
      <c r="A4955" t="s">
        <v>105</v>
      </c>
      <c r="B4955">
        <v>2008</v>
      </c>
      <c r="C4955">
        <v>10</v>
      </c>
      <c r="D4955" t="s">
        <v>60</v>
      </c>
      <c r="E4955">
        <v>31</v>
      </c>
      <c r="F4955">
        <v>0</v>
      </c>
      <c r="G4955">
        <v>10</v>
      </c>
      <c r="H4955">
        <v>31</v>
      </c>
      <c r="I4955">
        <v>21</v>
      </c>
      <c r="J4955">
        <v>2008</v>
      </c>
      <c r="K4955">
        <v>10</v>
      </c>
    </row>
    <row r="4956" spans="1:11">
      <c r="A4956" t="s">
        <v>106</v>
      </c>
      <c r="B4956">
        <v>2008</v>
      </c>
      <c r="C4956">
        <v>11</v>
      </c>
      <c r="D4956" t="s">
        <v>60</v>
      </c>
      <c r="E4956">
        <v>11</v>
      </c>
      <c r="F4956">
        <v>11</v>
      </c>
      <c r="G4956">
        <v>0</v>
      </c>
      <c r="H4956">
        <v>11</v>
      </c>
      <c r="I4956">
        <v>23</v>
      </c>
      <c r="J4956">
        <v>2008</v>
      </c>
      <c r="K4956">
        <v>11</v>
      </c>
    </row>
    <row r="4957" spans="1:11">
      <c r="A4957" t="s">
        <v>107</v>
      </c>
      <c r="B4957">
        <v>2008</v>
      </c>
      <c r="C4957">
        <v>12</v>
      </c>
      <c r="D4957" t="s">
        <v>60</v>
      </c>
      <c r="E4957">
        <v>22</v>
      </c>
      <c r="F4957">
        <v>11</v>
      </c>
      <c r="G4957">
        <v>0</v>
      </c>
      <c r="H4957">
        <v>11</v>
      </c>
      <c r="I4957">
        <v>0</v>
      </c>
      <c r="J4957">
        <v>2008</v>
      </c>
      <c r="K4957">
        <v>12</v>
      </c>
    </row>
    <row r="4958" spans="1:11">
      <c r="A4958" t="s">
        <v>108</v>
      </c>
      <c r="B4958">
        <v>2009</v>
      </c>
      <c r="C4958">
        <v>1</v>
      </c>
      <c r="D4958" t="s">
        <v>60</v>
      </c>
      <c r="E4958">
        <v>0</v>
      </c>
      <c r="F4958">
        <v>0</v>
      </c>
      <c r="G4958">
        <v>32</v>
      </c>
      <c r="H4958">
        <v>10</v>
      </c>
      <c r="I4958">
        <v>32</v>
      </c>
      <c r="J4958">
        <v>2009</v>
      </c>
      <c r="K4958">
        <v>1</v>
      </c>
    </row>
    <row r="4959" spans="1:11">
      <c r="A4959" t="s">
        <v>109</v>
      </c>
      <c r="B4959">
        <v>2009</v>
      </c>
      <c r="C4959">
        <v>2</v>
      </c>
      <c r="D4959" t="s">
        <v>60</v>
      </c>
      <c r="E4959">
        <v>0</v>
      </c>
      <c r="F4959">
        <v>33</v>
      </c>
      <c r="G4959">
        <v>11</v>
      </c>
      <c r="H4959">
        <v>0</v>
      </c>
      <c r="I4959">
        <v>22</v>
      </c>
      <c r="J4959">
        <v>2009</v>
      </c>
      <c r="K4959">
        <v>2</v>
      </c>
    </row>
    <row r="4960" spans="1:11">
      <c r="A4960" t="s">
        <v>110</v>
      </c>
      <c r="B4960">
        <v>2009</v>
      </c>
      <c r="C4960">
        <v>3</v>
      </c>
      <c r="D4960" t="s">
        <v>60</v>
      </c>
      <c r="E4960">
        <v>9</v>
      </c>
      <c r="F4960">
        <v>38</v>
      </c>
      <c r="G4960">
        <v>9</v>
      </c>
      <c r="H4960">
        <v>9</v>
      </c>
      <c r="I4960">
        <v>19</v>
      </c>
      <c r="J4960">
        <v>2009</v>
      </c>
      <c r="K4960">
        <v>3</v>
      </c>
    </row>
    <row r="4961" spans="1:11">
      <c r="A4961" t="s">
        <v>111</v>
      </c>
      <c r="B4961">
        <v>2009</v>
      </c>
      <c r="C4961">
        <v>4</v>
      </c>
      <c r="D4961" t="s">
        <v>60</v>
      </c>
      <c r="E4961">
        <v>20</v>
      </c>
      <c r="F4961">
        <v>29</v>
      </c>
      <c r="G4961">
        <v>10</v>
      </c>
      <c r="H4961">
        <v>10</v>
      </c>
      <c r="I4961">
        <v>29</v>
      </c>
      <c r="J4961">
        <v>2009</v>
      </c>
      <c r="K4961">
        <v>4</v>
      </c>
    </row>
    <row r="4962" spans="1:11">
      <c r="A4962" t="s">
        <v>112</v>
      </c>
      <c r="B4962">
        <v>2009</v>
      </c>
      <c r="C4962">
        <v>5</v>
      </c>
      <c r="D4962" t="s">
        <v>60</v>
      </c>
      <c r="E4962">
        <v>33</v>
      </c>
      <c r="F4962">
        <v>11</v>
      </c>
      <c r="G4962">
        <v>22</v>
      </c>
      <c r="H4962">
        <v>0</v>
      </c>
      <c r="I4962">
        <v>43</v>
      </c>
      <c r="J4962">
        <v>2009</v>
      </c>
      <c r="K4962">
        <v>5</v>
      </c>
    </row>
    <row r="4963" spans="1:11">
      <c r="A4963" t="s">
        <v>113</v>
      </c>
      <c r="B4963">
        <v>2009</v>
      </c>
      <c r="C4963">
        <v>6</v>
      </c>
      <c r="D4963" t="s">
        <v>60</v>
      </c>
      <c r="E4963">
        <v>0</v>
      </c>
      <c r="F4963">
        <v>23</v>
      </c>
      <c r="G4963">
        <v>23</v>
      </c>
      <c r="H4963">
        <v>23</v>
      </c>
      <c r="I4963">
        <v>46</v>
      </c>
      <c r="J4963">
        <v>2009</v>
      </c>
      <c r="K4963">
        <v>6</v>
      </c>
    </row>
    <row r="4964" spans="1:11">
      <c r="A4964" t="s">
        <v>114</v>
      </c>
      <c r="B4964">
        <v>2009</v>
      </c>
      <c r="C4964">
        <v>7</v>
      </c>
      <c r="D4964" t="s">
        <v>60</v>
      </c>
      <c r="E4964">
        <v>0</v>
      </c>
      <c r="F4964">
        <v>0</v>
      </c>
      <c r="G4964">
        <v>11</v>
      </c>
      <c r="H4964">
        <v>11</v>
      </c>
      <c r="I4964">
        <v>67</v>
      </c>
      <c r="J4964">
        <v>2009</v>
      </c>
      <c r="K4964">
        <v>7</v>
      </c>
    </row>
    <row r="4965" spans="1:11">
      <c r="A4965" t="s">
        <v>115</v>
      </c>
      <c r="B4965">
        <v>2009</v>
      </c>
      <c r="C4965">
        <v>8</v>
      </c>
      <c r="D4965" t="s">
        <v>60</v>
      </c>
      <c r="E4965">
        <v>0</v>
      </c>
      <c r="F4965">
        <v>11</v>
      </c>
      <c r="G4965">
        <v>22</v>
      </c>
      <c r="H4965">
        <v>11</v>
      </c>
      <c r="I4965">
        <v>54</v>
      </c>
      <c r="J4965">
        <v>2009</v>
      </c>
      <c r="K4965">
        <v>8</v>
      </c>
    </row>
    <row r="4966" spans="1:11">
      <c r="A4966" t="s">
        <v>116</v>
      </c>
      <c r="B4966">
        <v>2009</v>
      </c>
      <c r="C4966">
        <v>9</v>
      </c>
      <c r="D4966" t="s">
        <v>60</v>
      </c>
      <c r="E4966">
        <v>10</v>
      </c>
      <c r="F4966">
        <v>0</v>
      </c>
      <c r="G4966">
        <v>49</v>
      </c>
      <c r="H4966">
        <v>10</v>
      </c>
      <c r="I4966">
        <v>29</v>
      </c>
      <c r="J4966">
        <v>2009</v>
      </c>
      <c r="K4966">
        <v>9</v>
      </c>
    </row>
    <row r="4967" spans="1:11">
      <c r="A4967" t="s">
        <v>117</v>
      </c>
      <c r="B4967">
        <v>2009</v>
      </c>
      <c r="C4967">
        <v>10</v>
      </c>
      <c r="D4967" t="s">
        <v>60</v>
      </c>
      <c r="E4967">
        <v>9</v>
      </c>
      <c r="F4967">
        <v>18</v>
      </c>
      <c r="G4967">
        <v>27</v>
      </c>
      <c r="H4967">
        <v>0</v>
      </c>
      <c r="I4967">
        <v>27</v>
      </c>
      <c r="J4967">
        <v>2009</v>
      </c>
      <c r="K4967">
        <v>10</v>
      </c>
    </row>
    <row r="4968" spans="1:11">
      <c r="A4968" t="s">
        <v>118</v>
      </c>
      <c r="B4968">
        <v>2009</v>
      </c>
      <c r="C4968">
        <v>11</v>
      </c>
      <c r="D4968" t="s">
        <v>60</v>
      </c>
      <c r="E4968">
        <v>9</v>
      </c>
      <c r="F4968">
        <v>0</v>
      </c>
      <c r="G4968">
        <v>19</v>
      </c>
      <c r="H4968">
        <v>28</v>
      </c>
      <c r="I4968">
        <v>47</v>
      </c>
      <c r="J4968">
        <v>2009</v>
      </c>
      <c r="K4968">
        <v>11</v>
      </c>
    </row>
    <row r="4969" spans="1:11">
      <c r="A4969" t="s">
        <v>119</v>
      </c>
      <c r="B4969">
        <v>2009</v>
      </c>
      <c r="C4969">
        <v>12</v>
      </c>
      <c r="D4969" t="s">
        <v>60</v>
      </c>
      <c r="E4969">
        <v>9</v>
      </c>
      <c r="F4969">
        <v>9</v>
      </c>
      <c r="G4969">
        <v>27</v>
      </c>
      <c r="H4969">
        <v>9</v>
      </c>
      <c r="I4969">
        <v>36</v>
      </c>
      <c r="J4969">
        <v>2009</v>
      </c>
      <c r="K4969">
        <v>12</v>
      </c>
    </row>
    <row r="4970" spans="1:11">
      <c r="A4970" t="s">
        <v>120</v>
      </c>
      <c r="B4970">
        <v>2010</v>
      </c>
      <c r="C4970">
        <v>1</v>
      </c>
      <c r="D4970" t="s">
        <v>60</v>
      </c>
      <c r="E4970">
        <v>0</v>
      </c>
      <c r="F4970">
        <v>26</v>
      </c>
      <c r="G4970">
        <v>17</v>
      </c>
      <c r="H4970">
        <v>26</v>
      </c>
      <c r="I4970">
        <v>26</v>
      </c>
      <c r="J4970">
        <v>2010</v>
      </c>
      <c r="K4970">
        <v>1</v>
      </c>
    </row>
    <row r="4971" spans="1:11">
      <c r="A4971" t="s">
        <v>121</v>
      </c>
      <c r="B4971">
        <v>2010</v>
      </c>
      <c r="C4971">
        <v>2</v>
      </c>
      <c r="D4971" t="s">
        <v>60</v>
      </c>
      <c r="E4971">
        <v>26</v>
      </c>
      <c r="F4971">
        <v>9</v>
      </c>
      <c r="G4971">
        <v>44</v>
      </c>
      <c r="H4971">
        <v>26</v>
      </c>
      <c r="I4971">
        <v>44</v>
      </c>
      <c r="J4971">
        <v>2010</v>
      </c>
      <c r="K4971">
        <v>2</v>
      </c>
    </row>
    <row r="4972" spans="1:11">
      <c r="A4972" t="s">
        <v>122</v>
      </c>
      <c r="B4972">
        <v>2010</v>
      </c>
      <c r="C4972">
        <v>3</v>
      </c>
      <c r="D4972" t="s">
        <v>60</v>
      </c>
      <c r="E4972">
        <v>0</v>
      </c>
      <c r="F4972">
        <v>8</v>
      </c>
      <c r="G4972">
        <v>40</v>
      </c>
      <c r="H4972">
        <v>8</v>
      </c>
      <c r="I4972">
        <v>8</v>
      </c>
      <c r="J4972">
        <v>2010</v>
      </c>
      <c r="K4972">
        <v>3</v>
      </c>
    </row>
    <row r="4973" spans="1:11">
      <c r="A4973" t="s">
        <v>123</v>
      </c>
      <c r="B4973">
        <v>2010</v>
      </c>
      <c r="C4973">
        <v>4</v>
      </c>
      <c r="D4973" t="s">
        <v>60</v>
      </c>
      <c r="E4973">
        <v>0</v>
      </c>
      <c r="F4973">
        <v>8</v>
      </c>
      <c r="G4973">
        <v>34</v>
      </c>
      <c r="H4973">
        <v>17</v>
      </c>
      <c r="I4973">
        <v>25</v>
      </c>
      <c r="J4973">
        <v>2010</v>
      </c>
      <c r="K4973">
        <v>4</v>
      </c>
    </row>
    <row r="4974" spans="1:11">
      <c r="A4974" t="s">
        <v>124</v>
      </c>
      <c r="B4974">
        <v>2010</v>
      </c>
      <c r="C4974">
        <v>5</v>
      </c>
      <c r="D4974" t="s">
        <v>60</v>
      </c>
      <c r="E4974">
        <v>0</v>
      </c>
      <c r="F4974">
        <v>9</v>
      </c>
      <c r="G4974">
        <v>19</v>
      </c>
      <c r="H4974">
        <v>28</v>
      </c>
      <c r="I4974">
        <v>47</v>
      </c>
      <c r="J4974">
        <v>2010</v>
      </c>
      <c r="K4974">
        <v>5</v>
      </c>
    </row>
    <row r="4975" spans="1:11">
      <c r="A4975" t="s">
        <v>125</v>
      </c>
      <c r="B4975">
        <v>2010</v>
      </c>
      <c r="C4975">
        <v>6</v>
      </c>
      <c r="D4975" t="s">
        <v>60</v>
      </c>
      <c r="E4975">
        <v>10</v>
      </c>
      <c r="F4975">
        <v>0</v>
      </c>
      <c r="G4975">
        <v>10</v>
      </c>
      <c r="H4975">
        <v>31</v>
      </c>
      <c r="I4975">
        <v>31</v>
      </c>
      <c r="J4975">
        <v>2010</v>
      </c>
      <c r="K4975">
        <v>6</v>
      </c>
    </row>
    <row r="4976" spans="1:11">
      <c r="A4976" t="s">
        <v>126</v>
      </c>
      <c r="B4976">
        <v>2010</v>
      </c>
      <c r="C4976">
        <v>7</v>
      </c>
      <c r="D4976" t="s">
        <v>60</v>
      </c>
      <c r="E4976">
        <v>10</v>
      </c>
      <c r="F4976">
        <v>0</v>
      </c>
      <c r="G4976">
        <v>29</v>
      </c>
      <c r="H4976">
        <v>20</v>
      </c>
      <c r="I4976">
        <v>20</v>
      </c>
      <c r="J4976">
        <v>2010</v>
      </c>
      <c r="K4976">
        <v>7</v>
      </c>
    </row>
    <row r="4977" spans="1:11">
      <c r="A4977" t="s">
        <v>127</v>
      </c>
      <c r="B4977">
        <v>2010</v>
      </c>
      <c r="C4977">
        <v>8</v>
      </c>
      <c r="D4977" t="s">
        <v>60</v>
      </c>
      <c r="E4977">
        <v>0</v>
      </c>
      <c r="F4977">
        <v>28</v>
      </c>
      <c r="G4977">
        <v>74</v>
      </c>
      <c r="H4977">
        <v>18</v>
      </c>
      <c r="I4977">
        <v>37</v>
      </c>
      <c r="J4977">
        <v>2010</v>
      </c>
      <c r="K4977">
        <v>8</v>
      </c>
    </row>
    <row r="4978" spans="1:11">
      <c r="A4978" t="s">
        <v>128</v>
      </c>
      <c r="B4978">
        <v>2010</v>
      </c>
      <c r="C4978">
        <v>9</v>
      </c>
      <c r="D4978" t="s">
        <v>60</v>
      </c>
      <c r="E4978">
        <v>17</v>
      </c>
      <c r="F4978">
        <v>33</v>
      </c>
      <c r="G4978">
        <v>17</v>
      </c>
      <c r="H4978">
        <v>25</v>
      </c>
      <c r="I4978">
        <v>58</v>
      </c>
      <c r="J4978">
        <v>2010</v>
      </c>
      <c r="K4978">
        <v>9</v>
      </c>
    </row>
    <row r="4979" spans="1:11">
      <c r="A4979" t="s">
        <v>129</v>
      </c>
      <c r="B4979">
        <v>2010</v>
      </c>
      <c r="C4979">
        <v>10</v>
      </c>
      <c r="D4979" t="s">
        <v>60</v>
      </c>
      <c r="E4979">
        <v>16</v>
      </c>
      <c r="F4979">
        <v>16</v>
      </c>
      <c r="G4979">
        <v>32</v>
      </c>
      <c r="H4979">
        <v>0</v>
      </c>
      <c r="I4979">
        <v>24</v>
      </c>
      <c r="J4979">
        <v>2010</v>
      </c>
      <c r="K4979">
        <v>10</v>
      </c>
    </row>
    <row r="4980" spans="1:11">
      <c r="A4980" t="s">
        <v>130</v>
      </c>
      <c r="B4980">
        <v>2010</v>
      </c>
      <c r="C4980">
        <v>11</v>
      </c>
      <c r="D4980" t="s">
        <v>60</v>
      </c>
      <c r="E4980">
        <v>23</v>
      </c>
      <c r="F4980">
        <v>15</v>
      </c>
      <c r="G4980">
        <v>30</v>
      </c>
      <c r="H4980">
        <v>30</v>
      </c>
      <c r="I4980">
        <v>45</v>
      </c>
      <c r="J4980">
        <v>2010</v>
      </c>
      <c r="K4980">
        <v>11</v>
      </c>
    </row>
    <row r="4981" spans="1:11">
      <c r="A4981" t="s">
        <v>131</v>
      </c>
      <c r="B4981">
        <v>2010</v>
      </c>
      <c r="C4981">
        <v>12</v>
      </c>
      <c r="D4981" t="s">
        <v>60</v>
      </c>
      <c r="E4981">
        <v>30</v>
      </c>
      <c r="F4981">
        <v>22</v>
      </c>
      <c r="G4981">
        <v>0</v>
      </c>
      <c r="H4981">
        <v>37</v>
      </c>
      <c r="I4981">
        <v>67</v>
      </c>
      <c r="J4981">
        <v>2010</v>
      </c>
      <c r="K4981">
        <v>12</v>
      </c>
    </row>
    <row r="4982" spans="1:11">
      <c r="A4982" t="s">
        <v>132</v>
      </c>
      <c r="B4982">
        <v>2011</v>
      </c>
      <c r="C4982">
        <v>1</v>
      </c>
      <c r="D4982" t="s">
        <v>60</v>
      </c>
      <c r="E4982">
        <v>6</v>
      </c>
      <c r="F4982">
        <v>6</v>
      </c>
      <c r="G4982">
        <v>18</v>
      </c>
      <c r="H4982">
        <v>18</v>
      </c>
      <c r="I4982">
        <v>53</v>
      </c>
      <c r="J4982">
        <v>2011</v>
      </c>
      <c r="K4982">
        <v>1</v>
      </c>
    </row>
    <row r="4983" spans="1:11">
      <c r="A4983" t="s">
        <v>133</v>
      </c>
      <c r="B4983">
        <v>2011</v>
      </c>
      <c r="C4983">
        <v>2</v>
      </c>
      <c r="D4983" t="s">
        <v>60</v>
      </c>
      <c r="E4983">
        <v>0</v>
      </c>
      <c r="F4983">
        <v>25</v>
      </c>
      <c r="G4983">
        <v>19</v>
      </c>
      <c r="H4983">
        <v>13</v>
      </c>
      <c r="I4983">
        <v>25</v>
      </c>
      <c r="J4983">
        <v>2011</v>
      </c>
      <c r="K4983">
        <v>2</v>
      </c>
    </row>
    <row r="4984" spans="1:11">
      <c r="A4984" t="s">
        <v>134</v>
      </c>
      <c r="B4984">
        <v>2011</v>
      </c>
      <c r="C4984">
        <v>3</v>
      </c>
      <c r="D4984" t="s">
        <v>60</v>
      </c>
      <c r="E4984">
        <v>17</v>
      </c>
      <c r="F4984">
        <v>17</v>
      </c>
      <c r="G4984">
        <v>17</v>
      </c>
      <c r="H4984">
        <v>28</v>
      </c>
      <c r="I4984">
        <v>28</v>
      </c>
      <c r="J4984">
        <v>2011</v>
      </c>
      <c r="K4984">
        <v>3</v>
      </c>
    </row>
    <row r="4985" spans="1:11">
      <c r="A4985" t="s">
        <v>135</v>
      </c>
      <c r="B4985">
        <v>2011</v>
      </c>
      <c r="C4985">
        <v>4</v>
      </c>
      <c r="D4985" t="s">
        <v>60</v>
      </c>
      <c r="E4985">
        <v>18</v>
      </c>
      <c r="F4985">
        <v>12</v>
      </c>
      <c r="G4985">
        <v>12</v>
      </c>
      <c r="H4985">
        <v>18</v>
      </c>
      <c r="I4985">
        <v>36</v>
      </c>
      <c r="J4985">
        <v>2011</v>
      </c>
      <c r="K4985">
        <v>4</v>
      </c>
    </row>
    <row r="4986" spans="1:11">
      <c r="A4986" t="s">
        <v>136</v>
      </c>
      <c r="B4986">
        <v>2011</v>
      </c>
      <c r="C4986">
        <v>5</v>
      </c>
      <c r="D4986" t="s">
        <v>60</v>
      </c>
      <c r="E4986">
        <v>19</v>
      </c>
      <c r="F4986">
        <v>26</v>
      </c>
      <c r="G4986">
        <v>13</v>
      </c>
      <c r="H4986">
        <v>13</v>
      </c>
      <c r="I4986">
        <v>32</v>
      </c>
      <c r="J4986">
        <v>2011</v>
      </c>
      <c r="K4986">
        <v>5</v>
      </c>
    </row>
    <row r="4987" spans="1:11">
      <c r="A4987" t="s">
        <v>137</v>
      </c>
      <c r="B4987">
        <v>2011</v>
      </c>
      <c r="C4987">
        <v>6</v>
      </c>
      <c r="D4987" t="s">
        <v>60</v>
      </c>
      <c r="E4987">
        <v>0</v>
      </c>
      <c r="F4987">
        <v>7</v>
      </c>
      <c r="G4987">
        <v>15</v>
      </c>
      <c r="H4987">
        <v>7</v>
      </c>
      <c r="I4987">
        <v>22</v>
      </c>
      <c r="J4987">
        <v>2011</v>
      </c>
      <c r="K4987">
        <v>6</v>
      </c>
    </row>
    <row r="4988" spans="1:11">
      <c r="A4988" t="s">
        <v>138</v>
      </c>
      <c r="B4988">
        <v>2011</v>
      </c>
      <c r="C4988">
        <v>7</v>
      </c>
      <c r="D4988" t="s">
        <v>60</v>
      </c>
      <c r="E4988">
        <v>22</v>
      </c>
      <c r="F4988">
        <v>0</v>
      </c>
      <c r="G4988">
        <v>22</v>
      </c>
      <c r="H4988">
        <v>29</v>
      </c>
      <c r="I4988">
        <v>73</v>
      </c>
      <c r="J4988">
        <v>2011</v>
      </c>
      <c r="K4988">
        <v>7</v>
      </c>
    </row>
    <row r="4989" spans="1:11">
      <c r="A4989" t="s">
        <v>139</v>
      </c>
      <c r="B4989">
        <v>2011</v>
      </c>
      <c r="C4989">
        <v>8</v>
      </c>
      <c r="D4989" t="s">
        <v>60</v>
      </c>
      <c r="E4989">
        <v>7</v>
      </c>
      <c r="F4989">
        <v>7</v>
      </c>
      <c r="G4989">
        <v>21</v>
      </c>
      <c r="H4989">
        <v>7</v>
      </c>
      <c r="I4989">
        <v>96</v>
      </c>
      <c r="J4989">
        <v>2011</v>
      </c>
      <c r="K4989">
        <v>8</v>
      </c>
    </row>
    <row r="4990" spans="1:11">
      <c r="A4990" t="s">
        <v>140</v>
      </c>
      <c r="B4990">
        <v>2011</v>
      </c>
      <c r="C4990">
        <v>9</v>
      </c>
      <c r="D4990" t="s">
        <v>60</v>
      </c>
      <c r="E4990">
        <v>19</v>
      </c>
      <c r="F4990">
        <v>6</v>
      </c>
      <c r="G4990">
        <v>25</v>
      </c>
      <c r="H4990">
        <v>6</v>
      </c>
      <c r="I4990">
        <v>38</v>
      </c>
      <c r="J4990">
        <v>2011</v>
      </c>
      <c r="K4990">
        <v>9</v>
      </c>
    </row>
    <row r="4991" spans="1:11">
      <c r="A4991" t="s">
        <v>141</v>
      </c>
      <c r="B4991">
        <v>2011</v>
      </c>
      <c r="C4991">
        <v>10</v>
      </c>
      <c r="D4991" t="s">
        <v>60</v>
      </c>
      <c r="E4991">
        <v>12</v>
      </c>
      <c r="F4991">
        <v>0</v>
      </c>
      <c r="G4991">
        <v>18</v>
      </c>
      <c r="H4991">
        <v>0</v>
      </c>
      <c r="I4991">
        <v>29</v>
      </c>
      <c r="J4991">
        <v>2011</v>
      </c>
      <c r="K4991">
        <v>10</v>
      </c>
    </row>
    <row r="4992" spans="1:11">
      <c r="A4992" t="s">
        <v>142</v>
      </c>
      <c r="B4992">
        <v>2011</v>
      </c>
      <c r="C4992">
        <v>11</v>
      </c>
      <c r="D4992" t="s">
        <v>60</v>
      </c>
      <c r="E4992">
        <v>12</v>
      </c>
      <c r="F4992">
        <v>6</v>
      </c>
      <c r="G4992">
        <v>12</v>
      </c>
      <c r="H4992">
        <v>18</v>
      </c>
      <c r="I4992">
        <v>18</v>
      </c>
      <c r="J4992">
        <v>2011</v>
      </c>
      <c r="K4992">
        <v>11</v>
      </c>
    </row>
    <row r="4993" spans="1:11">
      <c r="A4993" t="s">
        <v>143</v>
      </c>
      <c r="B4993">
        <v>2011</v>
      </c>
      <c r="C4993">
        <v>12</v>
      </c>
      <c r="D4993" t="s">
        <v>60</v>
      </c>
      <c r="E4993">
        <v>23</v>
      </c>
      <c r="F4993">
        <v>0</v>
      </c>
      <c r="G4993">
        <v>0</v>
      </c>
      <c r="H4993">
        <v>6</v>
      </c>
      <c r="I4993">
        <v>29</v>
      </c>
      <c r="J4993">
        <v>2011</v>
      </c>
      <c r="K4993">
        <v>12</v>
      </c>
    </row>
    <row r="4994" spans="1:11">
      <c r="A4994" t="s">
        <v>144</v>
      </c>
      <c r="B4994">
        <v>2012</v>
      </c>
      <c r="C4994">
        <v>1</v>
      </c>
      <c r="D4994" t="s">
        <v>60</v>
      </c>
      <c r="E4994">
        <v>16</v>
      </c>
      <c r="F4994">
        <v>5</v>
      </c>
      <c r="G4994">
        <v>26</v>
      </c>
      <c r="H4994">
        <v>16</v>
      </c>
      <c r="I4994">
        <v>58</v>
      </c>
      <c r="J4994">
        <v>2012</v>
      </c>
      <c r="K4994">
        <v>1</v>
      </c>
    </row>
    <row r="4995" spans="1:11">
      <c r="A4995" t="s">
        <v>145</v>
      </c>
      <c r="B4995">
        <v>2012</v>
      </c>
      <c r="C4995">
        <v>2</v>
      </c>
      <c r="D4995" t="s">
        <v>60</v>
      </c>
      <c r="E4995">
        <v>16</v>
      </c>
      <c r="F4995">
        <v>0</v>
      </c>
      <c r="G4995">
        <v>16</v>
      </c>
      <c r="H4995">
        <v>5</v>
      </c>
      <c r="I4995">
        <v>11</v>
      </c>
      <c r="J4995">
        <v>2012</v>
      </c>
      <c r="K4995">
        <v>2</v>
      </c>
    </row>
    <row r="4996" spans="1:11">
      <c r="A4996" t="s">
        <v>146</v>
      </c>
      <c r="B4996">
        <v>2012</v>
      </c>
      <c r="C4996">
        <v>3</v>
      </c>
      <c r="D4996" t="s">
        <v>60</v>
      </c>
      <c r="E4996">
        <v>0</v>
      </c>
      <c r="F4996">
        <v>11</v>
      </c>
      <c r="G4996">
        <v>11</v>
      </c>
      <c r="H4996">
        <v>16</v>
      </c>
      <c r="I4996">
        <v>48</v>
      </c>
      <c r="J4996">
        <v>2012</v>
      </c>
      <c r="K4996">
        <v>3</v>
      </c>
    </row>
    <row r="4997" spans="1:11">
      <c r="A4997" t="s">
        <v>147</v>
      </c>
      <c r="B4997">
        <v>2012</v>
      </c>
      <c r="C4997">
        <v>4</v>
      </c>
      <c r="D4997" t="s">
        <v>60</v>
      </c>
      <c r="E4997">
        <v>11</v>
      </c>
      <c r="F4997">
        <v>16</v>
      </c>
      <c r="G4997">
        <v>27</v>
      </c>
      <c r="H4997">
        <v>16</v>
      </c>
      <c r="I4997">
        <v>16</v>
      </c>
      <c r="J4997">
        <v>2012</v>
      </c>
      <c r="K4997">
        <v>4</v>
      </c>
    </row>
    <row r="4998" spans="1:11">
      <c r="A4998" t="s">
        <v>148</v>
      </c>
      <c r="B4998">
        <v>2012</v>
      </c>
      <c r="C4998">
        <v>5</v>
      </c>
      <c r="D4998" t="s">
        <v>60</v>
      </c>
      <c r="E4998">
        <v>6</v>
      </c>
      <c r="F4998">
        <v>6</v>
      </c>
      <c r="G4998">
        <v>29</v>
      </c>
      <c r="H4998">
        <v>17</v>
      </c>
      <c r="I4998">
        <v>41</v>
      </c>
      <c r="J4998">
        <v>2012</v>
      </c>
      <c r="K4998">
        <v>5</v>
      </c>
    </row>
    <row r="4999" spans="1:11">
      <c r="A4999" t="s">
        <v>149</v>
      </c>
      <c r="B4999">
        <v>2012</v>
      </c>
      <c r="C4999">
        <v>6</v>
      </c>
      <c r="D4999" t="s">
        <v>60</v>
      </c>
      <c r="E4999">
        <v>13</v>
      </c>
      <c r="F4999">
        <v>6</v>
      </c>
      <c r="G4999">
        <v>38</v>
      </c>
      <c r="H4999">
        <v>13</v>
      </c>
      <c r="I4999">
        <v>38</v>
      </c>
      <c r="J4999">
        <v>2012</v>
      </c>
      <c r="K4999">
        <v>6</v>
      </c>
    </row>
    <row r="5000" spans="1:11">
      <c r="A5000" t="s">
        <v>150</v>
      </c>
      <c r="B5000">
        <v>2012</v>
      </c>
      <c r="C5000">
        <v>7</v>
      </c>
      <c r="D5000" t="s">
        <v>60</v>
      </c>
      <c r="E5000">
        <v>18</v>
      </c>
      <c r="F5000">
        <v>18</v>
      </c>
      <c r="G5000">
        <v>6</v>
      </c>
      <c r="H5000">
        <v>18</v>
      </c>
      <c r="I5000">
        <v>36</v>
      </c>
      <c r="J5000">
        <v>2012</v>
      </c>
      <c r="K5000">
        <v>7</v>
      </c>
    </row>
    <row r="5001" spans="1:11">
      <c r="A5001" t="s">
        <v>151</v>
      </c>
      <c r="B5001">
        <v>2012</v>
      </c>
      <c r="C5001">
        <v>8</v>
      </c>
      <c r="D5001" t="s">
        <v>60</v>
      </c>
      <c r="E5001">
        <v>11</v>
      </c>
      <c r="F5001">
        <v>11</v>
      </c>
      <c r="G5001">
        <v>11</v>
      </c>
      <c r="H5001">
        <v>17</v>
      </c>
      <c r="I5001">
        <v>40</v>
      </c>
      <c r="J5001">
        <v>2012</v>
      </c>
      <c r="K5001">
        <v>8</v>
      </c>
    </row>
    <row r="5002" spans="1:11">
      <c r="A5002" t="s">
        <v>152</v>
      </c>
      <c r="B5002">
        <v>2012</v>
      </c>
      <c r="C5002">
        <v>9</v>
      </c>
      <c r="D5002" t="s">
        <v>60</v>
      </c>
      <c r="E5002">
        <v>5</v>
      </c>
      <c r="F5002">
        <v>0</v>
      </c>
      <c r="G5002">
        <v>27</v>
      </c>
      <c r="H5002">
        <v>0</v>
      </c>
      <c r="I5002">
        <v>32</v>
      </c>
      <c r="J5002">
        <v>2012</v>
      </c>
      <c r="K5002">
        <v>9</v>
      </c>
    </row>
    <row r="5003" spans="1:11">
      <c r="A5003" t="s">
        <v>153</v>
      </c>
      <c r="B5003">
        <v>2012</v>
      </c>
      <c r="C5003">
        <v>10</v>
      </c>
      <c r="D5003" t="s">
        <v>60</v>
      </c>
      <c r="E5003">
        <v>24</v>
      </c>
      <c r="F5003">
        <v>5</v>
      </c>
      <c r="G5003">
        <v>15</v>
      </c>
      <c r="H5003">
        <v>5</v>
      </c>
      <c r="I5003">
        <v>53</v>
      </c>
      <c r="J5003">
        <v>2012</v>
      </c>
      <c r="K5003">
        <v>10</v>
      </c>
    </row>
    <row r="5004" spans="1:11">
      <c r="A5004" t="s">
        <v>154</v>
      </c>
      <c r="B5004">
        <v>2012</v>
      </c>
      <c r="C5004">
        <v>11</v>
      </c>
      <c r="D5004" t="s">
        <v>60</v>
      </c>
      <c r="E5004">
        <v>5</v>
      </c>
      <c r="F5004">
        <v>0</v>
      </c>
      <c r="G5004">
        <v>10</v>
      </c>
      <c r="H5004">
        <v>25</v>
      </c>
      <c r="I5004">
        <v>39</v>
      </c>
      <c r="J5004">
        <v>2012</v>
      </c>
      <c r="K5004">
        <v>11</v>
      </c>
    </row>
    <row r="5005" spans="1:11">
      <c r="A5005" t="s">
        <v>155</v>
      </c>
      <c r="B5005">
        <v>2012</v>
      </c>
      <c r="C5005">
        <v>12</v>
      </c>
      <c r="D5005" t="s">
        <v>60</v>
      </c>
      <c r="E5005">
        <v>5</v>
      </c>
      <c r="F5005">
        <v>10</v>
      </c>
      <c r="G5005">
        <v>5</v>
      </c>
      <c r="H5005">
        <v>35</v>
      </c>
      <c r="I5005">
        <v>45</v>
      </c>
      <c r="J5005">
        <v>2012</v>
      </c>
      <c r="K5005">
        <v>12</v>
      </c>
    </row>
    <row r="5006" spans="1:11">
      <c r="A5006" t="s">
        <v>156</v>
      </c>
      <c r="B5006">
        <v>2013</v>
      </c>
      <c r="C5006">
        <v>1</v>
      </c>
      <c r="D5006" t="s">
        <v>60</v>
      </c>
      <c r="E5006">
        <v>0</v>
      </c>
      <c r="F5006">
        <v>9</v>
      </c>
      <c r="G5006">
        <v>31</v>
      </c>
      <c r="H5006">
        <v>27</v>
      </c>
      <c r="I5006">
        <v>40</v>
      </c>
      <c r="J5006">
        <v>2013</v>
      </c>
      <c r="K5006">
        <v>1</v>
      </c>
    </row>
    <row r="5007" spans="1:11">
      <c r="A5007" t="s">
        <v>157</v>
      </c>
      <c r="B5007">
        <v>2013</v>
      </c>
      <c r="C5007">
        <v>2</v>
      </c>
      <c r="D5007" t="s">
        <v>60</v>
      </c>
      <c r="E5007">
        <v>14</v>
      </c>
      <c r="F5007">
        <v>10</v>
      </c>
      <c r="G5007">
        <v>14</v>
      </c>
      <c r="H5007">
        <v>14</v>
      </c>
      <c r="I5007">
        <v>76</v>
      </c>
      <c r="J5007">
        <v>2013</v>
      </c>
      <c r="K5007">
        <v>2</v>
      </c>
    </row>
    <row r="5008" spans="1:11">
      <c r="A5008" t="s">
        <v>158</v>
      </c>
      <c r="B5008">
        <v>2013</v>
      </c>
      <c r="C5008">
        <v>3</v>
      </c>
      <c r="D5008" t="s">
        <v>60</v>
      </c>
      <c r="E5008">
        <v>22</v>
      </c>
      <c r="F5008">
        <v>9</v>
      </c>
      <c r="G5008">
        <v>9</v>
      </c>
      <c r="H5008">
        <v>9</v>
      </c>
      <c r="I5008">
        <v>30</v>
      </c>
      <c r="J5008">
        <v>2013</v>
      </c>
      <c r="K5008">
        <v>3</v>
      </c>
    </row>
    <row r="5009" spans="1:11">
      <c r="A5009" t="s">
        <v>159</v>
      </c>
      <c r="B5009">
        <v>2013</v>
      </c>
      <c r="C5009">
        <v>4</v>
      </c>
      <c r="D5009" t="s">
        <v>60</v>
      </c>
      <c r="E5009">
        <v>4</v>
      </c>
      <c r="F5009">
        <v>13</v>
      </c>
      <c r="G5009">
        <v>13</v>
      </c>
      <c r="H5009">
        <v>47</v>
      </c>
      <c r="I5009">
        <v>21</v>
      </c>
      <c r="J5009">
        <v>2013</v>
      </c>
      <c r="K5009">
        <v>4</v>
      </c>
    </row>
    <row r="5010" spans="1:11">
      <c r="A5010" t="s">
        <v>160</v>
      </c>
      <c r="B5010">
        <v>2013</v>
      </c>
      <c r="C5010">
        <v>5</v>
      </c>
      <c r="D5010" t="s">
        <v>60</v>
      </c>
      <c r="E5010">
        <v>5</v>
      </c>
      <c r="F5010">
        <v>9</v>
      </c>
      <c r="G5010">
        <v>24</v>
      </c>
      <c r="H5010">
        <v>9</v>
      </c>
      <c r="I5010">
        <v>61</v>
      </c>
      <c r="J5010">
        <v>2013</v>
      </c>
      <c r="K5010">
        <v>5</v>
      </c>
    </row>
    <row r="5011" spans="1:11">
      <c r="A5011" t="s">
        <v>161</v>
      </c>
      <c r="B5011">
        <v>2013</v>
      </c>
      <c r="C5011">
        <v>6</v>
      </c>
      <c r="D5011" t="s">
        <v>60</v>
      </c>
      <c r="E5011">
        <v>5</v>
      </c>
      <c r="F5011">
        <v>0</v>
      </c>
      <c r="G5011">
        <v>21</v>
      </c>
      <c r="H5011">
        <v>16</v>
      </c>
      <c r="I5011">
        <v>26</v>
      </c>
      <c r="J5011">
        <v>2013</v>
      </c>
      <c r="K5011">
        <v>6</v>
      </c>
    </row>
    <row r="5012" spans="1:11">
      <c r="A5012" t="s">
        <v>162</v>
      </c>
      <c r="B5012">
        <v>2013</v>
      </c>
      <c r="C5012">
        <v>7</v>
      </c>
      <c r="D5012" t="s">
        <v>60</v>
      </c>
      <c r="E5012">
        <v>20</v>
      </c>
      <c r="F5012">
        <v>15</v>
      </c>
      <c r="G5012">
        <v>29</v>
      </c>
      <c r="H5012">
        <v>29</v>
      </c>
      <c r="I5012">
        <v>69</v>
      </c>
      <c r="J5012">
        <v>2013</v>
      </c>
      <c r="K5012">
        <v>7</v>
      </c>
    </row>
    <row r="5013" spans="1:11">
      <c r="A5013" t="s">
        <v>163</v>
      </c>
      <c r="B5013">
        <v>2013</v>
      </c>
      <c r="C5013">
        <v>8</v>
      </c>
      <c r="D5013" t="s">
        <v>60</v>
      </c>
      <c r="E5013">
        <v>14</v>
      </c>
      <c r="F5013">
        <v>5</v>
      </c>
      <c r="G5013">
        <v>5</v>
      </c>
      <c r="H5013">
        <v>14</v>
      </c>
      <c r="I5013">
        <v>47</v>
      </c>
      <c r="J5013">
        <v>2013</v>
      </c>
      <c r="K5013">
        <v>8</v>
      </c>
    </row>
    <row r="5014" spans="1:11">
      <c r="A5014" t="s">
        <v>164</v>
      </c>
      <c r="B5014">
        <v>2013</v>
      </c>
      <c r="C5014">
        <v>9</v>
      </c>
      <c r="D5014" t="s">
        <v>60</v>
      </c>
      <c r="E5014">
        <v>18</v>
      </c>
      <c r="F5014">
        <v>4</v>
      </c>
      <c r="G5014">
        <v>22</v>
      </c>
      <c r="H5014">
        <v>4</v>
      </c>
      <c r="I5014">
        <v>40</v>
      </c>
      <c r="J5014">
        <v>2013</v>
      </c>
      <c r="K5014">
        <v>9</v>
      </c>
    </row>
    <row r="5015" spans="1:11">
      <c r="A5015" t="s">
        <v>165</v>
      </c>
      <c r="B5015">
        <v>2013</v>
      </c>
      <c r="C5015">
        <v>10</v>
      </c>
      <c r="D5015" t="s">
        <v>60</v>
      </c>
      <c r="E5015">
        <v>16</v>
      </c>
      <c r="F5015">
        <v>4</v>
      </c>
      <c r="G5015">
        <v>25</v>
      </c>
      <c r="H5015">
        <v>16</v>
      </c>
      <c r="I5015">
        <v>33</v>
      </c>
      <c r="J5015">
        <v>2013</v>
      </c>
      <c r="K5015">
        <v>10</v>
      </c>
    </row>
    <row r="5016" spans="1:11">
      <c r="A5016" t="s">
        <v>166</v>
      </c>
      <c r="B5016">
        <v>2013</v>
      </c>
      <c r="C5016">
        <v>11</v>
      </c>
      <c r="D5016" t="s">
        <v>60</v>
      </c>
      <c r="E5016">
        <v>21</v>
      </c>
      <c r="F5016">
        <v>4</v>
      </c>
      <c r="G5016">
        <v>13</v>
      </c>
      <c r="H5016">
        <v>26</v>
      </c>
      <c r="I5016">
        <v>38</v>
      </c>
      <c r="J5016">
        <v>2013</v>
      </c>
      <c r="K5016">
        <v>11</v>
      </c>
    </row>
    <row r="5017" spans="1:11">
      <c r="A5017" t="s">
        <v>167</v>
      </c>
      <c r="B5017">
        <v>2013</v>
      </c>
      <c r="C5017">
        <v>12</v>
      </c>
      <c r="D5017" t="s">
        <v>60</v>
      </c>
      <c r="E5017">
        <v>25</v>
      </c>
      <c r="F5017">
        <v>8</v>
      </c>
      <c r="G5017">
        <v>0</v>
      </c>
      <c r="H5017">
        <v>25</v>
      </c>
      <c r="I5017">
        <v>25</v>
      </c>
      <c r="J5017">
        <v>2013</v>
      </c>
      <c r="K5017">
        <v>12</v>
      </c>
    </row>
    <row r="5018" spans="1:11">
      <c r="A5018" t="s">
        <v>168</v>
      </c>
      <c r="B5018">
        <v>2014</v>
      </c>
      <c r="C5018">
        <v>1</v>
      </c>
      <c r="D5018" t="s">
        <v>60</v>
      </c>
      <c r="E5018">
        <v>15</v>
      </c>
      <c r="F5018">
        <v>4</v>
      </c>
      <c r="G5018">
        <v>15</v>
      </c>
      <c r="H5018">
        <v>26</v>
      </c>
      <c r="I5018">
        <v>41</v>
      </c>
      <c r="J5018">
        <v>2014</v>
      </c>
      <c r="K5018">
        <v>1</v>
      </c>
    </row>
    <row r="5019" spans="1:11">
      <c r="A5019" t="s">
        <v>169</v>
      </c>
      <c r="B5019">
        <v>2014</v>
      </c>
      <c r="C5019">
        <v>2</v>
      </c>
      <c r="D5019" t="s">
        <v>60</v>
      </c>
      <c r="E5019">
        <v>21</v>
      </c>
      <c r="F5019">
        <v>0</v>
      </c>
      <c r="G5019">
        <v>21</v>
      </c>
      <c r="H5019">
        <v>8</v>
      </c>
      <c r="I5019">
        <v>41</v>
      </c>
      <c r="J5019">
        <v>2014</v>
      </c>
      <c r="K5019">
        <v>2</v>
      </c>
    </row>
    <row r="5020" spans="1:11">
      <c r="A5020" t="s">
        <v>170</v>
      </c>
      <c r="B5020">
        <v>2014</v>
      </c>
      <c r="C5020">
        <v>3</v>
      </c>
      <c r="D5020" t="s">
        <v>60</v>
      </c>
      <c r="E5020">
        <v>11</v>
      </c>
      <c r="F5020">
        <v>4</v>
      </c>
      <c r="G5020">
        <v>22</v>
      </c>
      <c r="H5020">
        <v>22</v>
      </c>
      <c r="I5020">
        <v>22</v>
      </c>
      <c r="J5020">
        <v>2014</v>
      </c>
      <c r="K5020">
        <v>3</v>
      </c>
    </row>
    <row r="5021" spans="1:11">
      <c r="A5021" t="s">
        <v>171</v>
      </c>
      <c r="B5021">
        <v>2014</v>
      </c>
      <c r="C5021">
        <v>4</v>
      </c>
      <c r="D5021" t="s">
        <v>60</v>
      </c>
      <c r="E5021">
        <v>15</v>
      </c>
      <c r="F5021">
        <v>12</v>
      </c>
      <c r="G5021">
        <v>15</v>
      </c>
      <c r="H5021">
        <v>23</v>
      </c>
      <c r="I5021">
        <v>12</v>
      </c>
      <c r="J5021">
        <v>2014</v>
      </c>
      <c r="K5021">
        <v>4</v>
      </c>
    </row>
    <row r="5022" spans="1:11">
      <c r="A5022" t="s">
        <v>172</v>
      </c>
      <c r="B5022">
        <v>2014</v>
      </c>
      <c r="C5022">
        <v>5</v>
      </c>
      <c r="D5022" t="s">
        <v>60</v>
      </c>
      <c r="E5022">
        <v>4</v>
      </c>
      <c r="F5022">
        <v>13</v>
      </c>
      <c r="G5022">
        <v>13</v>
      </c>
      <c r="H5022">
        <v>17</v>
      </c>
      <c r="I5022">
        <v>51</v>
      </c>
      <c r="J5022">
        <v>2014</v>
      </c>
      <c r="K5022">
        <v>5</v>
      </c>
    </row>
    <row r="5023" spans="1:11">
      <c r="A5023" t="s">
        <v>173</v>
      </c>
      <c r="B5023">
        <v>2014</v>
      </c>
      <c r="C5023">
        <v>6</v>
      </c>
      <c r="D5023" t="s">
        <v>60</v>
      </c>
      <c r="E5023">
        <v>5</v>
      </c>
      <c r="F5023">
        <v>0</v>
      </c>
      <c r="G5023">
        <v>5</v>
      </c>
      <c r="H5023">
        <v>5</v>
      </c>
      <c r="I5023">
        <v>26</v>
      </c>
      <c r="J5023">
        <v>2014</v>
      </c>
      <c r="K5023">
        <v>6</v>
      </c>
    </row>
    <row r="5024" spans="1:11">
      <c r="A5024" t="s">
        <v>174</v>
      </c>
      <c r="B5024">
        <v>2014</v>
      </c>
      <c r="C5024">
        <v>7</v>
      </c>
      <c r="D5024" t="s">
        <v>60</v>
      </c>
      <c r="E5024">
        <v>10</v>
      </c>
      <c r="F5024">
        <v>10</v>
      </c>
      <c r="G5024">
        <v>10</v>
      </c>
      <c r="H5024">
        <v>10</v>
      </c>
      <c r="I5024">
        <v>29</v>
      </c>
      <c r="J5024">
        <v>2014</v>
      </c>
      <c r="K5024">
        <v>7</v>
      </c>
    </row>
    <row r="5025" spans="1:11">
      <c r="A5025" t="s">
        <v>175</v>
      </c>
      <c r="B5025">
        <v>2014</v>
      </c>
      <c r="C5025">
        <v>8</v>
      </c>
      <c r="D5025" t="s">
        <v>60</v>
      </c>
      <c r="E5025">
        <v>28</v>
      </c>
      <c r="F5025">
        <v>14</v>
      </c>
      <c r="G5025">
        <v>9</v>
      </c>
      <c r="H5025">
        <v>19</v>
      </c>
      <c r="I5025">
        <v>33</v>
      </c>
      <c r="J5025">
        <v>2014</v>
      </c>
      <c r="K5025">
        <v>8</v>
      </c>
    </row>
    <row r="5026" spans="1:11">
      <c r="A5026" t="s">
        <v>176</v>
      </c>
      <c r="B5026">
        <v>2014</v>
      </c>
      <c r="C5026">
        <v>9</v>
      </c>
      <c r="D5026" t="s">
        <v>60</v>
      </c>
      <c r="E5026">
        <v>4</v>
      </c>
      <c r="F5026">
        <v>17</v>
      </c>
      <c r="G5026">
        <v>4</v>
      </c>
      <c r="H5026">
        <v>37</v>
      </c>
      <c r="I5026">
        <v>54</v>
      </c>
      <c r="J5026">
        <v>2014</v>
      </c>
      <c r="K5026">
        <v>9</v>
      </c>
    </row>
    <row r="5027" spans="1:11">
      <c r="A5027" t="s">
        <v>177</v>
      </c>
      <c r="B5027">
        <v>2014</v>
      </c>
      <c r="C5027">
        <v>10</v>
      </c>
      <c r="D5027" t="s">
        <v>60</v>
      </c>
      <c r="E5027">
        <v>4</v>
      </c>
      <c r="F5027">
        <v>4</v>
      </c>
      <c r="G5027">
        <v>12</v>
      </c>
      <c r="H5027">
        <v>8</v>
      </c>
      <c r="I5027">
        <v>44</v>
      </c>
      <c r="J5027">
        <v>2014</v>
      </c>
      <c r="K5027">
        <v>10</v>
      </c>
    </row>
    <row r="5028" spans="1:11">
      <c r="A5028" t="s">
        <v>178</v>
      </c>
      <c r="B5028">
        <v>2014</v>
      </c>
      <c r="C5028">
        <v>11</v>
      </c>
      <c r="D5028" t="s">
        <v>60</v>
      </c>
      <c r="E5028">
        <v>29</v>
      </c>
      <c r="F5028">
        <v>0</v>
      </c>
      <c r="G5028">
        <v>4</v>
      </c>
      <c r="H5028">
        <v>8</v>
      </c>
      <c r="I5028">
        <v>33</v>
      </c>
      <c r="J5028">
        <v>2014</v>
      </c>
      <c r="K5028">
        <v>11</v>
      </c>
    </row>
    <row r="5029" spans="1:11">
      <c r="A5029" t="s">
        <v>179</v>
      </c>
      <c r="B5029">
        <v>2014</v>
      </c>
      <c r="C5029">
        <v>12</v>
      </c>
      <c r="D5029" t="s">
        <v>60</v>
      </c>
      <c r="E5029">
        <v>16</v>
      </c>
      <c r="F5029">
        <v>8</v>
      </c>
      <c r="G5029">
        <v>12</v>
      </c>
      <c r="H5029">
        <v>12</v>
      </c>
      <c r="I5029">
        <v>43</v>
      </c>
      <c r="J5029">
        <v>2014</v>
      </c>
      <c r="K5029">
        <v>12</v>
      </c>
    </row>
    <row r="5030" spans="1:11">
      <c r="A5030" t="s">
        <v>180</v>
      </c>
      <c r="B5030">
        <v>2015</v>
      </c>
      <c r="C5030">
        <v>1</v>
      </c>
      <c r="D5030" t="s">
        <v>60</v>
      </c>
      <c r="E5030">
        <v>15</v>
      </c>
      <c r="F5030">
        <v>7</v>
      </c>
      <c r="G5030">
        <v>11</v>
      </c>
      <c r="H5030">
        <v>26</v>
      </c>
      <c r="I5030">
        <v>66</v>
      </c>
      <c r="J5030">
        <v>2015</v>
      </c>
      <c r="K5030">
        <v>1</v>
      </c>
    </row>
    <row r="5031" spans="1:11">
      <c r="A5031" t="s">
        <v>181</v>
      </c>
      <c r="B5031">
        <v>2015</v>
      </c>
      <c r="C5031">
        <v>2</v>
      </c>
      <c r="D5031" t="s">
        <v>60</v>
      </c>
      <c r="E5031">
        <v>8</v>
      </c>
      <c r="F5031">
        <v>4</v>
      </c>
      <c r="G5031">
        <v>4</v>
      </c>
      <c r="H5031">
        <v>8</v>
      </c>
      <c r="I5031">
        <v>38</v>
      </c>
      <c r="J5031">
        <v>2015</v>
      </c>
      <c r="K5031">
        <v>2</v>
      </c>
    </row>
    <row r="5032" spans="1:11">
      <c r="A5032" t="s">
        <v>182</v>
      </c>
      <c r="B5032">
        <v>2015</v>
      </c>
      <c r="C5032">
        <v>3</v>
      </c>
      <c r="D5032" t="s">
        <v>60</v>
      </c>
      <c r="E5032">
        <v>23</v>
      </c>
      <c r="F5032">
        <v>12</v>
      </c>
      <c r="G5032">
        <v>4</v>
      </c>
      <c r="H5032">
        <v>31</v>
      </c>
      <c r="I5032">
        <v>27</v>
      </c>
      <c r="J5032">
        <v>2015</v>
      </c>
      <c r="K5032">
        <v>3</v>
      </c>
    </row>
    <row r="5033" spans="1:11">
      <c r="A5033" t="s">
        <v>183</v>
      </c>
      <c r="B5033">
        <v>2015</v>
      </c>
      <c r="C5033">
        <v>4</v>
      </c>
      <c r="D5033" t="s">
        <v>60</v>
      </c>
      <c r="E5033">
        <v>8</v>
      </c>
      <c r="F5033">
        <v>4</v>
      </c>
      <c r="G5033">
        <v>8</v>
      </c>
      <c r="H5033">
        <v>25</v>
      </c>
      <c r="I5033">
        <v>21</v>
      </c>
      <c r="J5033">
        <v>2015</v>
      </c>
      <c r="K5033">
        <v>4</v>
      </c>
    </row>
    <row r="5034" spans="1:11">
      <c r="A5034" t="s">
        <v>184</v>
      </c>
      <c r="B5034">
        <v>2015</v>
      </c>
      <c r="C5034">
        <v>5</v>
      </c>
      <c r="D5034" t="s">
        <v>60</v>
      </c>
      <c r="E5034">
        <v>0</v>
      </c>
      <c r="F5034">
        <v>9</v>
      </c>
      <c r="G5034">
        <v>13</v>
      </c>
      <c r="H5034">
        <v>4</v>
      </c>
      <c r="I5034">
        <v>67</v>
      </c>
      <c r="J5034">
        <v>2015</v>
      </c>
      <c r="K5034">
        <v>5</v>
      </c>
    </row>
    <row r="5035" spans="1:11">
      <c r="A5035" t="s">
        <v>185</v>
      </c>
      <c r="B5035">
        <v>2015</v>
      </c>
      <c r="C5035">
        <v>6</v>
      </c>
      <c r="D5035" t="s">
        <v>60</v>
      </c>
      <c r="E5035">
        <v>29</v>
      </c>
      <c r="F5035">
        <v>0</v>
      </c>
      <c r="G5035">
        <v>5</v>
      </c>
      <c r="H5035">
        <v>20</v>
      </c>
      <c r="I5035">
        <v>15</v>
      </c>
      <c r="J5035">
        <v>2015</v>
      </c>
      <c r="K5035">
        <v>6</v>
      </c>
    </row>
    <row r="5036" spans="1:11">
      <c r="A5036" t="s">
        <v>186</v>
      </c>
      <c r="B5036">
        <v>2015</v>
      </c>
      <c r="C5036">
        <v>7</v>
      </c>
      <c r="D5036" t="s">
        <v>60</v>
      </c>
      <c r="E5036">
        <v>9</v>
      </c>
      <c r="F5036">
        <v>5</v>
      </c>
      <c r="G5036">
        <v>0</v>
      </c>
      <c r="H5036">
        <v>28</v>
      </c>
      <c r="I5036">
        <v>33</v>
      </c>
      <c r="J5036">
        <v>2015</v>
      </c>
      <c r="K5036">
        <v>7</v>
      </c>
    </row>
    <row r="5037" spans="1:11">
      <c r="A5037" t="s">
        <v>187</v>
      </c>
      <c r="B5037">
        <v>2015</v>
      </c>
      <c r="C5037">
        <v>8</v>
      </c>
      <c r="D5037" t="s">
        <v>60</v>
      </c>
      <c r="E5037">
        <v>13</v>
      </c>
      <c r="F5037">
        <v>22</v>
      </c>
      <c r="G5037">
        <v>0</v>
      </c>
      <c r="H5037">
        <v>31</v>
      </c>
      <c r="I5037">
        <v>44</v>
      </c>
      <c r="J5037">
        <v>2015</v>
      </c>
      <c r="K5037">
        <v>8</v>
      </c>
    </row>
    <row r="5038" spans="1:11">
      <c r="A5038" t="s">
        <v>188</v>
      </c>
      <c r="B5038">
        <v>2015</v>
      </c>
      <c r="C5038">
        <v>9</v>
      </c>
      <c r="D5038" t="s">
        <v>60</v>
      </c>
      <c r="E5038">
        <v>8</v>
      </c>
      <c r="F5038">
        <v>16</v>
      </c>
      <c r="G5038">
        <v>20</v>
      </c>
      <c r="H5038">
        <v>36</v>
      </c>
      <c r="I5038">
        <v>52</v>
      </c>
      <c r="J5038">
        <v>2015</v>
      </c>
      <c r="K5038">
        <v>9</v>
      </c>
    </row>
    <row r="5039" spans="1:11">
      <c r="A5039" t="s">
        <v>189</v>
      </c>
      <c r="B5039">
        <v>2015</v>
      </c>
      <c r="C5039">
        <v>10</v>
      </c>
      <c r="D5039" t="s">
        <v>60</v>
      </c>
      <c r="E5039">
        <v>19</v>
      </c>
      <c r="F5039">
        <v>8</v>
      </c>
      <c r="G5039">
        <v>11</v>
      </c>
      <c r="H5039">
        <v>11</v>
      </c>
      <c r="I5039">
        <v>46</v>
      </c>
      <c r="J5039">
        <v>2015</v>
      </c>
      <c r="K5039">
        <v>10</v>
      </c>
    </row>
    <row r="5040" spans="1:11">
      <c r="A5040" t="s">
        <v>190</v>
      </c>
      <c r="B5040">
        <v>2015</v>
      </c>
      <c r="C5040">
        <v>11</v>
      </c>
      <c r="D5040" t="s">
        <v>60</v>
      </c>
      <c r="E5040">
        <v>8</v>
      </c>
      <c r="F5040">
        <v>8</v>
      </c>
      <c r="G5040">
        <v>8</v>
      </c>
      <c r="H5040">
        <v>26</v>
      </c>
      <c r="I5040">
        <v>34</v>
      </c>
      <c r="J5040">
        <v>2015</v>
      </c>
      <c r="K5040">
        <v>11</v>
      </c>
    </row>
    <row r="5041" spans="1:11">
      <c r="A5041" t="s">
        <v>191</v>
      </c>
      <c r="B5041">
        <v>2015</v>
      </c>
      <c r="C5041">
        <v>12</v>
      </c>
      <c r="D5041" t="s">
        <v>60</v>
      </c>
      <c r="E5041">
        <v>32</v>
      </c>
      <c r="F5041">
        <v>4</v>
      </c>
      <c r="G5041">
        <v>0</v>
      </c>
      <c r="H5041">
        <v>29</v>
      </c>
      <c r="I5041">
        <v>43</v>
      </c>
      <c r="J5041">
        <v>2015</v>
      </c>
      <c r="K5041">
        <v>12</v>
      </c>
    </row>
    <row r="5042" spans="1:11">
      <c r="A5042" t="s">
        <v>72</v>
      </c>
      <c r="B5042">
        <v>2006</v>
      </c>
      <c r="C5042">
        <v>1</v>
      </c>
      <c r="D5042" t="s">
        <v>61</v>
      </c>
      <c r="E5042">
        <v>7</v>
      </c>
      <c r="F5042">
        <v>21</v>
      </c>
      <c r="G5042">
        <v>41</v>
      </c>
      <c r="H5042">
        <v>7</v>
      </c>
      <c r="I5042">
        <v>83</v>
      </c>
      <c r="J5042">
        <v>2006</v>
      </c>
      <c r="K5042">
        <v>1</v>
      </c>
    </row>
    <row r="5043" spans="1:11">
      <c r="A5043" t="s">
        <v>73</v>
      </c>
      <c r="B5043">
        <v>2006</v>
      </c>
      <c r="C5043">
        <v>2</v>
      </c>
      <c r="D5043" t="s">
        <v>61</v>
      </c>
      <c r="E5043">
        <v>21</v>
      </c>
      <c r="F5043">
        <v>21</v>
      </c>
      <c r="G5043">
        <v>21</v>
      </c>
      <c r="H5043">
        <v>35</v>
      </c>
      <c r="I5043">
        <v>84</v>
      </c>
      <c r="J5043">
        <v>2006</v>
      </c>
      <c r="K5043">
        <v>2</v>
      </c>
    </row>
    <row r="5044" spans="1:11">
      <c r="A5044" t="s">
        <v>74</v>
      </c>
      <c r="B5044">
        <v>2006</v>
      </c>
      <c r="C5044">
        <v>3</v>
      </c>
      <c r="D5044" t="s">
        <v>61</v>
      </c>
      <c r="E5044">
        <v>44</v>
      </c>
      <c r="F5044">
        <v>19</v>
      </c>
      <c r="G5044">
        <v>0</v>
      </c>
      <c r="H5044">
        <v>32</v>
      </c>
      <c r="I5044">
        <v>63</v>
      </c>
      <c r="J5044">
        <v>2006</v>
      </c>
      <c r="K5044">
        <v>3</v>
      </c>
    </row>
    <row r="5045" spans="1:11">
      <c r="A5045" t="s">
        <v>75</v>
      </c>
      <c r="B5045">
        <v>2006</v>
      </c>
      <c r="C5045">
        <v>4</v>
      </c>
      <c r="D5045" t="s">
        <v>61</v>
      </c>
      <c r="E5045">
        <v>53</v>
      </c>
      <c r="F5045">
        <v>13</v>
      </c>
      <c r="G5045">
        <v>27</v>
      </c>
      <c r="H5045">
        <v>20</v>
      </c>
      <c r="I5045">
        <v>60</v>
      </c>
      <c r="J5045">
        <v>2006</v>
      </c>
      <c r="K5045">
        <v>4</v>
      </c>
    </row>
    <row r="5046" spans="1:11">
      <c r="A5046" t="s">
        <v>76</v>
      </c>
      <c r="B5046">
        <v>2006</v>
      </c>
      <c r="C5046">
        <v>5</v>
      </c>
      <c r="D5046" t="s">
        <v>61</v>
      </c>
      <c r="E5046">
        <v>19</v>
      </c>
      <c r="F5046">
        <v>13</v>
      </c>
      <c r="G5046">
        <v>6</v>
      </c>
      <c r="H5046">
        <v>26</v>
      </c>
      <c r="I5046">
        <v>58</v>
      </c>
      <c r="J5046">
        <v>2006</v>
      </c>
      <c r="K5046">
        <v>5</v>
      </c>
    </row>
    <row r="5047" spans="1:11">
      <c r="A5047" t="s">
        <v>77</v>
      </c>
      <c r="B5047">
        <v>2006</v>
      </c>
      <c r="C5047">
        <v>6</v>
      </c>
      <c r="D5047" t="s">
        <v>61</v>
      </c>
      <c r="E5047">
        <v>21</v>
      </c>
      <c r="F5047">
        <v>28</v>
      </c>
      <c r="G5047">
        <v>0</v>
      </c>
      <c r="H5047">
        <v>28</v>
      </c>
      <c r="I5047">
        <v>96</v>
      </c>
      <c r="J5047">
        <v>2006</v>
      </c>
      <c r="K5047">
        <v>6</v>
      </c>
    </row>
    <row r="5048" spans="1:11">
      <c r="A5048" t="s">
        <v>78</v>
      </c>
      <c r="B5048">
        <v>2006</v>
      </c>
      <c r="C5048">
        <v>7</v>
      </c>
      <c r="D5048" t="s">
        <v>61</v>
      </c>
      <c r="E5048">
        <v>13</v>
      </c>
      <c r="F5048">
        <v>13</v>
      </c>
      <c r="G5048">
        <v>13</v>
      </c>
      <c r="H5048">
        <v>20</v>
      </c>
      <c r="I5048">
        <v>59</v>
      </c>
      <c r="J5048">
        <v>2006</v>
      </c>
      <c r="K5048">
        <v>7</v>
      </c>
    </row>
    <row r="5049" spans="1:11">
      <c r="A5049" t="s">
        <v>79</v>
      </c>
      <c r="B5049">
        <v>2006</v>
      </c>
      <c r="C5049">
        <v>8</v>
      </c>
      <c r="D5049" t="s">
        <v>61</v>
      </c>
      <c r="E5049">
        <v>23</v>
      </c>
      <c r="F5049">
        <v>29</v>
      </c>
      <c r="G5049">
        <v>23</v>
      </c>
      <c r="H5049">
        <v>11</v>
      </c>
      <c r="I5049">
        <v>57</v>
      </c>
      <c r="J5049">
        <v>2006</v>
      </c>
      <c r="K5049">
        <v>8</v>
      </c>
    </row>
    <row r="5050" spans="1:11">
      <c r="A5050" t="s">
        <v>80</v>
      </c>
      <c r="B5050">
        <v>2006</v>
      </c>
      <c r="C5050">
        <v>9</v>
      </c>
      <c r="D5050" t="s">
        <v>61</v>
      </c>
      <c r="E5050">
        <v>0</v>
      </c>
      <c r="F5050">
        <v>17</v>
      </c>
      <c r="G5050">
        <v>11</v>
      </c>
      <c r="H5050">
        <v>17</v>
      </c>
      <c r="I5050">
        <v>57</v>
      </c>
      <c r="J5050">
        <v>2006</v>
      </c>
      <c r="K5050">
        <v>9</v>
      </c>
    </row>
    <row r="5051" spans="1:11">
      <c r="A5051" t="s">
        <v>81</v>
      </c>
      <c r="B5051">
        <v>2006</v>
      </c>
      <c r="C5051">
        <v>10</v>
      </c>
      <c r="D5051" t="s">
        <v>61</v>
      </c>
      <c r="E5051">
        <v>11</v>
      </c>
      <c r="F5051">
        <v>11</v>
      </c>
      <c r="G5051">
        <v>27</v>
      </c>
      <c r="H5051">
        <v>21</v>
      </c>
      <c r="I5051">
        <v>75</v>
      </c>
      <c r="J5051">
        <v>2006</v>
      </c>
      <c r="K5051">
        <v>10</v>
      </c>
    </row>
    <row r="5052" spans="1:11">
      <c r="A5052" t="s">
        <v>82</v>
      </c>
      <c r="B5052">
        <v>2006</v>
      </c>
      <c r="C5052">
        <v>11</v>
      </c>
      <c r="D5052" t="s">
        <v>61</v>
      </c>
      <c r="E5052">
        <v>16</v>
      </c>
      <c r="F5052">
        <v>11</v>
      </c>
      <c r="G5052">
        <v>37</v>
      </c>
      <c r="H5052">
        <v>5</v>
      </c>
      <c r="I5052">
        <v>59</v>
      </c>
      <c r="J5052">
        <v>2006</v>
      </c>
      <c r="K5052">
        <v>11</v>
      </c>
    </row>
    <row r="5053" spans="1:11">
      <c r="A5053" t="s">
        <v>83</v>
      </c>
      <c r="B5053">
        <v>2006</v>
      </c>
      <c r="C5053">
        <v>12</v>
      </c>
      <c r="D5053" t="s">
        <v>61</v>
      </c>
      <c r="E5053">
        <v>17</v>
      </c>
      <c r="F5053">
        <v>11</v>
      </c>
      <c r="G5053">
        <v>0</v>
      </c>
      <c r="H5053">
        <v>38</v>
      </c>
      <c r="I5053">
        <v>44</v>
      </c>
      <c r="J5053">
        <v>2006</v>
      </c>
      <c r="K5053">
        <v>12</v>
      </c>
    </row>
    <row r="5054" spans="1:11">
      <c r="A5054" t="s">
        <v>84</v>
      </c>
      <c r="B5054">
        <v>2007</v>
      </c>
      <c r="C5054">
        <v>1</v>
      </c>
      <c r="D5054" t="s">
        <v>61</v>
      </c>
      <c r="E5054">
        <v>19</v>
      </c>
      <c r="F5054">
        <v>14</v>
      </c>
      <c r="G5054">
        <v>19</v>
      </c>
      <c r="H5054">
        <v>29</v>
      </c>
      <c r="I5054">
        <v>57</v>
      </c>
      <c r="J5054">
        <v>2007</v>
      </c>
      <c r="K5054">
        <v>1</v>
      </c>
    </row>
    <row r="5055" spans="1:11">
      <c r="A5055" t="s">
        <v>85</v>
      </c>
      <c r="B5055">
        <v>2007</v>
      </c>
      <c r="C5055">
        <v>2</v>
      </c>
      <c r="D5055" t="s">
        <v>61</v>
      </c>
      <c r="E5055">
        <v>30</v>
      </c>
      <c r="F5055">
        <v>35</v>
      </c>
      <c r="G5055">
        <v>15</v>
      </c>
      <c r="H5055">
        <v>20</v>
      </c>
      <c r="I5055">
        <v>45</v>
      </c>
      <c r="J5055">
        <v>2007</v>
      </c>
      <c r="K5055">
        <v>2</v>
      </c>
    </row>
    <row r="5056" spans="1:11">
      <c r="A5056" t="s">
        <v>86</v>
      </c>
      <c r="B5056">
        <v>2007</v>
      </c>
      <c r="C5056">
        <v>3</v>
      </c>
      <c r="D5056" t="s">
        <v>61</v>
      </c>
      <c r="E5056">
        <v>19</v>
      </c>
      <c r="F5056">
        <v>9</v>
      </c>
      <c r="G5056">
        <v>24</v>
      </c>
      <c r="H5056">
        <v>28</v>
      </c>
      <c r="I5056">
        <v>47</v>
      </c>
      <c r="J5056">
        <v>2007</v>
      </c>
      <c r="K5056">
        <v>3</v>
      </c>
    </row>
    <row r="5057" spans="1:11">
      <c r="A5057" t="s">
        <v>87</v>
      </c>
      <c r="B5057">
        <v>2007</v>
      </c>
      <c r="C5057">
        <v>4</v>
      </c>
      <c r="D5057" t="s">
        <v>61</v>
      </c>
      <c r="E5057">
        <v>18</v>
      </c>
      <c r="F5057">
        <v>23</v>
      </c>
      <c r="G5057">
        <v>18</v>
      </c>
      <c r="H5057">
        <v>32</v>
      </c>
      <c r="I5057">
        <v>97</v>
      </c>
      <c r="J5057">
        <v>2007</v>
      </c>
      <c r="K5057">
        <v>4</v>
      </c>
    </row>
    <row r="5058" spans="1:11">
      <c r="A5058" t="s">
        <v>88</v>
      </c>
      <c r="B5058">
        <v>2007</v>
      </c>
      <c r="C5058">
        <v>5</v>
      </c>
      <c r="D5058" t="s">
        <v>61</v>
      </c>
      <c r="E5058">
        <v>31</v>
      </c>
      <c r="F5058">
        <v>40</v>
      </c>
      <c r="G5058">
        <v>13</v>
      </c>
      <c r="H5058">
        <v>9</v>
      </c>
      <c r="I5058">
        <v>85</v>
      </c>
      <c r="J5058">
        <v>2007</v>
      </c>
      <c r="K5058">
        <v>5</v>
      </c>
    </row>
    <row r="5059" spans="1:11">
      <c r="A5059" t="s">
        <v>89</v>
      </c>
      <c r="B5059">
        <v>2007</v>
      </c>
      <c r="C5059">
        <v>6</v>
      </c>
      <c r="D5059" t="s">
        <v>61</v>
      </c>
      <c r="E5059">
        <v>19</v>
      </c>
      <c r="F5059">
        <v>19</v>
      </c>
      <c r="G5059">
        <v>14</v>
      </c>
      <c r="H5059">
        <v>56</v>
      </c>
      <c r="I5059">
        <v>65</v>
      </c>
      <c r="J5059">
        <v>2007</v>
      </c>
      <c r="K5059">
        <v>6</v>
      </c>
    </row>
    <row r="5060" spans="1:11">
      <c r="A5060" t="s">
        <v>90</v>
      </c>
      <c r="B5060">
        <v>2007</v>
      </c>
      <c r="C5060">
        <v>7</v>
      </c>
      <c r="D5060" t="s">
        <v>61</v>
      </c>
      <c r="E5060">
        <v>35</v>
      </c>
      <c r="F5060">
        <v>22</v>
      </c>
      <c r="G5060">
        <v>18</v>
      </c>
      <c r="H5060">
        <v>22</v>
      </c>
      <c r="I5060">
        <v>71</v>
      </c>
      <c r="J5060">
        <v>2007</v>
      </c>
      <c r="K5060">
        <v>7</v>
      </c>
    </row>
    <row r="5061" spans="1:11">
      <c r="A5061" t="s">
        <v>91</v>
      </c>
      <c r="B5061">
        <v>2007</v>
      </c>
      <c r="C5061">
        <v>8</v>
      </c>
      <c r="D5061" t="s">
        <v>61</v>
      </c>
      <c r="E5061">
        <v>12</v>
      </c>
      <c r="F5061">
        <v>20</v>
      </c>
      <c r="G5061">
        <v>12</v>
      </c>
      <c r="H5061">
        <v>28</v>
      </c>
      <c r="I5061">
        <v>76</v>
      </c>
      <c r="J5061">
        <v>2007</v>
      </c>
      <c r="K5061">
        <v>8</v>
      </c>
    </row>
    <row r="5062" spans="1:11">
      <c r="A5062" t="s">
        <v>92</v>
      </c>
      <c r="B5062">
        <v>2007</v>
      </c>
      <c r="C5062">
        <v>9</v>
      </c>
      <c r="D5062" t="s">
        <v>61</v>
      </c>
      <c r="E5062">
        <v>20</v>
      </c>
      <c r="F5062">
        <v>12</v>
      </c>
      <c r="G5062">
        <v>12</v>
      </c>
      <c r="H5062">
        <v>28</v>
      </c>
      <c r="I5062">
        <v>36</v>
      </c>
      <c r="J5062">
        <v>2007</v>
      </c>
      <c r="K5062">
        <v>9</v>
      </c>
    </row>
    <row r="5063" spans="1:11">
      <c r="A5063" t="s">
        <v>93</v>
      </c>
      <c r="B5063">
        <v>2007</v>
      </c>
      <c r="C5063">
        <v>10</v>
      </c>
      <c r="D5063" t="s">
        <v>61</v>
      </c>
      <c r="E5063">
        <v>19</v>
      </c>
      <c r="F5063">
        <v>19</v>
      </c>
      <c r="G5063">
        <v>27</v>
      </c>
      <c r="H5063">
        <v>30</v>
      </c>
      <c r="I5063">
        <v>46</v>
      </c>
      <c r="J5063">
        <v>2007</v>
      </c>
      <c r="K5063">
        <v>10</v>
      </c>
    </row>
    <row r="5064" spans="1:11">
      <c r="A5064" t="s">
        <v>94</v>
      </c>
      <c r="B5064">
        <v>2007</v>
      </c>
      <c r="C5064">
        <v>11</v>
      </c>
      <c r="D5064" t="s">
        <v>61</v>
      </c>
      <c r="E5064">
        <v>30</v>
      </c>
      <c r="F5064">
        <v>15</v>
      </c>
      <c r="G5064">
        <v>8</v>
      </c>
      <c r="H5064">
        <v>8</v>
      </c>
      <c r="I5064">
        <v>53</v>
      </c>
      <c r="J5064">
        <v>2007</v>
      </c>
      <c r="K5064">
        <v>11</v>
      </c>
    </row>
    <row r="5065" spans="1:11">
      <c r="A5065" t="s">
        <v>95</v>
      </c>
      <c r="B5065">
        <v>2007</v>
      </c>
      <c r="C5065">
        <v>12</v>
      </c>
      <c r="D5065" t="s">
        <v>61</v>
      </c>
      <c r="E5065">
        <v>44</v>
      </c>
      <c r="F5065">
        <v>8</v>
      </c>
      <c r="G5065">
        <v>12</v>
      </c>
      <c r="H5065">
        <v>28</v>
      </c>
      <c r="I5065">
        <v>68</v>
      </c>
      <c r="J5065">
        <v>2007</v>
      </c>
      <c r="K5065">
        <v>12</v>
      </c>
    </row>
    <row r="5066" spans="1:11">
      <c r="A5066" t="s">
        <v>96</v>
      </c>
      <c r="B5066">
        <v>2008</v>
      </c>
      <c r="C5066">
        <v>1</v>
      </c>
      <c r="D5066" t="s">
        <v>61</v>
      </c>
      <c r="E5066">
        <v>25</v>
      </c>
      <c r="F5066">
        <v>35</v>
      </c>
      <c r="G5066">
        <v>7</v>
      </c>
      <c r="H5066">
        <v>14</v>
      </c>
      <c r="I5066">
        <v>67</v>
      </c>
      <c r="J5066">
        <v>2008</v>
      </c>
      <c r="K5066">
        <v>1</v>
      </c>
    </row>
    <row r="5067" spans="1:11">
      <c r="A5067" t="s">
        <v>97</v>
      </c>
      <c r="B5067">
        <v>2008</v>
      </c>
      <c r="C5067">
        <v>2</v>
      </c>
      <c r="D5067" t="s">
        <v>61</v>
      </c>
      <c r="E5067">
        <v>18</v>
      </c>
      <c r="F5067">
        <v>18</v>
      </c>
      <c r="G5067">
        <v>22</v>
      </c>
      <c r="H5067">
        <v>44</v>
      </c>
      <c r="I5067">
        <v>58</v>
      </c>
      <c r="J5067">
        <v>2008</v>
      </c>
      <c r="K5067">
        <v>2</v>
      </c>
    </row>
    <row r="5068" spans="1:11">
      <c r="A5068" t="s">
        <v>98</v>
      </c>
      <c r="B5068">
        <v>2008</v>
      </c>
      <c r="C5068">
        <v>3</v>
      </c>
      <c r="D5068" t="s">
        <v>61</v>
      </c>
      <c r="E5068">
        <v>18</v>
      </c>
      <c r="F5068">
        <v>32</v>
      </c>
      <c r="G5068">
        <v>28</v>
      </c>
      <c r="H5068">
        <v>36</v>
      </c>
      <c r="I5068">
        <v>50</v>
      </c>
      <c r="J5068">
        <v>2008</v>
      </c>
      <c r="K5068">
        <v>3</v>
      </c>
    </row>
    <row r="5069" spans="1:11">
      <c r="A5069" t="s">
        <v>99</v>
      </c>
      <c r="B5069">
        <v>2008</v>
      </c>
      <c r="C5069">
        <v>4</v>
      </c>
      <c r="D5069" t="s">
        <v>61</v>
      </c>
      <c r="E5069">
        <v>25</v>
      </c>
      <c r="F5069">
        <v>14</v>
      </c>
      <c r="G5069">
        <v>14</v>
      </c>
      <c r="H5069">
        <v>28</v>
      </c>
      <c r="I5069">
        <v>46</v>
      </c>
      <c r="J5069">
        <v>2008</v>
      </c>
      <c r="K5069">
        <v>4</v>
      </c>
    </row>
    <row r="5070" spans="1:11">
      <c r="A5070" t="s">
        <v>100</v>
      </c>
      <c r="B5070">
        <v>2008</v>
      </c>
      <c r="C5070">
        <v>5</v>
      </c>
      <c r="D5070" t="s">
        <v>61</v>
      </c>
      <c r="E5070">
        <v>30</v>
      </c>
      <c r="F5070">
        <v>19</v>
      </c>
      <c r="G5070">
        <v>15</v>
      </c>
      <c r="H5070">
        <v>33</v>
      </c>
      <c r="I5070">
        <v>74</v>
      </c>
      <c r="J5070">
        <v>2008</v>
      </c>
      <c r="K5070">
        <v>5</v>
      </c>
    </row>
    <row r="5071" spans="1:11">
      <c r="A5071" t="s">
        <v>101</v>
      </c>
      <c r="B5071">
        <v>2008</v>
      </c>
      <c r="C5071">
        <v>6</v>
      </c>
      <c r="D5071" t="s">
        <v>61</v>
      </c>
      <c r="E5071">
        <v>23</v>
      </c>
      <c r="F5071">
        <v>39</v>
      </c>
      <c r="G5071">
        <v>8</v>
      </c>
      <c r="H5071">
        <v>23</v>
      </c>
      <c r="I5071">
        <v>78</v>
      </c>
      <c r="J5071">
        <v>2008</v>
      </c>
      <c r="K5071">
        <v>6</v>
      </c>
    </row>
    <row r="5072" spans="1:11">
      <c r="A5072" t="s">
        <v>102</v>
      </c>
      <c r="B5072">
        <v>2008</v>
      </c>
      <c r="C5072">
        <v>7</v>
      </c>
      <c r="D5072" t="s">
        <v>61</v>
      </c>
      <c r="E5072">
        <v>11</v>
      </c>
      <c r="F5072">
        <v>15</v>
      </c>
      <c r="G5072">
        <v>26</v>
      </c>
      <c r="H5072">
        <v>33</v>
      </c>
      <c r="I5072">
        <v>62</v>
      </c>
      <c r="J5072">
        <v>2008</v>
      </c>
      <c r="K5072">
        <v>7</v>
      </c>
    </row>
    <row r="5073" spans="1:11">
      <c r="A5073" t="s">
        <v>103</v>
      </c>
      <c r="B5073">
        <v>2008</v>
      </c>
      <c r="C5073">
        <v>8</v>
      </c>
      <c r="D5073" t="s">
        <v>61</v>
      </c>
      <c r="E5073">
        <v>29</v>
      </c>
      <c r="F5073">
        <v>29</v>
      </c>
      <c r="G5073">
        <v>15</v>
      </c>
      <c r="H5073">
        <v>26</v>
      </c>
      <c r="I5073">
        <v>37</v>
      </c>
      <c r="J5073">
        <v>2008</v>
      </c>
      <c r="K5073">
        <v>8</v>
      </c>
    </row>
    <row r="5074" spans="1:11">
      <c r="A5074" t="s">
        <v>104</v>
      </c>
      <c r="B5074">
        <v>2008</v>
      </c>
      <c r="C5074">
        <v>9</v>
      </c>
      <c r="D5074" t="s">
        <v>61</v>
      </c>
      <c r="E5074">
        <v>27</v>
      </c>
      <c r="F5074">
        <v>14</v>
      </c>
      <c r="G5074">
        <v>21</v>
      </c>
      <c r="H5074">
        <v>17</v>
      </c>
      <c r="I5074">
        <v>51</v>
      </c>
      <c r="J5074">
        <v>2008</v>
      </c>
      <c r="K5074">
        <v>9</v>
      </c>
    </row>
    <row r="5075" spans="1:11">
      <c r="A5075" t="s">
        <v>105</v>
      </c>
      <c r="B5075">
        <v>2008</v>
      </c>
      <c r="C5075">
        <v>10</v>
      </c>
      <c r="D5075" t="s">
        <v>61</v>
      </c>
      <c r="E5075">
        <v>25</v>
      </c>
      <c r="F5075">
        <v>6</v>
      </c>
      <c r="G5075">
        <v>16</v>
      </c>
      <c r="H5075">
        <v>22</v>
      </c>
      <c r="I5075">
        <v>57</v>
      </c>
      <c r="J5075">
        <v>2008</v>
      </c>
      <c r="K5075">
        <v>10</v>
      </c>
    </row>
    <row r="5076" spans="1:11">
      <c r="A5076" t="s">
        <v>106</v>
      </c>
      <c r="B5076">
        <v>2008</v>
      </c>
      <c r="C5076">
        <v>11</v>
      </c>
      <c r="D5076" t="s">
        <v>61</v>
      </c>
      <c r="E5076">
        <v>20</v>
      </c>
      <c r="F5076">
        <v>17</v>
      </c>
      <c r="G5076">
        <v>34</v>
      </c>
      <c r="H5076">
        <v>17</v>
      </c>
      <c r="I5076">
        <v>55</v>
      </c>
      <c r="J5076">
        <v>2008</v>
      </c>
      <c r="K5076">
        <v>11</v>
      </c>
    </row>
    <row r="5077" spans="1:11">
      <c r="A5077" t="s">
        <v>107</v>
      </c>
      <c r="B5077">
        <v>2008</v>
      </c>
      <c r="C5077">
        <v>12</v>
      </c>
      <c r="D5077" t="s">
        <v>61</v>
      </c>
      <c r="E5077">
        <v>23</v>
      </c>
      <c r="F5077">
        <v>17</v>
      </c>
      <c r="G5077">
        <v>13</v>
      </c>
      <c r="H5077">
        <v>23</v>
      </c>
      <c r="I5077">
        <v>54</v>
      </c>
      <c r="J5077">
        <v>2008</v>
      </c>
      <c r="K5077">
        <v>12</v>
      </c>
    </row>
    <row r="5078" spans="1:11">
      <c r="A5078" t="s">
        <v>108</v>
      </c>
      <c r="B5078">
        <v>2009</v>
      </c>
      <c r="C5078">
        <v>1</v>
      </c>
      <c r="D5078" t="s">
        <v>61</v>
      </c>
      <c r="E5078">
        <v>27</v>
      </c>
      <c r="F5078">
        <v>27</v>
      </c>
      <c r="G5078">
        <v>18</v>
      </c>
      <c r="H5078">
        <v>30</v>
      </c>
      <c r="I5078">
        <v>43</v>
      </c>
      <c r="J5078">
        <v>2009</v>
      </c>
      <c r="K5078">
        <v>1</v>
      </c>
    </row>
    <row r="5079" spans="1:11">
      <c r="A5079" t="s">
        <v>109</v>
      </c>
      <c r="B5079">
        <v>2009</v>
      </c>
      <c r="C5079">
        <v>2</v>
      </c>
      <c r="D5079" t="s">
        <v>61</v>
      </c>
      <c r="E5079">
        <v>19</v>
      </c>
      <c r="F5079">
        <v>35</v>
      </c>
      <c r="G5079">
        <v>26</v>
      </c>
      <c r="H5079">
        <v>29</v>
      </c>
      <c r="I5079">
        <v>61</v>
      </c>
      <c r="J5079">
        <v>2009</v>
      </c>
      <c r="K5079">
        <v>2</v>
      </c>
    </row>
    <row r="5080" spans="1:11">
      <c r="A5080" t="s">
        <v>110</v>
      </c>
      <c r="B5080">
        <v>2009</v>
      </c>
      <c r="C5080">
        <v>3</v>
      </c>
      <c r="D5080" t="s">
        <v>61</v>
      </c>
      <c r="E5080">
        <v>38</v>
      </c>
      <c r="F5080">
        <v>32</v>
      </c>
      <c r="G5080">
        <v>18</v>
      </c>
      <c r="H5080">
        <v>35</v>
      </c>
      <c r="I5080">
        <v>76</v>
      </c>
      <c r="J5080">
        <v>2009</v>
      </c>
      <c r="K5080">
        <v>3</v>
      </c>
    </row>
    <row r="5081" spans="1:11">
      <c r="A5081" t="s">
        <v>111</v>
      </c>
      <c r="B5081">
        <v>2009</v>
      </c>
      <c r="C5081">
        <v>4</v>
      </c>
      <c r="D5081" t="s">
        <v>61</v>
      </c>
      <c r="E5081">
        <v>24</v>
      </c>
      <c r="F5081">
        <v>30</v>
      </c>
      <c r="G5081">
        <v>18</v>
      </c>
      <c r="H5081">
        <v>36</v>
      </c>
      <c r="I5081">
        <v>68</v>
      </c>
      <c r="J5081">
        <v>2009</v>
      </c>
      <c r="K5081">
        <v>4</v>
      </c>
    </row>
    <row r="5082" spans="1:11">
      <c r="A5082" t="s">
        <v>112</v>
      </c>
      <c r="B5082">
        <v>2009</v>
      </c>
      <c r="C5082">
        <v>5</v>
      </c>
      <c r="D5082" t="s">
        <v>61</v>
      </c>
      <c r="E5082">
        <v>31</v>
      </c>
      <c r="F5082">
        <v>25</v>
      </c>
      <c r="G5082">
        <v>28</v>
      </c>
      <c r="H5082">
        <v>59</v>
      </c>
      <c r="I5082">
        <v>71</v>
      </c>
      <c r="J5082">
        <v>2009</v>
      </c>
      <c r="K5082">
        <v>5</v>
      </c>
    </row>
    <row r="5083" spans="1:11">
      <c r="A5083" t="s">
        <v>113</v>
      </c>
      <c r="B5083">
        <v>2009</v>
      </c>
      <c r="C5083">
        <v>6</v>
      </c>
      <c r="D5083" t="s">
        <v>61</v>
      </c>
      <c r="E5083">
        <v>13</v>
      </c>
      <c r="F5083">
        <v>26</v>
      </c>
      <c r="G5083">
        <v>20</v>
      </c>
      <c r="H5083">
        <v>39</v>
      </c>
      <c r="I5083">
        <v>75</v>
      </c>
      <c r="J5083">
        <v>2009</v>
      </c>
      <c r="K5083">
        <v>6</v>
      </c>
    </row>
    <row r="5084" spans="1:11">
      <c r="A5084" t="s">
        <v>114</v>
      </c>
      <c r="B5084">
        <v>2009</v>
      </c>
      <c r="C5084">
        <v>7</v>
      </c>
      <c r="D5084" t="s">
        <v>61</v>
      </c>
      <c r="E5084">
        <v>16</v>
      </c>
      <c r="F5084">
        <v>38</v>
      </c>
      <c r="G5084">
        <v>57</v>
      </c>
      <c r="H5084">
        <v>16</v>
      </c>
      <c r="I5084">
        <v>83</v>
      </c>
      <c r="J5084">
        <v>2009</v>
      </c>
      <c r="K5084">
        <v>7</v>
      </c>
    </row>
    <row r="5085" spans="1:11">
      <c r="A5085" t="s">
        <v>115</v>
      </c>
      <c r="B5085">
        <v>2009</v>
      </c>
      <c r="C5085">
        <v>8</v>
      </c>
      <c r="D5085" t="s">
        <v>61</v>
      </c>
      <c r="E5085">
        <v>21</v>
      </c>
      <c r="F5085">
        <v>21</v>
      </c>
      <c r="G5085">
        <v>15</v>
      </c>
      <c r="H5085">
        <v>21</v>
      </c>
      <c r="I5085">
        <v>63</v>
      </c>
      <c r="J5085">
        <v>2009</v>
      </c>
      <c r="K5085">
        <v>8</v>
      </c>
    </row>
    <row r="5086" spans="1:11">
      <c r="A5086" t="s">
        <v>116</v>
      </c>
      <c r="B5086">
        <v>2009</v>
      </c>
      <c r="C5086">
        <v>9</v>
      </c>
      <c r="D5086" t="s">
        <v>61</v>
      </c>
      <c r="E5086">
        <v>14</v>
      </c>
      <c r="F5086">
        <v>31</v>
      </c>
      <c r="G5086">
        <v>9</v>
      </c>
      <c r="H5086">
        <v>37</v>
      </c>
      <c r="I5086">
        <v>83</v>
      </c>
      <c r="J5086">
        <v>2009</v>
      </c>
      <c r="K5086">
        <v>9</v>
      </c>
    </row>
    <row r="5087" spans="1:11">
      <c r="A5087" t="s">
        <v>117</v>
      </c>
      <c r="B5087">
        <v>2009</v>
      </c>
      <c r="C5087">
        <v>10</v>
      </c>
      <c r="D5087" t="s">
        <v>61</v>
      </c>
      <c r="E5087">
        <v>17</v>
      </c>
      <c r="F5087">
        <v>36</v>
      </c>
      <c r="G5087">
        <v>28</v>
      </c>
      <c r="H5087">
        <v>42</v>
      </c>
      <c r="I5087">
        <v>75</v>
      </c>
      <c r="J5087">
        <v>2009</v>
      </c>
      <c r="K5087">
        <v>10</v>
      </c>
    </row>
    <row r="5088" spans="1:11">
      <c r="A5088" t="s">
        <v>118</v>
      </c>
      <c r="B5088">
        <v>2009</v>
      </c>
      <c r="C5088">
        <v>11</v>
      </c>
      <c r="D5088" t="s">
        <v>61</v>
      </c>
      <c r="E5088">
        <v>23</v>
      </c>
      <c r="F5088">
        <v>9</v>
      </c>
      <c r="G5088">
        <v>23</v>
      </c>
      <c r="H5088">
        <v>23</v>
      </c>
      <c r="I5088">
        <v>46</v>
      </c>
      <c r="J5088">
        <v>2009</v>
      </c>
      <c r="K5088">
        <v>11</v>
      </c>
    </row>
    <row r="5089" spans="1:11">
      <c r="A5089" t="s">
        <v>119</v>
      </c>
      <c r="B5089">
        <v>2009</v>
      </c>
      <c r="C5089">
        <v>12</v>
      </c>
      <c r="D5089" t="s">
        <v>61</v>
      </c>
      <c r="E5089">
        <v>14</v>
      </c>
      <c r="F5089">
        <v>17</v>
      </c>
      <c r="G5089">
        <v>29</v>
      </c>
      <c r="H5089">
        <v>54</v>
      </c>
      <c r="I5089">
        <v>60</v>
      </c>
      <c r="J5089">
        <v>2009</v>
      </c>
      <c r="K5089">
        <v>12</v>
      </c>
    </row>
    <row r="5090" spans="1:11">
      <c r="A5090" t="s">
        <v>120</v>
      </c>
      <c r="B5090">
        <v>2010</v>
      </c>
      <c r="C5090">
        <v>1</v>
      </c>
      <c r="D5090" t="s">
        <v>61</v>
      </c>
      <c r="E5090">
        <v>19</v>
      </c>
      <c r="F5090">
        <v>29</v>
      </c>
      <c r="G5090">
        <v>21</v>
      </c>
      <c r="H5090">
        <v>21</v>
      </c>
      <c r="I5090">
        <v>77</v>
      </c>
      <c r="J5090">
        <v>2010</v>
      </c>
      <c r="K5090">
        <v>1</v>
      </c>
    </row>
    <row r="5091" spans="1:11">
      <c r="A5091" t="s">
        <v>121</v>
      </c>
      <c r="B5091">
        <v>2010</v>
      </c>
      <c r="C5091">
        <v>2</v>
      </c>
      <c r="D5091" t="s">
        <v>61</v>
      </c>
      <c r="E5091">
        <v>28</v>
      </c>
      <c r="F5091">
        <v>25</v>
      </c>
      <c r="G5091">
        <v>31</v>
      </c>
      <c r="H5091">
        <v>45</v>
      </c>
      <c r="I5091">
        <v>56</v>
      </c>
      <c r="J5091">
        <v>2010</v>
      </c>
      <c r="K5091">
        <v>2</v>
      </c>
    </row>
    <row r="5092" spans="1:11">
      <c r="A5092" t="s">
        <v>122</v>
      </c>
      <c r="B5092">
        <v>2010</v>
      </c>
      <c r="C5092">
        <v>3</v>
      </c>
      <c r="D5092" t="s">
        <v>61</v>
      </c>
      <c r="E5092">
        <v>23</v>
      </c>
      <c r="F5092">
        <v>18</v>
      </c>
      <c r="G5092">
        <v>21</v>
      </c>
      <c r="H5092">
        <v>36</v>
      </c>
      <c r="I5092">
        <v>59</v>
      </c>
      <c r="J5092">
        <v>2010</v>
      </c>
      <c r="K5092">
        <v>3</v>
      </c>
    </row>
    <row r="5093" spans="1:11">
      <c r="A5093" t="s">
        <v>123</v>
      </c>
      <c r="B5093">
        <v>2010</v>
      </c>
      <c r="C5093">
        <v>4</v>
      </c>
      <c r="D5093" t="s">
        <v>61</v>
      </c>
      <c r="E5093">
        <v>24</v>
      </c>
      <c r="F5093">
        <v>40</v>
      </c>
      <c r="G5093">
        <v>27</v>
      </c>
      <c r="H5093">
        <v>51</v>
      </c>
      <c r="I5093">
        <v>70</v>
      </c>
      <c r="J5093">
        <v>2010</v>
      </c>
      <c r="K5093">
        <v>4</v>
      </c>
    </row>
    <row r="5094" spans="1:11">
      <c r="A5094" t="s">
        <v>124</v>
      </c>
      <c r="B5094">
        <v>2010</v>
      </c>
      <c r="C5094">
        <v>5</v>
      </c>
      <c r="D5094" t="s">
        <v>61</v>
      </c>
      <c r="E5094">
        <v>17</v>
      </c>
      <c r="F5094">
        <v>33</v>
      </c>
      <c r="G5094">
        <v>28</v>
      </c>
      <c r="H5094">
        <v>61</v>
      </c>
      <c r="I5094">
        <v>80</v>
      </c>
      <c r="J5094">
        <v>2010</v>
      </c>
      <c r="K5094">
        <v>5</v>
      </c>
    </row>
    <row r="5095" spans="1:11">
      <c r="A5095" t="s">
        <v>125</v>
      </c>
      <c r="B5095">
        <v>2010</v>
      </c>
      <c r="C5095">
        <v>6</v>
      </c>
      <c r="D5095" t="s">
        <v>61</v>
      </c>
      <c r="E5095">
        <v>23</v>
      </c>
      <c r="F5095">
        <v>29</v>
      </c>
      <c r="G5095">
        <v>38</v>
      </c>
      <c r="H5095">
        <v>26</v>
      </c>
      <c r="I5095">
        <v>52</v>
      </c>
      <c r="J5095">
        <v>2010</v>
      </c>
      <c r="K5095">
        <v>6</v>
      </c>
    </row>
    <row r="5096" spans="1:11">
      <c r="A5096" t="s">
        <v>126</v>
      </c>
      <c r="B5096">
        <v>2010</v>
      </c>
      <c r="C5096">
        <v>7</v>
      </c>
      <c r="D5096" t="s">
        <v>61</v>
      </c>
      <c r="E5096">
        <v>8</v>
      </c>
      <c r="F5096">
        <v>36</v>
      </c>
      <c r="G5096">
        <v>22</v>
      </c>
      <c r="H5096">
        <v>49</v>
      </c>
      <c r="I5096">
        <v>90</v>
      </c>
      <c r="J5096">
        <v>2010</v>
      </c>
      <c r="K5096">
        <v>7</v>
      </c>
    </row>
    <row r="5097" spans="1:11">
      <c r="A5097" t="s">
        <v>127</v>
      </c>
      <c r="B5097">
        <v>2010</v>
      </c>
      <c r="C5097">
        <v>8</v>
      </c>
      <c r="D5097" t="s">
        <v>61</v>
      </c>
      <c r="E5097">
        <v>15</v>
      </c>
      <c r="F5097">
        <v>21</v>
      </c>
      <c r="G5097">
        <v>15</v>
      </c>
      <c r="H5097">
        <v>26</v>
      </c>
      <c r="I5097">
        <v>72</v>
      </c>
      <c r="J5097">
        <v>2010</v>
      </c>
      <c r="K5097">
        <v>8</v>
      </c>
    </row>
    <row r="5098" spans="1:11">
      <c r="A5098" t="s">
        <v>128</v>
      </c>
      <c r="B5098">
        <v>2010</v>
      </c>
      <c r="C5098">
        <v>9</v>
      </c>
      <c r="D5098" t="s">
        <v>61</v>
      </c>
      <c r="E5098">
        <v>15</v>
      </c>
      <c r="F5098">
        <v>25</v>
      </c>
      <c r="G5098">
        <v>15</v>
      </c>
      <c r="H5098">
        <v>32</v>
      </c>
      <c r="I5098">
        <v>45</v>
      </c>
      <c r="J5098">
        <v>2010</v>
      </c>
      <c r="K5098">
        <v>9</v>
      </c>
    </row>
    <row r="5099" spans="1:11">
      <c r="A5099" t="s">
        <v>129</v>
      </c>
      <c r="B5099">
        <v>2010</v>
      </c>
      <c r="C5099">
        <v>10</v>
      </c>
      <c r="D5099" t="s">
        <v>61</v>
      </c>
      <c r="E5099">
        <v>25</v>
      </c>
      <c r="F5099">
        <v>25</v>
      </c>
      <c r="G5099">
        <v>32</v>
      </c>
      <c r="H5099">
        <v>37</v>
      </c>
      <c r="I5099">
        <v>84</v>
      </c>
      <c r="J5099">
        <v>2010</v>
      </c>
      <c r="K5099">
        <v>10</v>
      </c>
    </row>
    <row r="5100" spans="1:11">
      <c r="A5100" t="s">
        <v>130</v>
      </c>
      <c r="B5100">
        <v>2010</v>
      </c>
      <c r="C5100">
        <v>11</v>
      </c>
      <c r="D5100" t="s">
        <v>61</v>
      </c>
      <c r="E5100">
        <v>22</v>
      </c>
      <c r="F5100">
        <v>26</v>
      </c>
      <c r="G5100">
        <v>17</v>
      </c>
      <c r="H5100">
        <v>65</v>
      </c>
      <c r="I5100">
        <v>60</v>
      </c>
      <c r="J5100">
        <v>2010</v>
      </c>
      <c r="K5100">
        <v>11</v>
      </c>
    </row>
    <row r="5101" spans="1:11">
      <c r="A5101" t="s">
        <v>131</v>
      </c>
      <c r="B5101">
        <v>2010</v>
      </c>
      <c r="C5101">
        <v>12</v>
      </c>
      <c r="D5101" t="s">
        <v>61</v>
      </c>
      <c r="E5101">
        <v>37</v>
      </c>
      <c r="F5101">
        <v>24</v>
      </c>
      <c r="G5101">
        <v>17</v>
      </c>
      <c r="H5101">
        <v>37</v>
      </c>
      <c r="I5101">
        <v>59</v>
      </c>
      <c r="J5101">
        <v>2010</v>
      </c>
      <c r="K5101">
        <v>12</v>
      </c>
    </row>
    <row r="5102" spans="1:11">
      <c r="A5102" t="s">
        <v>132</v>
      </c>
      <c r="B5102">
        <v>2011</v>
      </c>
      <c r="C5102">
        <v>1</v>
      </c>
      <c r="D5102" t="s">
        <v>61</v>
      </c>
      <c r="E5102">
        <v>14</v>
      </c>
      <c r="F5102">
        <v>25</v>
      </c>
      <c r="G5102">
        <v>17</v>
      </c>
      <c r="H5102">
        <v>46</v>
      </c>
      <c r="I5102">
        <v>97</v>
      </c>
      <c r="J5102">
        <v>2011</v>
      </c>
      <c r="K5102">
        <v>1</v>
      </c>
    </row>
    <row r="5103" spans="1:11">
      <c r="A5103" t="s">
        <v>133</v>
      </c>
      <c r="B5103">
        <v>2011</v>
      </c>
      <c r="C5103">
        <v>2</v>
      </c>
      <c r="D5103" t="s">
        <v>61</v>
      </c>
      <c r="E5103">
        <v>15</v>
      </c>
      <c r="F5103">
        <v>25</v>
      </c>
      <c r="G5103">
        <v>8</v>
      </c>
      <c r="H5103">
        <v>50</v>
      </c>
      <c r="I5103">
        <v>84</v>
      </c>
      <c r="J5103">
        <v>2011</v>
      </c>
      <c r="K5103">
        <v>2</v>
      </c>
    </row>
    <row r="5104" spans="1:11">
      <c r="A5104" t="s">
        <v>134</v>
      </c>
      <c r="B5104">
        <v>2011</v>
      </c>
      <c r="C5104">
        <v>3</v>
      </c>
      <c r="D5104" t="s">
        <v>61</v>
      </c>
      <c r="E5104">
        <v>24</v>
      </c>
      <c r="F5104">
        <v>17</v>
      </c>
      <c r="G5104">
        <v>18</v>
      </c>
      <c r="H5104">
        <v>28</v>
      </c>
      <c r="I5104">
        <v>65</v>
      </c>
      <c r="J5104">
        <v>2011</v>
      </c>
      <c r="K5104">
        <v>3</v>
      </c>
    </row>
    <row r="5105" spans="1:11">
      <c r="A5105" t="s">
        <v>135</v>
      </c>
      <c r="B5105">
        <v>2011</v>
      </c>
      <c r="C5105">
        <v>4</v>
      </c>
      <c r="D5105" t="s">
        <v>61</v>
      </c>
      <c r="E5105">
        <v>16</v>
      </c>
      <c r="F5105">
        <v>35</v>
      </c>
      <c r="G5105">
        <v>15</v>
      </c>
      <c r="H5105">
        <v>32</v>
      </c>
      <c r="I5105">
        <v>56</v>
      </c>
      <c r="J5105">
        <v>2011</v>
      </c>
      <c r="K5105">
        <v>4</v>
      </c>
    </row>
    <row r="5106" spans="1:11">
      <c r="A5106" t="s">
        <v>136</v>
      </c>
      <c r="B5106">
        <v>2011</v>
      </c>
      <c r="C5106">
        <v>5</v>
      </c>
      <c r="D5106" t="s">
        <v>61</v>
      </c>
      <c r="E5106">
        <v>16</v>
      </c>
      <c r="F5106">
        <v>16</v>
      </c>
      <c r="G5106">
        <v>10</v>
      </c>
      <c r="H5106">
        <v>56</v>
      </c>
      <c r="I5106">
        <v>64</v>
      </c>
      <c r="J5106">
        <v>2011</v>
      </c>
      <c r="K5106">
        <v>5</v>
      </c>
    </row>
    <row r="5107" spans="1:11">
      <c r="A5107" t="s">
        <v>137</v>
      </c>
      <c r="B5107">
        <v>2011</v>
      </c>
      <c r="C5107">
        <v>6</v>
      </c>
      <c r="D5107" t="s">
        <v>61</v>
      </c>
      <c r="E5107">
        <v>15</v>
      </c>
      <c r="F5107">
        <v>21</v>
      </c>
      <c r="G5107">
        <v>29</v>
      </c>
      <c r="H5107">
        <v>55</v>
      </c>
      <c r="I5107">
        <v>81</v>
      </c>
      <c r="J5107">
        <v>2011</v>
      </c>
      <c r="K5107">
        <v>6</v>
      </c>
    </row>
    <row r="5108" spans="1:11">
      <c r="A5108" t="s">
        <v>138</v>
      </c>
      <c r="B5108">
        <v>2011</v>
      </c>
      <c r="C5108">
        <v>7</v>
      </c>
      <c r="D5108" t="s">
        <v>61</v>
      </c>
      <c r="E5108">
        <v>20</v>
      </c>
      <c r="F5108">
        <v>21</v>
      </c>
      <c r="G5108">
        <v>21</v>
      </c>
      <c r="H5108">
        <v>43</v>
      </c>
      <c r="I5108">
        <v>79</v>
      </c>
      <c r="J5108">
        <v>2011</v>
      </c>
      <c r="K5108">
        <v>7</v>
      </c>
    </row>
    <row r="5109" spans="1:11">
      <c r="A5109" t="s">
        <v>139</v>
      </c>
      <c r="B5109">
        <v>2011</v>
      </c>
      <c r="C5109">
        <v>8</v>
      </c>
      <c r="D5109" t="s">
        <v>61</v>
      </c>
      <c r="E5109">
        <v>22</v>
      </c>
      <c r="F5109">
        <v>9</v>
      </c>
      <c r="G5109">
        <v>20</v>
      </c>
      <c r="H5109">
        <v>42</v>
      </c>
      <c r="I5109">
        <v>76</v>
      </c>
      <c r="J5109">
        <v>2011</v>
      </c>
      <c r="K5109">
        <v>8</v>
      </c>
    </row>
    <row r="5110" spans="1:11">
      <c r="A5110" t="s">
        <v>140</v>
      </c>
      <c r="B5110">
        <v>2011</v>
      </c>
      <c r="C5110">
        <v>9</v>
      </c>
      <c r="D5110" t="s">
        <v>61</v>
      </c>
      <c r="E5110">
        <v>12</v>
      </c>
      <c r="F5110">
        <v>19</v>
      </c>
      <c r="G5110">
        <v>24</v>
      </c>
      <c r="H5110">
        <v>44</v>
      </c>
      <c r="I5110">
        <v>87</v>
      </c>
      <c r="J5110">
        <v>2011</v>
      </c>
      <c r="K5110">
        <v>9</v>
      </c>
    </row>
    <row r="5111" spans="1:11">
      <c r="A5111" t="s">
        <v>141</v>
      </c>
      <c r="B5111">
        <v>2011</v>
      </c>
      <c r="C5111">
        <v>10</v>
      </c>
      <c r="D5111" t="s">
        <v>61</v>
      </c>
      <c r="E5111">
        <v>21</v>
      </c>
      <c r="F5111">
        <v>16</v>
      </c>
      <c r="G5111">
        <v>20</v>
      </c>
      <c r="H5111">
        <v>40</v>
      </c>
      <c r="I5111">
        <v>93</v>
      </c>
      <c r="J5111">
        <v>2011</v>
      </c>
      <c r="K5111">
        <v>10</v>
      </c>
    </row>
    <row r="5112" spans="1:11">
      <c r="A5112" t="s">
        <v>142</v>
      </c>
      <c r="B5112">
        <v>2011</v>
      </c>
      <c r="C5112">
        <v>11</v>
      </c>
      <c r="D5112" t="s">
        <v>61</v>
      </c>
      <c r="E5112">
        <v>26</v>
      </c>
      <c r="F5112">
        <v>23</v>
      </c>
      <c r="G5112">
        <v>18</v>
      </c>
      <c r="H5112">
        <v>48</v>
      </c>
      <c r="I5112">
        <v>62</v>
      </c>
      <c r="J5112">
        <v>2011</v>
      </c>
      <c r="K5112">
        <v>11</v>
      </c>
    </row>
    <row r="5113" spans="1:11">
      <c r="A5113" t="s">
        <v>143</v>
      </c>
      <c r="B5113">
        <v>2011</v>
      </c>
      <c r="C5113">
        <v>12</v>
      </c>
      <c r="D5113" t="s">
        <v>61</v>
      </c>
      <c r="E5113">
        <v>21</v>
      </c>
      <c r="F5113">
        <v>20</v>
      </c>
      <c r="G5113">
        <v>28</v>
      </c>
      <c r="H5113">
        <v>58</v>
      </c>
      <c r="I5113">
        <v>82</v>
      </c>
      <c r="J5113">
        <v>2011</v>
      </c>
      <c r="K5113">
        <v>12</v>
      </c>
    </row>
    <row r="5114" spans="1:11">
      <c r="A5114" t="s">
        <v>144</v>
      </c>
      <c r="B5114">
        <v>2012</v>
      </c>
      <c r="C5114">
        <v>1</v>
      </c>
      <c r="D5114" t="s">
        <v>61</v>
      </c>
      <c r="E5114">
        <v>17</v>
      </c>
      <c r="F5114">
        <v>19</v>
      </c>
      <c r="G5114">
        <v>18</v>
      </c>
      <c r="H5114">
        <v>52</v>
      </c>
      <c r="I5114">
        <v>82</v>
      </c>
      <c r="J5114">
        <v>2012</v>
      </c>
      <c r="K5114">
        <v>1</v>
      </c>
    </row>
    <row r="5115" spans="1:11">
      <c r="A5115" t="s">
        <v>145</v>
      </c>
      <c r="B5115">
        <v>2012</v>
      </c>
      <c r="C5115">
        <v>2</v>
      </c>
      <c r="D5115" t="s">
        <v>61</v>
      </c>
      <c r="E5115">
        <v>27</v>
      </c>
      <c r="F5115">
        <v>20</v>
      </c>
      <c r="G5115">
        <v>20</v>
      </c>
      <c r="H5115">
        <v>41</v>
      </c>
      <c r="I5115">
        <v>82</v>
      </c>
      <c r="J5115">
        <v>2012</v>
      </c>
      <c r="K5115">
        <v>2</v>
      </c>
    </row>
    <row r="5116" spans="1:11">
      <c r="A5116" t="s">
        <v>146</v>
      </c>
      <c r="B5116">
        <v>2012</v>
      </c>
      <c r="C5116">
        <v>3</v>
      </c>
      <c r="D5116" t="s">
        <v>61</v>
      </c>
      <c r="E5116">
        <v>19</v>
      </c>
      <c r="F5116">
        <v>18</v>
      </c>
      <c r="G5116">
        <v>19</v>
      </c>
      <c r="H5116">
        <v>53</v>
      </c>
      <c r="I5116">
        <v>80</v>
      </c>
      <c r="J5116">
        <v>2012</v>
      </c>
      <c r="K5116">
        <v>3</v>
      </c>
    </row>
    <row r="5117" spans="1:11">
      <c r="A5117" t="s">
        <v>147</v>
      </c>
      <c r="B5117">
        <v>2012</v>
      </c>
      <c r="C5117">
        <v>4</v>
      </c>
      <c r="D5117" t="s">
        <v>61</v>
      </c>
      <c r="E5117">
        <v>30</v>
      </c>
      <c r="F5117">
        <v>15</v>
      </c>
      <c r="G5117">
        <v>14</v>
      </c>
      <c r="H5117">
        <v>52</v>
      </c>
      <c r="I5117">
        <v>79</v>
      </c>
      <c r="J5117">
        <v>2012</v>
      </c>
      <c r="K5117">
        <v>4</v>
      </c>
    </row>
    <row r="5118" spans="1:11">
      <c r="A5118" t="s">
        <v>148</v>
      </c>
      <c r="B5118">
        <v>2012</v>
      </c>
      <c r="C5118">
        <v>5</v>
      </c>
      <c r="D5118" t="s">
        <v>61</v>
      </c>
      <c r="E5118">
        <v>21</v>
      </c>
      <c r="F5118">
        <v>19</v>
      </c>
      <c r="G5118">
        <v>17</v>
      </c>
      <c r="H5118">
        <v>46</v>
      </c>
      <c r="I5118">
        <v>66</v>
      </c>
      <c r="J5118">
        <v>2012</v>
      </c>
      <c r="K5118">
        <v>5</v>
      </c>
    </row>
    <row r="5119" spans="1:11">
      <c r="A5119" t="s">
        <v>149</v>
      </c>
      <c r="B5119">
        <v>2012</v>
      </c>
      <c r="C5119">
        <v>6</v>
      </c>
      <c r="D5119" t="s">
        <v>61</v>
      </c>
      <c r="E5119">
        <v>24</v>
      </c>
      <c r="F5119">
        <v>16</v>
      </c>
      <c r="G5119">
        <v>17</v>
      </c>
      <c r="H5119">
        <v>48</v>
      </c>
      <c r="I5119">
        <v>89</v>
      </c>
      <c r="J5119">
        <v>2012</v>
      </c>
      <c r="K5119">
        <v>6</v>
      </c>
    </row>
    <row r="5120" spans="1:11">
      <c r="A5120" t="s">
        <v>150</v>
      </c>
      <c r="B5120">
        <v>2012</v>
      </c>
      <c r="C5120">
        <v>7</v>
      </c>
      <c r="D5120" t="s">
        <v>61</v>
      </c>
      <c r="E5120">
        <v>23</v>
      </c>
      <c r="F5120">
        <v>17</v>
      </c>
      <c r="G5120">
        <v>15</v>
      </c>
      <c r="H5120">
        <v>46</v>
      </c>
      <c r="I5120">
        <v>78</v>
      </c>
      <c r="J5120">
        <v>2012</v>
      </c>
      <c r="K5120">
        <v>7</v>
      </c>
    </row>
    <row r="5121" spans="1:11">
      <c r="A5121" t="s">
        <v>151</v>
      </c>
      <c r="B5121">
        <v>2012</v>
      </c>
      <c r="C5121">
        <v>8</v>
      </c>
      <c r="D5121" t="s">
        <v>61</v>
      </c>
      <c r="E5121">
        <v>25</v>
      </c>
      <c r="F5121">
        <v>27</v>
      </c>
      <c r="G5121">
        <v>31</v>
      </c>
      <c r="H5121">
        <v>46</v>
      </c>
      <c r="I5121">
        <v>75</v>
      </c>
      <c r="J5121">
        <v>2012</v>
      </c>
      <c r="K5121">
        <v>8</v>
      </c>
    </row>
    <row r="5122" spans="1:11">
      <c r="A5122" t="s">
        <v>152</v>
      </c>
      <c r="B5122">
        <v>2012</v>
      </c>
      <c r="C5122">
        <v>9</v>
      </c>
      <c r="D5122" t="s">
        <v>61</v>
      </c>
      <c r="E5122">
        <v>26</v>
      </c>
      <c r="F5122">
        <v>26</v>
      </c>
      <c r="G5122">
        <v>10</v>
      </c>
      <c r="H5122">
        <v>50</v>
      </c>
      <c r="I5122">
        <v>62</v>
      </c>
      <c r="J5122">
        <v>2012</v>
      </c>
      <c r="K5122">
        <v>9</v>
      </c>
    </row>
    <row r="5123" spans="1:11">
      <c r="A5123" t="s">
        <v>153</v>
      </c>
      <c r="B5123">
        <v>2012</v>
      </c>
      <c r="C5123">
        <v>10</v>
      </c>
      <c r="D5123" t="s">
        <v>61</v>
      </c>
      <c r="E5123">
        <v>32</v>
      </c>
      <c r="F5123">
        <v>15</v>
      </c>
      <c r="G5123">
        <v>18</v>
      </c>
      <c r="H5123">
        <v>47</v>
      </c>
      <c r="I5123">
        <v>72</v>
      </c>
      <c r="J5123">
        <v>2012</v>
      </c>
      <c r="K5123">
        <v>10</v>
      </c>
    </row>
    <row r="5124" spans="1:11">
      <c r="A5124" t="s">
        <v>154</v>
      </c>
      <c r="B5124">
        <v>2012</v>
      </c>
      <c r="C5124">
        <v>11</v>
      </c>
      <c r="D5124" t="s">
        <v>61</v>
      </c>
      <c r="E5124">
        <v>41</v>
      </c>
      <c r="F5124">
        <v>23</v>
      </c>
      <c r="G5124">
        <v>16</v>
      </c>
      <c r="H5124">
        <v>56</v>
      </c>
      <c r="I5124">
        <v>87</v>
      </c>
      <c r="J5124">
        <v>2012</v>
      </c>
      <c r="K5124">
        <v>11</v>
      </c>
    </row>
    <row r="5125" spans="1:11">
      <c r="A5125" t="s">
        <v>155</v>
      </c>
      <c r="B5125">
        <v>2012</v>
      </c>
      <c r="C5125">
        <v>12</v>
      </c>
      <c r="D5125" t="s">
        <v>61</v>
      </c>
      <c r="E5125">
        <v>24</v>
      </c>
      <c r="F5125">
        <v>14</v>
      </c>
      <c r="G5125">
        <v>24</v>
      </c>
      <c r="H5125">
        <v>60</v>
      </c>
      <c r="I5125">
        <v>86</v>
      </c>
      <c r="J5125">
        <v>2012</v>
      </c>
      <c r="K5125">
        <v>12</v>
      </c>
    </row>
    <row r="5126" spans="1:11">
      <c r="A5126" t="s">
        <v>156</v>
      </c>
      <c r="B5126">
        <v>2013</v>
      </c>
      <c r="C5126">
        <v>1</v>
      </c>
      <c r="D5126" t="s">
        <v>61</v>
      </c>
      <c r="E5126">
        <v>24</v>
      </c>
      <c r="F5126">
        <v>22</v>
      </c>
      <c r="G5126">
        <v>20</v>
      </c>
      <c r="H5126">
        <v>45</v>
      </c>
      <c r="I5126">
        <v>78</v>
      </c>
      <c r="J5126">
        <v>2013</v>
      </c>
      <c r="K5126">
        <v>1</v>
      </c>
    </row>
    <row r="5127" spans="1:11">
      <c r="A5127" t="s">
        <v>157</v>
      </c>
      <c r="B5127">
        <v>2013</v>
      </c>
      <c r="C5127">
        <v>2</v>
      </c>
      <c r="D5127" t="s">
        <v>61</v>
      </c>
      <c r="E5127">
        <v>32</v>
      </c>
      <c r="F5127">
        <v>20</v>
      </c>
      <c r="G5127">
        <v>10</v>
      </c>
      <c r="H5127">
        <v>60</v>
      </c>
      <c r="I5127">
        <v>74</v>
      </c>
      <c r="J5127">
        <v>2013</v>
      </c>
      <c r="K5127">
        <v>2</v>
      </c>
    </row>
    <row r="5128" spans="1:11">
      <c r="A5128" t="s">
        <v>158</v>
      </c>
      <c r="B5128">
        <v>2013</v>
      </c>
      <c r="C5128">
        <v>3</v>
      </c>
      <c r="D5128" t="s">
        <v>61</v>
      </c>
      <c r="E5128">
        <v>25</v>
      </c>
      <c r="F5128">
        <v>19</v>
      </c>
      <c r="G5128">
        <v>20</v>
      </c>
      <c r="H5128">
        <v>52</v>
      </c>
      <c r="I5128">
        <v>76</v>
      </c>
      <c r="J5128">
        <v>2013</v>
      </c>
      <c r="K5128">
        <v>3</v>
      </c>
    </row>
    <row r="5129" spans="1:11">
      <c r="A5129" t="s">
        <v>159</v>
      </c>
      <c r="B5129">
        <v>2013</v>
      </c>
      <c r="C5129">
        <v>4</v>
      </c>
      <c r="D5129" t="s">
        <v>61</v>
      </c>
      <c r="E5129">
        <v>30</v>
      </c>
      <c r="F5129">
        <v>15</v>
      </c>
      <c r="G5129">
        <v>22</v>
      </c>
      <c r="H5129">
        <v>50</v>
      </c>
      <c r="I5129">
        <v>71</v>
      </c>
      <c r="J5129">
        <v>2013</v>
      </c>
      <c r="K5129">
        <v>4</v>
      </c>
    </row>
    <row r="5130" spans="1:11">
      <c r="A5130" t="s">
        <v>160</v>
      </c>
      <c r="B5130">
        <v>2013</v>
      </c>
      <c r="C5130">
        <v>5</v>
      </c>
      <c r="D5130" t="s">
        <v>61</v>
      </c>
      <c r="E5130">
        <v>20</v>
      </c>
      <c r="F5130">
        <v>24</v>
      </c>
      <c r="G5130">
        <v>21</v>
      </c>
      <c r="H5130">
        <v>61</v>
      </c>
      <c r="I5130">
        <v>82</v>
      </c>
      <c r="J5130">
        <v>2013</v>
      </c>
      <c r="K5130">
        <v>5</v>
      </c>
    </row>
    <row r="5131" spans="1:11">
      <c r="A5131" t="s">
        <v>161</v>
      </c>
      <c r="B5131">
        <v>2013</v>
      </c>
      <c r="C5131">
        <v>6</v>
      </c>
      <c r="D5131" t="s">
        <v>61</v>
      </c>
      <c r="E5131">
        <v>31</v>
      </c>
      <c r="F5131">
        <v>18</v>
      </c>
      <c r="G5131">
        <v>18</v>
      </c>
      <c r="H5131">
        <v>54</v>
      </c>
      <c r="I5131">
        <v>86</v>
      </c>
      <c r="J5131">
        <v>2013</v>
      </c>
      <c r="K5131">
        <v>6</v>
      </c>
    </row>
    <row r="5132" spans="1:11">
      <c r="A5132" t="s">
        <v>162</v>
      </c>
      <c r="B5132">
        <v>2013</v>
      </c>
      <c r="C5132">
        <v>7</v>
      </c>
      <c r="D5132" t="s">
        <v>61</v>
      </c>
      <c r="E5132">
        <v>48</v>
      </c>
      <c r="F5132">
        <v>17</v>
      </c>
      <c r="G5132">
        <v>17</v>
      </c>
      <c r="H5132">
        <v>74</v>
      </c>
      <c r="I5132">
        <v>87</v>
      </c>
      <c r="J5132">
        <v>2013</v>
      </c>
      <c r="K5132">
        <v>7</v>
      </c>
    </row>
    <row r="5133" spans="1:11">
      <c r="A5133" t="s">
        <v>163</v>
      </c>
      <c r="B5133">
        <v>2013</v>
      </c>
      <c r="C5133">
        <v>8</v>
      </c>
      <c r="D5133" t="s">
        <v>61</v>
      </c>
      <c r="E5133">
        <v>32</v>
      </c>
      <c r="F5133">
        <v>27</v>
      </c>
      <c r="G5133">
        <v>25</v>
      </c>
      <c r="H5133">
        <v>68</v>
      </c>
      <c r="I5133">
        <v>91</v>
      </c>
      <c r="J5133">
        <v>2013</v>
      </c>
      <c r="K5133">
        <v>8</v>
      </c>
    </row>
    <row r="5134" spans="1:11">
      <c r="A5134" t="s">
        <v>164</v>
      </c>
      <c r="B5134">
        <v>2013</v>
      </c>
      <c r="C5134">
        <v>9</v>
      </c>
      <c r="D5134" t="s">
        <v>61</v>
      </c>
      <c r="E5134">
        <v>30</v>
      </c>
      <c r="F5134">
        <v>13</v>
      </c>
      <c r="G5134">
        <v>14</v>
      </c>
      <c r="H5134">
        <v>47</v>
      </c>
      <c r="I5134">
        <v>63</v>
      </c>
      <c r="J5134">
        <v>2013</v>
      </c>
      <c r="K5134">
        <v>9</v>
      </c>
    </row>
    <row r="5135" spans="1:11">
      <c r="A5135" t="s">
        <v>165</v>
      </c>
      <c r="B5135">
        <v>2013</v>
      </c>
      <c r="C5135">
        <v>10</v>
      </c>
      <c r="D5135" t="s">
        <v>61</v>
      </c>
      <c r="E5135">
        <v>42</v>
      </c>
      <c r="F5135">
        <v>15</v>
      </c>
      <c r="G5135">
        <v>22</v>
      </c>
      <c r="H5135">
        <v>54</v>
      </c>
      <c r="I5135">
        <v>68</v>
      </c>
      <c r="J5135">
        <v>2013</v>
      </c>
      <c r="K5135">
        <v>10</v>
      </c>
    </row>
    <row r="5136" spans="1:11">
      <c r="A5136" t="s">
        <v>166</v>
      </c>
      <c r="B5136">
        <v>2013</v>
      </c>
      <c r="C5136">
        <v>11</v>
      </c>
      <c r="D5136" t="s">
        <v>61</v>
      </c>
      <c r="E5136">
        <v>32</v>
      </c>
      <c r="F5136">
        <v>23</v>
      </c>
      <c r="G5136">
        <v>11</v>
      </c>
      <c r="H5136">
        <v>47</v>
      </c>
      <c r="I5136">
        <v>79</v>
      </c>
      <c r="J5136">
        <v>2013</v>
      </c>
      <c r="K5136">
        <v>11</v>
      </c>
    </row>
    <row r="5137" spans="1:11">
      <c r="A5137" t="s">
        <v>167</v>
      </c>
      <c r="B5137">
        <v>2013</v>
      </c>
      <c r="C5137">
        <v>12</v>
      </c>
      <c r="D5137" t="s">
        <v>61</v>
      </c>
      <c r="E5137">
        <v>24</v>
      </c>
      <c r="F5137">
        <v>15</v>
      </c>
      <c r="G5137">
        <v>15</v>
      </c>
      <c r="H5137">
        <v>41</v>
      </c>
      <c r="I5137">
        <v>71</v>
      </c>
      <c r="J5137">
        <v>2013</v>
      </c>
      <c r="K5137">
        <v>12</v>
      </c>
    </row>
    <row r="5138" spans="1:11">
      <c r="A5138" t="s">
        <v>168</v>
      </c>
      <c r="B5138">
        <v>2014</v>
      </c>
      <c r="C5138">
        <v>1</v>
      </c>
      <c r="D5138" t="s">
        <v>61</v>
      </c>
      <c r="E5138">
        <v>32</v>
      </c>
      <c r="F5138">
        <v>18</v>
      </c>
      <c r="G5138">
        <v>9</v>
      </c>
      <c r="H5138">
        <v>49</v>
      </c>
      <c r="I5138">
        <v>82</v>
      </c>
      <c r="J5138">
        <v>2014</v>
      </c>
      <c r="K5138">
        <v>1</v>
      </c>
    </row>
    <row r="5139" spans="1:11">
      <c r="A5139" t="s">
        <v>169</v>
      </c>
      <c r="B5139">
        <v>2014</v>
      </c>
      <c r="C5139">
        <v>2</v>
      </c>
      <c r="D5139" t="s">
        <v>61</v>
      </c>
      <c r="E5139">
        <v>63</v>
      </c>
      <c r="F5139">
        <v>18</v>
      </c>
      <c r="G5139">
        <v>7</v>
      </c>
      <c r="H5139">
        <v>52</v>
      </c>
      <c r="I5139">
        <v>83</v>
      </c>
      <c r="J5139">
        <v>2014</v>
      </c>
      <c r="K5139">
        <v>2</v>
      </c>
    </row>
    <row r="5140" spans="1:11">
      <c r="A5140" t="s">
        <v>170</v>
      </c>
      <c r="B5140">
        <v>2014</v>
      </c>
      <c r="C5140">
        <v>3</v>
      </c>
      <c r="D5140" t="s">
        <v>61</v>
      </c>
      <c r="E5140">
        <v>44</v>
      </c>
      <c r="F5140">
        <v>13</v>
      </c>
      <c r="G5140">
        <v>19</v>
      </c>
      <c r="H5140">
        <v>58</v>
      </c>
      <c r="I5140">
        <v>94</v>
      </c>
      <c r="J5140">
        <v>2014</v>
      </c>
      <c r="K5140">
        <v>3</v>
      </c>
    </row>
    <row r="5141" spans="1:11">
      <c r="A5141" t="s">
        <v>171</v>
      </c>
      <c r="B5141">
        <v>2014</v>
      </c>
      <c r="C5141">
        <v>4</v>
      </c>
      <c r="D5141" t="s">
        <v>61</v>
      </c>
      <c r="E5141">
        <v>39</v>
      </c>
      <c r="F5141">
        <v>15</v>
      </c>
      <c r="G5141">
        <v>13</v>
      </c>
      <c r="H5141">
        <v>49</v>
      </c>
      <c r="I5141">
        <v>87</v>
      </c>
      <c r="J5141">
        <v>2014</v>
      </c>
      <c r="K5141">
        <v>4</v>
      </c>
    </row>
    <row r="5142" spans="1:11">
      <c r="A5142" t="s">
        <v>172</v>
      </c>
      <c r="B5142">
        <v>2014</v>
      </c>
      <c r="C5142">
        <v>5</v>
      </c>
      <c r="D5142" t="s">
        <v>61</v>
      </c>
      <c r="E5142">
        <v>39</v>
      </c>
      <c r="F5142">
        <v>15</v>
      </c>
      <c r="G5142">
        <v>14</v>
      </c>
      <c r="H5142">
        <v>58</v>
      </c>
      <c r="I5142">
        <v>83</v>
      </c>
      <c r="J5142">
        <v>2014</v>
      </c>
      <c r="K5142">
        <v>5</v>
      </c>
    </row>
    <row r="5143" spans="1:11">
      <c r="A5143" t="s">
        <v>173</v>
      </c>
      <c r="B5143">
        <v>2014</v>
      </c>
      <c r="C5143">
        <v>6</v>
      </c>
      <c r="D5143" t="s">
        <v>61</v>
      </c>
      <c r="E5143">
        <v>41</v>
      </c>
      <c r="F5143">
        <v>13</v>
      </c>
      <c r="G5143">
        <v>9</v>
      </c>
      <c r="H5143">
        <v>57</v>
      </c>
      <c r="I5143">
        <v>77</v>
      </c>
      <c r="J5143">
        <v>2014</v>
      </c>
      <c r="K5143">
        <v>6</v>
      </c>
    </row>
    <row r="5144" spans="1:11">
      <c r="A5144" t="s">
        <v>174</v>
      </c>
      <c r="B5144">
        <v>2014</v>
      </c>
      <c r="C5144">
        <v>7</v>
      </c>
      <c r="D5144" t="s">
        <v>61</v>
      </c>
      <c r="E5144">
        <v>39</v>
      </c>
      <c r="F5144">
        <v>15</v>
      </c>
      <c r="G5144">
        <v>17</v>
      </c>
      <c r="H5144">
        <v>59</v>
      </c>
      <c r="I5144">
        <v>83</v>
      </c>
      <c r="J5144">
        <v>2014</v>
      </c>
      <c r="K5144">
        <v>7</v>
      </c>
    </row>
    <row r="5145" spans="1:11">
      <c r="A5145" t="s">
        <v>175</v>
      </c>
      <c r="B5145">
        <v>2014</v>
      </c>
      <c r="C5145">
        <v>8</v>
      </c>
      <c r="D5145" t="s">
        <v>61</v>
      </c>
      <c r="E5145">
        <v>30</v>
      </c>
      <c r="F5145">
        <v>18</v>
      </c>
      <c r="G5145">
        <v>15</v>
      </c>
      <c r="H5145">
        <v>64</v>
      </c>
      <c r="I5145">
        <v>100</v>
      </c>
      <c r="J5145">
        <v>2014</v>
      </c>
      <c r="K5145">
        <v>8</v>
      </c>
    </row>
    <row r="5146" spans="1:11">
      <c r="A5146" t="s">
        <v>176</v>
      </c>
      <c r="B5146">
        <v>2014</v>
      </c>
      <c r="C5146">
        <v>9</v>
      </c>
      <c r="D5146" t="s">
        <v>61</v>
      </c>
      <c r="E5146">
        <v>38</v>
      </c>
      <c r="F5146">
        <v>16</v>
      </c>
      <c r="G5146">
        <v>15</v>
      </c>
      <c r="H5146">
        <v>44</v>
      </c>
      <c r="I5146">
        <v>83</v>
      </c>
      <c r="J5146">
        <v>2014</v>
      </c>
      <c r="K5146">
        <v>9</v>
      </c>
    </row>
    <row r="5147" spans="1:11">
      <c r="A5147" t="s">
        <v>177</v>
      </c>
      <c r="B5147">
        <v>2014</v>
      </c>
      <c r="C5147">
        <v>10</v>
      </c>
      <c r="D5147" t="s">
        <v>61</v>
      </c>
      <c r="E5147">
        <v>51</v>
      </c>
      <c r="F5147">
        <v>9</v>
      </c>
      <c r="G5147">
        <v>13</v>
      </c>
      <c r="H5147">
        <v>53</v>
      </c>
      <c r="I5147">
        <v>77</v>
      </c>
      <c r="J5147">
        <v>2014</v>
      </c>
      <c r="K5147">
        <v>10</v>
      </c>
    </row>
    <row r="5148" spans="1:11">
      <c r="A5148" t="s">
        <v>178</v>
      </c>
      <c r="B5148">
        <v>2014</v>
      </c>
      <c r="C5148">
        <v>11</v>
      </c>
      <c r="D5148" t="s">
        <v>61</v>
      </c>
      <c r="E5148">
        <v>43</v>
      </c>
      <c r="F5148">
        <v>15</v>
      </c>
      <c r="G5148">
        <v>18</v>
      </c>
      <c r="H5148">
        <v>50</v>
      </c>
      <c r="I5148">
        <v>75</v>
      </c>
      <c r="J5148">
        <v>2014</v>
      </c>
      <c r="K5148">
        <v>11</v>
      </c>
    </row>
    <row r="5149" spans="1:11">
      <c r="A5149" t="s">
        <v>179</v>
      </c>
      <c r="B5149">
        <v>2014</v>
      </c>
      <c r="C5149">
        <v>12</v>
      </c>
      <c r="D5149" t="s">
        <v>61</v>
      </c>
      <c r="E5149">
        <v>40</v>
      </c>
      <c r="F5149">
        <v>16</v>
      </c>
      <c r="G5149">
        <v>14</v>
      </c>
      <c r="H5149">
        <v>62</v>
      </c>
      <c r="I5149">
        <v>77</v>
      </c>
      <c r="J5149">
        <v>2014</v>
      </c>
      <c r="K5149">
        <v>12</v>
      </c>
    </row>
    <row r="5150" spans="1:11">
      <c r="A5150" t="s">
        <v>180</v>
      </c>
      <c r="B5150">
        <v>2015</v>
      </c>
      <c r="C5150">
        <v>1</v>
      </c>
      <c r="D5150" t="s">
        <v>61</v>
      </c>
      <c r="E5150">
        <v>35</v>
      </c>
      <c r="F5150">
        <v>14</v>
      </c>
      <c r="G5150">
        <v>16</v>
      </c>
      <c r="H5150">
        <v>42</v>
      </c>
      <c r="I5150">
        <v>72</v>
      </c>
      <c r="J5150">
        <v>2015</v>
      </c>
      <c r="K5150">
        <v>1</v>
      </c>
    </row>
    <row r="5151" spans="1:11">
      <c r="A5151" t="s">
        <v>181</v>
      </c>
      <c r="B5151">
        <v>2015</v>
      </c>
      <c r="C5151">
        <v>2</v>
      </c>
      <c r="D5151" t="s">
        <v>61</v>
      </c>
      <c r="E5151">
        <v>48</v>
      </c>
      <c r="F5151">
        <v>14</v>
      </c>
      <c r="G5151">
        <v>11</v>
      </c>
      <c r="H5151">
        <v>51</v>
      </c>
      <c r="I5151">
        <v>81</v>
      </c>
      <c r="J5151">
        <v>2015</v>
      </c>
      <c r="K5151">
        <v>2</v>
      </c>
    </row>
    <row r="5152" spans="1:11">
      <c r="A5152" t="s">
        <v>182</v>
      </c>
      <c r="B5152">
        <v>2015</v>
      </c>
      <c r="C5152">
        <v>3</v>
      </c>
      <c r="D5152" t="s">
        <v>61</v>
      </c>
      <c r="E5152">
        <v>39</v>
      </c>
      <c r="F5152">
        <v>12</v>
      </c>
      <c r="G5152">
        <v>13</v>
      </c>
      <c r="H5152">
        <v>43</v>
      </c>
      <c r="I5152">
        <v>83</v>
      </c>
      <c r="J5152">
        <v>2015</v>
      </c>
      <c r="K5152">
        <v>3</v>
      </c>
    </row>
    <row r="5153" spans="1:11">
      <c r="A5153" t="s">
        <v>183</v>
      </c>
      <c r="B5153">
        <v>2015</v>
      </c>
      <c r="C5153">
        <v>4</v>
      </c>
      <c r="D5153" t="s">
        <v>61</v>
      </c>
      <c r="E5153">
        <v>42</v>
      </c>
      <c r="F5153">
        <v>17</v>
      </c>
      <c r="G5153">
        <v>18</v>
      </c>
      <c r="H5153">
        <v>64</v>
      </c>
      <c r="I5153">
        <v>73</v>
      </c>
      <c r="J5153">
        <v>2015</v>
      </c>
      <c r="K5153">
        <v>4</v>
      </c>
    </row>
    <row r="5154" spans="1:11">
      <c r="A5154" t="s">
        <v>184</v>
      </c>
      <c r="B5154">
        <v>2015</v>
      </c>
      <c r="C5154">
        <v>5</v>
      </c>
      <c r="D5154" t="s">
        <v>61</v>
      </c>
      <c r="E5154">
        <v>37</v>
      </c>
      <c r="F5154">
        <v>15</v>
      </c>
      <c r="G5154">
        <v>19</v>
      </c>
      <c r="H5154">
        <v>64</v>
      </c>
      <c r="I5154">
        <v>75</v>
      </c>
      <c r="J5154">
        <v>2015</v>
      </c>
      <c r="K5154">
        <v>5</v>
      </c>
    </row>
    <row r="5155" spans="1:11">
      <c r="A5155" t="s">
        <v>185</v>
      </c>
      <c r="B5155">
        <v>2015</v>
      </c>
      <c r="C5155">
        <v>6</v>
      </c>
      <c r="D5155" t="s">
        <v>61</v>
      </c>
      <c r="E5155">
        <v>36</v>
      </c>
      <c r="F5155">
        <v>12</v>
      </c>
      <c r="G5155">
        <v>8</v>
      </c>
      <c r="H5155">
        <v>53</v>
      </c>
      <c r="I5155">
        <v>70</v>
      </c>
      <c r="J5155">
        <v>2015</v>
      </c>
      <c r="K5155">
        <v>6</v>
      </c>
    </row>
    <row r="5156" spans="1:11">
      <c r="A5156" t="s">
        <v>186</v>
      </c>
      <c r="B5156">
        <v>2015</v>
      </c>
      <c r="C5156">
        <v>7</v>
      </c>
      <c r="D5156" t="s">
        <v>61</v>
      </c>
      <c r="E5156">
        <v>37</v>
      </c>
      <c r="F5156">
        <v>12</v>
      </c>
      <c r="G5156">
        <v>8</v>
      </c>
      <c r="H5156">
        <v>54</v>
      </c>
      <c r="I5156">
        <v>74</v>
      </c>
      <c r="J5156">
        <v>2015</v>
      </c>
      <c r="K5156">
        <v>7</v>
      </c>
    </row>
    <row r="5157" spans="1:11">
      <c r="A5157" t="s">
        <v>187</v>
      </c>
      <c r="B5157">
        <v>2015</v>
      </c>
      <c r="C5157">
        <v>8</v>
      </c>
      <c r="D5157" t="s">
        <v>61</v>
      </c>
      <c r="E5157">
        <v>39</v>
      </c>
      <c r="F5157">
        <v>15</v>
      </c>
      <c r="G5157">
        <v>15</v>
      </c>
      <c r="H5157">
        <v>62</v>
      </c>
      <c r="I5157">
        <v>74</v>
      </c>
      <c r="J5157">
        <v>2015</v>
      </c>
      <c r="K5157">
        <v>8</v>
      </c>
    </row>
    <row r="5158" spans="1:11">
      <c r="A5158" t="s">
        <v>188</v>
      </c>
      <c r="B5158">
        <v>2015</v>
      </c>
      <c r="C5158">
        <v>9</v>
      </c>
      <c r="D5158" t="s">
        <v>61</v>
      </c>
      <c r="E5158">
        <v>41</v>
      </c>
      <c r="F5158">
        <v>18</v>
      </c>
      <c r="G5158">
        <v>11</v>
      </c>
      <c r="H5158">
        <v>67</v>
      </c>
      <c r="I5158">
        <v>70</v>
      </c>
      <c r="J5158">
        <v>2015</v>
      </c>
      <c r="K5158">
        <v>9</v>
      </c>
    </row>
    <row r="5159" spans="1:11">
      <c r="A5159" t="s">
        <v>189</v>
      </c>
      <c r="B5159">
        <v>2015</v>
      </c>
      <c r="C5159">
        <v>10</v>
      </c>
      <c r="D5159" t="s">
        <v>61</v>
      </c>
      <c r="E5159">
        <v>38</v>
      </c>
      <c r="F5159">
        <v>15</v>
      </c>
      <c r="G5159">
        <v>15</v>
      </c>
      <c r="H5159">
        <v>52</v>
      </c>
      <c r="I5159">
        <v>83</v>
      </c>
      <c r="J5159">
        <v>2015</v>
      </c>
      <c r="K5159">
        <v>10</v>
      </c>
    </row>
    <row r="5160" spans="1:11">
      <c r="A5160" t="s">
        <v>190</v>
      </c>
      <c r="B5160">
        <v>2015</v>
      </c>
      <c r="C5160">
        <v>11</v>
      </c>
      <c r="D5160" t="s">
        <v>61</v>
      </c>
      <c r="E5160">
        <v>47</v>
      </c>
      <c r="F5160">
        <v>22</v>
      </c>
      <c r="G5160">
        <v>8</v>
      </c>
      <c r="H5160">
        <v>80</v>
      </c>
      <c r="I5160">
        <v>66</v>
      </c>
      <c r="J5160">
        <v>2015</v>
      </c>
      <c r="K5160">
        <v>11</v>
      </c>
    </row>
    <row r="5161" spans="1:11">
      <c r="A5161" t="s">
        <v>191</v>
      </c>
      <c r="B5161">
        <v>2015</v>
      </c>
      <c r="C5161">
        <v>12</v>
      </c>
      <c r="D5161" t="s">
        <v>61</v>
      </c>
      <c r="E5161">
        <v>48</v>
      </c>
      <c r="F5161">
        <v>15</v>
      </c>
      <c r="G5161">
        <v>11</v>
      </c>
      <c r="H5161">
        <v>72</v>
      </c>
      <c r="I5161">
        <v>78</v>
      </c>
      <c r="J5161">
        <v>2015</v>
      </c>
      <c r="K5161">
        <v>12</v>
      </c>
    </row>
    <row r="5162" spans="1:11">
      <c r="A5162" t="s">
        <v>72</v>
      </c>
      <c r="B5162">
        <v>2006</v>
      </c>
      <c r="C5162">
        <v>1</v>
      </c>
      <c r="D5162" t="s">
        <v>62</v>
      </c>
      <c r="E5162">
        <v>30</v>
      </c>
      <c r="F5162">
        <v>9</v>
      </c>
      <c r="G5162">
        <v>41</v>
      </c>
      <c r="H5162">
        <v>2</v>
      </c>
      <c r="I5162">
        <v>35</v>
      </c>
      <c r="J5162">
        <v>2006</v>
      </c>
      <c r="K5162">
        <v>1</v>
      </c>
    </row>
    <row r="5163" spans="1:11">
      <c r="A5163" t="s">
        <v>73</v>
      </c>
      <c r="B5163">
        <v>2006</v>
      </c>
      <c r="C5163">
        <v>2</v>
      </c>
      <c r="D5163" t="s">
        <v>62</v>
      </c>
      <c r="E5163">
        <v>33</v>
      </c>
      <c r="F5163">
        <v>14</v>
      </c>
      <c r="G5163">
        <v>30</v>
      </c>
      <c r="H5163">
        <v>6</v>
      </c>
      <c r="I5163">
        <v>37</v>
      </c>
      <c r="J5163">
        <v>2006</v>
      </c>
      <c r="K5163">
        <v>2</v>
      </c>
    </row>
    <row r="5164" spans="1:11">
      <c r="A5164" t="s">
        <v>74</v>
      </c>
      <c r="B5164">
        <v>2006</v>
      </c>
      <c r="C5164">
        <v>3</v>
      </c>
      <c r="D5164" t="s">
        <v>62</v>
      </c>
      <c r="E5164">
        <v>30</v>
      </c>
      <c r="F5164">
        <v>11</v>
      </c>
      <c r="G5164">
        <v>30</v>
      </c>
      <c r="H5164">
        <v>10</v>
      </c>
      <c r="I5164">
        <v>30</v>
      </c>
      <c r="J5164">
        <v>2006</v>
      </c>
      <c r="K5164">
        <v>3</v>
      </c>
    </row>
    <row r="5165" spans="1:11">
      <c r="A5165" t="s">
        <v>75</v>
      </c>
      <c r="B5165">
        <v>2006</v>
      </c>
      <c r="C5165">
        <v>4</v>
      </c>
      <c r="D5165" t="s">
        <v>62</v>
      </c>
      <c r="E5165">
        <v>26</v>
      </c>
      <c r="F5165">
        <v>14</v>
      </c>
      <c r="G5165">
        <v>36</v>
      </c>
      <c r="H5165">
        <v>14</v>
      </c>
      <c r="I5165">
        <v>34</v>
      </c>
      <c r="J5165">
        <v>2006</v>
      </c>
      <c r="K5165">
        <v>4</v>
      </c>
    </row>
    <row r="5166" spans="1:11">
      <c r="A5166" t="s">
        <v>76</v>
      </c>
      <c r="B5166">
        <v>2006</v>
      </c>
      <c r="C5166">
        <v>5</v>
      </c>
      <c r="D5166" t="s">
        <v>62</v>
      </c>
      <c r="E5166">
        <v>22</v>
      </c>
      <c r="F5166">
        <v>15</v>
      </c>
      <c r="G5166">
        <v>33</v>
      </c>
      <c r="H5166">
        <v>12</v>
      </c>
      <c r="I5166">
        <v>42</v>
      </c>
      <c r="J5166">
        <v>2006</v>
      </c>
      <c r="K5166">
        <v>5</v>
      </c>
    </row>
    <row r="5167" spans="1:11">
      <c r="A5167" t="s">
        <v>77</v>
      </c>
      <c r="B5167">
        <v>2006</v>
      </c>
      <c r="C5167">
        <v>6</v>
      </c>
      <c r="D5167" t="s">
        <v>62</v>
      </c>
      <c r="E5167">
        <v>17</v>
      </c>
      <c r="F5167">
        <v>11</v>
      </c>
      <c r="G5167">
        <v>43</v>
      </c>
      <c r="H5167">
        <v>6</v>
      </c>
      <c r="I5167">
        <v>36</v>
      </c>
      <c r="J5167">
        <v>2006</v>
      </c>
      <c r="K5167">
        <v>6</v>
      </c>
    </row>
    <row r="5168" spans="1:11">
      <c r="A5168" t="s">
        <v>78</v>
      </c>
      <c r="B5168">
        <v>2006</v>
      </c>
      <c r="C5168">
        <v>7</v>
      </c>
      <c r="D5168" t="s">
        <v>62</v>
      </c>
      <c r="E5168">
        <v>27</v>
      </c>
      <c r="F5168">
        <v>12</v>
      </c>
      <c r="G5168">
        <v>38</v>
      </c>
      <c r="H5168">
        <v>5</v>
      </c>
      <c r="I5168">
        <v>55</v>
      </c>
      <c r="J5168">
        <v>2006</v>
      </c>
      <c r="K5168">
        <v>7</v>
      </c>
    </row>
    <row r="5169" spans="1:11">
      <c r="A5169" t="s">
        <v>79</v>
      </c>
      <c r="B5169">
        <v>2006</v>
      </c>
      <c r="C5169">
        <v>8</v>
      </c>
      <c r="D5169" t="s">
        <v>62</v>
      </c>
      <c r="E5169">
        <v>21</v>
      </c>
      <c r="F5169">
        <v>10</v>
      </c>
      <c r="G5169">
        <v>37</v>
      </c>
      <c r="H5169">
        <v>10</v>
      </c>
      <c r="I5169">
        <v>32</v>
      </c>
      <c r="J5169">
        <v>2006</v>
      </c>
      <c r="K5169">
        <v>8</v>
      </c>
    </row>
    <row r="5170" spans="1:11">
      <c r="A5170" t="s">
        <v>80</v>
      </c>
      <c r="B5170">
        <v>2006</v>
      </c>
      <c r="C5170">
        <v>9</v>
      </c>
      <c r="D5170" t="s">
        <v>62</v>
      </c>
      <c r="E5170">
        <v>25</v>
      </c>
      <c r="F5170">
        <v>17</v>
      </c>
      <c r="G5170">
        <v>26</v>
      </c>
      <c r="H5170">
        <v>7</v>
      </c>
      <c r="I5170">
        <v>31</v>
      </c>
      <c r="J5170">
        <v>2006</v>
      </c>
      <c r="K5170">
        <v>9</v>
      </c>
    </row>
    <row r="5171" spans="1:11">
      <c r="A5171" t="s">
        <v>81</v>
      </c>
      <c r="B5171">
        <v>2006</v>
      </c>
      <c r="C5171">
        <v>10</v>
      </c>
      <c r="D5171" t="s">
        <v>62</v>
      </c>
      <c r="E5171">
        <v>26</v>
      </c>
      <c r="F5171">
        <v>11</v>
      </c>
      <c r="G5171">
        <v>39</v>
      </c>
      <c r="H5171">
        <v>7</v>
      </c>
      <c r="I5171">
        <v>40</v>
      </c>
      <c r="J5171">
        <v>2006</v>
      </c>
      <c r="K5171">
        <v>10</v>
      </c>
    </row>
    <row r="5172" spans="1:11">
      <c r="A5172" t="s">
        <v>82</v>
      </c>
      <c r="B5172">
        <v>2006</v>
      </c>
      <c r="C5172">
        <v>11</v>
      </c>
      <c r="D5172" t="s">
        <v>62</v>
      </c>
      <c r="E5172">
        <v>29</v>
      </c>
      <c r="F5172">
        <v>11</v>
      </c>
      <c r="G5172">
        <v>27</v>
      </c>
      <c r="H5172">
        <v>4</v>
      </c>
      <c r="I5172">
        <v>40</v>
      </c>
      <c r="J5172">
        <v>2006</v>
      </c>
      <c r="K5172">
        <v>11</v>
      </c>
    </row>
    <row r="5173" spans="1:11">
      <c r="A5173" t="s">
        <v>83</v>
      </c>
      <c r="B5173">
        <v>2006</v>
      </c>
      <c r="C5173">
        <v>12</v>
      </c>
      <c r="D5173" t="s">
        <v>62</v>
      </c>
      <c r="E5173">
        <v>27</v>
      </c>
      <c r="F5173">
        <v>8</v>
      </c>
      <c r="G5173">
        <v>31</v>
      </c>
      <c r="H5173">
        <v>15</v>
      </c>
      <c r="I5173">
        <v>45</v>
      </c>
      <c r="J5173">
        <v>2006</v>
      </c>
      <c r="K5173">
        <v>12</v>
      </c>
    </row>
    <row r="5174" spans="1:11">
      <c r="A5174" t="s">
        <v>84</v>
      </c>
      <c r="B5174">
        <v>2007</v>
      </c>
      <c r="C5174">
        <v>1</v>
      </c>
      <c r="D5174" t="s">
        <v>62</v>
      </c>
      <c r="E5174">
        <v>27</v>
      </c>
      <c r="F5174">
        <v>13</v>
      </c>
      <c r="G5174">
        <v>37</v>
      </c>
      <c r="H5174">
        <v>9</v>
      </c>
      <c r="I5174">
        <v>52</v>
      </c>
      <c r="J5174">
        <v>2007</v>
      </c>
      <c r="K5174">
        <v>1</v>
      </c>
    </row>
    <row r="5175" spans="1:11">
      <c r="A5175" t="s">
        <v>85</v>
      </c>
      <c r="B5175">
        <v>2007</v>
      </c>
      <c r="C5175">
        <v>2</v>
      </c>
      <c r="D5175" t="s">
        <v>62</v>
      </c>
      <c r="E5175">
        <v>28</v>
      </c>
      <c r="F5175">
        <v>14</v>
      </c>
      <c r="G5175">
        <v>29</v>
      </c>
      <c r="H5175">
        <v>10</v>
      </c>
      <c r="I5175">
        <v>48</v>
      </c>
      <c r="J5175">
        <v>2007</v>
      </c>
      <c r="K5175">
        <v>2</v>
      </c>
    </row>
    <row r="5176" spans="1:11">
      <c r="A5176" t="s">
        <v>86</v>
      </c>
      <c r="B5176">
        <v>2007</v>
      </c>
      <c r="C5176">
        <v>3</v>
      </c>
      <c r="D5176" t="s">
        <v>62</v>
      </c>
      <c r="E5176">
        <v>37</v>
      </c>
      <c r="F5176">
        <v>12</v>
      </c>
      <c r="G5176">
        <v>28</v>
      </c>
      <c r="H5176">
        <v>9</v>
      </c>
      <c r="I5176">
        <v>46</v>
      </c>
      <c r="J5176">
        <v>2007</v>
      </c>
      <c r="K5176">
        <v>3</v>
      </c>
    </row>
    <row r="5177" spans="1:11">
      <c r="A5177" t="s">
        <v>87</v>
      </c>
      <c r="B5177">
        <v>2007</v>
      </c>
      <c r="C5177">
        <v>4</v>
      </c>
      <c r="D5177" t="s">
        <v>62</v>
      </c>
      <c r="E5177">
        <v>30</v>
      </c>
      <c r="F5177">
        <v>9</v>
      </c>
      <c r="G5177">
        <v>30</v>
      </c>
      <c r="H5177">
        <v>5</v>
      </c>
      <c r="I5177">
        <v>41</v>
      </c>
      <c r="J5177">
        <v>2007</v>
      </c>
      <c r="K5177">
        <v>4</v>
      </c>
    </row>
    <row r="5178" spans="1:11">
      <c r="A5178" t="s">
        <v>88</v>
      </c>
      <c r="B5178">
        <v>2007</v>
      </c>
      <c r="C5178">
        <v>5</v>
      </c>
      <c r="D5178" t="s">
        <v>62</v>
      </c>
      <c r="E5178">
        <v>21</v>
      </c>
      <c r="F5178">
        <v>22</v>
      </c>
      <c r="G5178">
        <v>39</v>
      </c>
      <c r="H5178">
        <v>13</v>
      </c>
      <c r="I5178">
        <v>48</v>
      </c>
      <c r="J5178">
        <v>2007</v>
      </c>
      <c r="K5178">
        <v>5</v>
      </c>
    </row>
    <row r="5179" spans="1:11">
      <c r="A5179" t="s">
        <v>89</v>
      </c>
      <c r="B5179">
        <v>2007</v>
      </c>
      <c r="C5179">
        <v>6</v>
      </c>
      <c r="D5179" t="s">
        <v>62</v>
      </c>
      <c r="E5179">
        <v>29</v>
      </c>
      <c r="F5179">
        <v>14</v>
      </c>
      <c r="G5179">
        <v>31</v>
      </c>
      <c r="H5179">
        <v>11</v>
      </c>
      <c r="I5179">
        <v>46</v>
      </c>
      <c r="J5179">
        <v>2007</v>
      </c>
      <c r="K5179">
        <v>6</v>
      </c>
    </row>
    <row r="5180" spans="1:11">
      <c r="A5180" t="s">
        <v>90</v>
      </c>
      <c r="B5180">
        <v>2007</v>
      </c>
      <c r="C5180">
        <v>7</v>
      </c>
      <c r="D5180" t="s">
        <v>62</v>
      </c>
      <c r="E5180">
        <v>25</v>
      </c>
      <c r="F5180">
        <v>19</v>
      </c>
      <c r="G5180">
        <v>47</v>
      </c>
      <c r="H5180">
        <v>10</v>
      </c>
      <c r="I5180">
        <v>45</v>
      </c>
      <c r="J5180">
        <v>2007</v>
      </c>
      <c r="K5180">
        <v>7</v>
      </c>
    </row>
    <row r="5181" spans="1:11">
      <c r="A5181" t="s">
        <v>91</v>
      </c>
      <c r="B5181">
        <v>2007</v>
      </c>
      <c r="C5181">
        <v>8</v>
      </c>
      <c r="D5181" t="s">
        <v>62</v>
      </c>
      <c r="E5181">
        <v>21</v>
      </c>
      <c r="F5181">
        <v>13</v>
      </c>
      <c r="G5181">
        <v>34</v>
      </c>
      <c r="H5181">
        <v>12</v>
      </c>
      <c r="I5181">
        <v>49</v>
      </c>
      <c r="J5181">
        <v>2007</v>
      </c>
      <c r="K5181">
        <v>8</v>
      </c>
    </row>
    <row r="5182" spans="1:11">
      <c r="A5182" t="s">
        <v>92</v>
      </c>
      <c r="B5182">
        <v>2007</v>
      </c>
      <c r="C5182">
        <v>9</v>
      </c>
      <c r="D5182" t="s">
        <v>62</v>
      </c>
      <c r="E5182">
        <v>27</v>
      </c>
      <c r="F5182">
        <v>10</v>
      </c>
      <c r="G5182">
        <v>33</v>
      </c>
      <c r="H5182">
        <v>12</v>
      </c>
      <c r="I5182">
        <v>43</v>
      </c>
      <c r="J5182">
        <v>2007</v>
      </c>
      <c r="K5182">
        <v>9</v>
      </c>
    </row>
    <row r="5183" spans="1:11">
      <c r="A5183" t="s">
        <v>93</v>
      </c>
      <c r="B5183">
        <v>2007</v>
      </c>
      <c r="C5183">
        <v>10</v>
      </c>
      <c r="D5183" t="s">
        <v>62</v>
      </c>
      <c r="E5183">
        <v>35</v>
      </c>
      <c r="F5183">
        <v>13</v>
      </c>
      <c r="G5183">
        <v>46</v>
      </c>
      <c r="H5183">
        <v>10</v>
      </c>
      <c r="I5183">
        <v>47</v>
      </c>
      <c r="J5183">
        <v>2007</v>
      </c>
      <c r="K5183">
        <v>10</v>
      </c>
    </row>
    <row r="5184" spans="1:11">
      <c r="A5184" t="s">
        <v>94</v>
      </c>
      <c r="B5184">
        <v>2007</v>
      </c>
      <c r="C5184">
        <v>11</v>
      </c>
      <c r="D5184" t="s">
        <v>62</v>
      </c>
      <c r="E5184">
        <v>32</v>
      </c>
      <c r="F5184">
        <v>8</v>
      </c>
      <c r="G5184">
        <v>28</v>
      </c>
      <c r="H5184">
        <v>8</v>
      </c>
      <c r="I5184">
        <v>51</v>
      </c>
      <c r="J5184">
        <v>2007</v>
      </c>
      <c r="K5184">
        <v>11</v>
      </c>
    </row>
    <row r="5185" spans="1:11">
      <c r="A5185" t="s">
        <v>95</v>
      </c>
      <c r="B5185">
        <v>2007</v>
      </c>
      <c r="C5185">
        <v>12</v>
      </c>
      <c r="D5185" t="s">
        <v>62</v>
      </c>
      <c r="E5185">
        <v>26</v>
      </c>
      <c r="F5185">
        <v>17</v>
      </c>
      <c r="G5185">
        <v>35</v>
      </c>
      <c r="H5185">
        <v>9</v>
      </c>
      <c r="I5185">
        <v>42</v>
      </c>
      <c r="J5185">
        <v>2007</v>
      </c>
      <c r="K5185">
        <v>12</v>
      </c>
    </row>
    <row r="5186" spans="1:11">
      <c r="A5186" t="s">
        <v>96</v>
      </c>
      <c r="B5186">
        <v>2008</v>
      </c>
      <c r="C5186">
        <v>1</v>
      </c>
      <c r="D5186" t="s">
        <v>62</v>
      </c>
      <c r="E5186">
        <v>32</v>
      </c>
      <c r="F5186">
        <v>13</v>
      </c>
      <c r="G5186">
        <v>37</v>
      </c>
      <c r="H5186">
        <v>9</v>
      </c>
      <c r="I5186">
        <v>54</v>
      </c>
      <c r="J5186">
        <v>2008</v>
      </c>
      <c r="K5186">
        <v>1</v>
      </c>
    </row>
    <row r="5187" spans="1:11">
      <c r="A5187" t="s">
        <v>97</v>
      </c>
      <c r="B5187">
        <v>2008</v>
      </c>
      <c r="C5187">
        <v>2</v>
      </c>
      <c r="D5187" t="s">
        <v>62</v>
      </c>
      <c r="E5187">
        <v>27</v>
      </c>
      <c r="F5187">
        <v>10</v>
      </c>
      <c r="G5187">
        <v>33</v>
      </c>
      <c r="H5187">
        <v>17</v>
      </c>
      <c r="I5187">
        <v>45</v>
      </c>
      <c r="J5187">
        <v>2008</v>
      </c>
      <c r="K5187">
        <v>2</v>
      </c>
    </row>
    <row r="5188" spans="1:11">
      <c r="A5188" t="s">
        <v>98</v>
      </c>
      <c r="B5188">
        <v>2008</v>
      </c>
      <c r="C5188">
        <v>3</v>
      </c>
      <c r="D5188" t="s">
        <v>62</v>
      </c>
      <c r="E5188">
        <v>26</v>
      </c>
      <c r="F5188">
        <v>11</v>
      </c>
      <c r="G5188">
        <v>33</v>
      </c>
      <c r="H5188">
        <v>12</v>
      </c>
      <c r="I5188">
        <v>47</v>
      </c>
      <c r="J5188">
        <v>2008</v>
      </c>
      <c r="K5188">
        <v>3</v>
      </c>
    </row>
    <row r="5189" spans="1:11">
      <c r="A5189" t="s">
        <v>99</v>
      </c>
      <c r="B5189">
        <v>2008</v>
      </c>
      <c r="C5189">
        <v>4</v>
      </c>
      <c r="D5189" t="s">
        <v>62</v>
      </c>
      <c r="E5189">
        <v>33</v>
      </c>
      <c r="F5189">
        <v>12</v>
      </c>
      <c r="G5189">
        <v>28</v>
      </c>
      <c r="H5189">
        <v>18</v>
      </c>
      <c r="I5189">
        <v>36</v>
      </c>
      <c r="J5189">
        <v>2008</v>
      </c>
      <c r="K5189">
        <v>4</v>
      </c>
    </row>
    <row r="5190" spans="1:11">
      <c r="A5190" t="s">
        <v>100</v>
      </c>
      <c r="B5190">
        <v>2008</v>
      </c>
      <c r="C5190">
        <v>5</v>
      </c>
      <c r="D5190" t="s">
        <v>62</v>
      </c>
      <c r="E5190">
        <v>25</v>
      </c>
      <c r="F5190">
        <v>9</v>
      </c>
      <c r="G5190">
        <v>30</v>
      </c>
      <c r="H5190">
        <v>9</v>
      </c>
      <c r="I5190">
        <v>39</v>
      </c>
      <c r="J5190">
        <v>2008</v>
      </c>
      <c r="K5190">
        <v>5</v>
      </c>
    </row>
    <row r="5191" spans="1:11">
      <c r="A5191" t="s">
        <v>101</v>
      </c>
      <c r="B5191">
        <v>2008</v>
      </c>
      <c r="C5191">
        <v>6</v>
      </c>
      <c r="D5191" t="s">
        <v>62</v>
      </c>
      <c r="E5191">
        <v>21</v>
      </c>
      <c r="F5191">
        <v>7</v>
      </c>
      <c r="G5191">
        <v>35</v>
      </c>
      <c r="H5191">
        <v>16</v>
      </c>
      <c r="I5191">
        <v>35</v>
      </c>
      <c r="J5191">
        <v>2008</v>
      </c>
      <c r="K5191">
        <v>6</v>
      </c>
    </row>
    <row r="5192" spans="1:11">
      <c r="A5192" t="s">
        <v>102</v>
      </c>
      <c r="B5192">
        <v>2008</v>
      </c>
      <c r="C5192">
        <v>7</v>
      </c>
      <c r="D5192" t="s">
        <v>62</v>
      </c>
      <c r="E5192">
        <v>31</v>
      </c>
      <c r="F5192">
        <v>8</v>
      </c>
      <c r="G5192">
        <v>30</v>
      </c>
      <c r="H5192">
        <v>14</v>
      </c>
      <c r="I5192">
        <v>34</v>
      </c>
      <c r="J5192">
        <v>2008</v>
      </c>
      <c r="K5192">
        <v>7</v>
      </c>
    </row>
    <row r="5193" spans="1:11">
      <c r="A5193" t="s">
        <v>103</v>
      </c>
      <c r="B5193">
        <v>2008</v>
      </c>
      <c r="C5193">
        <v>8</v>
      </c>
      <c r="D5193" t="s">
        <v>62</v>
      </c>
      <c r="E5193">
        <v>18</v>
      </c>
      <c r="F5193">
        <v>12</v>
      </c>
      <c r="G5193">
        <v>29</v>
      </c>
      <c r="H5193">
        <v>12</v>
      </c>
      <c r="I5193">
        <v>49</v>
      </c>
      <c r="J5193">
        <v>2008</v>
      </c>
      <c r="K5193">
        <v>8</v>
      </c>
    </row>
    <row r="5194" spans="1:11">
      <c r="A5194" t="s">
        <v>104</v>
      </c>
      <c r="B5194">
        <v>2008</v>
      </c>
      <c r="C5194">
        <v>9</v>
      </c>
      <c r="D5194" t="s">
        <v>62</v>
      </c>
      <c r="E5194">
        <v>28</v>
      </c>
      <c r="F5194">
        <v>13</v>
      </c>
      <c r="G5194">
        <v>33</v>
      </c>
      <c r="H5194">
        <v>9</v>
      </c>
      <c r="I5194">
        <v>42</v>
      </c>
      <c r="J5194">
        <v>2008</v>
      </c>
      <c r="K5194">
        <v>9</v>
      </c>
    </row>
    <row r="5195" spans="1:11">
      <c r="A5195" t="s">
        <v>105</v>
      </c>
      <c r="B5195">
        <v>2008</v>
      </c>
      <c r="C5195">
        <v>10</v>
      </c>
      <c r="D5195" t="s">
        <v>62</v>
      </c>
      <c r="E5195">
        <v>30</v>
      </c>
      <c r="F5195">
        <v>11</v>
      </c>
      <c r="G5195">
        <v>32</v>
      </c>
      <c r="H5195">
        <v>9</v>
      </c>
      <c r="I5195">
        <v>51</v>
      </c>
      <c r="J5195">
        <v>2008</v>
      </c>
      <c r="K5195">
        <v>10</v>
      </c>
    </row>
    <row r="5196" spans="1:11">
      <c r="A5196" t="s">
        <v>106</v>
      </c>
      <c r="B5196">
        <v>2008</v>
      </c>
      <c r="C5196">
        <v>11</v>
      </c>
      <c r="D5196" t="s">
        <v>62</v>
      </c>
      <c r="E5196">
        <v>31</v>
      </c>
      <c r="F5196">
        <v>10</v>
      </c>
      <c r="G5196">
        <v>40</v>
      </c>
      <c r="H5196">
        <v>11</v>
      </c>
      <c r="I5196">
        <v>47</v>
      </c>
      <c r="J5196">
        <v>2008</v>
      </c>
      <c r="K5196">
        <v>11</v>
      </c>
    </row>
    <row r="5197" spans="1:11">
      <c r="A5197" t="s">
        <v>107</v>
      </c>
      <c r="B5197">
        <v>2008</v>
      </c>
      <c r="C5197">
        <v>12</v>
      </c>
      <c r="D5197" t="s">
        <v>62</v>
      </c>
      <c r="E5197">
        <v>33</v>
      </c>
      <c r="F5197">
        <v>15</v>
      </c>
      <c r="G5197">
        <v>38</v>
      </c>
      <c r="H5197">
        <v>15</v>
      </c>
      <c r="I5197">
        <v>45</v>
      </c>
      <c r="J5197">
        <v>2008</v>
      </c>
      <c r="K5197">
        <v>12</v>
      </c>
    </row>
    <row r="5198" spans="1:11">
      <c r="A5198" t="s">
        <v>108</v>
      </c>
      <c r="B5198">
        <v>2009</v>
      </c>
      <c r="C5198">
        <v>1</v>
      </c>
      <c r="D5198" t="s">
        <v>62</v>
      </c>
      <c r="E5198">
        <v>30</v>
      </c>
      <c r="F5198">
        <v>15</v>
      </c>
      <c r="G5198">
        <v>35</v>
      </c>
      <c r="H5198">
        <v>15</v>
      </c>
      <c r="I5198">
        <v>52</v>
      </c>
      <c r="J5198">
        <v>2009</v>
      </c>
      <c r="K5198">
        <v>1</v>
      </c>
    </row>
    <row r="5199" spans="1:11">
      <c r="A5199" t="s">
        <v>109</v>
      </c>
      <c r="B5199">
        <v>2009</v>
      </c>
      <c r="C5199">
        <v>2</v>
      </c>
      <c r="D5199" t="s">
        <v>62</v>
      </c>
      <c r="E5199">
        <v>30</v>
      </c>
      <c r="F5199">
        <v>14</v>
      </c>
      <c r="G5199">
        <v>34</v>
      </c>
      <c r="H5199">
        <v>17</v>
      </c>
      <c r="I5199">
        <v>49</v>
      </c>
      <c r="J5199">
        <v>2009</v>
      </c>
      <c r="K5199">
        <v>2</v>
      </c>
    </row>
    <row r="5200" spans="1:11">
      <c r="A5200" t="s">
        <v>110</v>
      </c>
      <c r="B5200">
        <v>2009</v>
      </c>
      <c r="C5200">
        <v>3</v>
      </c>
      <c r="D5200" t="s">
        <v>62</v>
      </c>
      <c r="E5200">
        <v>38</v>
      </c>
      <c r="F5200">
        <v>13</v>
      </c>
      <c r="G5200">
        <v>32</v>
      </c>
      <c r="H5200">
        <v>14</v>
      </c>
      <c r="I5200">
        <v>44</v>
      </c>
      <c r="J5200">
        <v>2009</v>
      </c>
      <c r="K5200">
        <v>3</v>
      </c>
    </row>
    <row r="5201" spans="1:11">
      <c r="A5201" t="s">
        <v>111</v>
      </c>
      <c r="B5201">
        <v>2009</v>
      </c>
      <c r="C5201">
        <v>4</v>
      </c>
      <c r="D5201" t="s">
        <v>62</v>
      </c>
      <c r="E5201">
        <v>39</v>
      </c>
      <c r="F5201">
        <v>13</v>
      </c>
      <c r="G5201">
        <v>37</v>
      </c>
      <c r="H5201">
        <v>13</v>
      </c>
      <c r="I5201">
        <v>48</v>
      </c>
      <c r="J5201">
        <v>2009</v>
      </c>
      <c r="K5201">
        <v>4</v>
      </c>
    </row>
    <row r="5202" spans="1:11">
      <c r="A5202" t="s">
        <v>112</v>
      </c>
      <c r="B5202">
        <v>2009</v>
      </c>
      <c r="C5202">
        <v>5</v>
      </c>
      <c r="D5202" t="s">
        <v>62</v>
      </c>
      <c r="E5202">
        <v>37</v>
      </c>
      <c r="F5202">
        <v>12</v>
      </c>
      <c r="G5202">
        <v>32</v>
      </c>
      <c r="H5202">
        <v>14</v>
      </c>
      <c r="I5202">
        <v>58</v>
      </c>
      <c r="J5202">
        <v>2009</v>
      </c>
      <c r="K5202">
        <v>5</v>
      </c>
    </row>
    <row r="5203" spans="1:11">
      <c r="A5203" t="s">
        <v>113</v>
      </c>
      <c r="B5203">
        <v>2009</v>
      </c>
      <c r="C5203">
        <v>6</v>
      </c>
      <c r="D5203" t="s">
        <v>62</v>
      </c>
      <c r="E5203">
        <v>26</v>
      </c>
      <c r="F5203">
        <v>21</v>
      </c>
      <c r="G5203">
        <v>39</v>
      </c>
      <c r="H5203">
        <v>15</v>
      </c>
      <c r="I5203">
        <v>43</v>
      </c>
      <c r="J5203">
        <v>2009</v>
      </c>
      <c r="K5203">
        <v>6</v>
      </c>
    </row>
    <row r="5204" spans="1:11">
      <c r="A5204" t="s">
        <v>114</v>
      </c>
      <c r="B5204">
        <v>2009</v>
      </c>
      <c r="C5204">
        <v>7</v>
      </c>
      <c r="D5204" t="s">
        <v>62</v>
      </c>
      <c r="E5204">
        <v>27</v>
      </c>
      <c r="F5204">
        <v>15</v>
      </c>
      <c r="G5204">
        <v>43</v>
      </c>
      <c r="H5204">
        <v>15</v>
      </c>
      <c r="I5204">
        <v>61</v>
      </c>
      <c r="J5204">
        <v>2009</v>
      </c>
      <c r="K5204">
        <v>7</v>
      </c>
    </row>
    <row r="5205" spans="1:11">
      <c r="A5205" t="s">
        <v>115</v>
      </c>
      <c r="B5205">
        <v>2009</v>
      </c>
      <c r="C5205">
        <v>8</v>
      </c>
      <c r="D5205" t="s">
        <v>62</v>
      </c>
      <c r="E5205">
        <v>38</v>
      </c>
      <c r="F5205">
        <v>12</v>
      </c>
      <c r="G5205">
        <v>44</v>
      </c>
      <c r="H5205">
        <v>17</v>
      </c>
      <c r="I5205">
        <v>54</v>
      </c>
      <c r="J5205">
        <v>2009</v>
      </c>
      <c r="K5205">
        <v>8</v>
      </c>
    </row>
    <row r="5206" spans="1:11">
      <c r="A5206" t="s">
        <v>116</v>
      </c>
      <c r="B5206">
        <v>2009</v>
      </c>
      <c r="C5206">
        <v>9</v>
      </c>
      <c r="D5206" t="s">
        <v>62</v>
      </c>
      <c r="E5206">
        <v>28</v>
      </c>
      <c r="F5206">
        <v>13</v>
      </c>
      <c r="G5206">
        <v>33</v>
      </c>
      <c r="H5206">
        <v>17</v>
      </c>
      <c r="I5206">
        <v>52</v>
      </c>
      <c r="J5206">
        <v>2009</v>
      </c>
      <c r="K5206">
        <v>9</v>
      </c>
    </row>
    <row r="5207" spans="1:11">
      <c r="A5207" t="s">
        <v>117</v>
      </c>
      <c r="B5207">
        <v>2009</v>
      </c>
      <c r="C5207">
        <v>10</v>
      </c>
      <c r="D5207" t="s">
        <v>62</v>
      </c>
      <c r="E5207">
        <v>44</v>
      </c>
      <c r="F5207">
        <v>18</v>
      </c>
      <c r="G5207">
        <v>45</v>
      </c>
      <c r="H5207">
        <v>15</v>
      </c>
      <c r="I5207">
        <v>61</v>
      </c>
      <c r="J5207">
        <v>2009</v>
      </c>
      <c r="K5207">
        <v>10</v>
      </c>
    </row>
    <row r="5208" spans="1:11">
      <c r="A5208" t="s">
        <v>118</v>
      </c>
      <c r="B5208">
        <v>2009</v>
      </c>
      <c r="C5208">
        <v>11</v>
      </c>
      <c r="D5208" t="s">
        <v>62</v>
      </c>
      <c r="E5208">
        <v>42</v>
      </c>
      <c r="F5208">
        <v>15</v>
      </c>
      <c r="G5208">
        <v>37</v>
      </c>
      <c r="H5208">
        <v>14</v>
      </c>
      <c r="I5208">
        <v>43</v>
      </c>
      <c r="J5208">
        <v>2009</v>
      </c>
      <c r="K5208">
        <v>11</v>
      </c>
    </row>
    <row r="5209" spans="1:11">
      <c r="A5209" t="s">
        <v>119</v>
      </c>
      <c r="B5209">
        <v>2009</v>
      </c>
      <c r="C5209">
        <v>12</v>
      </c>
      <c r="D5209" t="s">
        <v>62</v>
      </c>
      <c r="E5209">
        <v>33</v>
      </c>
      <c r="F5209">
        <v>16</v>
      </c>
      <c r="G5209">
        <v>38</v>
      </c>
      <c r="H5209">
        <v>13</v>
      </c>
      <c r="I5209">
        <v>55</v>
      </c>
      <c r="J5209">
        <v>2009</v>
      </c>
      <c r="K5209">
        <v>12</v>
      </c>
    </row>
    <row r="5210" spans="1:11">
      <c r="A5210" t="s">
        <v>120</v>
      </c>
      <c r="B5210">
        <v>2010</v>
      </c>
      <c r="C5210">
        <v>1</v>
      </c>
      <c r="D5210" t="s">
        <v>62</v>
      </c>
      <c r="E5210">
        <v>25</v>
      </c>
      <c r="F5210">
        <v>15</v>
      </c>
      <c r="G5210">
        <v>37</v>
      </c>
      <c r="H5210">
        <v>18</v>
      </c>
      <c r="I5210">
        <v>54</v>
      </c>
      <c r="J5210">
        <v>2010</v>
      </c>
      <c r="K5210">
        <v>1</v>
      </c>
    </row>
    <row r="5211" spans="1:11">
      <c r="A5211" t="s">
        <v>121</v>
      </c>
      <c r="B5211">
        <v>2010</v>
      </c>
      <c r="C5211">
        <v>2</v>
      </c>
      <c r="D5211" t="s">
        <v>62</v>
      </c>
      <c r="E5211">
        <v>38</v>
      </c>
      <c r="F5211">
        <v>15</v>
      </c>
      <c r="G5211">
        <v>37</v>
      </c>
      <c r="H5211">
        <v>20</v>
      </c>
      <c r="I5211">
        <v>54</v>
      </c>
      <c r="J5211">
        <v>2010</v>
      </c>
      <c r="K5211">
        <v>2</v>
      </c>
    </row>
    <row r="5212" spans="1:11">
      <c r="A5212" t="s">
        <v>122</v>
      </c>
      <c r="B5212">
        <v>2010</v>
      </c>
      <c r="C5212">
        <v>3</v>
      </c>
      <c r="D5212" t="s">
        <v>62</v>
      </c>
      <c r="E5212">
        <v>31</v>
      </c>
      <c r="F5212">
        <v>18</v>
      </c>
      <c r="G5212">
        <v>37</v>
      </c>
      <c r="H5212">
        <v>16</v>
      </c>
      <c r="I5212">
        <v>60</v>
      </c>
      <c r="J5212">
        <v>2010</v>
      </c>
      <c r="K5212">
        <v>3</v>
      </c>
    </row>
    <row r="5213" spans="1:11">
      <c r="A5213" t="s">
        <v>123</v>
      </c>
      <c r="B5213">
        <v>2010</v>
      </c>
      <c r="C5213">
        <v>4</v>
      </c>
      <c r="D5213" t="s">
        <v>62</v>
      </c>
      <c r="E5213">
        <v>33</v>
      </c>
      <c r="F5213">
        <v>14</v>
      </c>
      <c r="G5213">
        <v>33</v>
      </c>
      <c r="H5213">
        <v>17</v>
      </c>
      <c r="I5213">
        <v>55</v>
      </c>
      <c r="J5213">
        <v>2010</v>
      </c>
      <c r="K5213">
        <v>4</v>
      </c>
    </row>
    <row r="5214" spans="1:11">
      <c r="A5214" t="s">
        <v>124</v>
      </c>
      <c r="B5214">
        <v>2010</v>
      </c>
      <c r="C5214">
        <v>5</v>
      </c>
      <c r="D5214" t="s">
        <v>62</v>
      </c>
      <c r="E5214">
        <v>34</v>
      </c>
      <c r="F5214">
        <v>17</v>
      </c>
      <c r="G5214">
        <v>36</v>
      </c>
      <c r="H5214">
        <v>11</v>
      </c>
      <c r="I5214">
        <v>56</v>
      </c>
      <c r="J5214">
        <v>2010</v>
      </c>
      <c r="K5214">
        <v>5</v>
      </c>
    </row>
    <row r="5215" spans="1:11">
      <c r="A5215" t="s">
        <v>125</v>
      </c>
      <c r="B5215">
        <v>2010</v>
      </c>
      <c r="C5215">
        <v>6</v>
      </c>
      <c r="D5215" t="s">
        <v>62</v>
      </c>
      <c r="E5215">
        <v>39</v>
      </c>
      <c r="F5215">
        <v>16</v>
      </c>
      <c r="G5215">
        <v>40</v>
      </c>
      <c r="H5215">
        <v>15</v>
      </c>
      <c r="I5215">
        <v>46</v>
      </c>
      <c r="J5215">
        <v>2010</v>
      </c>
      <c r="K5215">
        <v>6</v>
      </c>
    </row>
    <row r="5216" spans="1:11">
      <c r="A5216" t="s">
        <v>126</v>
      </c>
      <c r="B5216">
        <v>2010</v>
      </c>
      <c r="C5216">
        <v>7</v>
      </c>
      <c r="D5216" t="s">
        <v>62</v>
      </c>
      <c r="E5216">
        <v>29</v>
      </c>
      <c r="F5216">
        <v>17</v>
      </c>
      <c r="G5216">
        <v>36</v>
      </c>
      <c r="H5216">
        <v>20</v>
      </c>
      <c r="I5216">
        <v>52</v>
      </c>
      <c r="J5216">
        <v>2010</v>
      </c>
      <c r="K5216">
        <v>7</v>
      </c>
    </row>
    <row r="5217" spans="1:11">
      <c r="A5217" t="s">
        <v>127</v>
      </c>
      <c r="B5217">
        <v>2010</v>
      </c>
      <c r="C5217">
        <v>8</v>
      </c>
      <c r="D5217" t="s">
        <v>62</v>
      </c>
      <c r="E5217">
        <v>35</v>
      </c>
      <c r="F5217">
        <v>13</v>
      </c>
      <c r="G5217">
        <v>37</v>
      </c>
      <c r="H5217">
        <v>21</v>
      </c>
      <c r="I5217">
        <v>45</v>
      </c>
      <c r="J5217">
        <v>2010</v>
      </c>
      <c r="K5217">
        <v>8</v>
      </c>
    </row>
    <row r="5218" spans="1:11">
      <c r="A5218" t="s">
        <v>128</v>
      </c>
      <c r="B5218">
        <v>2010</v>
      </c>
      <c r="C5218">
        <v>9</v>
      </c>
      <c r="D5218" t="s">
        <v>62</v>
      </c>
      <c r="E5218">
        <v>31</v>
      </c>
      <c r="F5218">
        <v>24</v>
      </c>
      <c r="G5218">
        <v>37</v>
      </c>
      <c r="H5218">
        <v>22</v>
      </c>
      <c r="I5218">
        <v>53</v>
      </c>
      <c r="J5218">
        <v>2010</v>
      </c>
      <c r="K5218">
        <v>9</v>
      </c>
    </row>
    <row r="5219" spans="1:11">
      <c r="A5219" t="s">
        <v>129</v>
      </c>
      <c r="B5219">
        <v>2010</v>
      </c>
      <c r="C5219">
        <v>10</v>
      </c>
      <c r="D5219" t="s">
        <v>62</v>
      </c>
      <c r="E5219">
        <v>33</v>
      </c>
      <c r="F5219">
        <v>17</v>
      </c>
      <c r="G5219">
        <v>32</v>
      </c>
      <c r="H5219">
        <v>21</v>
      </c>
      <c r="I5219">
        <v>60</v>
      </c>
      <c r="J5219">
        <v>2010</v>
      </c>
      <c r="K5219">
        <v>10</v>
      </c>
    </row>
    <row r="5220" spans="1:11">
      <c r="A5220" t="s">
        <v>130</v>
      </c>
      <c r="B5220">
        <v>2010</v>
      </c>
      <c r="C5220">
        <v>11</v>
      </c>
      <c r="D5220" t="s">
        <v>62</v>
      </c>
      <c r="E5220">
        <v>35</v>
      </c>
      <c r="F5220">
        <v>14</v>
      </c>
      <c r="G5220">
        <v>36</v>
      </c>
      <c r="H5220">
        <v>24</v>
      </c>
      <c r="I5220">
        <v>59</v>
      </c>
      <c r="J5220">
        <v>2010</v>
      </c>
      <c r="K5220">
        <v>11</v>
      </c>
    </row>
    <row r="5221" spans="1:11">
      <c r="A5221" t="s">
        <v>131</v>
      </c>
      <c r="B5221">
        <v>2010</v>
      </c>
      <c r="C5221">
        <v>12</v>
      </c>
      <c r="D5221" t="s">
        <v>62</v>
      </c>
      <c r="E5221">
        <v>30</v>
      </c>
      <c r="F5221">
        <v>15</v>
      </c>
      <c r="G5221">
        <v>45</v>
      </c>
      <c r="H5221">
        <v>26</v>
      </c>
      <c r="I5221">
        <v>56</v>
      </c>
      <c r="J5221">
        <v>2010</v>
      </c>
      <c r="K5221">
        <v>12</v>
      </c>
    </row>
    <row r="5222" spans="1:11">
      <c r="A5222" t="s">
        <v>132</v>
      </c>
      <c r="B5222">
        <v>2011</v>
      </c>
      <c r="C5222">
        <v>1</v>
      </c>
      <c r="D5222" t="s">
        <v>62</v>
      </c>
      <c r="E5222">
        <v>33</v>
      </c>
      <c r="F5222">
        <v>18</v>
      </c>
      <c r="G5222">
        <v>37</v>
      </c>
      <c r="H5222">
        <v>22</v>
      </c>
      <c r="I5222">
        <v>83</v>
      </c>
      <c r="J5222">
        <v>2011</v>
      </c>
      <c r="K5222">
        <v>1</v>
      </c>
    </row>
    <row r="5223" spans="1:11">
      <c r="A5223" t="s">
        <v>133</v>
      </c>
      <c r="B5223">
        <v>2011</v>
      </c>
      <c r="C5223">
        <v>2</v>
      </c>
      <c r="D5223" t="s">
        <v>62</v>
      </c>
      <c r="E5223">
        <v>27</v>
      </c>
      <c r="F5223">
        <v>18</v>
      </c>
      <c r="G5223">
        <v>46</v>
      </c>
      <c r="H5223">
        <v>23</v>
      </c>
      <c r="I5223">
        <v>76</v>
      </c>
      <c r="J5223">
        <v>2011</v>
      </c>
      <c r="K5223">
        <v>2</v>
      </c>
    </row>
    <row r="5224" spans="1:11">
      <c r="A5224" t="s">
        <v>134</v>
      </c>
      <c r="B5224">
        <v>2011</v>
      </c>
      <c r="C5224">
        <v>3</v>
      </c>
      <c r="D5224" t="s">
        <v>62</v>
      </c>
      <c r="E5224">
        <v>31</v>
      </c>
      <c r="F5224">
        <v>15</v>
      </c>
      <c r="G5224">
        <v>44</v>
      </c>
      <c r="H5224">
        <v>23</v>
      </c>
      <c r="I5224">
        <v>80</v>
      </c>
      <c r="J5224">
        <v>2011</v>
      </c>
      <c r="K5224">
        <v>3</v>
      </c>
    </row>
    <row r="5225" spans="1:11">
      <c r="A5225" t="s">
        <v>135</v>
      </c>
      <c r="B5225">
        <v>2011</v>
      </c>
      <c r="C5225">
        <v>4</v>
      </c>
      <c r="D5225" t="s">
        <v>62</v>
      </c>
      <c r="E5225">
        <v>31</v>
      </c>
      <c r="F5225">
        <v>16</v>
      </c>
      <c r="G5225">
        <v>42</v>
      </c>
      <c r="H5225">
        <v>24</v>
      </c>
      <c r="I5225">
        <v>78</v>
      </c>
      <c r="J5225">
        <v>2011</v>
      </c>
      <c r="K5225">
        <v>4</v>
      </c>
    </row>
    <row r="5226" spans="1:11">
      <c r="A5226" t="s">
        <v>136</v>
      </c>
      <c r="B5226">
        <v>2011</v>
      </c>
      <c r="C5226">
        <v>5</v>
      </c>
      <c r="D5226" t="s">
        <v>62</v>
      </c>
      <c r="E5226">
        <v>40</v>
      </c>
      <c r="F5226">
        <v>14</v>
      </c>
      <c r="G5226">
        <v>45</v>
      </c>
      <c r="H5226">
        <v>27</v>
      </c>
      <c r="I5226">
        <v>82</v>
      </c>
      <c r="J5226">
        <v>2011</v>
      </c>
      <c r="K5226">
        <v>5</v>
      </c>
    </row>
    <row r="5227" spans="1:11">
      <c r="A5227" t="s">
        <v>137</v>
      </c>
      <c r="B5227">
        <v>2011</v>
      </c>
      <c r="C5227">
        <v>6</v>
      </c>
      <c r="D5227" t="s">
        <v>62</v>
      </c>
      <c r="E5227">
        <v>31</v>
      </c>
      <c r="F5227">
        <v>19</v>
      </c>
      <c r="G5227">
        <v>40</v>
      </c>
      <c r="H5227">
        <v>29</v>
      </c>
      <c r="I5227">
        <v>80</v>
      </c>
      <c r="J5227">
        <v>2011</v>
      </c>
      <c r="K5227">
        <v>6</v>
      </c>
    </row>
    <row r="5228" spans="1:11">
      <c r="A5228" t="s">
        <v>138</v>
      </c>
      <c r="B5228">
        <v>2011</v>
      </c>
      <c r="C5228">
        <v>7</v>
      </c>
      <c r="D5228" t="s">
        <v>62</v>
      </c>
      <c r="E5228">
        <v>28</v>
      </c>
      <c r="F5228">
        <v>15</v>
      </c>
      <c r="G5228">
        <v>47</v>
      </c>
      <c r="H5228">
        <v>21</v>
      </c>
      <c r="I5228">
        <v>86</v>
      </c>
      <c r="J5228">
        <v>2011</v>
      </c>
      <c r="K5228">
        <v>7</v>
      </c>
    </row>
    <row r="5229" spans="1:11">
      <c r="A5229" t="s">
        <v>139</v>
      </c>
      <c r="B5229">
        <v>2011</v>
      </c>
      <c r="C5229">
        <v>8</v>
      </c>
      <c r="D5229" t="s">
        <v>62</v>
      </c>
      <c r="E5229">
        <v>29</v>
      </c>
      <c r="F5229">
        <v>12</v>
      </c>
      <c r="G5229">
        <v>47</v>
      </c>
      <c r="H5229">
        <v>23</v>
      </c>
      <c r="I5229">
        <v>85</v>
      </c>
      <c r="J5229">
        <v>2011</v>
      </c>
      <c r="K5229">
        <v>8</v>
      </c>
    </row>
    <row r="5230" spans="1:11">
      <c r="A5230" t="s">
        <v>140</v>
      </c>
      <c r="B5230">
        <v>2011</v>
      </c>
      <c r="C5230">
        <v>9</v>
      </c>
      <c r="D5230" t="s">
        <v>62</v>
      </c>
      <c r="E5230">
        <v>28</v>
      </c>
      <c r="F5230">
        <v>14</v>
      </c>
      <c r="G5230">
        <v>43</v>
      </c>
      <c r="H5230">
        <v>25</v>
      </c>
      <c r="I5230">
        <v>86</v>
      </c>
      <c r="J5230">
        <v>2011</v>
      </c>
      <c r="K5230">
        <v>9</v>
      </c>
    </row>
    <row r="5231" spans="1:11">
      <c r="A5231" t="s">
        <v>141</v>
      </c>
      <c r="B5231">
        <v>2011</v>
      </c>
      <c r="C5231">
        <v>10</v>
      </c>
      <c r="D5231" t="s">
        <v>62</v>
      </c>
      <c r="E5231">
        <v>29</v>
      </c>
      <c r="F5231">
        <v>12</v>
      </c>
      <c r="G5231">
        <v>50</v>
      </c>
      <c r="H5231">
        <v>27</v>
      </c>
      <c r="I5231">
        <v>86</v>
      </c>
      <c r="J5231">
        <v>2011</v>
      </c>
      <c r="K5231">
        <v>10</v>
      </c>
    </row>
    <row r="5232" spans="1:11">
      <c r="A5232" t="s">
        <v>142</v>
      </c>
      <c r="B5232">
        <v>2011</v>
      </c>
      <c r="C5232">
        <v>11</v>
      </c>
      <c r="D5232" t="s">
        <v>62</v>
      </c>
      <c r="E5232">
        <v>31</v>
      </c>
      <c r="F5232">
        <v>16</v>
      </c>
      <c r="G5232">
        <v>40</v>
      </c>
      <c r="H5232">
        <v>31</v>
      </c>
      <c r="I5232">
        <v>90</v>
      </c>
      <c r="J5232">
        <v>2011</v>
      </c>
      <c r="K5232">
        <v>11</v>
      </c>
    </row>
    <row r="5233" spans="1:11">
      <c r="A5233" t="s">
        <v>143</v>
      </c>
      <c r="B5233">
        <v>2011</v>
      </c>
      <c r="C5233">
        <v>12</v>
      </c>
      <c r="D5233" t="s">
        <v>62</v>
      </c>
      <c r="E5233">
        <v>31</v>
      </c>
      <c r="F5233">
        <v>13</v>
      </c>
      <c r="G5233">
        <v>41</v>
      </c>
      <c r="H5233">
        <v>23</v>
      </c>
      <c r="I5233">
        <v>89</v>
      </c>
      <c r="J5233">
        <v>2011</v>
      </c>
      <c r="K5233">
        <v>12</v>
      </c>
    </row>
    <row r="5234" spans="1:11">
      <c r="A5234" t="s">
        <v>144</v>
      </c>
      <c r="B5234">
        <v>2012</v>
      </c>
      <c r="C5234">
        <v>1</v>
      </c>
      <c r="D5234" t="s">
        <v>62</v>
      </c>
      <c r="E5234">
        <v>27</v>
      </c>
      <c r="F5234">
        <v>14</v>
      </c>
      <c r="G5234">
        <v>42</v>
      </c>
      <c r="H5234">
        <v>28</v>
      </c>
      <c r="I5234">
        <v>92</v>
      </c>
      <c r="J5234">
        <v>2012</v>
      </c>
      <c r="K5234">
        <v>1</v>
      </c>
    </row>
    <row r="5235" spans="1:11">
      <c r="A5235" t="s">
        <v>145</v>
      </c>
      <c r="B5235">
        <v>2012</v>
      </c>
      <c r="C5235">
        <v>2</v>
      </c>
      <c r="D5235" t="s">
        <v>62</v>
      </c>
      <c r="E5235">
        <v>29</v>
      </c>
      <c r="F5235">
        <v>16</v>
      </c>
      <c r="G5235">
        <v>48</v>
      </c>
      <c r="H5235">
        <v>26</v>
      </c>
      <c r="I5235">
        <v>83</v>
      </c>
      <c r="J5235">
        <v>2012</v>
      </c>
      <c r="K5235">
        <v>2</v>
      </c>
    </row>
    <row r="5236" spans="1:11">
      <c r="A5236" t="s">
        <v>146</v>
      </c>
      <c r="B5236">
        <v>2012</v>
      </c>
      <c r="C5236">
        <v>3</v>
      </c>
      <c r="D5236" t="s">
        <v>62</v>
      </c>
      <c r="E5236">
        <v>31</v>
      </c>
      <c r="F5236">
        <v>13</v>
      </c>
      <c r="G5236">
        <v>41</v>
      </c>
      <c r="H5236">
        <v>27</v>
      </c>
      <c r="I5236">
        <v>90</v>
      </c>
      <c r="J5236">
        <v>2012</v>
      </c>
      <c r="K5236">
        <v>3</v>
      </c>
    </row>
    <row r="5237" spans="1:11">
      <c r="A5237" t="s">
        <v>147</v>
      </c>
      <c r="B5237">
        <v>2012</v>
      </c>
      <c r="C5237">
        <v>4</v>
      </c>
      <c r="D5237" t="s">
        <v>62</v>
      </c>
      <c r="E5237">
        <v>32</v>
      </c>
      <c r="F5237">
        <v>14</v>
      </c>
      <c r="G5237">
        <v>44</v>
      </c>
      <c r="H5237">
        <v>31</v>
      </c>
      <c r="I5237">
        <v>84</v>
      </c>
      <c r="J5237">
        <v>2012</v>
      </c>
      <c r="K5237">
        <v>4</v>
      </c>
    </row>
    <row r="5238" spans="1:11">
      <c r="A5238" t="s">
        <v>148</v>
      </c>
      <c r="B5238">
        <v>2012</v>
      </c>
      <c r="C5238">
        <v>5</v>
      </c>
      <c r="D5238" t="s">
        <v>62</v>
      </c>
      <c r="E5238">
        <v>31</v>
      </c>
      <c r="F5238">
        <v>11</v>
      </c>
      <c r="G5238">
        <v>40</v>
      </c>
      <c r="H5238">
        <v>25</v>
      </c>
      <c r="I5238">
        <v>80</v>
      </c>
      <c r="J5238">
        <v>2012</v>
      </c>
      <c r="K5238">
        <v>5</v>
      </c>
    </row>
    <row r="5239" spans="1:11">
      <c r="A5239" t="s">
        <v>149</v>
      </c>
      <c r="B5239">
        <v>2012</v>
      </c>
      <c r="C5239">
        <v>6</v>
      </c>
      <c r="D5239" t="s">
        <v>62</v>
      </c>
      <c r="E5239">
        <v>25</v>
      </c>
      <c r="F5239">
        <v>10</v>
      </c>
      <c r="G5239">
        <v>36</v>
      </c>
      <c r="H5239">
        <v>27</v>
      </c>
      <c r="I5239">
        <v>94</v>
      </c>
      <c r="J5239">
        <v>2012</v>
      </c>
      <c r="K5239">
        <v>6</v>
      </c>
    </row>
    <row r="5240" spans="1:11">
      <c r="A5240" t="s">
        <v>150</v>
      </c>
      <c r="B5240">
        <v>2012</v>
      </c>
      <c r="C5240">
        <v>7</v>
      </c>
      <c r="D5240" t="s">
        <v>62</v>
      </c>
      <c r="E5240">
        <v>27</v>
      </c>
      <c r="F5240">
        <v>14</v>
      </c>
      <c r="G5240">
        <v>47</v>
      </c>
      <c r="H5240">
        <v>29</v>
      </c>
      <c r="I5240">
        <v>83</v>
      </c>
      <c r="J5240">
        <v>2012</v>
      </c>
      <c r="K5240">
        <v>7</v>
      </c>
    </row>
    <row r="5241" spans="1:11">
      <c r="A5241" t="s">
        <v>151</v>
      </c>
      <c r="B5241">
        <v>2012</v>
      </c>
      <c r="C5241">
        <v>8</v>
      </c>
      <c r="D5241" t="s">
        <v>62</v>
      </c>
      <c r="E5241">
        <v>30</v>
      </c>
      <c r="F5241">
        <v>11</v>
      </c>
      <c r="G5241">
        <v>41</v>
      </c>
      <c r="H5241">
        <v>23</v>
      </c>
      <c r="I5241">
        <v>91</v>
      </c>
      <c r="J5241">
        <v>2012</v>
      </c>
      <c r="K5241">
        <v>8</v>
      </c>
    </row>
    <row r="5242" spans="1:11">
      <c r="A5242" t="s">
        <v>152</v>
      </c>
      <c r="B5242">
        <v>2012</v>
      </c>
      <c r="C5242">
        <v>9</v>
      </c>
      <c r="D5242" t="s">
        <v>62</v>
      </c>
      <c r="E5242">
        <v>33</v>
      </c>
      <c r="F5242">
        <v>13</v>
      </c>
      <c r="G5242">
        <v>39</v>
      </c>
      <c r="H5242">
        <v>20</v>
      </c>
      <c r="I5242">
        <v>88</v>
      </c>
      <c r="J5242">
        <v>2012</v>
      </c>
      <c r="K5242">
        <v>9</v>
      </c>
    </row>
    <row r="5243" spans="1:11">
      <c r="A5243" t="s">
        <v>153</v>
      </c>
      <c r="B5243">
        <v>2012</v>
      </c>
      <c r="C5243">
        <v>10</v>
      </c>
      <c r="D5243" t="s">
        <v>62</v>
      </c>
      <c r="E5243">
        <v>33</v>
      </c>
      <c r="F5243">
        <v>12</v>
      </c>
      <c r="G5243">
        <v>39</v>
      </c>
      <c r="H5243">
        <v>25</v>
      </c>
      <c r="I5243">
        <v>81</v>
      </c>
      <c r="J5243">
        <v>2012</v>
      </c>
      <c r="K5243">
        <v>10</v>
      </c>
    </row>
    <row r="5244" spans="1:11">
      <c r="A5244" t="s">
        <v>154</v>
      </c>
      <c r="B5244">
        <v>2012</v>
      </c>
      <c r="C5244">
        <v>11</v>
      </c>
      <c r="D5244" t="s">
        <v>62</v>
      </c>
      <c r="E5244">
        <v>30</v>
      </c>
      <c r="F5244">
        <v>14</v>
      </c>
      <c r="G5244">
        <v>34</v>
      </c>
      <c r="H5244">
        <v>28</v>
      </c>
      <c r="I5244">
        <v>86</v>
      </c>
      <c r="J5244">
        <v>2012</v>
      </c>
      <c r="K5244">
        <v>11</v>
      </c>
    </row>
    <row r="5245" spans="1:11">
      <c r="A5245" t="s">
        <v>155</v>
      </c>
      <c r="B5245">
        <v>2012</v>
      </c>
      <c r="C5245">
        <v>12</v>
      </c>
      <c r="D5245" t="s">
        <v>62</v>
      </c>
      <c r="E5245">
        <v>34</v>
      </c>
      <c r="F5245">
        <v>12</v>
      </c>
      <c r="G5245">
        <v>37</v>
      </c>
      <c r="H5245">
        <v>19</v>
      </c>
      <c r="I5245">
        <v>86</v>
      </c>
      <c r="J5245">
        <v>2012</v>
      </c>
      <c r="K5245">
        <v>12</v>
      </c>
    </row>
    <row r="5246" spans="1:11">
      <c r="A5246" t="s">
        <v>156</v>
      </c>
      <c r="B5246">
        <v>2013</v>
      </c>
      <c r="C5246">
        <v>1</v>
      </c>
      <c r="D5246" t="s">
        <v>62</v>
      </c>
      <c r="E5246">
        <v>30</v>
      </c>
      <c r="F5246">
        <v>10</v>
      </c>
      <c r="G5246">
        <v>38</v>
      </c>
      <c r="H5246">
        <v>28</v>
      </c>
      <c r="I5246">
        <v>92</v>
      </c>
      <c r="J5246">
        <v>2013</v>
      </c>
      <c r="K5246">
        <v>1</v>
      </c>
    </row>
    <row r="5247" spans="1:11">
      <c r="A5247" t="s">
        <v>157</v>
      </c>
      <c r="B5247">
        <v>2013</v>
      </c>
      <c r="C5247">
        <v>2</v>
      </c>
      <c r="D5247" t="s">
        <v>62</v>
      </c>
      <c r="E5247">
        <v>31</v>
      </c>
      <c r="F5247">
        <v>11</v>
      </c>
      <c r="G5247">
        <v>33</v>
      </c>
      <c r="H5247">
        <v>24</v>
      </c>
      <c r="I5247">
        <v>76</v>
      </c>
      <c r="J5247">
        <v>2013</v>
      </c>
      <c r="K5247">
        <v>2</v>
      </c>
    </row>
    <row r="5248" spans="1:11">
      <c r="A5248" t="s">
        <v>158</v>
      </c>
      <c r="B5248">
        <v>2013</v>
      </c>
      <c r="C5248">
        <v>3</v>
      </c>
      <c r="D5248" t="s">
        <v>62</v>
      </c>
      <c r="E5248">
        <v>26</v>
      </c>
      <c r="F5248">
        <v>9</v>
      </c>
      <c r="G5248">
        <v>37</v>
      </c>
      <c r="H5248">
        <v>20</v>
      </c>
      <c r="I5248">
        <v>80</v>
      </c>
      <c r="J5248">
        <v>2013</v>
      </c>
      <c r="K5248">
        <v>3</v>
      </c>
    </row>
    <row r="5249" spans="1:11">
      <c r="A5249" t="s">
        <v>159</v>
      </c>
      <c r="B5249">
        <v>2013</v>
      </c>
      <c r="C5249">
        <v>4</v>
      </c>
      <c r="D5249" t="s">
        <v>62</v>
      </c>
      <c r="E5249">
        <v>33</v>
      </c>
      <c r="F5249">
        <v>15</v>
      </c>
      <c r="G5249">
        <v>37</v>
      </c>
      <c r="H5249">
        <v>20</v>
      </c>
      <c r="I5249">
        <v>88</v>
      </c>
      <c r="J5249">
        <v>2013</v>
      </c>
      <c r="K5249">
        <v>4</v>
      </c>
    </row>
    <row r="5250" spans="1:11">
      <c r="A5250" t="s">
        <v>160</v>
      </c>
      <c r="B5250">
        <v>2013</v>
      </c>
      <c r="C5250">
        <v>5</v>
      </c>
      <c r="D5250" t="s">
        <v>62</v>
      </c>
      <c r="E5250">
        <v>35</v>
      </c>
      <c r="F5250">
        <v>12</v>
      </c>
      <c r="G5250">
        <v>37</v>
      </c>
      <c r="H5250">
        <v>23</v>
      </c>
      <c r="I5250">
        <v>87</v>
      </c>
      <c r="J5250">
        <v>2013</v>
      </c>
      <c r="K5250">
        <v>5</v>
      </c>
    </row>
    <row r="5251" spans="1:11">
      <c r="A5251" t="s">
        <v>161</v>
      </c>
      <c r="B5251">
        <v>2013</v>
      </c>
      <c r="C5251">
        <v>6</v>
      </c>
      <c r="D5251" t="s">
        <v>62</v>
      </c>
      <c r="E5251">
        <v>32</v>
      </c>
      <c r="F5251">
        <v>10</v>
      </c>
      <c r="G5251">
        <v>38</v>
      </c>
      <c r="H5251">
        <v>21</v>
      </c>
      <c r="I5251">
        <v>91</v>
      </c>
      <c r="J5251">
        <v>2013</v>
      </c>
      <c r="K5251">
        <v>6</v>
      </c>
    </row>
    <row r="5252" spans="1:11">
      <c r="A5252" t="s">
        <v>162</v>
      </c>
      <c r="B5252">
        <v>2013</v>
      </c>
      <c r="C5252">
        <v>7</v>
      </c>
      <c r="D5252" t="s">
        <v>62</v>
      </c>
      <c r="E5252">
        <v>40</v>
      </c>
      <c r="F5252">
        <v>12</v>
      </c>
      <c r="G5252">
        <v>38</v>
      </c>
      <c r="H5252">
        <v>22</v>
      </c>
      <c r="I5252">
        <v>88</v>
      </c>
      <c r="J5252">
        <v>2013</v>
      </c>
      <c r="K5252">
        <v>7</v>
      </c>
    </row>
    <row r="5253" spans="1:11">
      <c r="A5253" t="s">
        <v>163</v>
      </c>
      <c r="B5253">
        <v>2013</v>
      </c>
      <c r="C5253">
        <v>8</v>
      </c>
      <c r="D5253" t="s">
        <v>62</v>
      </c>
      <c r="E5253">
        <v>32</v>
      </c>
      <c r="F5253">
        <v>10</v>
      </c>
      <c r="G5253">
        <v>31</v>
      </c>
      <c r="H5253">
        <v>19</v>
      </c>
      <c r="I5253">
        <v>85</v>
      </c>
      <c r="J5253">
        <v>2013</v>
      </c>
      <c r="K5253">
        <v>8</v>
      </c>
    </row>
    <row r="5254" spans="1:11">
      <c r="A5254" t="s">
        <v>164</v>
      </c>
      <c r="B5254">
        <v>2013</v>
      </c>
      <c r="C5254">
        <v>9</v>
      </c>
      <c r="D5254" t="s">
        <v>62</v>
      </c>
      <c r="E5254">
        <v>39</v>
      </c>
      <c r="F5254">
        <v>10</v>
      </c>
      <c r="G5254">
        <v>34</v>
      </c>
      <c r="H5254">
        <v>21</v>
      </c>
      <c r="I5254">
        <v>78</v>
      </c>
      <c r="J5254">
        <v>2013</v>
      </c>
      <c r="K5254">
        <v>9</v>
      </c>
    </row>
    <row r="5255" spans="1:11">
      <c r="A5255" t="s">
        <v>165</v>
      </c>
      <c r="B5255">
        <v>2013</v>
      </c>
      <c r="C5255">
        <v>10</v>
      </c>
      <c r="D5255" t="s">
        <v>62</v>
      </c>
      <c r="E5255">
        <v>38</v>
      </c>
      <c r="F5255">
        <v>9</v>
      </c>
      <c r="G5255">
        <v>32</v>
      </c>
      <c r="H5255">
        <v>22</v>
      </c>
      <c r="I5255">
        <v>86</v>
      </c>
      <c r="J5255">
        <v>2013</v>
      </c>
      <c r="K5255">
        <v>10</v>
      </c>
    </row>
    <row r="5256" spans="1:11">
      <c r="A5256" t="s">
        <v>166</v>
      </c>
      <c r="B5256">
        <v>2013</v>
      </c>
      <c r="C5256">
        <v>11</v>
      </c>
      <c r="D5256" t="s">
        <v>62</v>
      </c>
      <c r="E5256">
        <v>33</v>
      </c>
      <c r="F5256">
        <v>10</v>
      </c>
      <c r="G5256">
        <v>30</v>
      </c>
      <c r="H5256">
        <v>21</v>
      </c>
      <c r="I5256">
        <v>84</v>
      </c>
      <c r="J5256">
        <v>2013</v>
      </c>
      <c r="K5256">
        <v>11</v>
      </c>
    </row>
    <row r="5257" spans="1:11">
      <c r="A5257" t="s">
        <v>167</v>
      </c>
      <c r="B5257">
        <v>2013</v>
      </c>
      <c r="C5257">
        <v>12</v>
      </c>
      <c r="D5257" t="s">
        <v>62</v>
      </c>
      <c r="E5257">
        <v>27</v>
      </c>
      <c r="F5257">
        <v>11</v>
      </c>
      <c r="G5257">
        <v>29</v>
      </c>
      <c r="H5257">
        <v>25</v>
      </c>
      <c r="I5257">
        <v>92</v>
      </c>
      <c r="J5257">
        <v>2013</v>
      </c>
      <c r="K5257">
        <v>12</v>
      </c>
    </row>
    <row r="5258" spans="1:11">
      <c r="A5258" t="s">
        <v>168</v>
      </c>
      <c r="B5258">
        <v>2014</v>
      </c>
      <c r="C5258">
        <v>1</v>
      </c>
      <c r="D5258" t="s">
        <v>62</v>
      </c>
      <c r="E5258">
        <v>32</v>
      </c>
      <c r="F5258">
        <v>11</v>
      </c>
      <c r="G5258">
        <v>33</v>
      </c>
      <c r="H5258">
        <v>25</v>
      </c>
      <c r="I5258">
        <v>98</v>
      </c>
      <c r="J5258">
        <v>2014</v>
      </c>
      <c r="K5258">
        <v>1</v>
      </c>
    </row>
    <row r="5259" spans="1:11">
      <c r="A5259" t="s">
        <v>169</v>
      </c>
      <c r="B5259">
        <v>2014</v>
      </c>
      <c r="C5259">
        <v>2</v>
      </c>
      <c r="D5259" t="s">
        <v>62</v>
      </c>
      <c r="E5259">
        <v>61</v>
      </c>
      <c r="F5259">
        <v>9</v>
      </c>
      <c r="G5259">
        <v>27</v>
      </c>
      <c r="H5259">
        <v>18</v>
      </c>
      <c r="I5259">
        <v>87</v>
      </c>
      <c r="J5259">
        <v>2014</v>
      </c>
      <c r="K5259">
        <v>2</v>
      </c>
    </row>
    <row r="5260" spans="1:11">
      <c r="A5260" t="s">
        <v>170</v>
      </c>
      <c r="B5260">
        <v>2014</v>
      </c>
      <c r="C5260">
        <v>3</v>
      </c>
      <c r="D5260" t="s">
        <v>62</v>
      </c>
      <c r="E5260">
        <v>40</v>
      </c>
      <c r="F5260">
        <v>11</v>
      </c>
      <c r="G5260">
        <v>29</v>
      </c>
      <c r="H5260">
        <v>20</v>
      </c>
      <c r="I5260">
        <v>91</v>
      </c>
      <c r="J5260">
        <v>2014</v>
      </c>
      <c r="K5260">
        <v>3</v>
      </c>
    </row>
    <row r="5261" spans="1:11">
      <c r="A5261" t="s">
        <v>171</v>
      </c>
      <c r="B5261">
        <v>2014</v>
      </c>
      <c r="C5261">
        <v>4</v>
      </c>
      <c r="D5261" t="s">
        <v>62</v>
      </c>
      <c r="E5261">
        <v>38</v>
      </c>
      <c r="F5261">
        <v>11</v>
      </c>
      <c r="G5261">
        <v>34</v>
      </c>
      <c r="H5261">
        <v>21</v>
      </c>
      <c r="I5261">
        <v>85</v>
      </c>
      <c r="J5261">
        <v>2014</v>
      </c>
      <c r="K5261">
        <v>4</v>
      </c>
    </row>
    <row r="5262" spans="1:11">
      <c r="A5262" t="s">
        <v>172</v>
      </c>
      <c r="B5262">
        <v>2014</v>
      </c>
      <c r="C5262">
        <v>5</v>
      </c>
      <c r="D5262" t="s">
        <v>62</v>
      </c>
      <c r="E5262">
        <v>35</v>
      </c>
      <c r="F5262">
        <v>10</v>
      </c>
      <c r="G5262">
        <v>30</v>
      </c>
      <c r="H5262">
        <v>19</v>
      </c>
      <c r="I5262">
        <v>100</v>
      </c>
      <c r="J5262">
        <v>2014</v>
      </c>
      <c r="K5262">
        <v>5</v>
      </c>
    </row>
    <row r="5263" spans="1:11">
      <c r="A5263" t="s">
        <v>173</v>
      </c>
      <c r="B5263">
        <v>2014</v>
      </c>
      <c r="C5263">
        <v>6</v>
      </c>
      <c r="D5263" t="s">
        <v>62</v>
      </c>
      <c r="E5263">
        <v>35</v>
      </c>
      <c r="F5263">
        <v>10</v>
      </c>
      <c r="G5263">
        <v>31</v>
      </c>
      <c r="H5263">
        <v>24</v>
      </c>
      <c r="I5263">
        <v>83</v>
      </c>
      <c r="J5263">
        <v>2014</v>
      </c>
      <c r="K5263">
        <v>6</v>
      </c>
    </row>
    <row r="5264" spans="1:11">
      <c r="A5264" t="s">
        <v>174</v>
      </c>
      <c r="B5264">
        <v>2014</v>
      </c>
      <c r="C5264">
        <v>7</v>
      </c>
      <c r="D5264" t="s">
        <v>62</v>
      </c>
      <c r="E5264">
        <v>36</v>
      </c>
      <c r="F5264">
        <v>12</v>
      </c>
      <c r="G5264">
        <v>32</v>
      </c>
      <c r="H5264">
        <v>24</v>
      </c>
      <c r="I5264">
        <v>94</v>
      </c>
      <c r="J5264">
        <v>2014</v>
      </c>
      <c r="K5264">
        <v>7</v>
      </c>
    </row>
    <row r="5265" spans="1:11">
      <c r="A5265" t="s">
        <v>175</v>
      </c>
      <c r="B5265">
        <v>2014</v>
      </c>
      <c r="C5265">
        <v>8</v>
      </c>
      <c r="D5265" t="s">
        <v>62</v>
      </c>
      <c r="E5265">
        <v>30</v>
      </c>
      <c r="F5265">
        <v>10</v>
      </c>
      <c r="G5265">
        <v>33</v>
      </c>
      <c r="H5265">
        <v>20</v>
      </c>
      <c r="I5265">
        <v>94</v>
      </c>
      <c r="J5265">
        <v>2014</v>
      </c>
      <c r="K5265">
        <v>8</v>
      </c>
    </row>
    <row r="5266" spans="1:11">
      <c r="A5266" t="s">
        <v>176</v>
      </c>
      <c r="B5266">
        <v>2014</v>
      </c>
      <c r="C5266">
        <v>9</v>
      </c>
      <c r="D5266" t="s">
        <v>62</v>
      </c>
      <c r="E5266">
        <v>29</v>
      </c>
      <c r="F5266">
        <v>9</v>
      </c>
      <c r="G5266">
        <v>29</v>
      </c>
      <c r="H5266">
        <v>23</v>
      </c>
      <c r="I5266">
        <v>87</v>
      </c>
      <c r="J5266">
        <v>2014</v>
      </c>
      <c r="K5266">
        <v>9</v>
      </c>
    </row>
    <row r="5267" spans="1:11">
      <c r="A5267" t="s">
        <v>177</v>
      </c>
      <c r="B5267">
        <v>2014</v>
      </c>
      <c r="C5267">
        <v>10</v>
      </c>
      <c r="D5267" t="s">
        <v>62</v>
      </c>
      <c r="E5267">
        <v>36</v>
      </c>
      <c r="F5267">
        <v>10</v>
      </c>
      <c r="G5267">
        <v>28</v>
      </c>
      <c r="H5267">
        <v>22</v>
      </c>
      <c r="I5267">
        <v>93</v>
      </c>
      <c r="J5267">
        <v>2014</v>
      </c>
      <c r="K5267">
        <v>10</v>
      </c>
    </row>
    <row r="5268" spans="1:11">
      <c r="A5268" t="s">
        <v>178</v>
      </c>
      <c r="B5268">
        <v>2014</v>
      </c>
      <c r="C5268">
        <v>11</v>
      </c>
      <c r="D5268" t="s">
        <v>62</v>
      </c>
      <c r="E5268">
        <v>32</v>
      </c>
      <c r="F5268">
        <v>9</v>
      </c>
      <c r="G5268">
        <v>20</v>
      </c>
      <c r="H5268">
        <v>24</v>
      </c>
      <c r="I5268">
        <v>75</v>
      </c>
      <c r="J5268">
        <v>2014</v>
      </c>
      <c r="K5268">
        <v>11</v>
      </c>
    </row>
    <row r="5269" spans="1:11">
      <c r="A5269" t="s">
        <v>179</v>
      </c>
      <c r="B5269">
        <v>2014</v>
      </c>
      <c r="C5269">
        <v>12</v>
      </c>
      <c r="D5269" t="s">
        <v>62</v>
      </c>
      <c r="E5269">
        <v>27</v>
      </c>
      <c r="F5269">
        <v>8</v>
      </c>
      <c r="G5269">
        <v>22</v>
      </c>
      <c r="H5269">
        <v>22</v>
      </c>
      <c r="I5269">
        <v>75</v>
      </c>
      <c r="J5269">
        <v>2014</v>
      </c>
      <c r="K5269">
        <v>12</v>
      </c>
    </row>
    <row r="5270" spans="1:11">
      <c r="A5270" t="s">
        <v>180</v>
      </c>
      <c r="B5270">
        <v>2015</v>
      </c>
      <c r="C5270">
        <v>1</v>
      </c>
      <c r="D5270" t="s">
        <v>62</v>
      </c>
      <c r="E5270">
        <v>36</v>
      </c>
      <c r="F5270">
        <v>12</v>
      </c>
      <c r="G5270">
        <v>21</v>
      </c>
      <c r="H5270">
        <v>26</v>
      </c>
      <c r="I5270">
        <v>71</v>
      </c>
      <c r="J5270">
        <v>2015</v>
      </c>
      <c r="K5270">
        <v>1</v>
      </c>
    </row>
    <row r="5271" spans="1:11">
      <c r="A5271" t="s">
        <v>181</v>
      </c>
      <c r="B5271">
        <v>2015</v>
      </c>
      <c r="C5271">
        <v>2</v>
      </c>
      <c r="D5271" t="s">
        <v>62</v>
      </c>
      <c r="E5271">
        <v>35</v>
      </c>
      <c r="F5271">
        <v>8</v>
      </c>
      <c r="G5271">
        <v>19</v>
      </c>
      <c r="H5271">
        <v>26</v>
      </c>
      <c r="I5271">
        <v>68</v>
      </c>
      <c r="J5271">
        <v>2015</v>
      </c>
      <c r="K5271">
        <v>2</v>
      </c>
    </row>
    <row r="5272" spans="1:11">
      <c r="A5272" t="s">
        <v>182</v>
      </c>
      <c r="B5272">
        <v>2015</v>
      </c>
      <c r="C5272">
        <v>3</v>
      </c>
      <c r="D5272" t="s">
        <v>62</v>
      </c>
      <c r="E5272">
        <v>35</v>
      </c>
      <c r="F5272">
        <v>9</v>
      </c>
      <c r="G5272">
        <v>19</v>
      </c>
      <c r="H5272">
        <v>24</v>
      </c>
      <c r="I5272">
        <v>59</v>
      </c>
      <c r="J5272">
        <v>2015</v>
      </c>
      <c r="K5272">
        <v>3</v>
      </c>
    </row>
    <row r="5273" spans="1:11">
      <c r="A5273" t="s">
        <v>183</v>
      </c>
      <c r="B5273">
        <v>2015</v>
      </c>
      <c r="C5273">
        <v>4</v>
      </c>
      <c r="D5273" t="s">
        <v>62</v>
      </c>
      <c r="E5273">
        <v>37</v>
      </c>
      <c r="F5273">
        <v>12</v>
      </c>
      <c r="G5273">
        <v>20</v>
      </c>
      <c r="H5273">
        <v>20</v>
      </c>
      <c r="I5273">
        <v>61</v>
      </c>
      <c r="J5273">
        <v>2015</v>
      </c>
      <c r="K5273">
        <v>4</v>
      </c>
    </row>
    <row r="5274" spans="1:11">
      <c r="A5274" t="s">
        <v>184</v>
      </c>
      <c r="B5274">
        <v>2015</v>
      </c>
      <c r="C5274">
        <v>5</v>
      </c>
      <c r="D5274" t="s">
        <v>62</v>
      </c>
      <c r="E5274">
        <v>34</v>
      </c>
      <c r="F5274">
        <v>9</v>
      </c>
      <c r="G5274">
        <v>21</v>
      </c>
      <c r="H5274">
        <v>26</v>
      </c>
      <c r="I5274">
        <v>66</v>
      </c>
      <c r="J5274">
        <v>2015</v>
      </c>
      <c r="K5274">
        <v>5</v>
      </c>
    </row>
    <row r="5275" spans="1:11">
      <c r="A5275" t="s">
        <v>185</v>
      </c>
      <c r="B5275">
        <v>2015</v>
      </c>
      <c r="C5275">
        <v>6</v>
      </c>
      <c r="D5275" t="s">
        <v>62</v>
      </c>
      <c r="E5275">
        <v>40</v>
      </c>
      <c r="F5275">
        <v>8</v>
      </c>
      <c r="G5275">
        <v>19</v>
      </c>
      <c r="H5275">
        <v>29</v>
      </c>
      <c r="I5275">
        <v>65</v>
      </c>
      <c r="J5275">
        <v>2015</v>
      </c>
      <c r="K5275">
        <v>6</v>
      </c>
    </row>
    <row r="5276" spans="1:11">
      <c r="A5276" t="s">
        <v>186</v>
      </c>
      <c r="B5276">
        <v>2015</v>
      </c>
      <c r="C5276">
        <v>7</v>
      </c>
      <c r="D5276" t="s">
        <v>62</v>
      </c>
      <c r="E5276">
        <v>38</v>
      </c>
      <c r="F5276">
        <v>11</v>
      </c>
      <c r="G5276">
        <v>22</v>
      </c>
      <c r="H5276">
        <v>30</v>
      </c>
      <c r="I5276">
        <v>69</v>
      </c>
      <c r="J5276">
        <v>2015</v>
      </c>
      <c r="K5276">
        <v>7</v>
      </c>
    </row>
    <row r="5277" spans="1:11">
      <c r="A5277" t="s">
        <v>187</v>
      </c>
      <c r="B5277">
        <v>2015</v>
      </c>
      <c r="C5277">
        <v>8</v>
      </c>
      <c r="D5277" t="s">
        <v>62</v>
      </c>
      <c r="E5277">
        <v>34</v>
      </c>
      <c r="F5277">
        <v>13</v>
      </c>
      <c r="G5277">
        <v>21</v>
      </c>
      <c r="H5277">
        <v>25</v>
      </c>
      <c r="I5277">
        <v>68</v>
      </c>
      <c r="J5277">
        <v>2015</v>
      </c>
      <c r="K5277">
        <v>8</v>
      </c>
    </row>
    <row r="5278" spans="1:11">
      <c r="A5278" t="s">
        <v>188</v>
      </c>
      <c r="B5278">
        <v>2015</v>
      </c>
      <c r="C5278">
        <v>9</v>
      </c>
      <c r="D5278" t="s">
        <v>62</v>
      </c>
      <c r="E5278">
        <v>38</v>
      </c>
      <c r="F5278">
        <v>13</v>
      </c>
      <c r="G5278">
        <v>20</v>
      </c>
      <c r="H5278">
        <v>30</v>
      </c>
      <c r="I5278">
        <v>67</v>
      </c>
      <c r="J5278">
        <v>2015</v>
      </c>
      <c r="K5278">
        <v>9</v>
      </c>
    </row>
    <row r="5279" spans="1:11">
      <c r="A5279" t="s">
        <v>189</v>
      </c>
      <c r="B5279">
        <v>2015</v>
      </c>
      <c r="C5279">
        <v>10</v>
      </c>
      <c r="D5279" t="s">
        <v>62</v>
      </c>
      <c r="E5279">
        <v>43</v>
      </c>
      <c r="F5279">
        <v>10</v>
      </c>
      <c r="G5279">
        <v>18</v>
      </c>
      <c r="H5279">
        <v>27</v>
      </c>
      <c r="I5279">
        <v>62</v>
      </c>
      <c r="J5279">
        <v>2015</v>
      </c>
      <c r="K5279">
        <v>10</v>
      </c>
    </row>
    <row r="5280" spans="1:11">
      <c r="A5280" t="s">
        <v>190</v>
      </c>
      <c r="B5280">
        <v>2015</v>
      </c>
      <c r="C5280">
        <v>11</v>
      </c>
      <c r="D5280" t="s">
        <v>62</v>
      </c>
      <c r="E5280">
        <v>47</v>
      </c>
      <c r="F5280">
        <v>10</v>
      </c>
      <c r="G5280">
        <v>18</v>
      </c>
      <c r="H5280">
        <v>27</v>
      </c>
      <c r="I5280">
        <v>60</v>
      </c>
      <c r="J5280">
        <v>2015</v>
      </c>
      <c r="K5280">
        <v>11</v>
      </c>
    </row>
    <row r="5281" spans="1:11">
      <c r="A5281" t="s">
        <v>191</v>
      </c>
      <c r="B5281">
        <v>2015</v>
      </c>
      <c r="C5281">
        <v>12</v>
      </c>
      <c r="D5281" t="s">
        <v>62</v>
      </c>
      <c r="E5281">
        <v>41</v>
      </c>
      <c r="F5281">
        <v>11</v>
      </c>
      <c r="G5281">
        <v>17</v>
      </c>
      <c r="H5281">
        <v>31</v>
      </c>
      <c r="I5281">
        <v>65</v>
      </c>
      <c r="J5281">
        <v>2015</v>
      </c>
      <c r="K5281">
        <v>12</v>
      </c>
    </row>
    <row r="5282" spans="1:11">
      <c r="A5282" t="s">
        <v>72</v>
      </c>
      <c r="B5282">
        <v>2006</v>
      </c>
      <c r="C5282">
        <v>1</v>
      </c>
      <c r="D5282" t="s">
        <v>63</v>
      </c>
      <c r="E5282">
        <v>13</v>
      </c>
      <c r="F5282">
        <v>0</v>
      </c>
      <c r="G5282">
        <v>26</v>
      </c>
      <c r="H5282">
        <v>39</v>
      </c>
      <c r="I5282">
        <v>0</v>
      </c>
      <c r="J5282">
        <v>2006</v>
      </c>
      <c r="K5282">
        <v>1</v>
      </c>
    </row>
    <row r="5283" spans="1:11">
      <c r="A5283" t="s">
        <v>73</v>
      </c>
      <c r="B5283">
        <v>2006</v>
      </c>
      <c r="C5283">
        <v>2</v>
      </c>
      <c r="D5283" t="s">
        <v>63</v>
      </c>
      <c r="E5283">
        <v>40</v>
      </c>
      <c r="F5283">
        <v>67</v>
      </c>
      <c r="G5283">
        <v>0</v>
      </c>
      <c r="H5283">
        <v>27</v>
      </c>
      <c r="I5283">
        <v>13</v>
      </c>
      <c r="J5283">
        <v>2006</v>
      </c>
      <c r="K5283">
        <v>2</v>
      </c>
    </row>
    <row r="5284" spans="1:11">
      <c r="A5284" t="s">
        <v>74</v>
      </c>
      <c r="B5284">
        <v>2006</v>
      </c>
      <c r="C5284">
        <v>3</v>
      </c>
      <c r="D5284" t="s">
        <v>63</v>
      </c>
      <c r="E5284">
        <v>23</v>
      </c>
      <c r="F5284">
        <v>57</v>
      </c>
      <c r="G5284">
        <v>45</v>
      </c>
      <c r="H5284">
        <v>34</v>
      </c>
      <c r="I5284">
        <v>34</v>
      </c>
      <c r="J5284">
        <v>2006</v>
      </c>
      <c r="K5284">
        <v>3</v>
      </c>
    </row>
    <row r="5285" spans="1:11">
      <c r="A5285" t="s">
        <v>75</v>
      </c>
      <c r="B5285">
        <v>2006</v>
      </c>
      <c r="C5285">
        <v>4</v>
      </c>
      <c r="D5285" t="s">
        <v>63</v>
      </c>
      <c r="E5285">
        <v>100</v>
      </c>
      <c r="F5285">
        <v>25</v>
      </c>
      <c r="G5285">
        <v>0</v>
      </c>
      <c r="H5285">
        <v>12</v>
      </c>
      <c r="I5285">
        <v>12</v>
      </c>
      <c r="J5285">
        <v>2006</v>
      </c>
      <c r="K5285">
        <v>4</v>
      </c>
    </row>
    <row r="5286" spans="1:11">
      <c r="A5286" t="s">
        <v>76</v>
      </c>
      <c r="B5286">
        <v>2006</v>
      </c>
      <c r="C5286">
        <v>5</v>
      </c>
      <c r="D5286" t="s">
        <v>63</v>
      </c>
      <c r="E5286">
        <v>25</v>
      </c>
      <c r="F5286">
        <v>38</v>
      </c>
      <c r="G5286">
        <v>0</v>
      </c>
      <c r="H5286">
        <v>25</v>
      </c>
      <c r="I5286">
        <v>50</v>
      </c>
      <c r="J5286">
        <v>2006</v>
      </c>
      <c r="K5286">
        <v>5</v>
      </c>
    </row>
    <row r="5287" spans="1:11">
      <c r="A5287" t="s">
        <v>77</v>
      </c>
      <c r="B5287">
        <v>2006</v>
      </c>
      <c r="C5287">
        <v>6</v>
      </c>
      <c r="D5287" t="s">
        <v>63</v>
      </c>
      <c r="E5287">
        <v>26</v>
      </c>
      <c r="F5287">
        <v>13</v>
      </c>
      <c r="G5287">
        <v>0</v>
      </c>
      <c r="H5287">
        <v>26</v>
      </c>
      <c r="I5287">
        <v>40</v>
      </c>
      <c r="J5287">
        <v>2006</v>
      </c>
      <c r="K5287">
        <v>6</v>
      </c>
    </row>
    <row r="5288" spans="1:11">
      <c r="A5288" t="s">
        <v>78</v>
      </c>
      <c r="B5288">
        <v>2006</v>
      </c>
      <c r="C5288">
        <v>7</v>
      </c>
      <c r="D5288" t="s">
        <v>63</v>
      </c>
      <c r="E5288">
        <v>0</v>
      </c>
      <c r="F5288">
        <v>51</v>
      </c>
      <c r="G5288">
        <v>13</v>
      </c>
      <c r="H5288">
        <v>0</v>
      </c>
      <c r="I5288">
        <v>25</v>
      </c>
      <c r="J5288">
        <v>2006</v>
      </c>
      <c r="K5288">
        <v>7</v>
      </c>
    </row>
    <row r="5289" spans="1:11">
      <c r="A5289" t="s">
        <v>79</v>
      </c>
      <c r="B5289">
        <v>2006</v>
      </c>
      <c r="C5289">
        <v>8</v>
      </c>
      <c r="D5289" t="s">
        <v>63</v>
      </c>
      <c r="E5289">
        <v>11</v>
      </c>
      <c r="F5289">
        <v>23</v>
      </c>
      <c r="G5289">
        <v>11</v>
      </c>
      <c r="H5289">
        <v>23</v>
      </c>
      <c r="I5289">
        <v>69</v>
      </c>
      <c r="J5289">
        <v>2006</v>
      </c>
      <c r="K5289">
        <v>8</v>
      </c>
    </row>
    <row r="5290" spans="1:11">
      <c r="A5290" t="s">
        <v>80</v>
      </c>
      <c r="B5290">
        <v>2006</v>
      </c>
      <c r="C5290">
        <v>9</v>
      </c>
      <c r="D5290" t="s">
        <v>63</v>
      </c>
      <c r="E5290">
        <v>0</v>
      </c>
      <c r="F5290">
        <v>0</v>
      </c>
      <c r="G5290">
        <v>22</v>
      </c>
      <c r="H5290">
        <v>0</v>
      </c>
      <c r="I5290">
        <v>11</v>
      </c>
      <c r="J5290">
        <v>2006</v>
      </c>
      <c r="K5290">
        <v>9</v>
      </c>
    </row>
    <row r="5291" spans="1:11">
      <c r="A5291" t="s">
        <v>81</v>
      </c>
      <c r="B5291">
        <v>2006</v>
      </c>
      <c r="C5291">
        <v>10</v>
      </c>
      <c r="D5291" t="s">
        <v>63</v>
      </c>
      <c r="E5291">
        <v>20</v>
      </c>
      <c r="F5291">
        <v>69</v>
      </c>
      <c r="G5291">
        <v>0</v>
      </c>
      <c r="H5291">
        <v>10</v>
      </c>
      <c r="I5291">
        <v>30</v>
      </c>
      <c r="J5291">
        <v>2006</v>
      </c>
      <c r="K5291">
        <v>10</v>
      </c>
    </row>
    <row r="5292" spans="1:11">
      <c r="A5292" t="s">
        <v>82</v>
      </c>
      <c r="B5292">
        <v>2006</v>
      </c>
      <c r="C5292">
        <v>11</v>
      </c>
      <c r="D5292" t="s">
        <v>63</v>
      </c>
      <c r="E5292">
        <v>49</v>
      </c>
      <c r="F5292">
        <v>69</v>
      </c>
      <c r="G5292">
        <v>0</v>
      </c>
      <c r="H5292">
        <v>20</v>
      </c>
      <c r="I5292">
        <v>69</v>
      </c>
      <c r="J5292">
        <v>2006</v>
      </c>
      <c r="K5292">
        <v>11</v>
      </c>
    </row>
    <row r="5293" spans="1:11">
      <c r="A5293" t="s">
        <v>83</v>
      </c>
      <c r="B5293">
        <v>2006</v>
      </c>
      <c r="C5293">
        <v>12</v>
      </c>
      <c r="D5293" t="s">
        <v>63</v>
      </c>
      <c r="E5293">
        <v>49</v>
      </c>
      <c r="F5293">
        <v>49</v>
      </c>
      <c r="G5293">
        <v>10</v>
      </c>
      <c r="H5293">
        <v>10</v>
      </c>
      <c r="I5293">
        <v>49</v>
      </c>
      <c r="J5293">
        <v>2006</v>
      </c>
      <c r="K5293">
        <v>12</v>
      </c>
    </row>
    <row r="5294" spans="1:11">
      <c r="A5294" t="s">
        <v>84</v>
      </c>
      <c r="B5294">
        <v>2007</v>
      </c>
      <c r="C5294">
        <v>1</v>
      </c>
      <c r="D5294" t="s">
        <v>63</v>
      </c>
      <c r="E5294">
        <v>26</v>
      </c>
      <c r="F5294">
        <v>43</v>
      </c>
      <c r="G5294">
        <v>35</v>
      </c>
      <c r="H5294">
        <v>35</v>
      </c>
      <c r="I5294">
        <v>52</v>
      </c>
      <c r="J5294">
        <v>2007</v>
      </c>
      <c r="K5294">
        <v>1</v>
      </c>
    </row>
    <row r="5295" spans="1:11">
      <c r="A5295" t="s">
        <v>85</v>
      </c>
      <c r="B5295">
        <v>2007</v>
      </c>
      <c r="C5295">
        <v>2</v>
      </c>
      <c r="D5295" t="s">
        <v>63</v>
      </c>
      <c r="E5295">
        <v>45</v>
      </c>
      <c r="F5295">
        <v>18</v>
      </c>
      <c r="G5295">
        <v>0</v>
      </c>
      <c r="H5295">
        <v>9</v>
      </c>
      <c r="I5295">
        <v>36</v>
      </c>
      <c r="J5295">
        <v>2007</v>
      </c>
      <c r="K5295">
        <v>2</v>
      </c>
    </row>
    <row r="5296" spans="1:11">
      <c r="A5296" t="s">
        <v>86</v>
      </c>
      <c r="B5296">
        <v>2007</v>
      </c>
      <c r="C5296">
        <v>3</v>
      </c>
      <c r="D5296" t="s">
        <v>63</v>
      </c>
      <c r="E5296">
        <v>16</v>
      </c>
      <c r="F5296">
        <v>32</v>
      </c>
      <c r="G5296">
        <v>16</v>
      </c>
      <c r="H5296">
        <v>0</v>
      </c>
      <c r="I5296">
        <v>16</v>
      </c>
      <c r="J5296">
        <v>2007</v>
      </c>
      <c r="K5296">
        <v>3</v>
      </c>
    </row>
    <row r="5297" spans="1:11">
      <c r="A5297" t="s">
        <v>87</v>
      </c>
      <c r="B5297">
        <v>2007</v>
      </c>
      <c r="C5297">
        <v>4</v>
      </c>
      <c r="D5297" t="s">
        <v>63</v>
      </c>
      <c r="E5297">
        <v>25</v>
      </c>
      <c r="F5297">
        <v>17</v>
      </c>
      <c r="G5297">
        <v>17</v>
      </c>
      <c r="H5297">
        <v>33</v>
      </c>
      <c r="I5297">
        <v>83</v>
      </c>
      <c r="J5297">
        <v>2007</v>
      </c>
      <c r="K5297">
        <v>4</v>
      </c>
    </row>
    <row r="5298" spans="1:11">
      <c r="A5298" t="s">
        <v>88</v>
      </c>
      <c r="B5298">
        <v>2007</v>
      </c>
      <c r="C5298">
        <v>5</v>
      </c>
      <c r="D5298" t="s">
        <v>63</v>
      </c>
      <c r="E5298">
        <v>40</v>
      </c>
      <c r="F5298">
        <v>48</v>
      </c>
      <c r="G5298">
        <v>16</v>
      </c>
      <c r="H5298">
        <v>24</v>
      </c>
      <c r="I5298">
        <v>16</v>
      </c>
      <c r="J5298">
        <v>2007</v>
      </c>
      <c r="K5298">
        <v>5</v>
      </c>
    </row>
    <row r="5299" spans="1:11">
      <c r="A5299" t="s">
        <v>89</v>
      </c>
      <c r="B5299">
        <v>2007</v>
      </c>
      <c r="C5299">
        <v>6</v>
      </c>
      <c r="D5299" t="s">
        <v>63</v>
      </c>
      <c r="E5299">
        <v>67</v>
      </c>
      <c r="F5299">
        <v>25</v>
      </c>
      <c r="G5299">
        <v>0</v>
      </c>
      <c r="H5299">
        <v>17</v>
      </c>
      <c r="I5299">
        <v>34</v>
      </c>
      <c r="J5299">
        <v>2007</v>
      </c>
      <c r="K5299">
        <v>6</v>
      </c>
    </row>
    <row r="5300" spans="1:11">
      <c r="A5300" t="s">
        <v>90</v>
      </c>
      <c r="B5300">
        <v>2007</v>
      </c>
      <c r="C5300">
        <v>7</v>
      </c>
      <c r="D5300" t="s">
        <v>63</v>
      </c>
      <c r="E5300">
        <v>16</v>
      </c>
      <c r="F5300">
        <v>8</v>
      </c>
      <c r="G5300">
        <v>0</v>
      </c>
      <c r="H5300">
        <v>0</v>
      </c>
      <c r="I5300">
        <v>8</v>
      </c>
      <c r="J5300">
        <v>2007</v>
      </c>
      <c r="K5300">
        <v>7</v>
      </c>
    </row>
    <row r="5301" spans="1:11">
      <c r="A5301" t="s">
        <v>91</v>
      </c>
      <c r="B5301">
        <v>2007</v>
      </c>
      <c r="C5301">
        <v>8</v>
      </c>
      <c r="D5301" t="s">
        <v>63</v>
      </c>
      <c r="E5301">
        <v>8</v>
      </c>
      <c r="F5301">
        <v>63</v>
      </c>
      <c r="G5301">
        <v>0</v>
      </c>
      <c r="H5301">
        <v>24</v>
      </c>
      <c r="I5301">
        <v>8</v>
      </c>
      <c r="J5301">
        <v>2007</v>
      </c>
      <c r="K5301">
        <v>8</v>
      </c>
    </row>
    <row r="5302" spans="1:11">
      <c r="A5302" t="s">
        <v>92</v>
      </c>
      <c r="B5302">
        <v>2007</v>
      </c>
      <c r="C5302">
        <v>9</v>
      </c>
      <c r="D5302" t="s">
        <v>63</v>
      </c>
      <c r="E5302">
        <v>53</v>
      </c>
      <c r="F5302">
        <v>8</v>
      </c>
      <c r="G5302">
        <v>23</v>
      </c>
      <c r="H5302">
        <v>45</v>
      </c>
      <c r="I5302">
        <v>68</v>
      </c>
      <c r="J5302">
        <v>2007</v>
      </c>
      <c r="K5302">
        <v>9</v>
      </c>
    </row>
    <row r="5303" spans="1:11">
      <c r="A5303" t="s">
        <v>93</v>
      </c>
      <c r="B5303">
        <v>2007</v>
      </c>
      <c r="C5303">
        <v>10</v>
      </c>
      <c r="D5303" t="s">
        <v>63</v>
      </c>
      <c r="E5303">
        <v>34</v>
      </c>
      <c r="F5303">
        <v>20</v>
      </c>
      <c r="G5303">
        <v>20</v>
      </c>
      <c r="H5303">
        <v>0</v>
      </c>
      <c r="I5303">
        <v>27</v>
      </c>
      <c r="J5303">
        <v>2007</v>
      </c>
      <c r="K5303">
        <v>10</v>
      </c>
    </row>
    <row r="5304" spans="1:11">
      <c r="A5304" t="s">
        <v>94</v>
      </c>
      <c r="B5304">
        <v>2007</v>
      </c>
      <c r="C5304">
        <v>11</v>
      </c>
      <c r="D5304" t="s">
        <v>63</v>
      </c>
      <c r="E5304">
        <v>41</v>
      </c>
      <c r="F5304">
        <v>48</v>
      </c>
      <c r="G5304">
        <v>14</v>
      </c>
      <c r="H5304">
        <v>28</v>
      </c>
      <c r="I5304">
        <v>14</v>
      </c>
      <c r="J5304">
        <v>2007</v>
      </c>
      <c r="K5304">
        <v>11</v>
      </c>
    </row>
    <row r="5305" spans="1:11">
      <c r="A5305" t="s">
        <v>95</v>
      </c>
      <c r="B5305">
        <v>2007</v>
      </c>
      <c r="C5305">
        <v>12</v>
      </c>
      <c r="D5305" t="s">
        <v>63</v>
      </c>
      <c r="E5305">
        <v>29</v>
      </c>
      <c r="F5305">
        <v>58</v>
      </c>
      <c r="G5305">
        <v>7</v>
      </c>
      <c r="H5305">
        <v>58</v>
      </c>
      <c r="I5305">
        <v>14</v>
      </c>
      <c r="J5305">
        <v>2007</v>
      </c>
      <c r="K5305">
        <v>12</v>
      </c>
    </row>
    <row r="5306" spans="1:11">
      <c r="A5306" t="s">
        <v>96</v>
      </c>
      <c r="B5306">
        <v>2008</v>
      </c>
      <c r="C5306">
        <v>1</v>
      </c>
      <c r="D5306" t="s">
        <v>63</v>
      </c>
      <c r="E5306">
        <v>38</v>
      </c>
      <c r="F5306">
        <v>6</v>
      </c>
      <c r="G5306">
        <v>19</v>
      </c>
      <c r="H5306">
        <v>6</v>
      </c>
      <c r="I5306">
        <v>32</v>
      </c>
      <c r="J5306">
        <v>2008</v>
      </c>
      <c r="K5306">
        <v>1</v>
      </c>
    </row>
    <row r="5307" spans="1:11">
      <c r="A5307" t="s">
        <v>97</v>
      </c>
      <c r="B5307">
        <v>2008</v>
      </c>
      <c r="C5307">
        <v>2</v>
      </c>
      <c r="D5307" t="s">
        <v>63</v>
      </c>
      <c r="E5307">
        <v>26</v>
      </c>
      <c r="F5307">
        <v>20</v>
      </c>
      <c r="G5307">
        <v>7</v>
      </c>
      <c r="H5307">
        <v>20</v>
      </c>
      <c r="I5307">
        <v>20</v>
      </c>
      <c r="J5307">
        <v>2008</v>
      </c>
      <c r="K5307">
        <v>2</v>
      </c>
    </row>
    <row r="5308" spans="1:11">
      <c r="A5308" t="s">
        <v>98</v>
      </c>
      <c r="B5308">
        <v>2008</v>
      </c>
      <c r="C5308">
        <v>3</v>
      </c>
      <c r="D5308" t="s">
        <v>63</v>
      </c>
      <c r="E5308">
        <v>37</v>
      </c>
      <c r="F5308">
        <v>31</v>
      </c>
      <c r="G5308">
        <v>6</v>
      </c>
      <c r="H5308">
        <v>12</v>
      </c>
      <c r="I5308">
        <v>25</v>
      </c>
      <c r="J5308">
        <v>2008</v>
      </c>
      <c r="K5308">
        <v>3</v>
      </c>
    </row>
    <row r="5309" spans="1:11">
      <c r="A5309" t="s">
        <v>99</v>
      </c>
      <c r="B5309">
        <v>2008</v>
      </c>
      <c r="C5309">
        <v>4</v>
      </c>
      <c r="D5309" t="s">
        <v>63</v>
      </c>
      <c r="E5309">
        <v>45</v>
      </c>
      <c r="F5309">
        <v>32</v>
      </c>
      <c r="G5309">
        <v>13</v>
      </c>
      <c r="H5309">
        <v>32</v>
      </c>
      <c r="I5309">
        <v>38</v>
      </c>
      <c r="J5309">
        <v>2008</v>
      </c>
      <c r="K5309">
        <v>4</v>
      </c>
    </row>
    <row r="5310" spans="1:11">
      <c r="A5310" t="s">
        <v>100</v>
      </c>
      <c r="B5310">
        <v>2008</v>
      </c>
      <c r="C5310">
        <v>5</v>
      </c>
      <c r="D5310" t="s">
        <v>63</v>
      </c>
      <c r="E5310">
        <v>85</v>
      </c>
      <c r="F5310">
        <v>20</v>
      </c>
      <c r="G5310">
        <v>7</v>
      </c>
      <c r="H5310">
        <v>53</v>
      </c>
      <c r="I5310">
        <v>53</v>
      </c>
      <c r="J5310">
        <v>2008</v>
      </c>
      <c r="K5310">
        <v>5</v>
      </c>
    </row>
    <row r="5311" spans="1:11">
      <c r="A5311" t="s">
        <v>101</v>
      </c>
      <c r="B5311">
        <v>2008</v>
      </c>
      <c r="C5311">
        <v>6</v>
      </c>
      <c r="D5311" t="s">
        <v>63</v>
      </c>
      <c r="E5311">
        <v>37</v>
      </c>
      <c r="F5311">
        <v>44</v>
      </c>
      <c r="G5311">
        <v>7</v>
      </c>
      <c r="H5311">
        <v>37</v>
      </c>
      <c r="I5311">
        <v>15</v>
      </c>
      <c r="J5311">
        <v>2008</v>
      </c>
      <c r="K5311">
        <v>6</v>
      </c>
    </row>
    <row r="5312" spans="1:11">
      <c r="A5312" t="s">
        <v>102</v>
      </c>
      <c r="B5312">
        <v>2008</v>
      </c>
      <c r="C5312">
        <v>7</v>
      </c>
      <c r="D5312" t="s">
        <v>63</v>
      </c>
      <c r="E5312">
        <v>64</v>
      </c>
      <c r="F5312">
        <v>21</v>
      </c>
      <c r="G5312">
        <v>0</v>
      </c>
      <c r="H5312">
        <v>21</v>
      </c>
      <c r="I5312">
        <v>28</v>
      </c>
      <c r="J5312">
        <v>2008</v>
      </c>
      <c r="K5312">
        <v>7</v>
      </c>
    </row>
    <row r="5313" spans="1:11">
      <c r="A5313" t="s">
        <v>103</v>
      </c>
      <c r="B5313">
        <v>2008</v>
      </c>
      <c r="C5313">
        <v>8</v>
      </c>
      <c r="D5313" t="s">
        <v>63</v>
      </c>
      <c r="E5313">
        <v>35</v>
      </c>
      <c r="F5313">
        <v>14</v>
      </c>
      <c r="G5313">
        <v>7</v>
      </c>
      <c r="H5313">
        <v>21</v>
      </c>
      <c r="I5313">
        <v>35</v>
      </c>
      <c r="J5313">
        <v>2008</v>
      </c>
      <c r="K5313">
        <v>8</v>
      </c>
    </row>
    <row r="5314" spans="1:11">
      <c r="A5314" t="s">
        <v>104</v>
      </c>
      <c r="B5314">
        <v>2008</v>
      </c>
      <c r="C5314">
        <v>9</v>
      </c>
      <c r="D5314" t="s">
        <v>63</v>
      </c>
      <c r="E5314">
        <v>39</v>
      </c>
      <c r="F5314">
        <v>32</v>
      </c>
      <c r="G5314">
        <v>13</v>
      </c>
      <c r="H5314">
        <v>39</v>
      </c>
      <c r="I5314">
        <v>13</v>
      </c>
      <c r="J5314">
        <v>2008</v>
      </c>
      <c r="K5314">
        <v>9</v>
      </c>
    </row>
    <row r="5315" spans="1:11">
      <c r="A5315" t="s">
        <v>105</v>
      </c>
      <c r="B5315">
        <v>2008</v>
      </c>
      <c r="C5315">
        <v>10</v>
      </c>
      <c r="D5315" t="s">
        <v>63</v>
      </c>
      <c r="E5315">
        <v>56</v>
      </c>
      <c r="F5315">
        <v>45</v>
      </c>
      <c r="G5315">
        <v>23</v>
      </c>
      <c r="H5315">
        <v>23</v>
      </c>
      <c r="I5315">
        <v>23</v>
      </c>
      <c r="J5315">
        <v>2008</v>
      </c>
      <c r="K5315">
        <v>10</v>
      </c>
    </row>
    <row r="5316" spans="1:11">
      <c r="A5316" t="s">
        <v>106</v>
      </c>
      <c r="B5316">
        <v>2008</v>
      </c>
      <c r="C5316">
        <v>11</v>
      </c>
      <c r="D5316" t="s">
        <v>63</v>
      </c>
      <c r="E5316">
        <v>59</v>
      </c>
      <c r="F5316">
        <v>20</v>
      </c>
      <c r="G5316">
        <v>13</v>
      </c>
      <c r="H5316">
        <v>6</v>
      </c>
      <c r="I5316">
        <v>7</v>
      </c>
      <c r="J5316">
        <v>2008</v>
      </c>
      <c r="K5316">
        <v>11</v>
      </c>
    </row>
    <row r="5317" spans="1:11">
      <c r="A5317" t="s">
        <v>107</v>
      </c>
      <c r="B5317">
        <v>2008</v>
      </c>
      <c r="C5317">
        <v>12</v>
      </c>
      <c r="D5317" t="s">
        <v>63</v>
      </c>
      <c r="E5317">
        <v>63</v>
      </c>
      <c r="F5317">
        <v>25</v>
      </c>
      <c r="G5317">
        <v>31</v>
      </c>
      <c r="H5317">
        <v>19</v>
      </c>
      <c r="I5317">
        <v>56</v>
      </c>
      <c r="J5317">
        <v>2008</v>
      </c>
      <c r="K5317">
        <v>12</v>
      </c>
    </row>
    <row r="5318" spans="1:11">
      <c r="A5318" t="s">
        <v>108</v>
      </c>
      <c r="B5318">
        <v>2009</v>
      </c>
      <c r="C5318">
        <v>1</v>
      </c>
      <c r="D5318" t="s">
        <v>63</v>
      </c>
      <c r="E5318">
        <v>24</v>
      </c>
      <c r="F5318">
        <v>47</v>
      </c>
      <c r="G5318">
        <v>12</v>
      </c>
      <c r="H5318">
        <v>29</v>
      </c>
      <c r="I5318">
        <v>29</v>
      </c>
      <c r="J5318">
        <v>2009</v>
      </c>
      <c r="K5318">
        <v>1</v>
      </c>
    </row>
    <row r="5319" spans="1:11">
      <c r="A5319" t="s">
        <v>109</v>
      </c>
      <c r="B5319">
        <v>2009</v>
      </c>
      <c r="C5319">
        <v>2</v>
      </c>
      <c r="D5319" t="s">
        <v>63</v>
      </c>
      <c r="E5319">
        <v>63</v>
      </c>
      <c r="F5319">
        <v>13</v>
      </c>
      <c r="G5319">
        <v>13</v>
      </c>
      <c r="H5319">
        <v>25</v>
      </c>
      <c r="I5319">
        <v>38</v>
      </c>
      <c r="J5319">
        <v>2009</v>
      </c>
      <c r="K5319">
        <v>2</v>
      </c>
    </row>
    <row r="5320" spans="1:11">
      <c r="A5320" t="s">
        <v>110</v>
      </c>
      <c r="B5320">
        <v>2009</v>
      </c>
      <c r="C5320">
        <v>3</v>
      </c>
      <c r="D5320" t="s">
        <v>63</v>
      </c>
      <c r="E5320">
        <v>50</v>
      </c>
      <c r="F5320">
        <v>28</v>
      </c>
      <c r="G5320">
        <v>11</v>
      </c>
      <c r="H5320">
        <v>28</v>
      </c>
      <c r="I5320">
        <v>39</v>
      </c>
      <c r="J5320">
        <v>2009</v>
      </c>
      <c r="K5320">
        <v>3</v>
      </c>
    </row>
    <row r="5321" spans="1:11">
      <c r="A5321" t="s">
        <v>111</v>
      </c>
      <c r="B5321">
        <v>2009</v>
      </c>
      <c r="C5321">
        <v>4</v>
      </c>
      <c r="D5321" t="s">
        <v>63</v>
      </c>
      <c r="E5321">
        <v>53</v>
      </c>
      <c r="F5321">
        <v>23</v>
      </c>
      <c r="G5321">
        <v>6</v>
      </c>
      <c r="H5321">
        <v>41</v>
      </c>
      <c r="I5321">
        <v>12</v>
      </c>
      <c r="J5321">
        <v>2009</v>
      </c>
      <c r="K5321">
        <v>4</v>
      </c>
    </row>
    <row r="5322" spans="1:11">
      <c r="A5322" t="s">
        <v>112</v>
      </c>
      <c r="B5322">
        <v>2009</v>
      </c>
      <c r="C5322">
        <v>5</v>
      </c>
      <c r="D5322" t="s">
        <v>63</v>
      </c>
      <c r="E5322">
        <v>69</v>
      </c>
      <c r="F5322">
        <v>56</v>
      </c>
      <c r="G5322">
        <v>19</v>
      </c>
      <c r="H5322">
        <v>44</v>
      </c>
      <c r="I5322">
        <v>31</v>
      </c>
      <c r="J5322">
        <v>2009</v>
      </c>
      <c r="K5322">
        <v>5</v>
      </c>
    </row>
    <row r="5323" spans="1:11">
      <c r="A5323" t="s">
        <v>113</v>
      </c>
      <c r="B5323">
        <v>2009</v>
      </c>
      <c r="C5323">
        <v>6</v>
      </c>
      <c r="D5323" t="s">
        <v>63</v>
      </c>
      <c r="E5323">
        <v>71</v>
      </c>
      <c r="F5323">
        <v>45</v>
      </c>
      <c r="G5323">
        <v>13</v>
      </c>
      <c r="H5323">
        <v>6</v>
      </c>
      <c r="I5323">
        <v>32</v>
      </c>
      <c r="J5323">
        <v>2009</v>
      </c>
      <c r="K5323">
        <v>6</v>
      </c>
    </row>
    <row r="5324" spans="1:11">
      <c r="A5324" t="s">
        <v>114</v>
      </c>
      <c r="B5324">
        <v>2009</v>
      </c>
      <c r="C5324">
        <v>7</v>
      </c>
      <c r="D5324" t="s">
        <v>63</v>
      </c>
      <c r="E5324">
        <v>78</v>
      </c>
      <c r="F5324">
        <v>39</v>
      </c>
      <c r="G5324">
        <v>13</v>
      </c>
      <c r="H5324">
        <v>26</v>
      </c>
      <c r="I5324">
        <v>39</v>
      </c>
      <c r="J5324">
        <v>2009</v>
      </c>
      <c r="K5324">
        <v>7</v>
      </c>
    </row>
    <row r="5325" spans="1:11">
      <c r="A5325" t="s">
        <v>115</v>
      </c>
      <c r="B5325">
        <v>2009</v>
      </c>
      <c r="C5325">
        <v>8</v>
      </c>
      <c r="D5325" t="s">
        <v>63</v>
      </c>
      <c r="E5325">
        <v>58</v>
      </c>
      <c r="F5325">
        <v>58</v>
      </c>
      <c r="G5325">
        <v>26</v>
      </c>
      <c r="H5325">
        <v>45</v>
      </c>
      <c r="I5325">
        <v>45</v>
      </c>
      <c r="J5325">
        <v>2009</v>
      </c>
      <c r="K5325">
        <v>8</v>
      </c>
    </row>
    <row r="5326" spans="1:11">
      <c r="A5326" t="s">
        <v>116</v>
      </c>
      <c r="B5326">
        <v>2009</v>
      </c>
      <c r="C5326">
        <v>9</v>
      </c>
      <c r="D5326" t="s">
        <v>63</v>
      </c>
      <c r="E5326">
        <v>48</v>
      </c>
      <c r="F5326">
        <v>36</v>
      </c>
      <c r="G5326">
        <v>6</v>
      </c>
      <c r="H5326">
        <v>6</v>
      </c>
      <c r="I5326">
        <v>18</v>
      </c>
      <c r="J5326">
        <v>2009</v>
      </c>
      <c r="K5326">
        <v>9</v>
      </c>
    </row>
    <row r="5327" spans="1:11">
      <c r="A5327" t="s">
        <v>117</v>
      </c>
      <c r="B5327">
        <v>2009</v>
      </c>
      <c r="C5327">
        <v>10</v>
      </c>
      <c r="D5327" t="s">
        <v>63</v>
      </c>
      <c r="E5327">
        <v>23</v>
      </c>
      <c r="F5327">
        <v>35</v>
      </c>
      <c r="G5327">
        <v>6</v>
      </c>
      <c r="H5327">
        <v>46</v>
      </c>
      <c r="I5327">
        <v>58</v>
      </c>
      <c r="J5327">
        <v>2009</v>
      </c>
      <c r="K5327">
        <v>10</v>
      </c>
    </row>
    <row r="5328" spans="1:11">
      <c r="A5328" t="s">
        <v>118</v>
      </c>
      <c r="B5328">
        <v>2009</v>
      </c>
      <c r="C5328">
        <v>11</v>
      </c>
      <c r="D5328" t="s">
        <v>63</v>
      </c>
      <c r="E5328">
        <v>31</v>
      </c>
      <c r="F5328">
        <v>37</v>
      </c>
      <c r="G5328">
        <v>18</v>
      </c>
      <c r="H5328">
        <v>18</v>
      </c>
      <c r="I5328">
        <v>12</v>
      </c>
      <c r="J5328">
        <v>2009</v>
      </c>
      <c r="K5328">
        <v>11</v>
      </c>
    </row>
    <row r="5329" spans="1:11">
      <c r="A5329" t="s">
        <v>119</v>
      </c>
      <c r="B5329">
        <v>2009</v>
      </c>
      <c r="C5329">
        <v>12</v>
      </c>
      <c r="D5329" t="s">
        <v>63</v>
      </c>
      <c r="E5329">
        <v>57</v>
      </c>
      <c r="F5329">
        <v>50</v>
      </c>
      <c r="G5329">
        <v>19</v>
      </c>
      <c r="H5329">
        <v>19</v>
      </c>
      <c r="I5329">
        <v>38</v>
      </c>
      <c r="J5329">
        <v>2009</v>
      </c>
      <c r="K5329">
        <v>12</v>
      </c>
    </row>
    <row r="5330" spans="1:11">
      <c r="A5330" t="s">
        <v>120</v>
      </c>
      <c r="B5330">
        <v>2010</v>
      </c>
      <c r="C5330">
        <v>1</v>
      </c>
      <c r="D5330" t="s">
        <v>63</v>
      </c>
      <c r="E5330">
        <v>30</v>
      </c>
      <c r="F5330">
        <v>60</v>
      </c>
      <c r="G5330">
        <v>6</v>
      </c>
      <c r="H5330">
        <v>30</v>
      </c>
      <c r="I5330">
        <v>54</v>
      </c>
      <c r="J5330">
        <v>2010</v>
      </c>
      <c r="K5330">
        <v>1</v>
      </c>
    </row>
    <row r="5331" spans="1:11">
      <c r="A5331" t="s">
        <v>121</v>
      </c>
      <c r="B5331">
        <v>2010</v>
      </c>
      <c r="C5331">
        <v>2</v>
      </c>
      <c r="D5331" t="s">
        <v>63</v>
      </c>
      <c r="E5331">
        <v>19</v>
      </c>
      <c r="F5331">
        <v>6</v>
      </c>
      <c r="G5331">
        <v>13</v>
      </c>
      <c r="H5331">
        <v>19</v>
      </c>
      <c r="I5331">
        <v>25</v>
      </c>
      <c r="J5331">
        <v>2010</v>
      </c>
      <c r="K5331">
        <v>2</v>
      </c>
    </row>
    <row r="5332" spans="1:11">
      <c r="A5332" t="s">
        <v>122</v>
      </c>
      <c r="B5332">
        <v>2010</v>
      </c>
      <c r="C5332">
        <v>3</v>
      </c>
      <c r="D5332" t="s">
        <v>63</v>
      </c>
      <c r="E5332">
        <v>34</v>
      </c>
      <c r="F5332">
        <v>34</v>
      </c>
      <c r="G5332">
        <v>6</v>
      </c>
      <c r="H5332">
        <v>57</v>
      </c>
      <c r="I5332">
        <v>23</v>
      </c>
      <c r="J5332">
        <v>2010</v>
      </c>
      <c r="K5332">
        <v>3</v>
      </c>
    </row>
    <row r="5333" spans="1:11">
      <c r="A5333" t="s">
        <v>123</v>
      </c>
      <c r="B5333">
        <v>2010</v>
      </c>
      <c r="C5333">
        <v>4</v>
      </c>
      <c r="D5333" t="s">
        <v>63</v>
      </c>
      <c r="E5333">
        <v>30</v>
      </c>
      <c r="F5333">
        <v>24</v>
      </c>
      <c r="G5333">
        <v>12</v>
      </c>
      <c r="H5333">
        <v>43</v>
      </c>
      <c r="I5333">
        <v>43</v>
      </c>
      <c r="J5333">
        <v>2010</v>
      </c>
      <c r="K5333">
        <v>4</v>
      </c>
    </row>
    <row r="5334" spans="1:11">
      <c r="A5334" t="s">
        <v>124</v>
      </c>
      <c r="B5334">
        <v>2010</v>
      </c>
      <c r="C5334">
        <v>5</v>
      </c>
      <c r="D5334" t="s">
        <v>63</v>
      </c>
      <c r="E5334">
        <v>47</v>
      </c>
      <c r="F5334">
        <v>40</v>
      </c>
      <c r="G5334">
        <v>33</v>
      </c>
      <c r="H5334">
        <v>20</v>
      </c>
      <c r="I5334">
        <v>20</v>
      </c>
      <c r="J5334">
        <v>2010</v>
      </c>
      <c r="K5334">
        <v>5</v>
      </c>
    </row>
    <row r="5335" spans="1:11">
      <c r="A5335" t="s">
        <v>125</v>
      </c>
      <c r="B5335">
        <v>2010</v>
      </c>
      <c r="C5335">
        <v>6</v>
      </c>
      <c r="D5335" t="s">
        <v>63</v>
      </c>
      <c r="E5335">
        <v>63</v>
      </c>
      <c r="F5335">
        <v>49</v>
      </c>
      <c r="G5335">
        <v>28</v>
      </c>
      <c r="H5335">
        <v>21</v>
      </c>
      <c r="I5335">
        <v>14</v>
      </c>
      <c r="J5335">
        <v>2010</v>
      </c>
      <c r="K5335">
        <v>6</v>
      </c>
    </row>
    <row r="5336" spans="1:11">
      <c r="A5336" t="s">
        <v>126</v>
      </c>
      <c r="B5336">
        <v>2010</v>
      </c>
      <c r="C5336">
        <v>7</v>
      </c>
      <c r="D5336" t="s">
        <v>63</v>
      </c>
      <c r="E5336">
        <v>27</v>
      </c>
      <c r="F5336">
        <v>7</v>
      </c>
      <c r="G5336">
        <v>14</v>
      </c>
      <c r="H5336">
        <v>27</v>
      </c>
      <c r="I5336">
        <v>14</v>
      </c>
      <c r="J5336">
        <v>2010</v>
      </c>
      <c r="K5336">
        <v>7</v>
      </c>
    </row>
    <row r="5337" spans="1:11">
      <c r="A5337" t="s">
        <v>127</v>
      </c>
      <c r="B5337">
        <v>2010</v>
      </c>
      <c r="C5337">
        <v>8</v>
      </c>
      <c r="D5337" t="s">
        <v>63</v>
      </c>
      <c r="E5337">
        <v>58</v>
      </c>
      <c r="F5337">
        <v>26</v>
      </c>
      <c r="G5337">
        <v>32</v>
      </c>
      <c r="H5337">
        <v>32</v>
      </c>
      <c r="I5337">
        <v>52</v>
      </c>
      <c r="J5337">
        <v>2010</v>
      </c>
      <c r="K5337">
        <v>8</v>
      </c>
    </row>
    <row r="5338" spans="1:11">
      <c r="A5338" t="s">
        <v>128</v>
      </c>
      <c r="B5338">
        <v>2010</v>
      </c>
      <c r="C5338">
        <v>9</v>
      </c>
      <c r="D5338" t="s">
        <v>63</v>
      </c>
      <c r="E5338">
        <v>36</v>
      </c>
      <c r="F5338">
        <v>54</v>
      </c>
      <c r="G5338">
        <v>6</v>
      </c>
      <c r="H5338">
        <v>24</v>
      </c>
      <c r="I5338">
        <v>66</v>
      </c>
      <c r="J5338">
        <v>2010</v>
      </c>
      <c r="K5338">
        <v>9</v>
      </c>
    </row>
    <row r="5339" spans="1:11">
      <c r="A5339" t="s">
        <v>129</v>
      </c>
      <c r="B5339">
        <v>2010</v>
      </c>
      <c r="C5339">
        <v>10</v>
      </c>
      <c r="D5339" t="s">
        <v>63</v>
      </c>
      <c r="E5339">
        <v>23</v>
      </c>
      <c r="F5339">
        <v>12</v>
      </c>
      <c r="G5339">
        <v>0</v>
      </c>
      <c r="H5339">
        <v>23</v>
      </c>
      <c r="I5339">
        <v>29</v>
      </c>
      <c r="J5339">
        <v>2010</v>
      </c>
      <c r="K5339">
        <v>10</v>
      </c>
    </row>
    <row r="5340" spans="1:11">
      <c r="A5340" t="s">
        <v>130</v>
      </c>
      <c r="B5340">
        <v>2010</v>
      </c>
      <c r="C5340">
        <v>11</v>
      </c>
      <c r="D5340" t="s">
        <v>63</v>
      </c>
      <c r="E5340">
        <v>27</v>
      </c>
      <c r="F5340">
        <v>27</v>
      </c>
      <c r="G5340">
        <v>21</v>
      </c>
      <c r="H5340">
        <v>5</v>
      </c>
      <c r="I5340">
        <v>43</v>
      </c>
      <c r="J5340">
        <v>2010</v>
      </c>
      <c r="K5340">
        <v>11</v>
      </c>
    </row>
    <row r="5341" spans="1:11">
      <c r="A5341" t="s">
        <v>131</v>
      </c>
      <c r="B5341">
        <v>2010</v>
      </c>
      <c r="C5341">
        <v>12</v>
      </c>
      <c r="D5341" t="s">
        <v>63</v>
      </c>
      <c r="E5341">
        <v>43</v>
      </c>
      <c r="F5341">
        <v>32</v>
      </c>
      <c r="G5341">
        <v>16</v>
      </c>
      <c r="H5341">
        <v>48</v>
      </c>
      <c r="I5341">
        <v>59</v>
      </c>
      <c r="J5341">
        <v>2010</v>
      </c>
      <c r="K5341">
        <v>12</v>
      </c>
    </row>
    <row r="5342" spans="1:11">
      <c r="A5342" t="s">
        <v>132</v>
      </c>
      <c r="B5342">
        <v>2011</v>
      </c>
      <c r="C5342">
        <v>1</v>
      </c>
      <c r="D5342" t="s">
        <v>63</v>
      </c>
      <c r="E5342">
        <v>33</v>
      </c>
      <c r="F5342">
        <v>28</v>
      </c>
      <c r="G5342">
        <v>17</v>
      </c>
      <c r="H5342">
        <v>28</v>
      </c>
      <c r="I5342">
        <v>28</v>
      </c>
      <c r="J5342">
        <v>2011</v>
      </c>
      <c r="K5342">
        <v>1</v>
      </c>
    </row>
    <row r="5343" spans="1:11">
      <c r="A5343" t="s">
        <v>133</v>
      </c>
      <c r="B5343">
        <v>2011</v>
      </c>
      <c r="C5343">
        <v>2</v>
      </c>
      <c r="D5343" t="s">
        <v>63</v>
      </c>
      <c r="E5343">
        <v>43</v>
      </c>
      <c r="F5343">
        <v>14</v>
      </c>
      <c r="G5343">
        <v>11</v>
      </c>
      <c r="H5343">
        <v>26</v>
      </c>
      <c r="I5343">
        <v>49</v>
      </c>
      <c r="J5343">
        <v>2011</v>
      </c>
      <c r="K5343">
        <v>2</v>
      </c>
    </row>
    <row r="5344" spans="1:11">
      <c r="A5344" t="s">
        <v>134</v>
      </c>
      <c r="B5344">
        <v>2011</v>
      </c>
      <c r="C5344">
        <v>3</v>
      </c>
      <c r="D5344" t="s">
        <v>63</v>
      </c>
      <c r="E5344">
        <v>31</v>
      </c>
      <c r="F5344">
        <v>28</v>
      </c>
      <c r="G5344">
        <v>13</v>
      </c>
      <c r="H5344">
        <v>28</v>
      </c>
      <c r="I5344">
        <v>31</v>
      </c>
      <c r="J5344">
        <v>2011</v>
      </c>
      <c r="K5344">
        <v>3</v>
      </c>
    </row>
    <row r="5345" spans="1:11">
      <c r="A5345" t="s">
        <v>135</v>
      </c>
      <c r="B5345">
        <v>2011</v>
      </c>
      <c r="C5345">
        <v>4</v>
      </c>
      <c r="D5345" t="s">
        <v>63</v>
      </c>
      <c r="E5345">
        <v>22</v>
      </c>
      <c r="F5345">
        <v>14</v>
      </c>
      <c r="G5345">
        <v>14</v>
      </c>
      <c r="H5345">
        <v>30</v>
      </c>
      <c r="I5345">
        <v>43</v>
      </c>
      <c r="J5345">
        <v>2011</v>
      </c>
      <c r="K5345">
        <v>4</v>
      </c>
    </row>
    <row r="5346" spans="1:11">
      <c r="A5346" t="s">
        <v>136</v>
      </c>
      <c r="B5346">
        <v>2011</v>
      </c>
      <c r="C5346">
        <v>5</v>
      </c>
      <c r="D5346" t="s">
        <v>63</v>
      </c>
      <c r="E5346">
        <v>56</v>
      </c>
      <c r="F5346">
        <v>16</v>
      </c>
      <c r="G5346">
        <v>11</v>
      </c>
      <c r="H5346">
        <v>54</v>
      </c>
      <c r="I5346">
        <v>54</v>
      </c>
      <c r="J5346">
        <v>2011</v>
      </c>
      <c r="K5346">
        <v>5</v>
      </c>
    </row>
    <row r="5347" spans="1:11">
      <c r="A5347" t="s">
        <v>137</v>
      </c>
      <c r="B5347">
        <v>2011</v>
      </c>
      <c r="C5347">
        <v>6</v>
      </c>
      <c r="D5347" t="s">
        <v>63</v>
      </c>
      <c r="E5347">
        <v>42</v>
      </c>
      <c r="F5347">
        <v>30</v>
      </c>
      <c r="G5347">
        <v>12</v>
      </c>
      <c r="H5347">
        <v>27</v>
      </c>
      <c r="I5347">
        <v>63</v>
      </c>
      <c r="J5347">
        <v>2011</v>
      </c>
      <c r="K5347">
        <v>6</v>
      </c>
    </row>
    <row r="5348" spans="1:11">
      <c r="A5348" t="s">
        <v>138</v>
      </c>
      <c r="B5348">
        <v>2011</v>
      </c>
      <c r="C5348">
        <v>7</v>
      </c>
      <c r="D5348" t="s">
        <v>63</v>
      </c>
      <c r="E5348">
        <v>36</v>
      </c>
      <c r="F5348">
        <v>12</v>
      </c>
      <c r="G5348">
        <v>12</v>
      </c>
      <c r="H5348">
        <v>41</v>
      </c>
      <c r="I5348">
        <v>21</v>
      </c>
      <c r="J5348">
        <v>2011</v>
      </c>
      <c r="K5348">
        <v>7</v>
      </c>
    </row>
    <row r="5349" spans="1:11">
      <c r="A5349" t="s">
        <v>139</v>
      </c>
      <c r="B5349">
        <v>2011</v>
      </c>
      <c r="C5349">
        <v>8</v>
      </c>
      <c r="D5349" t="s">
        <v>63</v>
      </c>
      <c r="E5349">
        <v>30</v>
      </c>
      <c r="F5349">
        <v>19</v>
      </c>
      <c r="G5349">
        <v>14</v>
      </c>
      <c r="H5349">
        <v>36</v>
      </c>
      <c r="I5349">
        <v>41</v>
      </c>
      <c r="J5349">
        <v>2011</v>
      </c>
      <c r="K5349">
        <v>8</v>
      </c>
    </row>
    <row r="5350" spans="1:11">
      <c r="A5350" t="s">
        <v>140</v>
      </c>
      <c r="B5350">
        <v>2011</v>
      </c>
      <c r="C5350">
        <v>9</v>
      </c>
      <c r="D5350" t="s">
        <v>63</v>
      </c>
      <c r="E5350">
        <v>40</v>
      </c>
      <c r="F5350">
        <v>24</v>
      </c>
      <c r="G5350">
        <v>18</v>
      </c>
      <c r="H5350">
        <v>42</v>
      </c>
      <c r="I5350">
        <v>42</v>
      </c>
      <c r="J5350">
        <v>2011</v>
      </c>
      <c r="K5350">
        <v>9</v>
      </c>
    </row>
    <row r="5351" spans="1:11">
      <c r="A5351" t="s">
        <v>141</v>
      </c>
      <c r="B5351">
        <v>2011</v>
      </c>
      <c r="C5351">
        <v>10</v>
      </c>
      <c r="D5351" t="s">
        <v>63</v>
      </c>
      <c r="E5351">
        <v>34</v>
      </c>
      <c r="F5351">
        <v>20</v>
      </c>
      <c r="G5351">
        <v>12</v>
      </c>
      <c r="H5351">
        <v>37</v>
      </c>
      <c r="I5351">
        <v>42</v>
      </c>
      <c r="J5351">
        <v>2011</v>
      </c>
      <c r="K5351">
        <v>10</v>
      </c>
    </row>
    <row r="5352" spans="1:11">
      <c r="A5352" t="s">
        <v>142</v>
      </c>
      <c r="B5352">
        <v>2011</v>
      </c>
      <c r="C5352">
        <v>11</v>
      </c>
      <c r="D5352" t="s">
        <v>63</v>
      </c>
      <c r="E5352">
        <v>47</v>
      </c>
      <c r="F5352">
        <v>20</v>
      </c>
      <c r="G5352">
        <v>7</v>
      </c>
      <c r="H5352">
        <v>32</v>
      </c>
      <c r="I5352">
        <v>49</v>
      </c>
      <c r="J5352">
        <v>2011</v>
      </c>
      <c r="K5352">
        <v>11</v>
      </c>
    </row>
    <row r="5353" spans="1:11">
      <c r="A5353" t="s">
        <v>143</v>
      </c>
      <c r="B5353">
        <v>2011</v>
      </c>
      <c r="C5353">
        <v>12</v>
      </c>
      <c r="D5353" t="s">
        <v>63</v>
      </c>
      <c r="E5353">
        <v>29</v>
      </c>
      <c r="F5353">
        <v>19</v>
      </c>
      <c r="G5353">
        <v>19</v>
      </c>
      <c r="H5353">
        <v>44</v>
      </c>
      <c r="I5353">
        <v>73</v>
      </c>
      <c r="J5353">
        <v>2011</v>
      </c>
      <c r="K5353">
        <v>12</v>
      </c>
    </row>
    <row r="5354" spans="1:11">
      <c r="A5354" t="s">
        <v>144</v>
      </c>
      <c r="B5354">
        <v>2012</v>
      </c>
      <c r="C5354">
        <v>1</v>
      </c>
      <c r="D5354" t="s">
        <v>63</v>
      </c>
      <c r="E5354">
        <v>28</v>
      </c>
      <c r="F5354">
        <v>13</v>
      </c>
      <c r="G5354">
        <v>15</v>
      </c>
      <c r="H5354">
        <v>26</v>
      </c>
      <c r="I5354">
        <v>59</v>
      </c>
      <c r="J5354">
        <v>2012</v>
      </c>
      <c r="K5354">
        <v>1</v>
      </c>
    </row>
    <row r="5355" spans="1:11">
      <c r="A5355" t="s">
        <v>145</v>
      </c>
      <c r="B5355">
        <v>2012</v>
      </c>
      <c r="C5355">
        <v>2</v>
      </c>
      <c r="D5355" t="s">
        <v>63</v>
      </c>
      <c r="E5355">
        <v>23</v>
      </c>
      <c r="F5355">
        <v>30</v>
      </c>
      <c r="G5355">
        <v>14</v>
      </c>
      <c r="H5355">
        <v>55</v>
      </c>
      <c r="I5355">
        <v>55</v>
      </c>
      <c r="J5355">
        <v>2012</v>
      </c>
      <c r="K5355">
        <v>2</v>
      </c>
    </row>
    <row r="5356" spans="1:11">
      <c r="A5356" t="s">
        <v>146</v>
      </c>
      <c r="B5356">
        <v>2012</v>
      </c>
      <c r="C5356">
        <v>3</v>
      </c>
      <c r="D5356" t="s">
        <v>63</v>
      </c>
      <c r="E5356">
        <v>44</v>
      </c>
      <c r="F5356">
        <v>15</v>
      </c>
      <c r="G5356">
        <v>20</v>
      </c>
      <c r="H5356">
        <v>40</v>
      </c>
      <c r="I5356">
        <v>40</v>
      </c>
      <c r="J5356">
        <v>2012</v>
      </c>
      <c r="K5356">
        <v>3</v>
      </c>
    </row>
    <row r="5357" spans="1:11">
      <c r="A5357" t="s">
        <v>147</v>
      </c>
      <c r="B5357">
        <v>2012</v>
      </c>
      <c r="C5357">
        <v>4</v>
      </c>
      <c r="D5357" t="s">
        <v>63</v>
      </c>
      <c r="E5357">
        <v>42</v>
      </c>
      <c r="F5357">
        <v>16</v>
      </c>
      <c r="G5357">
        <v>7</v>
      </c>
      <c r="H5357">
        <v>53</v>
      </c>
      <c r="I5357">
        <v>35</v>
      </c>
      <c r="J5357">
        <v>2012</v>
      </c>
      <c r="K5357">
        <v>4</v>
      </c>
    </row>
    <row r="5358" spans="1:11">
      <c r="A5358" t="s">
        <v>148</v>
      </c>
      <c r="B5358">
        <v>2012</v>
      </c>
      <c r="C5358">
        <v>5</v>
      </c>
      <c r="D5358" t="s">
        <v>63</v>
      </c>
      <c r="E5358">
        <v>18</v>
      </c>
      <c r="F5358">
        <v>25</v>
      </c>
      <c r="G5358">
        <v>7</v>
      </c>
      <c r="H5358">
        <v>42</v>
      </c>
      <c r="I5358">
        <v>32</v>
      </c>
      <c r="J5358">
        <v>2012</v>
      </c>
      <c r="K5358">
        <v>5</v>
      </c>
    </row>
    <row r="5359" spans="1:11">
      <c r="A5359" t="s">
        <v>149</v>
      </c>
      <c r="B5359">
        <v>2012</v>
      </c>
      <c r="C5359">
        <v>6</v>
      </c>
      <c r="D5359" t="s">
        <v>63</v>
      </c>
      <c r="E5359">
        <v>32</v>
      </c>
      <c r="F5359">
        <v>15</v>
      </c>
      <c r="G5359">
        <v>15</v>
      </c>
      <c r="H5359">
        <v>32</v>
      </c>
      <c r="I5359">
        <v>46</v>
      </c>
      <c r="J5359">
        <v>2012</v>
      </c>
      <c r="K5359">
        <v>6</v>
      </c>
    </row>
    <row r="5360" spans="1:11">
      <c r="A5360" t="s">
        <v>150</v>
      </c>
      <c r="B5360">
        <v>2012</v>
      </c>
      <c r="C5360">
        <v>7</v>
      </c>
      <c r="D5360" t="s">
        <v>63</v>
      </c>
      <c r="E5360">
        <v>36</v>
      </c>
      <c r="F5360">
        <v>18</v>
      </c>
      <c r="G5360">
        <v>4</v>
      </c>
      <c r="H5360">
        <v>36</v>
      </c>
      <c r="I5360">
        <v>54</v>
      </c>
      <c r="J5360">
        <v>2012</v>
      </c>
      <c r="K5360">
        <v>7</v>
      </c>
    </row>
    <row r="5361" spans="1:11">
      <c r="A5361" t="s">
        <v>151</v>
      </c>
      <c r="B5361">
        <v>2012</v>
      </c>
      <c r="C5361">
        <v>8</v>
      </c>
      <c r="D5361" t="s">
        <v>63</v>
      </c>
      <c r="E5361">
        <v>44</v>
      </c>
      <c r="F5361">
        <v>22</v>
      </c>
      <c r="G5361">
        <v>18</v>
      </c>
      <c r="H5361">
        <v>28</v>
      </c>
      <c r="I5361">
        <v>32</v>
      </c>
      <c r="J5361">
        <v>2012</v>
      </c>
      <c r="K5361">
        <v>8</v>
      </c>
    </row>
    <row r="5362" spans="1:11">
      <c r="A5362" t="s">
        <v>152</v>
      </c>
      <c r="B5362">
        <v>2012</v>
      </c>
      <c r="C5362">
        <v>9</v>
      </c>
      <c r="D5362" t="s">
        <v>63</v>
      </c>
      <c r="E5362">
        <v>44</v>
      </c>
      <c r="F5362">
        <v>15</v>
      </c>
      <c r="G5362">
        <v>9</v>
      </c>
      <c r="H5362">
        <v>35</v>
      </c>
      <c r="I5362">
        <v>44</v>
      </c>
      <c r="J5362">
        <v>2012</v>
      </c>
      <c r="K5362">
        <v>9</v>
      </c>
    </row>
    <row r="5363" spans="1:11">
      <c r="A5363" t="s">
        <v>153</v>
      </c>
      <c r="B5363">
        <v>2012</v>
      </c>
      <c r="C5363">
        <v>10</v>
      </c>
      <c r="D5363" t="s">
        <v>63</v>
      </c>
      <c r="E5363">
        <v>32</v>
      </c>
      <c r="F5363">
        <v>12</v>
      </c>
      <c r="G5363">
        <v>18</v>
      </c>
      <c r="H5363">
        <v>44</v>
      </c>
      <c r="I5363">
        <v>34</v>
      </c>
      <c r="J5363">
        <v>2012</v>
      </c>
      <c r="K5363">
        <v>10</v>
      </c>
    </row>
    <row r="5364" spans="1:11">
      <c r="A5364" t="s">
        <v>154</v>
      </c>
      <c r="B5364">
        <v>2012</v>
      </c>
      <c r="C5364">
        <v>11</v>
      </c>
      <c r="D5364" t="s">
        <v>63</v>
      </c>
      <c r="E5364">
        <v>49</v>
      </c>
      <c r="F5364">
        <v>10</v>
      </c>
      <c r="G5364">
        <v>10</v>
      </c>
      <c r="H5364">
        <v>34</v>
      </c>
      <c r="I5364">
        <v>43</v>
      </c>
      <c r="J5364">
        <v>2012</v>
      </c>
      <c r="K5364">
        <v>11</v>
      </c>
    </row>
    <row r="5365" spans="1:11">
      <c r="A5365" t="s">
        <v>155</v>
      </c>
      <c r="B5365">
        <v>2012</v>
      </c>
      <c r="C5365">
        <v>12</v>
      </c>
      <c r="D5365" t="s">
        <v>63</v>
      </c>
      <c r="E5365">
        <v>45</v>
      </c>
      <c r="F5365">
        <v>4</v>
      </c>
      <c r="G5365">
        <v>18</v>
      </c>
      <c r="H5365">
        <v>49</v>
      </c>
      <c r="I5365">
        <v>53</v>
      </c>
      <c r="J5365">
        <v>2012</v>
      </c>
      <c r="K5365">
        <v>12</v>
      </c>
    </row>
    <row r="5366" spans="1:11">
      <c r="A5366" t="s">
        <v>156</v>
      </c>
      <c r="B5366">
        <v>2013</v>
      </c>
      <c r="C5366">
        <v>1</v>
      </c>
      <c r="D5366" t="s">
        <v>63</v>
      </c>
      <c r="E5366">
        <v>37</v>
      </c>
      <c r="F5366">
        <v>24</v>
      </c>
      <c r="G5366">
        <v>15</v>
      </c>
      <c r="H5366">
        <v>34</v>
      </c>
      <c r="I5366">
        <v>50</v>
      </c>
      <c r="J5366">
        <v>2013</v>
      </c>
      <c r="K5366">
        <v>1</v>
      </c>
    </row>
    <row r="5367" spans="1:11">
      <c r="A5367" t="s">
        <v>157</v>
      </c>
      <c r="B5367">
        <v>2013</v>
      </c>
      <c r="C5367">
        <v>2</v>
      </c>
      <c r="D5367" t="s">
        <v>63</v>
      </c>
      <c r="E5367">
        <v>34</v>
      </c>
      <c r="F5367">
        <v>10</v>
      </c>
      <c r="G5367">
        <v>12</v>
      </c>
      <c r="H5367">
        <v>30</v>
      </c>
      <c r="I5367">
        <v>38</v>
      </c>
      <c r="J5367">
        <v>2013</v>
      </c>
      <c r="K5367">
        <v>2</v>
      </c>
    </row>
    <row r="5368" spans="1:11">
      <c r="A5368" t="s">
        <v>158</v>
      </c>
      <c r="B5368">
        <v>2013</v>
      </c>
      <c r="C5368">
        <v>3</v>
      </c>
      <c r="D5368" t="s">
        <v>63</v>
      </c>
      <c r="E5368">
        <v>33</v>
      </c>
      <c r="F5368">
        <v>13</v>
      </c>
      <c r="G5368">
        <v>17</v>
      </c>
      <c r="H5368">
        <v>44</v>
      </c>
      <c r="I5368">
        <v>46</v>
      </c>
      <c r="J5368">
        <v>2013</v>
      </c>
      <c r="K5368">
        <v>3</v>
      </c>
    </row>
    <row r="5369" spans="1:11">
      <c r="A5369" t="s">
        <v>159</v>
      </c>
      <c r="B5369">
        <v>2013</v>
      </c>
      <c r="C5369">
        <v>4</v>
      </c>
      <c r="D5369" t="s">
        <v>63</v>
      </c>
      <c r="E5369">
        <v>52</v>
      </c>
      <c r="F5369">
        <v>18</v>
      </c>
      <c r="G5369">
        <v>11</v>
      </c>
      <c r="H5369">
        <v>44</v>
      </c>
      <c r="I5369">
        <v>44</v>
      </c>
      <c r="J5369">
        <v>2013</v>
      </c>
      <c r="K5369">
        <v>4</v>
      </c>
    </row>
    <row r="5370" spans="1:11">
      <c r="A5370" t="s">
        <v>160</v>
      </c>
      <c r="B5370">
        <v>2013</v>
      </c>
      <c r="C5370">
        <v>5</v>
      </c>
      <c r="D5370" t="s">
        <v>63</v>
      </c>
      <c r="E5370">
        <v>44</v>
      </c>
      <c r="F5370">
        <v>10</v>
      </c>
      <c r="G5370">
        <v>6</v>
      </c>
      <c r="H5370">
        <v>60</v>
      </c>
      <c r="I5370">
        <v>44</v>
      </c>
      <c r="J5370">
        <v>2013</v>
      </c>
      <c r="K5370">
        <v>5</v>
      </c>
    </row>
    <row r="5371" spans="1:11">
      <c r="A5371" t="s">
        <v>161</v>
      </c>
      <c r="B5371">
        <v>2013</v>
      </c>
      <c r="C5371">
        <v>6</v>
      </c>
      <c r="D5371" t="s">
        <v>63</v>
      </c>
      <c r="E5371">
        <v>52</v>
      </c>
      <c r="F5371">
        <v>10</v>
      </c>
      <c r="G5371">
        <v>23</v>
      </c>
      <c r="H5371">
        <v>48</v>
      </c>
      <c r="I5371">
        <v>43</v>
      </c>
      <c r="J5371">
        <v>2013</v>
      </c>
      <c r="K5371">
        <v>6</v>
      </c>
    </row>
    <row r="5372" spans="1:11">
      <c r="A5372" t="s">
        <v>162</v>
      </c>
      <c r="B5372">
        <v>2013</v>
      </c>
      <c r="C5372">
        <v>7</v>
      </c>
      <c r="D5372" t="s">
        <v>63</v>
      </c>
      <c r="E5372">
        <v>66</v>
      </c>
      <c r="F5372">
        <v>30</v>
      </c>
      <c r="G5372">
        <v>31</v>
      </c>
      <c r="H5372">
        <v>52</v>
      </c>
      <c r="I5372">
        <v>49</v>
      </c>
      <c r="J5372">
        <v>2013</v>
      </c>
      <c r="K5372">
        <v>7</v>
      </c>
    </row>
    <row r="5373" spans="1:11">
      <c r="A5373" t="s">
        <v>163</v>
      </c>
      <c r="B5373">
        <v>2013</v>
      </c>
      <c r="C5373">
        <v>8</v>
      </c>
      <c r="D5373" t="s">
        <v>63</v>
      </c>
      <c r="E5373">
        <v>61</v>
      </c>
      <c r="F5373">
        <v>19</v>
      </c>
      <c r="G5373">
        <v>27</v>
      </c>
      <c r="H5373">
        <v>55</v>
      </c>
      <c r="I5373">
        <v>38</v>
      </c>
      <c r="J5373">
        <v>2013</v>
      </c>
      <c r="K5373">
        <v>8</v>
      </c>
    </row>
    <row r="5374" spans="1:11">
      <c r="A5374" t="s">
        <v>164</v>
      </c>
      <c r="B5374">
        <v>2013</v>
      </c>
      <c r="C5374">
        <v>9</v>
      </c>
      <c r="D5374" t="s">
        <v>63</v>
      </c>
      <c r="E5374">
        <v>59</v>
      </c>
      <c r="F5374">
        <v>14</v>
      </c>
      <c r="G5374">
        <v>31</v>
      </c>
      <c r="H5374">
        <v>40</v>
      </c>
      <c r="I5374">
        <v>44</v>
      </c>
      <c r="J5374">
        <v>2013</v>
      </c>
      <c r="K5374">
        <v>9</v>
      </c>
    </row>
    <row r="5375" spans="1:11">
      <c r="A5375" t="s">
        <v>165</v>
      </c>
      <c r="B5375">
        <v>2013</v>
      </c>
      <c r="C5375">
        <v>10</v>
      </c>
      <c r="D5375" t="s">
        <v>63</v>
      </c>
      <c r="E5375">
        <v>72</v>
      </c>
      <c r="F5375">
        <v>17</v>
      </c>
      <c r="G5375">
        <v>25</v>
      </c>
      <c r="H5375">
        <v>37</v>
      </c>
      <c r="I5375">
        <v>43</v>
      </c>
      <c r="J5375">
        <v>2013</v>
      </c>
      <c r="K5375">
        <v>10</v>
      </c>
    </row>
    <row r="5376" spans="1:11">
      <c r="A5376" t="s">
        <v>166</v>
      </c>
      <c r="B5376">
        <v>2013</v>
      </c>
      <c r="C5376">
        <v>11</v>
      </c>
      <c r="D5376" t="s">
        <v>63</v>
      </c>
      <c r="E5376">
        <v>49</v>
      </c>
      <c r="F5376">
        <v>15</v>
      </c>
      <c r="G5376">
        <v>15</v>
      </c>
      <c r="H5376">
        <v>50</v>
      </c>
      <c r="I5376">
        <v>50</v>
      </c>
      <c r="J5376">
        <v>2013</v>
      </c>
      <c r="K5376">
        <v>11</v>
      </c>
    </row>
    <row r="5377" spans="1:11">
      <c r="A5377" t="s">
        <v>167</v>
      </c>
      <c r="B5377">
        <v>2013</v>
      </c>
      <c r="C5377">
        <v>12</v>
      </c>
      <c r="D5377" t="s">
        <v>63</v>
      </c>
      <c r="E5377">
        <v>60</v>
      </c>
      <c r="F5377">
        <v>19</v>
      </c>
      <c r="G5377">
        <v>11</v>
      </c>
      <c r="H5377">
        <v>37</v>
      </c>
      <c r="I5377">
        <v>28</v>
      </c>
      <c r="J5377">
        <v>2013</v>
      </c>
      <c r="K5377">
        <v>12</v>
      </c>
    </row>
    <row r="5378" spans="1:11">
      <c r="A5378" t="s">
        <v>168</v>
      </c>
      <c r="B5378">
        <v>2014</v>
      </c>
      <c r="C5378">
        <v>1</v>
      </c>
      <c r="D5378" t="s">
        <v>63</v>
      </c>
      <c r="E5378">
        <v>51</v>
      </c>
      <c r="F5378">
        <v>16</v>
      </c>
      <c r="G5378">
        <v>10</v>
      </c>
      <c r="H5378">
        <v>61</v>
      </c>
      <c r="I5378">
        <v>39</v>
      </c>
      <c r="J5378">
        <v>2014</v>
      </c>
      <c r="K5378">
        <v>1</v>
      </c>
    </row>
    <row r="5379" spans="1:11">
      <c r="A5379" t="s">
        <v>169</v>
      </c>
      <c r="B5379">
        <v>2014</v>
      </c>
      <c r="C5379">
        <v>2</v>
      </c>
      <c r="D5379" t="s">
        <v>63</v>
      </c>
      <c r="E5379">
        <v>72</v>
      </c>
      <c r="F5379">
        <v>9</v>
      </c>
      <c r="G5379">
        <v>13</v>
      </c>
      <c r="H5379">
        <v>41</v>
      </c>
      <c r="I5379">
        <v>52</v>
      </c>
      <c r="J5379">
        <v>2014</v>
      </c>
      <c r="K5379">
        <v>2</v>
      </c>
    </row>
    <row r="5380" spans="1:11">
      <c r="A5380" t="s">
        <v>170</v>
      </c>
      <c r="B5380">
        <v>2014</v>
      </c>
      <c r="C5380">
        <v>3</v>
      </c>
      <c r="D5380" t="s">
        <v>63</v>
      </c>
      <c r="E5380">
        <v>69</v>
      </c>
      <c r="F5380">
        <v>5</v>
      </c>
      <c r="G5380">
        <v>10</v>
      </c>
      <c r="H5380">
        <v>55</v>
      </c>
      <c r="I5380">
        <v>50</v>
      </c>
      <c r="J5380">
        <v>2014</v>
      </c>
      <c r="K5380">
        <v>3</v>
      </c>
    </row>
    <row r="5381" spans="1:11">
      <c r="A5381" t="s">
        <v>171</v>
      </c>
      <c r="B5381">
        <v>2014</v>
      </c>
      <c r="C5381">
        <v>4</v>
      </c>
      <c r="D5381" t="s">
        <v>63</v>
      </c>
      <c r="E5381">
        <v>52</v>
      </c>
      <c r="F5381">
        <v>7</v>
      </c>
      <c r="G5381">
        <v>15</v>
      </c>
      <c r="H5381">
        <v>50</v>
      </c>
      <c r="I5381">
        <v>59</v>
      </c>
      <c r="J5381">
        <v>2014</v>
      </c>
      <c r="K5381">
        <v>4</v>
      </c>
    </row>
    <row r="5382" spans="1:11">
      <c r="A5382" t="s">
        <v>172</v>
      </c>
      <c r="B5382">
        <v>2014</v>
      </c>
      <c r="C5382">
        <v>5</v>
      </c>
      <c r="D5382" t="s">
        <v>63</v>
      </c>
      <c r="E5382">
        <v>42</v>
      </c>
      <c r="F5382">
        <v>13</v>
      </c>
      <c r="G5382">
        <v>20</v>
      </c>
      <c r="H5382">
        <v>47</v>
      </c>
      <c r="I5382">
        <v>54</v>
      </c>
      <c r="J5382">
        <v>2014</v>
      </c>
      <c r="K5382">
        <v>5</v>
      </c>
    </row>
    <row r="5383" spans="1:11">
      <c r="A5383" t="s">
        <v>173</v>
      </c>
      <c r="B5383">
        <v>2014</v>
      </c>
      <c r="C5383">
        <v>6</v>
      </c>
      <c r="D5383" t="s">
        <v>63</v>
      </c>
      <c r="E5383">
        <v>30</v>
      </c>
      <c r="F5383">
        <v>13</v>
      </c>
      <c r="G5383">
        <v>6</v>
      </c>
      <c r="H5383">
        <v>34</v>
      </c>
      <c r="I5383">
        <v>41</v>
      </c>
      <c r="J5383">
        <v>2014</v>
      </c>
      <c r="K5383">
        <v>6</v>
      </c>
    </row>
    <row r="5384" spans="1:11">
      <c r="A5384" t="s">
        <v>174</v>
      </c>
      <c r="B5384">
        <v>2014</v>
      </c>
      <c r="C5384">
        <v>7</v>
      </c>
      <c r="D5384" t="s">
        <v>63</v>
      </c>
      <c r="E5384">
        <v>37</v>
      </c>
      <c r="F5384">
        <v>14</v>
      </c>
      <c r="G5384">
        <v>10</v>
      </c>
      <c r="H5384">
        <v>41</v>
      </c>
      <c r="I5384">
        <v>37</v>
      </c>
      <c r="J5384">
        <v>2014</v>
      </c>
      <c r="K5384">
        <v>7</v>
      </c>
    </row>
    <row r="5385" spans="1:11">
      <c r="A5385" t="s">
        <v>175</v>
      </c>
      <c r="B5385">
        <v>2014</v>
      </c>
      <c r="C5385">
        <v>8</v>
      </c>
      <c r="D5385" t="s">
        <v>63</v>
      </c>
      <c r="E5385">
        <v>44</v>
      </c>
      <c r="F5385">
        <v>8</v>
      </c>
      <c r="G5385">
        <v>8</v>
      </c>
      <c r="H5385">
        <v>52</v>
      </c>
      <c r="I5385">
        <v>54</v>
      </c>
      <c r="J5385">
        <v>2014</v>
      </c>
      <c r="K5385">
        <v>8</v>
      </c>
    </row>
    <row r="5386" spans="1:11">
      <c r="A5386" t="s">
        <v>176</v>
      </c>
      <c r="B5386">
        <v>2014</v>
      </c>
      <c r="C5386">
        <v>9</v>
      </c>
      <c r="D5386" t="s">
        <v>63</v>
      </c>
      <c r="E5386">
        <v>45</v>
      </c>
      <c r="F5386">
        <v>7</v>
      </c>
      <c r="G5386">
        <v>7</v>
      </c>
      <c r="H5386">
        <v>47</v>
      </c>
      <c r="I5386">
        <v>64</v>
      </c>
      <c r="J5386">
        <v>2014</v>
      </c>
      <c r="K5386">
        <v>9</v>
      </c>
    </row>
    <row r="5387" spans="1:11">
      <c r="A5387" t="s">
        <v>177</v>
      </c>
      <c r="B5387">
        <v>2014</v>
      </c>
      <c r="C5387">
        <v>10</v>
      </c>
      <c r="D5387" t="s">
        <v>63</v>
      </c>
      <c r="E5387">
        <v>37</v>
      </c>
      <c r="F5387">
        <v>9</v>
      </c>
      <c r="G5387">
        <v>16</v>
      </c>
      <c r="H5387">
        <v>43</v>
      </c>
      <c r="I5387">
        <v>66</v>
      </c>
      <c r="J5387">
        <v>2014</v>
      </c>
      <c r="K5387">
        <v>10</v>
      </c>
    </row>
    <row r="5388" spans="1:11">
      <c r="A5388" t="s">
        <v>178</v>
      </c>
      <c r="B5388">
        <v>2014</v>
      </c>
      <c r="C5388">
        <v>11</v>
      </c>
      <c r="D5388" t="s">
        <v>63</v>
      </c>
      <c r="E5388">
        <v>37</v>
      </c>
      <c r="F5388">
        <v>2</v>
      </c>
      <c r="G5388">
        <v>10</v>
      </c>
      <c r="H5388">
        <v>38</v>
      </c>
      <c r="I5388">
        <v>63</v>
      </c>
      <c r="J5388">
        <v>2014</v>
      </c>
      <c r="K5388">
        <v>11</v>
      </c>
    </row>
    <row r="5389" spans="1:11">
      <c r="A5389" t="s">
        <v>179</v>
      </c>
      <c r="B5389">
        <v>2014</v>
      </c>
      <c r="C5389">
        <v>12</v>
      </c>
      <c r="D5389" t="s">
        <v>63</v>
      </c>
      <c r="E5389">
        <v>31</v>
      </c>
      <c r="F5389">
        <v>13</v>
      </c>
      <c r="G5389">
        <v>15</v>
      </c>
      <c r="H5389">
        <v>44</v>
      </c>
      <c r="I5389">
        <v>48</v>
      </c>
      <c r="J5389">
        <v>2014</v>
      </c>
      <c r="K5389">
        <v>12</v>
      </c>
    </row>
    <row r="5390" spans="1:11">
      <c r="A5390" t="s">
        <v>180</v>
      </c>
      <c r="B5390">
        <v>2015</v>
      </c>
      <c r="C5390">
        <v>1</v>
      </c>
      <c r="D5390" t="s">
        <v>63</v>
      </c>
      <c r="E5390">
        <v>61</v>
      </c>
      <c r="F5390">
        <v>13</v>
      </c>
      <c r="G5390">
        <v>12</v>
      </c>
      <c r="H5390">
        <v>41</v>
      </c>
      <c r="I5390">
        <v>45</v>
      </c>
      <c r="J5390">
        <v>2015</v>
      </c>
      <c r="K5390">
        <v>1</v>
      </c>
    </row>
    <row r="5391" spans="1:11">
      <c r="A5391" t="s">
        <v>181</v>
      </c>
      <c r="B5391">
        <v>2015</v>
      </c>
      <c r="C5391">
        <v>2</v>
      </c>
      <c r="D5391" t="s">
        <v>63</v>
      </c>
      <c r="E5391">
        <v>51</v>
      </c>
      <c r="F5391">
        <v>11</v>
      </c>
      <c r="G5391">
        <v>7</v>
      </c>
      <c r="H5391">
        <v>49</v>
      </c>
      <c r="I5391">
        <v>49</v>
      </c>
      <c r="J5391">
        <v>2015</v>
      </c>
      <c r="K5391">
        <v>2</v>
      </c>
    </row>
    <row r="5392" spans="1:11">
      <c r="A5392" t="s">
        <v>182</v>
      </c>
      <c r="B5392">
        <v>2015</v>
      </c>
      <c r="C5392">
        <v>3</v>
      </c>
      <c r="D5392" t="s">
        <v>63</v>
      </c>
      <c r="E5392">
        <v>59</v>
      </c>
      <c r="F5392">
        <v>10</v>
      </c>
      <c r="G5392">
        <v>14</v>
      </c>
      <c r="H5392">
        <v>43</v>
      </c>
      <c r="I5392">
        <v>45</v>
      </c>
      <c r="J5392">
        <v>2015</v>
      </c>
      <c r="K5392">
        <v>3</v>
      </c>
    </row>
    <row r="5393" spans="1:11">
      <c r="A5393" t="s">
        <v>183</v>
      </c>
      <c r="B5393">
        <v>2015</v>
      </c>
      <c r="C5393">
        <v>4</v>
      </c>
      <c r="D5393" t="s">
        <v>63</v>
      </c>
      <c r="E5393">
        <v>53</v>
      </c>
      <c r="F5393">
        <v>19</v>
      </c>
      <c r="G5393">
        <v>9</v>
      </c>
      <c r="H5393">
        <v>54</v>
      </c>
      <c r="I5393">
        <v>45</v>
      </c>
      <c r="J5393">
        <v>2015</v>
      </c>
      <c r="K5393">
        <v>4</v>
      </c>
    </row>
    <row r="5394" spans="1:11">
      <c r="A5394" t="s">
        <v>184</v>
      </c>
      <c r="B5394">
        <v>2015</v>
      </c>
      <c r="C5394">
        <v>5</v>
      </c>
      <c r="D5394" t="s">
        <v>63</v>
      </c>
      <c r="E5394">
        <v>47</v>
      </c>
      <c r="F5394">
        <v>18</v>
      </c>
      <c r="G5394">
        <v>16</v>
      </c>
      <c r="H5394">
        <v>39</v>
      </c>
      <c r="I5394">
        <v>50</v>
      </c>
      <c r="J5394">
        <v>2015</v>
      </c>
      <c r="K5394">
        <v>5</v>
      </c>
    </row>
    <row r="5395" spans="1:11">
      <c r="A5395" t="s">
        <v>185</v>
      </c>
      <c r="B5395">
        <v>2015</v>
      </c>
      <c r="C5395">
        <v>6</v>
      </c>
      <c r="D5395" t="s">
        <v>63</v>
      </c>
      <c r="E5395">
        <v>37</v>
      </c>
      <c r="F5395">
        <v>25</v>
      </c>
      <c r="G5395">
        <v>17</v>
      </c>
      <c r="H5395">
        <v>58</v>
      </c>
      <c r="I5395">
        <v>66</v>
      </c>
      <c r="J5395">
        <v>2015</v>
      </c>
      <c r="K5395">
        <v>6</v>
      </c>
    </row>
    <row r="5396" spans="1:11">
      <c r="A5396" t="s">
        <v>186</v>
      </c>
      <c r="B5396">
        <v>2015</v>
      </c>
      <c r="C5396">
        <v>7</v>
      </c>
      <c r="D5396" t="s">
        <v>63</v>
      </c>
      <c r="E5396">
        <v>61</v>
      </c>
      <c r="F5396">
        <v>17</v>
      </c>
      <c r="G5396">
        <v>6</v>
      </c>
      <c r="H5396">
        <v>41</v>
      </c>
      <c r="I5396">
        <v>59</v>
      </c>
      <c r="J5396">
        <v>2015</v>
      </c>
      <c r="K5396">
        <v>7</v>
      </c>
    </row>
    <row r="5397" spans="1:11">
      <c r="A5397" t="s">
        <v>187</v>
      </c>
      <c r="B5397">
        <v>2015</v>
      </c>
      <c r="C5397">
        <v>8</v>
      </c>
      <c r="D5397" t="s">
        <v>63</v>
      </c>
      <c r="E5397">
        <v>39</v>
      </c>
      <c r="F5397">
        <v>18</v>
      </c>
      <c r="G5397">
        <v>5</v>
      </c>
      <c r="H5397">
        <v>52</v>
      </c>
      <c r="I5397">
        <v>68</v>
      </c>
      <c r="J5397">
        <v>2015</v>
      </c>
      <c r="K5397">
        <v>8</v>
      </c>
    </row>
    <row r="5398" spans="1:11">
      <c r="A5398" t="s">
        <v>188</v>
      </c>
      <c r="B5398">
        <v>2015</v>
      </c>
      <c r="C5398">
        <v>9</v>
      </c>
      <c r="D5398" t="s">
        <v>63</v>
      </c>
      <c r="E5398">
        <v>62</v>
      </c>
      <c r="F5398">
        <v>17</v>
      </c>
      <c r="G5398">
        <v>15</v>
      </c>
      <c r="H5398">
        <v>47</v>
      </c>
      <c r="I5398">
        <v>37</v>
      </c>
      <c r="J5398">
        <v>2015</v>
      </c>
      <c r="K5398">
        <v>9</v>
      </c>
    </row>
    <row r="5399" spans="1:11">
      <c r="A5399" t="s">
        <v>189</v>
      </c>
      <c r="B5399">
        <v>2015</v>
      </c>
      <c r="C5399">
        <v>10</v>
      </c>
      <c r="D5399" t="s">
        <v>63</v>
      </c>
      <c r="E5399">
        <v>48</v>
      </c>
      <c r="F5399">
        <v>16</v>
      </c>
      <c r="G5399">
        <v>11</v>
      </c>
      <c r="H5399">
        <v>46</v>
      </c>
      <c r="I5399">
        <v>38</v>
      </c>
      <c r="J5399">
        <v>2015</v>
      </c>
      <c r="K5399">
        <v>10</v>
      </c>
    </row>
    <row r="5400" spans="1:11">
      <c r="A5400" t="s">
        <v>190</v>
      </c>
      <c r="B5400">
        <v>2015</v>
      </c>
      <c r="C5400">
        <v>11</v>
      </c>
      <c r="D5400" t="s">
        <v>63</v>
      </c>
      <c r="E5400">
        <v>54</v>
      </c>
      <c r="F5400">
        <v>17</v>
      </c>
      <c r="G5400">
        <v>7</v>
      </c>
      <c r="H5400">
        <v>39</v>
      </c>
      <c r="I5400">
        <v>66</v>
      </c>
      <c r="J5400">
        <v>2015</v>
      </c>
      <c r="K5400">
        <v>11</v>
      </c>
    </row>
    <row r="5401" spans="1:11">
      <c r="A5401" t="s">
        <v>191</v>
      </c>
      <c r="B5401">
        <v>2015</v>
      </c>
      <c r="C5401">
        <v>12</v>
      </c>
      <c r="D5401" t="s">
        <v>63</v>
      </c>
      <c r="E5401">
        <v>66</v>
      </c>
      <c r="F5401">
        <v>8</v>
      </c>
      <c r="G5401">
        <v>17</v>
      </c>
      <c r="H5401">
        <v>64</v>
      </c>
      <c r="I5401">
        <v>58</v>
      </c>
      <c r="J5401">
        <v>2015</v>
      </c>
      <c r="K5401">
        <v>12</v>
      </c>
    </row>
    <row r="5402" spans="1:11">
      <c r="A5402" t="s">
        <v>72</v>
      </c>
      <c r="B5402">
        <v>2006</v>
      </c>
      <c r="C5402">
        <v>1</v>
      </c>
      <c r="D5402" t="s">
        <v>64</v>
      </c>
      <c r="E5402">
        <v>10</v>
      </c>
      <c r="F5402">
        <v>0</v>
      </c>
      <c r="G5402">
        <v>20</v>
      </c>
      <c r="H5402">
        <v>0</v>
      </c>
      <c r="I5402">
        <v>20</v>
      </c>
      <c r="J5402">
        <v>2006</v>
      </c>
      <c r="K5402">
        <v>1</v>
      </c>
    </row>
    <row r="5403" spans="1:11">
      <c r="A5403" t="s">
        <v>73</v>
      </c>
      <c r="B5403">
        <v>2006</v>
      </c>
      <c r="C5403">
        <v>2</v>
      </c>
      <c r="D5403" t="s">
        <v>64</v>
      </c>
      <c r="E5403">
        <v>0</v>
      </c>
      <c r="F5403">
        <v>10</v>
      </c>
      <c r="G5403">
        <v>0</v>
      </c>
      <c r="H5403">
        <v>0</v>
      </c>
      <c r="I5403">
        <v>0</v>
      </c>
      <c r="J5403">
        <v>2006</v>
      </c>
      <c r="K5403">
        <v>2</v>
      </c>
    </row>
    <row r="5404" spans="1:11">
      <c r="A5404" t="s">
        <v>74</v>
      </c>
      <c r="B5404">
        <v>2006</v>
      </c>
      <c r="C5404">
        <v>3</v>
      </c>
      <c r="D5404" t="s">
        <v>64</v>
      </c>
      <c r="E5404">
        <v>0</v>
      </c>
      <c r="F5404">
        <v>18</v>
      </c>
      <c r="G5404">
        <v>0</v>
      </c>
      <c r="H5404">
        <v>18</v>
      </c>
      <c r="I5404">
        <v>0</v>
      </c>
      <c r="J5404">
        <v>2006</v>
      </c>
      <c r="K5404">
        <v>3</v>
      </c>
    </row>
    <row r="5405" spans="1:11">
      <c r="A5405" t="s">
        <v>75</v>
      </c>
      <c r="B5405">
        <v>2006</v>
      </c>
      <c r="C5405">
        <v>4</v>
      </c>
      <c r="D5405" t="s">
        <v>64</v>
      </c>
      <c r="E5405">
        <v>0</v>
      </c>
      <c r="F5405">
        <v>0</v>
      </c>
      <c r="G5405">
        <v>10</v>
      </c>
      <c r="H5405">
        <v>0</v>
      </c>
      <c r="I5405">
        <v>0</v>
      </c>
      <c r="J5405">
        <v>2006</v>
      </c>
      <c r="K5405">
        <v>4</v>
      </c>
    </row>
    <row r="5406" spans="1:11">
      <c r="A5406" t="s">
        <v>76</v>
      </c>
      <c r="B5406">
        <v>2006</v>
      </c>
      <c r="C5406">
        <v>5</v>
      </c>
      <c r="D5406" t="s">
        <v>64</v>
      </c>
      <c r="E5406">
        <v>9</v>
      </c>
      <c r="F5406">
        <v>19</v>
      </c>
      <c r="G5406">
        <v>0</v>
      </c>
      <c r="H5406">
        <v>9</v>
      </c>
      <c r="I5406">
        <v>0</v>
      </c>
      <c r="J5406">
        <v>2006</v>
      </c>
      <c r="K5406">
        <v>5</v>
      </c>
    </row>
    <row r="5407" spans="1:11">
      <c r="A5407" t="s">
        <v>77</v>
      </c>
      <c r="B5407">
        <v>2006</v>
      </c>
      <c r="C5407">
        <v>6</v>
      </c>
      <c r="D5407" t="s">
        <v>64</v>
      </c>
      <c r="E5407">
        <v>10</v>
      </c>
      <c r="F5407">
        <v>31</v>
      </c>
      <c r="G5407">
        <v>20</v>
      </c>
      <c r="H5407">
        <v>0</v>
      </c>
      <c r="I5407">
        <v>0</v>
      </c>
      <c r="J5407">
        <v>2006</v>
      </c>
      <c r="K5407">
        <v>6</v>
      </c>
    </row>
    <row r="5408" spans="1:11">
      <c r="A5408" t="s">
        <v>78</v>
      </c>
      <c r="B5408">
        <v>2006</v>
      </c>
      <c r="C5408">
        <v>7</v>
      </c>
      <c r="D5408" t="s">
        <v>64</v>
      </c>
      <c r="E5408">
        <v>0</v>
      </c>
      <c r="F5408">
        <v>20</v>
      </c>
      <c r="G5408">
        <v>10</v>
      </c>
      <c r="H5408">
        <v>0</v>
      </c>
      <c r="I5408">
        <v>20</v>
      </c>
      <c r="J5408">
        <v>2006</v>
      </c>
      <c r="K5408">
        <v>7</v>
      </c>
    </row>
    <row r="5409" spans="1:11">
      <c r="A5409" t="s">
        <v>79</v>
      </c>
      <c r="B5409">
        <v>2006</v>
      </c>
      <c r="C5409">
        <v>8</v>
      </c>
      <c r="D5409" t="s">
        <v>64</v>
      </c>
      <c r="E5409">
        <v>9</v>
      </c>
      <c r="F5409">
        <v>0</v>
      </c>
      <c r="G5409">
        <v>0</v>
      </c>
      <c r="H5409">
        <v>9</v>
      </c>
      <c r="I5409">
        <v>28</v>
      </c>
      <c r="J5409">
        <v>2006</v>
      </c>
      <c r="K5409">
        <v>8</v>
      </c>
    </row>
    <row r="5410" spans="1:11">
      <c r="A5410" t="s">
        <v>80</v>
      </c>
      <c r="B5410">
        <v>2006</v>
      </c>
      <c r="C5410">
        <v>9</v>
      </c>
      <c r="D5410" t="s">
        <v>64</v>
      </c>
      <c r="E5410">
        <v>9</v>
      </c>
      <c r="F5410">
        <v>0</v>
      </c>
      <c r="G5410">
        <v>0</v>
      </c>
      <c r="H5410">
        <v>9</v>
      </c>
      <c r="I5410">
        <v>18</v>
      </c>
      <c r="J5410">
        <v>2006</v>
      </c>
      <c r="K5410">
        <v>9</v>
      </c>
    </row>
    <row r="5411" spans="1:11">
      <c r="A5411" t="s">
        <v>81</v>
      </c>
      <c r="B5411">
        <v>2006</v>
      </c>
      <c r="C5411">
        <v>10</v>
      </c>
      <c r="D5411" t="s">
        <v>64</v>
      </c>
      <c r="E5411">
        <v>8</v>
      </c>
      <c r="F5411">
        <v>0</v>
      </c>
      <c r="G5411">
        <v>0</v>
      </c>
      <c r="H5411">
        <v>16</v>
      </c>
      <c r="I5411">
        <v>8</v>
      </c>
      <c r="J5411">
        <v>2006</v>
      </c>
      <c r="K5411">
        <v>10</v>
      </c>
    </row>
    <row r="5412" spans="1:11">
      <c r="A5412" t="s">
        <v>82</v>
      </c>
      <c r="B5412">
        <v>2006</v>
      </c>
      <c r="C5412">
        <v>11</v>
      </c>
      <c r="D5412" t="s">
        <v>64</v>
      </c>
      <c r="E5412">
        <v>10</v>
      </c>
      <c r="F5412">
        <v>10</v>
      </c>
      <c r="G5412">
        <v>0</v>
      </c>
      <c r="H5412">
        <v>20</v>
      </c>
      <c r="I5412">
        <v>10</v>
      </c>
      <c r="J5412">
        <v>2006</v>
      </c>
      <c r="K5412">
        <v>11</v>
      </c>
    </row>
    <row r="5413" spans="1:11">
      <c r="A5413" t="s">
        <v>83</v>
      </c>
      <c r="B5413">
        <v>2006</v>
      </c>
      <c r="C5413">
        <v>12</v>
      </c>
      <c r="D5413" t="s">
        <v>64</v>
      </c>
      <c r="E5413">
        <v>0</v>
      </c>
      <c r="F5413">
        <v>11</v>
      </c>
      <c r="G5413">
        <v>11</v>
      </c>
      <c r="H5413">
        <v>11</v>
      </c>
      <c r="I5413">
        <v>11</v>
      </c>
      <c r="J5413">
        <v>2006</v>
      </c>
      <c r="K5413">
        <v>12</v>
      </c>
    </row>
    <row r="5414" spans="1:11">
      <c r="A5414" t="s">
        <v>84</v>
      </c>
      <c r="B5414">
        <v>2007</v>
      </c>
      <c r="C5414">
        <v>1</v>
      </c>
      <c r="D5414" t="s">
        <v>64</v>
      </c>
      <c r="E5414">
        <v>0</v>
      </c>
      <c r="F5414">
        <v>11</v>
      </c>
      <c r="G5414">
        <v>11</v>
      </c>
      <c r="H5414">
        <v>21</v>
      </c>
      <c r="I5414">
        <v>11</v>
      </c>
      <c r="J5414">
        <v>2007</v>
      </c>
      <c r="K5414">
        <v>1</v>
      </c>
    </row>
    <row r="5415" spans="1:11">
      <c r="A5415" t="s">
        <v>85</v>
      </c>
      <c r="B5415">
        <v>2007</v>
      </c>
      <c r="C5415">
        <v>2</v>
      </c>
      <c r="D5415" t="s">
        <v>64</v>
      </c>
      <c r="E5415">
        <v>22</v>
      </c>
      <c r="F5415">
        <v>0</v>
      </c>
      <c r="G5415">
        <v>11</v>
      </c>
      <c r="H5415">
        <v>22</v>
      </c>
      <c r="I5415">
        <v>22</v>
      </c>
      <c r="J5415">
        <v>2007</v>
      </c>
      <c r="K5415">
        <v>2</v>
      </c>
    </row>
    <row r="5416" spans="1:11">
      <c r="A5416" t="s">
        <v>86</v>
      </c>
      <c r="B5416">
        <v>2007</v>
      </c>
      <c r="C5416">
        <v>3</v>
      </c>
      <c r="D5416" t="s">
        <v>64</v>
      </c>
      <c r="E5416">
        <v>10</v>
      </c>
      <c r="F5416">
        <v>0</v>
      </c>
      <c r="G5416">
        <v>0</v>
      </c>
      <c r="H5416">
        <v>10</v>
      </c>
      <c r="I5416">
        <v>0</v>
      </c>
      <c r="J5416">
        <v>2007</v>
      </c>
      <c r="K5416">
        <v>3</v>
      </c>
    </row>
    <row r="5417" spans="1:11">
      <c r="A5417" t="s">
        <v>87</v>
      </c>
      <c r="B5417">
        <v>2007</v>
      </c>
      <c r="C5417">
        <v>4</v>
      </c>
      <c r="D5417" t="s">
        <v>64</v>
      </c>
      <c r="E5417">
        <v>10</v>
      </c>
      <c r="F5417">
        <v>0</v>
      </c>
      <c r="G5417">
        <v>0</v>
      </c>
      <c r="H5417">
        <v>0</v>
      </c>
      <c r="I5417">
        <v>19</v>
      </c>
      <c r="J5417">
        <v>2007</v>
      </c>
      <c r="K5417">
        <v>4</v>
      </c>
    </row>
    <row r="5418" spans="1:11">
      <c r="A5418" t="s">
        <v>88</v>
      </c>
      <c r="B5418">
        <v>2007</v>
      </c>
      <c r="C5418">
        <v>5</v>
      </c>
      <c r="D5418" t="s">
        <v>64</v>
      </c>
      <c r="E5418">
        <v>19</v>
      </c>
      <c r="F5418">
        <v>0</v>
      </c>
      <c r="G5418">
        <v>0</v>
      </c>
      <c r="H5418">
        <v>10</v>
      </c>
      <c r="I5418">
        <v>0</v>
      </c>
      <c r="J5418">
        <v>2007</v>
      </c>
      <c r="K5418">
        <v>5</v>
      </c>
    </row>
    <row r="5419" spans="1:11">
      <c r="A5419" t="s">
        <v>89</v>
      </c>
      <c r="B5419">
        <v>2007</v>
      </c>
      <c r="C5419">
        <v>6</v>
      </c>
      <c r="D5419" t="s">
        <v>64</v>
      </c>
      <c r="E5419">
        <v>12</v>
      </c>
      <c r="F5419">
        <v>0</v>
      </c>
      <c r="G5419">
        <v>12</v>
      </c>
      <c r="H5419">
        <v>0</v>
      </c>
      <c r="I5419">
        <v>23</v>
      </c>
      <c r="J5419">
        <v>2007</v>
      </c>
      <c r="K5419">
        <v>6</v>
      </c>
    </row>
    <row r="5420" spans="1:11">
      <c r="A5420" t="s">
        <v>90</v>
      </c>
      <c r="B5420">
        <v>2007</v>
      </c>
      <c r="C5420">
        <v>7</v>
      </c>
      <c r="D5420" t="s">
        <v>64</v>
      </c>
      <c r="E5420">
        <v>10</v>
      </c>
      <c r="F5420">
        <v>31</v>
      </c>
      <c r="G5420">
        <v>10</v>
      </c>
      <c r="H5420">
        <v>0</v>
      </c>
      <c r="I5420">
        <v>10</v>
      </c>
      <c r="J5420">
        <v>2007</v>
      </c>
      <c r="K5420">
        <v>7</v>
      </c>
    </row>
    <row r="5421" spans="1:11">
      <c r="A5421" t="s">
        <v>91</v>
      </c>
      <c r="B5421">
        <v>2007</v>
      </c>
      <c r="C5421">
        <v>8</v>
      </c>
      <c r="D5421" t="s">
        <v>64</v>
      </c>
      <c r="E5421">
        <v>0</v>
      </c>
      <c r="F5421">
        <v>0</v>
      </c>
      <c r="G5421">
        <v>0</v>
      </c>
      <c r="H5421">
        <v>0</v>
      </c>
      <c r="I5421">
        <v>0</v>
      </c>
      <c r="J5421">
        <v>2007</v>
      </c>
      <c r="K5421">
        <v>8</v>
      </c>
    </row>
    <row r="5422" spans="1:11">
      <c r="A5422" t="s">
        <v>92</v>
      </c>
      <c r="B5422">
        <v>2007</v>
      </c>
      <c r="C5422">
        <v>9</v>
      </c>
      <c r="D5422" t="s">
        <v>64</v>
      </c>
      <c r="E5422">
        <v>19</v>
      </c>
      <c r="F5422">
        <v>0</v>
      </c>
      <c r="G5422">
        <v>47</v>
      </c>
      <c r="H5422">
        <v>19</v>
      </c>
      <c r="I5422">
        <v>0</v>
      </c>
      <c r="J5422">
        <v>2007</v>
      </c>
      <c r="K5422">
        <v>9</v>
      </c>
    </row>
    <row r="5423" spans="1:11">
      <c r="A5423" t="s">
        <v>93</v>
      </c>
      <c r="B5423">
        <v>2007</v>
      </c>
      <c r="C5423">
        <v>10</v>
      </c>
      <c r="D5423" t="s">
        <v>64</v>
      </c>
      <c r="E5423">
        <v>0</v>
      </c>
      <c r="F5423">
        <v>8</v>
      </c>
      <c r="G5423">
        <v>17</v>
      </c>
      <c r="H5423">
        <v>0</v>
      </c>
      <c r="I5423">
        <v>8</v>
      </c>
      <c r="J5423">
        <v>2007</v>
      </c>
      <c r="K5423">
        <v>10</v>
      </c>
    </row>
    <row r="5424" spans="1:11">
      <c r="A5424" t="s">
        <v>94</v>
      </c>
      <c r="B5424">
        <v>2007</v>
      </c>
      <c r="C5424">
        <v>11</v>
      </c>
      <c r="D5424" t="s">
        <v>64</v>
      </c>
      <c r="E5424">
        <v>17</v>
      </c>
      <c r="F5424">
        <v>8</v>
      </c>
      <c r="G5424">
        <v>8</v>
      </c>
      <c r="H5424">
        <v>8</v>
      </c>
      <c r="I5424">
        <v>0</v>
      </c>
      <c r="J5424">
        <v>2007</v>
      </c>
      <c r="K5424">
        <v>11</v>
      </c>
    </row>
    <row r="5425" spans="1:11">
      <c r="A5425" t="s">
        <v>95</v>
      </c>
      <c r="B5425">
        <v>2007</v>
      </c>
      <c r="C5425">
        <v>12</v>
      </c>
      <c r="D5425" t="s">
        <v>64</v>
      </c>
      <c r="E5425">
        <v>18</v>
      </c>
      <c r="F5425">
        <v>9</v>
      </c>
      <c r="G5425">
        <v>27</v>
      </c>
      <c r="H5425">
        <v>0</v>
      </c>
      <c r="I5425">
        <v>9</v>
      </c>
      <c r="J5425">
        <v>2007</v>
      </c>
      <c r="K5425">
        <v>12</v>
      </c>
    </row>
    <row r="5426" spans="1:11">
      <c r="A5426" t="s">
        <v>96</v>
      </c>
      <c r="B5426">
        <v>2008</v>
      </c>
      <c r="C5426">
        <v>1</v>
      </c>
      <c r="D5426" t="s">
        <v>64</v>
      </c>
      <c r="E5426">
        <v>8</v>
      </c>
      <c r="F5426">
        <v>0</v>
      </c>
      <c r="G5426">
        <v>8</v>
      </c>
      <c r="H5426">
        <v>8</v>
      </c>
      <c r="I5426">
        <v>8</v>
      </c>
      <c r="J5426">
        <v>2008</v>
      </c>
      <c r="K5426">
        <v>1</v>
      </c>
    </row>
    <row r="5427" spans="1:11">
      <c r="A5427" t="s">
        <v>97</v>
      </c>
      <c r="B5427">
        <v>2008</v>
      </c>
      <c r="C5427">
        <v>2</v>
      </c>
      <c r="D5427" t="s">
        <v>64</v>
      </c>
      <c r="E5427">
        <v>49</v>
      </c>
      <c r="F5427">
        <v>8</v>
      </c>
      <c r="G5427">
        <v>8</v>
      </c>
      <c r="H5427">
        <v>24</v>
      </c>
      <c r="I5427">
        <v>8</v>
      </c>
      <c r="J5427">
        <v>2008</v>
      </c>
      <c r="K5427">
        <v>2</v>
      </c>
    </row>
    <row r="5428" spans="1:11">
      <c r="A5428" t="s">
        <v>98</v>
      </c>
      <c r="B5428">
        <v>2008</v>
      </c>
      <c r="C5428">
        <v>3</v>
      </c>
      <c r="D5428" t="s">
        <v>64</v>
      </c>
      <c r="E5428">
        <v>23</v>
      </c>
      <c r="F5428">
        <v>8</v>
      </c>
      <c r="G5428">
        <v>8</v>
      </c>
      <c r="H5428">
        <v>0</v>
      </c>
      <c r="I5428">
        <v>8</v>
      </c>
      <c r="J5428">
        <v>2008</v>
      </c>
      <c r="K5428">
        <v>3</v>
      </c>
    </row>
    <row r="5429" spans="1:11">
      <c r="A5429" t="s">
        <v>99</v>
      </c>
      <c r="B5429">
        <v>2008</v>
      </c>
      <c r="C5429">
        <v>4</v>
      </c>
      <c r="D5429" t="s">
        <v>64</v>
      </c>
      <c r="E5429">
        <v>8</v>
      </c>
      <c r="F5429">
        <v>0</v>
      </c>
      <c r="G5429">
        <v>15</v>
      </c>
      <c r="H5429">
        <v>0</v>
      </c>
      <c r="I5429">
        <v>8</v>
      </c>
      <c r="J5429">
        <v>2008</v>
      </c>
      <c r="K5429">
        <v>4</v>
      </c>
    </row>
    <row r="5430" spans="1:11">
      <c r="A5430" t="s">
        <v>100</v>
      </c>
      <c r="B5430">
        <v>2008</v>
      </c>
      <c r="C5430">
        <v>5</v>
      </c>
      <c r="D5430" t="s">
        <v>64</v>
      </c>
      <c r="E5430">
        <v>33</v>
      </c>
      <c r="F5430">
        <v>8</v>
      </c>
      <c r="G5430">
        <v>8</v>
      </c>
      <c r="H5430">
        <v>8</v>
      </c>
      <c r="I5430">
        <v>16</v>
      </c>
      <c r="J5430">
        <v>2008</v>
      </c>
      <c r="K5430">
        <v>5</v>
      </c>
    </row>
    <row r="5431" spans="1:11">
      <c r="A5431" t="s">
        <v>101</v>
      </c>
      <c r="B5431">
        <v>2008</v>
      </c>
      <c r="C5431">
        <v>6</v>
      </c>
      <c r="D5431" t="s">
        <v>64</v>
      </c>
      <c r="E5431">
        <v>0</v>
      </c>
      <c r="F5431">
        <v>9</v>
      </c>
      <c r="G5431">
        <v>9</v>
      </c>
      <c r="H5431">
        <v>9</v>
      </c>
      <c r="I5431">
        <v>9</v>
      </c>
      <c r="J5431">
        <v>2008</v>
      </c>
      <c r="K5431">
        <v>6</v>
      </c>
    </row>
    <row r="5432" spans="1:11">
      <c r="A5432" t="s">
        <v>102</v>
      </c>
      <c r="B5432">
        <v>2008</v>
      </c>
      <c r="C5432">
        <v>7</v>
      </c>
      <c r="D5432" t="s">
        <v>64</v>
      </c>
      <c r="E5432">
        <v>9</v>
      </c>
      <c r="F5432">
        <v>0</v>
      </c>
      <c r="G5432">
        <v>0</v>
      </c>
      <c r="H5432">
        <v>0</v>
      </c>
      <c r="I5432">
        <v>9</v>
      </c>
      <c r="J5432">
        <v>2008</v>
      </c>
      <c r="K5432">
        <v>7</v>
      </c>
    </row>
    <row r="5433" spans="1:11">
      <c r="A5433" t="s">
        <v>103</v>
      </c>
      <c r="B5433">
        <v>2008</v>
      </c>
      <c r="C5433">
        <v>8</v>
      </c>
      <c r="D5433" t="s">
        <v>64</v>
      </c>
      <c r="E5433">
        <v>0</v>
      </c>
      <c r="F5433">
        <v>9</v>
      </c>
      <c r="G5433">
        <v>0</v>
      </c>
      <c r="H5433">
        <v>18</v>
      </c>
      <c r="I5433">
        <v>9</v>
      </c>
      <c r="J5433">
        <v>2008</v>
      </c>
      <c r="K5433">
        <v>8</v>
      </c>
    </row>
    <row r="5434" spans="1:11">
      <c r="A5434" t="s">
        <v>104</v>
      </c>
      <c r="B5434">
        <v>2008</v>
      </c>
      <c r="C5434">
        <v>9</v>
      </c>
      <c r="D5434" t="s">
        <v>64</v>
      </c>
      <c r="E5434">
        <v>0</v>
      </c>
      <c r="F5434">
        <v>8</v>
      </c>
      <c r="G5434">
        <v>0</v>
      </c>
      <c r="H5434">
        <v>8</v>
      </c>
      <c r="I5434">
        <v>0</v>
      </c>
      <c r="J5434">
        <v>2008</v>
      </c>
      <c r="K5434">
        <v>9</v>
      </c>
    </row>
    <row r="5435" spans="1:11">
      <c r="A5435" t="s">
        <v>105</v>
      </c>
      <c r="B5435">
        <v>2008</v>
      </c>
      <c r="C5435">
        <v>10</v>
      </c>
      <c r="D5435" t="s">
        <v>64</v>
      </c>
      <c r="E5435">
        <v>0</v>
      </c>
      <c r="F5435">
        <v>0</v>
      </c>
      <c r="G5435">
        <v>27</v>
      </c>
      <c r="H5435">
        <v>7</v>
      </c>
      <c r="I5435">
        <v>7</v>
      </c>
      <c r="J5435">
        <v>2008</v>
      </c>
      <c r="K5435">
        <v>10</v>
      </c>
    </row>
    <row r="5436" spans="1:11">
      <c r="A5436" t="s">
        <v>106</v>
      </c>
      <c r="B5436">
        <v>2008</v>
      </c>
      <c r="C5436">
        <v>11</v>
      </c>
      <c r="D5436" t="s">
        <v>64</v>
      </c>
      <c r="E5436">
        <v>0</v>
      </c>
      <c r="F5436">
        <v>15</v>
      </c>
      <c r="G5436">
        <v>15</v>
      </c>
      <c r="H5436">
        <v>15</v>
      </c>
      <c r="I5436">
        <v>0</v>
      </c>
      <c r="J5436">
        <v>2008</v>
      </c>
      <c r="K5436">
        <v>11</v>
      </c>
    </row>
    <row r="5437" spans="1:11">
      <c r="A5437" t="s">
        <v>107</v>
      </c>
      <c r="B5437">
        <v>2008</v>
      </c>
      <c r="C5437">
        <v>12</v>
      </c>
      <c r="D5437" t="s">
        <v>64</v>
      </c>
      <c r="E5437">
        <v>7</v>
      </c>
      <c r="F5437">
        <v>15</v>
      </c>
      <c r="G5437">
        <v>7</v>
      </c>
      <c r="H5437">
        <v>7</v>
      </c>
      <c r="I5437">
        <v>22</v>
      </c>
      <c r="J5437">
        <v>2008</v>
      </c>
      <c r="K5437">
        <v>12</v>
      </c>
    </row>
    <row r="5438" spans="1:11">
      <c r="A5438" t="s">
        <v>108</v>
      </c>
      <c r="B5438">
        <v>2009</v>
      </c>
      <c r="C5438">
        <v>1</v>
      </c>
      <c r="D5438" t="s">
        <v>64</v>
      </c>
      <c r="E5438">
        <v>7</v>
      </c>
      <c r="F5438">
        <v>7</v>
      </c>
      <c r="G5438">
        <v>0</v>
      </c>
      <c r="H5438">
        <v>21</v>
      </c>
      <c r="I5438">
        <v>0</v>
      </c>
      <c r="J5438">
        <v>2009</v>
      </c>
      <c r="K5438">
        <v>1</v>
      </c>
    </row>
    <row r="5439" spans="1:11">
      <c r="A5439" t="s">
        <v>109</v>
      </c>
      <c r="B5439">
        <v>2009</v>
      </c>
      <c r="C5439">
        <v>2</v>
      </c>
      <c r="D5439" t="s">
        <v>64</v>
      </c>
      <c r="E5439">
        <v>15</v>
      </c>
      <c r="F5439">
        <v>7</v>
      </c>
      <c r="G5439">
        <v>15</v>
      </c>
      <c r="H5439">
        <v>15</v>
      </c>
      <c r="I5439">
        <v>15</v>
      </c>
      <c r="J5439">
        <v>2009</v>
      </c>
      <c r="K5439">
        <v>2</v>
      </c>
    </row>
    <row r="5440" spans="1:11">
      <c r="A5440" t="s">
        <v>110</v>
      </c>
      <c r="B5440">
        <v>2009</v>
      </c>
      <c r="C5440">
        <v>3</v>
      </c>
      <c r="D5440" t="s">
        <v>64</v>
      </c>
      <c r="E5440">
        <v>6</v>
      </c>
      <c r="F5440">
        <v>6</v>
      </c>
      <c r="G5440">
        <v>6</v>
      </c>
      <c r="H5440">
        <v>19</v>
      </c>
      <c r="I5440">
        <v>0</v>
      </c>
      <c r="J5440">
        <v>2009</v>
      </c>
      <c r="K5440">
        <v>3</v>
      </c>
    </row>
    <row r="5441" spans="1:11">
      <c r="A5441" t="s">
        <v>111</v>
      </c>
      <c r="B5441">
        <v>2009</v>
      </c>
      <c r="C5441">
        <v>4</v>
      </c>
      <c r="D5441" t="s">
        <v>64</v>
      </c>
      <c r="E5441">
        <v>20</v>
      </c>
      <c r="F5441">
        <v>7</v>
      </c>
      <c r="G5441">
        <v>0</v>
      </c>
      <c r="H5441">
        <v>7</v>
      </c>
      <c r="I5441">
        <v>7</v>
      </c>
      <c r="J5441">
        <v>2009</v>
      </c>
      <c r="K5441">
        <v>4</v>
      </c>
    </row>
    <row r="5442" spans="1:11">
      <c r="A5442" t="s">
        <v>112</v>
      </c>
      <c r="B5442">
        <v>2009</v>
      </c>
      <c r="C5442">
        <v>5</v>
      </c>
      <c r="D5442" t="s">
        <v>64</v>
      </c>
      <c r="E5442">
        <v>22</v>
      </c>
      <c r="F5442">
        <v>7</v>
      </c>
      <c r="G5442">
        <v>7</v>
      </c>
      <c r="H5442">
        <v>7</v>
      </c>
      <c r="I5442">
        <v>7</v>
      </c>
      <c r="J5442">
        <v>2009</v>
      </c>
      <c r="K5442">
        <v>5</v>
      </c>
    </row>
    <row r="5443" spans="1:11">
      <c r="A5443" t="s">
        <v>113</v>
      </c>
      <c r="B5443">
        <v>2009</v>
      </c>
      <c r="C5443">
        <v>6</v>
      </c>
      <c r="D5443" t="s">
        <v>64</v>
      </c>
      <c r="E5443">
        <v>8</v>
      </c>
      <c r="F5443">
        <v>15</v>
      </c>
      <c r="G5443">
        <v>0</v>
      </c>
      <c r="H5443">
        <v>15</v>
      </c>
      <c r="I5443">
        <v>0</v>
      </c>
      <c r="J5443">
        <v>2009</v>
      </c>
      <c r="K5443">
        <v>6</v>
      </c>
    </row>
    <row r="5444" spans="1:11">
      <c r="A5444" t="s">
        <v>114</v>
      </c>
      <c r="B5444">
        <v>2009</v>
      </c>
      <c r="C5444">
        <v>7</v>
      </c>
      <c r="D5444" t="s">
        <v>64</v>
      </c>
      <c r="E5444">
        <v>0</v>
      </c>
      <c r="F5444">
        <v>8</v>
      </c>
      <c r="G5444">
        <v>23</v>
      </c>
      <c r="H5444">
        <v>8</v>
      </c>
      <c r="I5444">
        <v>0</v>
      </c>
      <c r="J5444">
        <v>2009</v>
      </c>
      <c r="K5444">
        <v>7</v>
      </c>
    </row>
    <row r="5445" spans="1:11">
      <c r="A5445" t="s">
        <v>115</v>
      </c>
      <c r="B5445">
        <v>2009</v>
      </c>
      <c r="C5445">
        <v>8</v>
      </c>
      <c r="D5445" t="s">
        <v>64</v>
      </c>
      <c r="E5445">
        <v>16</v>
      </c>
      <c r="F5445">
        <v>8</v>
      </c>
      <c r="G5445">
        <v>16</v>
      </c>
      <c r="H5445">
        <v>8</v>
      </c>
      <c r="I5445">
        <v>16</v>
      </c>
      <c r="J5445">
        <v>2009</v>
      </c>
      <c r="K5445">
        <v>8</v>
      </c>
    </row>
    <row r="5446" spans="1:11">
      <c r="A5446" t="s">
        <v>116</v>
      </c>
      <c r="B5446">
        <v>2009</v>
      </c>
      <c r="C5446">
        <v>9</v>
      </c>
      <c r="D5446" t="s">
        <v>64</v>
      </c>
      <c r="E5446">
        <v>20</v>
      </c>
      <c r="F5446">
        <v>13</v>
      </c>
      <c r="G5446">
        <v>20</v>
      </c>
      <c r="H5446">
        <v>13</v>
      </c>
      <c r="I5446">
        <v>7</v>
      </c>
      <c r="J5446">
        <v>2009</v>
      </c>
      <c r="K5446">
        <v>9</v>
      </c>
    </row>
    <row r="5447" spans="1:11">
      <c r="A5447" t="s">
        <v>117</v>
      </c>
      <c r="B5447">
        <v>2009</v>
      </c>
      <c r="C5447">
        <v>10</v>
      </c>
      <c r="D5447" t="s">
        <v>64</v>
      </c>
      <c r="E5447">
        <v>6</v>
      </c>
      <c r="F5447">
        <v>6</v>
      </c>
      <c r="G5447">
        <v>25</v>
      </c>
      <c r="H5447">
        <v>18</v>
      </c>
      <c r="I5447">
        <v>12</v>
      </c>
      <c r="J5447">
        <v>2009</v>
      </c>
      <c r="K5447">
        <v>10</v>
      </c>
    </row>
    <row r="5448" spans="1:11">
      <c r="A5448" t="s">
        <v>118</v>
      </c>
      <c r="B5448">
        <v>2009</v>
      </c>
      <c r="C5448">
        <v>11</v>
      </c>
      <c r="D5448" t="s">
        <v>64</v>
      </c>
      <c r="E5448">
        <v>18</v>
      </c>
      <c r="F5448">
        <v>14</v>
      </c>
      <c r="G5448">
        <v>7</v>
      </c>
      <c r="H5448">
        <v>4</v>
      </c>
      <c r="I5448">
        <v>14</v>
      </c>
      <c r="J5448">
        <v>2009</v>
      </c>
      <c r="K5448">
        <v>11</v>
      </c>
    </row>
    <row r="5449" spans="1:11">
      <c r="A5449" t="s">
        <v>119</v>
      </c>
      <c r="B5449">
        <v>2009</v>
      </c>
      <c r="C5449">
        <v>12</v>
      </c>
      <c r="D5449" t="s">
        <v>64</v>
      </c>
      <c r="E5449">
        <v>20</v>
      </c>
      <c r="F5449">
        <v>13</v>
      </c>
      <c r="G5449">
        <v>13</v>
      </c>
      <c r="H5449">
        <v>10</v>
      </c>
      <c r="I5449">
        <v>10</v>
      </c>
      <c r="J5449">
        <v>2009</v>
      </c>
      <c r="K5449">
        <v>12</v>
      </c>
    </row>
    <row r="5450" spans="1:11">
      <c r="A5450" t="s">
        <v>120</v>
      </c>
      <c r="B5450">
        <v>2010</v>
      </c>
      <c r="C5450">
        <v>1</v>
      </c>
      <c r="D5450" t="s">
        <v>64</v>
      </c>
      <c r="E5450">
        <v>8</v>
      </c>
      <c r="F5450">
        <v>5</v>
      </c>
      <c r="G5450">
        <v>13</v>
      </c>
      <c r="H5450">
        <v>10</v>
      </c>
      <c r="I5450">
        <v>8</v>
      </c>
      <c r="J5450">
        <v>2010</v>
      </c>
      <c r="K5450">
        <v>1</v>
      </c>
    </row>
    <row r="5451" spans="1:11">
      <c r="A5451" t="s">
        <v>121</v>
      </c>
      <c r="B5451">
        <v>2010</v>
      </c>
      <c r="C5451">
        <v>2</v>
      </c>
      <c r="D5451" t="s">
        <v>64</v>
      </c>
      <c r="E5451">
        <v>3</v>
      </c>
      <c r="F5451">
        <v>3</v>
      </c>
      <c r="G5451">
        <v>18</v>
      </c>
      <c r="H5451">
        <v>6</v>
      </c>
      <c r="I5451">
        <v>12</v>
      </c>
      <c r="J5451">
        <v>2010</v>
      </c>
      <c r="K5451">
        <v>2</v>
      </c>
    </row>
    <row r="5452" spans="1:11">
      <c r="A5452" t="s">
        <v>122</v>
      </c>
      <c r="B5452">
        <v>2010</v>
      </c>
      <c r="C5452">
        <v>3</v>
      </c>
      <c r="D5452" t="s">
        <v>64</v>
      </c>
      <c r="E5452">
        <v>9</v>
      </c>
      <c r="F5452">
        <v>7</v>
      </c>
      <c r="G5452">
        <v>18</v>
      </c>
      <c r="H5452">
        <v>27</v>
      </c>
      <c r="I5452">
        <v>11</v>
      </c>
      <c r="J5452">
        <v>2010</v>
      </c>
      <c r="K5452">
        <v>3</v>
      </c>
    </row>
    <row r="5453" spans="1:11">
      <c r="A5453" t="s">
        <v>123</v>
      </c>
      <c r="B5453">
        <v>2010</v>
      </c>
      <c r="C5453">
        <v>4</v>
      </c>
      <c r="D5453" t="s">
        <v>64</v>
      </c>
      <c r="E5453">
        <v>19</v>
      </c>
      <c r="F5453">
        <v>11</v>
      </c>
      <c r="G5453">
        <v>21</v>
      </c>
      <c r="H5453">
        <v>17</v>
      </c>
      <c r="I5453">
        <v>15</v>
      </c>
      <c r="J5453">
        <v>2010</v>
      </c>
      <c r="K5453">
        <v>4</v>
      </c>
    </row>
    <row r="5454" spans="1:11">
      <c r="A5454" t="s">
        <v>124</v>
      </c>
      <c r="B5454">
        <v>2010</v>
      </c>
      <c r="C5454">
        <v>5</v>
      </c>
      <c r="D5454" t="s">
        <v>64</v>
      </c>
      <c r="E5454">
        <v>21</v>
      </c>
      <c r="F5454">
        <v>11</v>
      </c>
      <c r="G5454">
        <v>37</v>
      </c>
      <c r="H5454">
        <v>9</v>
      </c>
      <c r="I5454">
        <v>12</v>
      </c>
      <c r="J5454">
        <v>2010</v>
      </c>
      <c r="K5454">
        <v>5</v>
      </c>
    </row>
    <row r="5455" spans="1:11">
      <c r="A5455" t="s">
        <v>125</v>
      </c>
      <c r="B5455">
        <v>2010</v>
      </c>
      <c r="C5455">
        <v>6</v>
      </c>
      <c r="D5455" t="s">
        <v>64</v>
      </c>
      <c r="E5455">
        <v>13</v>
      </c>
      <c r="F5455">
        <v>16</v>
      </c>
      <c r="G5455">
        <v>24</v>
      </c>
      <c r="H5455">
        <v>8</v>
      </c>
      <c r="I5455">
        <v>21</v>
      </c>
      <c r="J5455">
        <v>2010</v>
      </c>
      <c r="K5455">
        <v>6</v>
      </c>
    </row>
    <row r="5456" spans="1:11">
      <c r="A5456" t="s">
        <v>126</v>
      </c>
      <c r="B5456">
        <v>2010</v>
      </c>
      <c r="C5456">
        <v>7</v>
      </c>
      <c r="D5456" t="s">
        <v>64</v>
      </c>
      <c r="E5456">
        <v>21</v>
      </c>
      <c r="F5456">
        <v>9</v>
      </c>
      <c r="G5456">
        <v>16</v>
      </c>
      <c r="H5456">
        <v>14</v>
      </c>
      <c r="I5456">
        <v>13</v>
      </c>
      <c r="J5456">
        <v>2010</v>
      </c>
      <c r="K5456">
        <v>7</v>
      </c>
    </row>
    <row r="5457" spans="1:11">
      <c r="A5457" t="s">
        <v>127</v>
      </c>
      <c r="B5457">
        <v>2010</v>
      </c>
      <c r="C5457">
        <v>8</v>
      </c>
      <c r="D5457" t="s">
        <v>64</v>
      </c>
      <c r="E5457">
        <v>13</v>
      </c>
      <c r="F5457">
        <v>15</v>
      </c>
      <c r="G5457">
        <v>20</v>
      </c>
      <c r="H5457">
        <v>8</v>
      </c>
      <c r="I5457">
        <v>13</v>
      </c>
      <c r="J5457">
        <v>2010</v>
      </c>
      <c r="K5457">
        <v>8</v>
      </c>
    </row>
    <row r="5458" spans="1:11">
      <c r="A5458" t="s">
        <v>128</v>
      </c>
      <c r="B5458">
        <v>2010</v>
      </c>
      <c r="C5458">
        <v>9</v>
      </c>
      <c r="D5458" t="s">
        <v>64</v>
      </c>
      <c r="E5458">
        <v>28</v>
      </c>
      <c r="F5458">
        <v>13</v>
      </c>
      <c r="G5458">
        <v>9</v>
      </c>
      <c r="H5458">
        <v>15</v>
      </c>
      <c r="I5458">
        <v>4</v>
      </c>
      <c r="J5458">
        <v>2010</v>
      </c>
      <c r="K5458">
        <v>9</v>
      </c>
    </row>
    <row r="5459" spans="1:11">
      <c r="A5459" t="s">
        <v>129</v>
      </c>
      <c r="B5459">
        <v>2010</v>
      </c>
      <c r="C5459">
        <v>10</v>
      </c>
      <c r="D5459" t="s">
        <v>64</v>
      </c>
      <c r="E5459">
        <v>6</v>
      </c>
      <c r="F5459">
        <v>17</v>
      </c>
      <c r="G5459">
        <v>15</v>
      </c>
      <c r="H5459">
        <v>8</v>
      </c>
      <c r="I5459">
        <v>15</v>
      </c>
      <c r="J5459">
        <v>2010</v>
      </c>
      <c r="K5459">
        <v>10</v>
      </c>
    </row>
    <row r="5460" spans="1:11">
      <c r="A5460" t="s">
        <v>130</v>
      </c>
      <c r="B5460">
        <v>2010</v>
      </c>
      <c r="C5460">
        <v>11</v>
      </c>
      <c r="D5460" t="s">
        <v>64</v>
      </c>
      <c r="E5460">
        <v>8</v>
      </c>
      <c r="F5460">
        <v>3</v>
      </c>
      <c r="G5460">
        <v>15</v>
      </c>
      <c r="H5460">
        <v>5</v>
      </c>
      <c r="I5460">
        <v>10</v>
      </c>
      <c r="J5460">
        <v>2010</v>
      </c>
      <c r="K5460">
        <v>11</v>
      </c>
    </row>
    <row r="5461" spans="1:11">
      <c r="A5461" t="s">
        <v>131</v>
      </c>
      <c r="B5461">
        <v>2010</v>
      </c>
      <c r="C5461">
        <v>12</v>
      </c>
      <c r="D5461" t="s">
        <v>64</v>
      </c>
      <c r="E5461">
        <v>16</v>
      </c>
      <c r="F5461">
        <v>3</v>
      </c>
      <c r="G5461">
        <v>19</v>
      </c>
      <c r="H5461">
        <v>8</v>
      </c>
      <c r="I5461">
        <v>22</v>
      </c>
      <c r="J5461">
        <v>2010</v>
      </c>
      <c r="K5461">
        <v>12</v>
      </c>
    </row>
    <row r="5462" spans="1:11">
      <c r="A5462" t="s">
        <v>132</v>
      </c>
      <c r="B5462">
        <v>2011</v>
      </c>
      <c r="C5462">
        <v>1</v>
      </c>
      <c r="D5462" t="s">
        <v>64</v>
      </c>
      <c r="E5462">
        <v>18</v>
      </c>
      <c r="F5462">
        <v>12</v>
      </c>
      <c r="G5462">
        <v>15</v>
      </c>
      <c r="H5462">
        <v>15</v>
      </c>
      <c r="I5462">
        <v>12</v>
      </c>
      <c r="J5462">
        <v>2011</v>
      </c>
      <c r="K5462">
        <v>1</v>
      </c>
    </row>
    <row r="5463" spans="1:11">
      <c r="A5463" t="s">
        <v>133</v>
      </c>
      <c r="B5463">
        <v>2011</v>
      </c>
      <c r="C5463">
        <v>2</v>
      </c>
      <c r="D5463" t="s">
        <v>64</v>
      </c>
      <c r="E5463">
        <v>13</v>
      </c>
      <c r="F5463">
        <v>3</v>
      </c>
      <c r="G5463">
        <v>3</v>
      </c>
      <c r="H5463">
        <v>0</v>
      </c>
      <c r="I5463">
        <v>6</v>
      </c>
      <c r="J5463">
        <v>2011</v>
      </c>
      <c r="K5463">
        <v>2</v>
      </c>
    </row>
    <row r="5464" spans="1:11">
      <c r="A5464" t="s">
        <v>134</v>
      </c>
      <c r="B5464">
        <v>2011</v>
      </c>
      <c r="C5464">
        <v>3</v>
      </c>
      <c r="D5464" t="s">
        <v>64</v>
      </c>
      <c r="E5464">
        <v>17</v>
      </c>
      <c r="F5464">
        <v>0</v>
      </c>
      <c r="G5464">
        <v>20</v>
      </c>
      <c r="H5464">
        <v>11</v>
      </c>
      <c r="I5464">
        <v>14</v>
      </c>
      <c r="J5464">
        <v>2011</v>
      </c>
      <c r="K5464">
        <v>3</v>
      </c>
    </row>
    <row r="5465" spans="1:11">
      <c r="A5465" t="s">
        <v>135</v>
      </c>
      <c r="B5465">
        <v>2011</v>
      </c>
      <c r="C5465">
        <v>4</v>
      </c>
      <c r="D5465" t="s">
        <v>64</v>
      </c>
      <c r="E5465">
        <v>3</v>
      </c>
      <c r="F5465">
        <v>6</v>
      </c>
      <c r="G5465">
        <v>6</v>
      </c>
      <c r="H5465">
        <v>6</v>
      </c>
      <c r="I5465">
        <v>9</v>
      </c>
      <c r="J5465">
        <v>2011</v>
      </c>
      <c r="K5465">
        <v>4</v>
      </c>
    </row>
    <row r="5466" spans="1:11">
      <c r="A5466" t="s">
        <v>136</v>
      </c>
      <c r="B5466">
        <v>2011</v>
      </c>
      <c r="C5466">
        <v>5</v>
      </c>
      <c r="D5466" t="s">
        <v>64</v>
      </c>
      <c r="E5466">
        <v>18</v>
      </c>
      <c r="F5466">
        <v>6</v>
      </c>
      <c r="G5466">
        <v>15</v>
      </c>
      <c r="H5466">
        <v>12</v>
      </c>
      <c r="I5466">
        <v>18</v>
      </c>
      <c r="J5466">
        <v>2011</v>
      </c>
      <c r="K5466">
        <v>5</v>
      </c>
    </row>
    <row r="5467" spans="1:11">
      <c r="A5467" t="s">
        <v>137</v>
      </c>
      <c r="B5467">
        <v>2011</v>
      </c>
      <c r="C5467">
        <v>6</v>
      </c>
      <c r="D5467" t="s">
        <v>64</v>
      </c>
      <c r="E5467">
        <v>10</v>
      </c>
      <c r="F5467">
        <v>7</v>
      </c>
      <c r="G5467">
        <v>20</v>
      </c>
      <c r="H5467">
        <v>3</v>
      </c>
      <c r="I5467">
        <v>13</v>
      </c>
      <c r="J5467">
        <v>2011</v>
      </c>
      <c r="K5467">
        <v>6</v>
      </c>
    </row>
    <row r="5468" spans="1:11">
      <c r="A5468" t="s">
        <v>138</v>
      </c>
      <c r="B5468">
        <v>2011</v>
      </c>
      <c r="C5468">
        <v>7</v>
      </c>
      <c r="D5468" t="s">
        <v>64</v>
      </c>
      <c r="E5468">
        <v>7</v>
      </c>
      <c r="F5468">
        <v>16</v>
      </c>
      <c r="G5468">
        <v>13</v>
      </c>
      <c r="H5468">
        <v>23</v>
      </c>
      <c r="I5468">
        <v>10</v>
      </c>
      <c r="J5468">
        <v>2011</v>
      </c>
      <c r="K5468">
        <v>7</v>
      </c>
    </row>
    <row r="5469" spans="1:11">
      <c r="A5469" t="s">
        <v>139</v>
      </c>
      <c r="B5469">
        <v>2011</v>
      </c>
      <c r="C5469">
        <v>8</v>
      </c>
      <c r="D5469" t="s">
        <v>64</v>
      </c>
      <c r="E5469">
        <v>12</v>
      </c>
      <c r="F5469">
        <v>6</v>
      </c>
      <c r="G5469">
        <v>3</v>
      </c>
      <c r="H5469">
        <v>9</v>
      </c>
      <c r="I5469">
        <v>6</v>
      </c>
      <c r="J5469">
        <v>2011</v>
      </c>
      <c r="K5469">
        <v>8</v>
      </c>
    </row>
    <row r="5470" spans="1:11">
      <c r="A5470" t="s">
        <v>140</v>
      </c>
      <c r="B5470">
        <v>2011</v>
      </c>
      <c r="C5470">
        <v>9</v>
      </c>
      <c r="D5470" t="s">
        <v>64</v>
      </c>
      <c r="E5470">
        <v>9</v>
      </c>
      <c r="F5470">
        <v>0</v>
      </c>
      <c r="G5470">
        <v>14</v>
      </c>
      <c r="H5470">
        <v>11</v>
      </c>
      <c r="I5470">
        <v>6</v>
      </c>
      <c r="J5470">
        <v>2011</v>
      </c>
      <c r="K5470">
        <v>9</v>
      </c>
    </row>
    <row r="5471" spans="1:11">
      <c r="A5471" t="s">
        <v>141</v>
      </c>
      <c r="B5471">
        <v>2011</v>
      </c>
      <c r="C5471">
        <v>10</v>
      </c>
      <c r="D5471" t="s">
        <v>64</v>
      </c>
      <c r="E5471">
        <v>21</v>
      </c>
      <c r="F5471">
        <v>5</v>
      </c>
      <c r="G5471">
        <v>11</v>
      </c>
      <c r="H5471">
        <v>3</v>
      </c>
      <c r="I5471">
        <v>8</v>
      </c>
      <c r="J5471">
        <v>2011</v>
      </c>
      <c r="K5471">
        <v>10</v>
      </c>
    </row>
    <row r="5472" spans="1:11">
      <c r="A5472" t="s">
        <v>142</v>
      </c>
      <c r="B5472">
        <v>2011</v>
      </c>
      <c r="C5472">
        <v>11</v>
      </c>
      <c r="D5472" t="s">
        <v>64</v>
      </c>
      <c r="E5472">
        <v>22</v>
      </c>
      <c r="F5472">
        <v>8</v>
      </c>
      <c r="G5472">
        <v>8</v>
      </c>
      <c r="H5472">
        <v>11</v>
      </c>
      <c r="I5472">
        <v>19</v>
      </c>
      <c r="J5472">
        <v>2011</v>
      </c>
      <c r="K5472">
        <v>11</v>
      </c>
    </row>
    <row r="5473" spans="1:11">
      <c r="A5473" t="s">
        <v>143</v>
      </c>
      <c r="B5473">
        <v>2011</v>
      </c>
      <c r="C5473">
        <v>12</v>
      </c>
      <c r="D5473" t="s">
        <v>64</v>
      </c>
      <c r="E5473">
        <v>5</v>
      </c>
      <c r="F5473">
        <v>5</v>
      </c>
      <c r="G5473">
        <v>24</v>
      </c>
      <c r="H5473">
        <v>22</v>
      </c>
      <c r="I5473">
        <v>16</v>
      </c>
      <c r="J5473">
        <v>2011</v>
      </c>
      <c r="K5473">
        <v>12</v>
      </c>
    </row>
    <row r="5474" spans="1:11">
      <c r="A5474" t="s">
        <v>144</v>
      </c>
      <c r="B5474">
        <v>2012</v>
      </c>
      <c r="C5474">
        <v>1</v>
      </c>
      <c r="D5474" t="s">
        <v>64</v>
      </c>
      <c r="E5474">
        <v>20</v>
      </c>
      <c r="F5474">
        <v>2</v>
      </c>
      <c r="G5474">
        <v>15</v>
      </c>
      <c r="H5474">
        <v>5</v>
      </c>
      <c r="I5474">
        <v>7</v>
      </c>
      <c r="J5474">
        <v>2012</v>
      </c>
      <c r="K5474">
        <v>1</v>
      </c>
    </row>
    <row r="5475" spans="1:11">
      <c r="A5475" t="s">
        <v>145</v>
      </c>
      <c r="B5475">
        <v>2012</v>
      </c>
      <c r="C5475">
        <v>2</v>
      </c>
      <c r="D5475" t="s">
        <v>64</v>
      </c>
      <c r="E5475">
        <v>13</v>
      </c>
      <c r="F5475">
        <v>10</v>
      </c>
      <c r="G5475">
        <v>13</v>
      </c>
      <c r="H5475">
        <v>8</v>
      </c>
      <c r="I5475">
        <v>10</v>
      </c>
      <c r="J5475">
        <v>2012</v>
      </c>
      <c r="K5475">
        <v>2</v>
      </c>
    </row>
    <row r="5476" spans="1:11">
      <c r="A5476" t="s">
        <v>146</v>
      </c>
      <c r="B5476">
        <v>2012</v>
      </c>
      <c r="C5476">
        <v>3</v>
      </c>
      <c r="D5476" t="s">
        <v>64</v>
      </c>
      <c r="E5476">
        <v>15</v>
      </c>
      <c r="F5476">
        <v>7</v>
      </c>
      <c r="G5476">
        <v>15</v>
      </c>
      <c r="H5476">
        <v>10</v>
      </c>
      <c r="I5476">
        <v>12</v>
      </c>
      <c r="J5476">
        <v>2012</v>
      </c>
      <c r="K5476">
        <v>3</v>
      </c>
    </row>
    <row r="5477" spans="1:11">
      <c r="A5477" t="s">
        <v>147</v>
      </c>
      <c r="B5477">
        <v>2012</v>
      </c>
      <c r="C5477">
        <v>4</v>
      </c>
      <c r="D5477" t="s">
        <v>64</v>
      </c>
      <c r="E5477">
        <v>25</v>
      </c>
      <c r="F5477">
        <v>8</v>
      </c>
      <c r="G5477">
        <v>8</v>
      </c>
      <c r="H5477">
        <v>15</v>
      </c>
      <c r="I5477">
        <v>0</v>
      </c>
      <c r="J5477">
        <v>2012</v>
      </c>
      <c r="K5477">
        <v>4</v>
      </c>
    </row>
    <row r="5478" spans="1:11">
      <c r="A5478" t="s">
        <v>148</v>
      </c>
      <c r="B5478">
        <v>2012</v>
      </c>
      <c r="C5478">
        <v>5</v>
      </c>
      <c r="D5478" t="s">
        <v>64</v>
      </c>
      <c r="E5478">
        <v>21</v>
      </c>
      <c r="F5478">
        <v>5</v>
      </c>
      <c r="G5478">
        <v>13</v>
      </c>
      <c r="H5478">
        <v>10</v>
      </c>
      <c r="I5478">
        <v>3</v>
      </c>
      <c r="J5478">
        <v>2012</v>
      </c>
      <c r="K5478">
        <v>5</v>
      </c>
    </row>
    <row r="5479" spans="1:11">
      <c r="A5479" t="s">
        <v>149</v>
      </c>
      <c r="B5479">
        <v>2012</v>
      </c>
      <c r="C5479">
        <v>6</v>
      </c>
      <c r="D5479" t="s">
        <v>64</v>
      </c>
      <c r="E5479">
        <v>11</v>
      </c>
      <c r="F5479">
        <v>9</v>
      </c>
      <c r="G5479">
        <v>9</v>
      </c>
      <c r="H5479">
        <v>20</v>
      </c>
      <c r="I5479">
        <v>3</v>
      </c>
      <c r="J5479">
        <v>2012</v>
      </c>
      <c r="K5479">
        <v>6</v>
      </c>
    </row>
    <row r="5480" spans="1:11">
      <c r="A5480" t="s">
        <v>150</v>
      </c>
      <c r="B5480">
        <v>2012</v>
      </c>
      <c r="C5480">
        <v>7</v>
      </c>
      <c r="D5480" t="s">
        <v>64</v>
      </c>
      <c r="E5480">
        <v>14</v>
      </c>
      <c r="F5480">
        <v>3</v>
      </c>
      <c r="G5480">
        <v>14</v>
      </c>
      <c r="H5480">
        <v>8</v>
      </c>
      <c r="I5480">
        <v>14</v>
      </c>
      <c r="J5480">
        <v>2012</v>
      </c>
      <c r="K5480">
        <v>7</v>
      </c>
    </row>
    <row r="5481" spans="1:11">
      <c r="A5481" t="s">
        <v>151</v>
      </c>
      <c r="B5481">
        <v>2012</v>
      </c>
      <c r="C5481">
        <v>8</v>
      </c>
      <c r="D5481" t="s">
        <v>64</v>
      </c>
      <c r="E5481">
        <v>24</v>
      </c>
      <c r="F5481">
        <v>8</v>
      </c>
      <c r="G5481">
        <v>8</v>
      </c>
      <c r="H5481">
        <v>5</v>
      </c>
      <c r="I5481">
        <v>16</v>
      </c>
      <c r="J5481">
        <v>2012</v>
      </c>
      <c r="K5481">
        <v>8</v>
      </c>
    </row>
    <row r="5482" spans="1:11">
      <c r="A5482" t="s">
        <v>152</v>
      </c>
      <c r="B5482">
        <v>2012</v>
      </c>
      <c r="C5482">
        <v>9</v>
      </c>
      <c r="D5482" t="s">
        <v>64</v>
      </c>
      <c r="E5482">
        <v>13</v>
      </c>
      <c r="F5482">
        <v>3</v>
      </c>
      <c r="G5482">
        <v>8</v>
      </c>
      <c r="H5482">
        <v>8</v>
      </c>
      <c r="I5482">
        <v>5</v>
      </c>
      <c r="J5482">
        <v>2012</v>
      </c>
      <c r="K5482">
        <v>9</v>
      </c>
    </row>
    <row r="5483" spans="1:11">
      <c r="A5483" t="s">
        <v>153</v>
      </c>
      <c r="B5483">
        <v>2012</v>
      </c>
      <c r="C5483">
        <v>10</v>
      </c>
      <c r="D5483" t="s">
        <v>64</v>
      </c>
      <c r="E5483">
        <v>11</v>
      </c>
      <c r="F5483">
        <v>9</v>
      </c>
      <c r="G5483">
        <v>13</v>
      </c>
      <c r="H5483">
        <v>16</v>
      </c>
      <c r="I5483">
        <v>9</v>
      </c>
      <c r="J5483">
        <v>2012</v>
      </c>
      <c r="K5483">
        <v>10</v>
      </c>
    </row>
    <row r="5484" spans="1:11">
      <c r="A5484" t="s">
        <v>154</v>
      </c>
      <c r="B5484">
        <v>2012</v>
      </c>
      <c r="C5484">
        <v>11</v>
      </c>
      <c r="D5484" t="s">
        <v>64</v>
      </c>
      <c r="E5484">
        <v>16</v>
      </c>
      <c r="F5484">
        <v>7</v>
      </c>
      <c r="G5484">
        <v>19</v>
      </c>
      <c r="H5484">
        <v>12</v>
      </c>
      <c r="I5484">
        <v>16</v>
      </c>
      <c r="J5484">
        <v>2012</v>
      </c>
      <c r="K5484">
        <v>11</v>
      </c>
    </row>
    <row r="5485" spans="1:11">
      <c r="A5485" t="s">
        <v>155</v>
      </c>
      <c r="B5485">
        <v>2012</v>
      </c>
      <c r="C5485">
        <v>12</v>
      </c>
      <c r="D5485" t="s">
        <v>64</v>
      </c>
      <c r="E5485">
        <v>8</v>
      </c>
      <c r="F5485">
        <v>5</v>
      </c>
      <c r="G5485">
        <v>13</v>
      </c>
      <c r="H5485">
        <v>21</v>
      </c>
      <c r="I5485">
        <v>13</v>
      </c>
      <c r="J5485">
        <v>2012</v>
      </c>
      <c r="K5485">
        <v>12</v>
      </c>
    </row>
    <row r="5486" spans="1:11">
      <c r="A5486" t="s">
        <v>156</v>
      </c>
      <c r="B5486">
        <v>2013</v>
      </c>
      <c r="C5486">
        <v>1</v>
      </c>
      <c r="D5486" t="s">
        <v>64</v>
      </c>
      <c r="E5486">
        <v>18</v>
      </c>
      <c r="F5486">
        <v>3</v>
      </c>
      <c r="G5486">
        <v>13</v>
      </c>
      <c r="H5486">
        <v>13</v>
      </c>
      <c r="I5486">
        <v>10</v>
      </c>
      <c r="J5486">
        <v>2013</v>
      </c>
      <c r="K5486">
        <v>1</v>
      </c>
    </row>
    <row r="5487" spans="1:11">
      <c r="A5487" t="s">
        <v>157</v>
      </c>
      <c r="B5487">
        <v>2013</v>
      </c>
      <c r="C5487">
        <v>2</v>
      </c>
      <c r="D5487" t="s">
        <v>64</v>
      </c>
      <c r="E5487">
        <v>0</v>
      </c>
      <c r="F5487">
        <v>0</v>
      </c>
      <c r="G5487">
        <v>12</v>
      </c>
      <c r="H5487">
        <v>23</v>
      </c>
      <c r="I5487">
        <v>5</v>
      </c>
      <c r="J5487">
        <v>2013</v>
      </c>
      <c r="K5487">
        <v>2</v>
      </c>
    </row>
    <row r="5488" spans="1:11">
      <c r="A5488" t="s">
        <v>158</v>
      </c>
      <c r="B5488">
        <v>2013</v>
      </c>
      <c r="C5488">
        <v>3</v>
      </c>
      <c r="D5488" t="s">
        <v>64</v>
      </c>
      <c r="E5488">
        <v>23</v>
      </c>
      <c r="F5488">
        <v>4</v>
      </c>
      <c r="G5488">
        <v>16</v>
      </c>
      <c r="H5488">
        <v>10</v>
      </c>
      <c r="I5488">
        <v>6</v>
      </c>
      <c r="J5488">
        <v>2013</v>
      </c>
      <c r="K5488">
        <v>3</v>
      </c>
    </row>
    <row r="5489" spans="1:11">
      <c r="A5489" t="s">
        <v>159</v>
      </c>
      <c r="B5489">
        <v>2013</v>
      </c>
      <c r="C5489">
        <v>4</v>
      </c>
      <c r="D5489" t="s">
        <v>64</v>
      </c>
      <c r="E5489">
        <v>17</v>
      </c>
      <c r="F5489">
        <v>4</v>
      </c>
      <c r="G5489">
        <v>9</v>
      </c>
      <c r="H5489">
        <v>9</v>
      </c>
      <c r="I5489">
        <v>9</v>
      </c>
      <c r="J5489">
        <v>2013</v>
      </c>
      <c r="K5489">
        <v>4</v>
      </c>
    </row>
    <row r="5490" spans="1:11">
      <c r="A5490" t="s">
        <v>160</v>
      </c>
      <c r="B5490">
        <v>2013</v>
      </c>
      <c r="C5490">
        <v>5</v>
      </c>
      <c r="D5490" t="s">
        <v>64</v>
      </c>
      <c r="E5490">
        <v>26</v>
      </c>
      <c r="F5490">
        <v>2</v>
      </c>
      <c r="G5490">
        <v>7</v>
      </c>
      <c r="H5490">
        <v>9</v>
      </c>
      <c r="I5490">
        <v>4</v>
      </c>
      <c r="J5490">
        <v>2013</v>
      </c>
      <c r="K5490">
        <v>5</v>
      </c>
    </row>
    <row r="5491" spans="1:11">
      <c r="A5491" t="s">
        <v>161</v>
      </c>
      <c r="B5491">
        <v>2013</v>
      </c>
      <c r="C5491">
        <v>6</v>
      </c>
      <c r="D5491" t="s">
        <v>64</v>
      </c>
      <c r="E5491">
        <v>2</v>
      </c>
      <c r="F5491">
        <v>7</v>
      </c>
      <c r="G5491">
        <v>5</v>
      </c>
      <c r="H5491">
        <v>12</v>
      </c>
      <c r="I5491">
        <v>7</v>
      </c>
      <c r="J5491">
        <v>2013</v>
      </c>
      <c r="K5491">
        <v>6</v>
      </c>
    </row>
    <row r="5492" spans="1:11">
      <c r="A5492" t="s">
        <v>162</v>
      </c>
      <c r="B5492">
        <v>2013</v>
      </c>
      <c r="C5492">
        <v>7</v>
      </c>
      <c r="D5492" t="s">
        <v>64</v>
      </c>
      <c r="E5492">
        <v>30</v>
      </c>
      <c r="F5492">
        <v>7</v>
      </c>
      <c r="G5492">
        <v>11</v>
      </c>
      <c r="H5492">
        <v>11</v>
      </c>
      <c r="I5492">
        <v>9</v>
      </c>
      <c r="J5492">
        <v>2013</v>
      </c>
      <c r="K5492">
        <v>7</v>
      </c>
    </row>
    <row r="5493" spans="1:11">
      <c r="A5493" t="s">
        <v>163</v>
      </c>
      <c r="B5493">
        <v>2013</v>
      </c>
      <c r="C5493">
        <v>8</v>
      </c>
      <c r="D5493" t="s">
        <v>64</v>
      </c>
      <c r="E5493">
        <v>13</v>
      </c>
      <c r="F5493">
        <v>4</v>
      </c>
      <c r="G5493">
        <v>13</v>
      </c>
      <c r="H5493">
        <v>13</v>
      </c>
      <c r="I5493">
        <v>11</v>
      </c>
      <c r="J5493">
        <v>2013</v>
      </c>
      <c r="K5493">
        <v>8</v>
      </c>
    </row>
    <row r="5494" spans="1:11">
      <c r="A5494" t="s">
        <v>164</v>
      </c>
      <c r="B5494">
        <v>2013</v>
      </c>
      <c r="C5494">
        <v>9</v>
      </c>
      <c r="D5494" t="s">
        <v>64</v>
      </c>
      <c r="E5494">
        <v>12</v>
      </c>
      <c r="F5494">
        <v>8</v>
      </c>
      <c r="G5494">
        <v>12</v>
      </c>
      <c r="H5494">
        <v>6</v>
      </c>
      <c r="I5494">
        <v>8</v>
      </c>
      <c r="J5494">
        <v>2013</v>
      </c>
      <c r="K5494">
        <v>9</v>
      </c>
    </row>
    <row r="5495" spans="1:11">
      <c r="A5495" t="s">
        <v>165</v>
      </c>
      <c r="B5495">
        <v>2013</v>
      </c>
      <c r="C5495">
        <v>10</v>
      </c>
      <c r="D5495" t="s">
        <v>64</v>
      </c>
      <c r="E5495">
        <v>17</v>
      </c>
      <c r="F5495">
        <v>2</v>
      </c>
      <c r="G5495">
        <v>6</v>
      </c>
      <c r="H5495">
        <v>10</v>
      </c>
      <c r="I5495">
        <v>19</v>
      </c>
      <c r="J5495">
        <v>2013</v>
      </c>
      <c r="K5495">
        <v>10</v>
      </c>
    </row>
    <row r="5496" spans="1:11">
      <c r="A5496" t="s">
        <v>166</v>
      </c>
      <c r="B5496">
        <v>2013</v>
      </c>
      <c r="C5496">
        <v>11</v>
      </c>
      <c r="D5496" t="s">
        <v>64</v>
      </c>
      <c r="E5496">
        <v>22</v>
      </c>
      <c r="F5496">
        <v>2</v>
      </c>
      <c r="G5496">
        <v>0</v>
      </c>
      <c r="H5496">
        <v>10</v>
      </c>
      <c r="I5496">
        <v>6</v>
      </c>
      <c r="J5496">
        <v>2013</v>
      </c>
      <c r="K5496">
        <v>11</v>
      </c>
    </row>
    <row r="5497" spans="1:11">
      <c r="A5497" t="s">
        <v>167</v>
      </c>
      <c r="B5497">
        <v>2013</v>
      </c>
      <c r="C5497">
        <v>12</v>
      </c>
      <c r="D5497" t="s">
        <v>64</v>
      </c>
      <c r="E5497">
        <v>29</v>
      </c>
      <c r="F5497">
        <v>2</v>
      </c>
      <c r="G5497">
        <v>4</v>
      </c>
      <c r="H5497">
        <v>14</v>
      </c>
      <c r="I5497">
        <v>10</v>
      </c>
      <c r="J5497">
        <v>2013</v>
      </c>
      <c r="K5497">
        <v>12</v>
      </c>
    </row>
    <row r="5498" spans="1:11">
      <c r="A5498" t="s">
        <v>168</v>
      </c>
      <c r="B5498">
        <v>2014</v>
      </c>
      <c r="C5498">
        <v>1</v>
      </c>
      <c r="D5498" t="s">
        <v>64</v>
      </c>
      <c r="E5498">
        <v>21</v>
      </c>
      <c r="F5498">
        <v>2</v>
      </c>
      <c r="G5498">
        <v>14</v>
      </c>
      <c r="H5498">
        <v>16</v>
      </c>
      <c r="I5498">
        <v>2</v>
      </c>
      <c r="J5498">
        <v>2014</v>
      </c>
      <c r="K5498">
        <v>1</v>
      </c>
    </row>
    <row r="5499" spans="1:11">
      <c r="A5499" t="s">
        <v>169</v>
      </c>
      <c r="B5499">
        <v>2014</v>
      </c>
      <c r="C5499">
        <v>2</v>
      </c>
      <c r="D5499" t="s">
        <v>64</v>
      </c>
      <c r="E5499">
        <v>51</v>
      </c>
      <c r="F5499">
        <v>8</v>
      </c>
      <c r="G5499">
        <v>14</v>
      </c>
      <c r="H5499">
        <v>17</v>
      </c>
      <c r="I5499">
        <v>10</v>
      </c>
      <c r="J5499">
        <v>2014</v>
      </c>
      <c r="K5499">
        <v>2</v>
      </c>
    </row>
    <row r="5500" spans="1:11">
      <c r="A5500" t="s">
        <v>170</v>
      </c>
      <c r="B5500">
        <v>2014</v>
      </c>
      <c r="C5500">
        <v>3</v>
      </c>
      <c r="D5500" t="s">
        <v>64</v>
      </c>
      <c r="E5500">
        <v>83</v>
      </c>
      <c r="F5500">
        <v>5</v>
      </c>
      <c r="G5500">
        <v>5</v>
      </c>
      <c r="H5500">
        <v>16</v>
      </c>
      <c r="I5500">
        <v>12</v>
      </c>
      <c r="J5500">
        <v>2014</v>
      </c>
      <c r="K5500">
        <v>3</v>
      </c>
    </row>
    <row r="5501" spans="1:11">
      <c r="A5501" t="s">
        <v>171</v>
      </c>
      <c r="B5501">
        <v>2014</v>
      </c>
      <c r="C5501">
        <v>4</v>
      </c>
      <c r="D5501" t="s">
        <v>64</v>
      </c>
      <c r="E5501">
        <v>100</v>
      </c>
      <c r="F5501">
        <v>6</v>
      </c>
      <c r="G5501">
        <v>6</v>
      </c>
      <c r="H5501">
        <v>8</v>
      </c>
      <c r="I5501">
        <v>6</v>
      </c>
      <c r="J5501">
        <v>2014</v>
      </c>
      <c r="K5501">
        <v>4</v>
      </c>
    </row>
    <row r="5502" spans="1:11">
      <c r="A5502" t="s">
        <v>172</v>
      </c>
      <c r="B5502">
        <v>2014</v>
      </c>
      <c r="C5502">
        <v>5</v>
      </c>
      <c r="D5502" t="s">
        <v>64</v>
      </c>
      <c r="E5502">
        <v>22</v>
      </c>
      <c r="F5502">
        <v>2</v>
      </c>
      <c r="G5502">
        <v>13</v>
      </c>
      <c r="H5502">
        <v>4</v>
      </c>
      <c r="I5502">
        <v>2</v>
      </c>
      <c r="J5502">
        <v>2014</v>
      </c>
      <c r="K5502">
        <v>5</v>
      </c>
    </row>
    <row r="5503" spans="1:11">
      <c r="A5503" t="s">
        <v>173</v>
      </c>
      <c r="B5503">
        <v>2014</v>
      </c>
      <c r="C5503">
        <v>6</v>
      </c>
      <c r="D5503" t="s">
        <v>64</v>
      </c>
      <c r="E5503">
        <v>36</v>
      </c>
      <c r="F5503">
        <v>3</v>
      </c>
      <c r="G5503">
        <v>10</v>
      </c>
      <c r="H5503">
        <v>20</v>
      </c>
      <c r="I5503">
        <v>10</v>
      </c>
      <c r="J5503">
        <v>2014</v>
      </c>
      <c r="K5503">
        <v>6</v>
      </c>
    </row>
    <row r="5504" spans="1:11">
      <c r="A5504" t="s">
        <v>174</v>
      </c>
      <c r="B5504">
        <v>2014</v>
      </c>
      <c r="C5504">
        <v>7</v>
      </c>
      <c r="D5504" t="s">
        <v>64</v>
      </c>
      <c r="E5504">
        <v>22</v>
      </c>
      <c r="F5504">
        <v>10</v>
      </c>
      <c r="G5504">
        <v>10</v>
      </c>
      <c r="H5504">
        <v>7</v>
      </c>
      <c r="I5504">
        <v>5</v>
      </c>
      <c r="J5504">
        <v>2014</v>
      </c>
      <c r="K5504">
        <v>7</v>
      </c>
    </row>
    <row r="5505" spans="1:11">
      <c r="A5505" t="s">
        <v>175</v>
      </c>
      <c r="B5505">
        <v>2014</v>
      </c>
      <c r="C5505">
        <v>8</v>
      </c>
      <c r="D5505" t="s">
        <v>64</v>
      </c>
      <c r="E5505">
        <v>22</v>
      </c>
      <c r="F5505">
        <v>0</v>
      </c>
      <c r="G5505">
        <v>15</v>
      </c>
      <c r="H5505">
        <v>7</v>
      </c>
      <c r="I5505">
        <v>7</v>
      </c>
      <c r="J5505">
        <v>2014</v>
      </c>
      <c r="K5505">
        <v>8</v>
      </c>
    </row>
    <row r="5506" spans="1:11">
      <c r="A5506" t="s">
        <v>176</v>
      </c>
      <c r="B5506">
        <v>2014</v>
      </c>
      <c r="C5506">
        <v>9</v>
      </c>
      <c r="D5506" t="s">
        <v>64</v>
      </c>
      <c r="E5506">
        <v>22</v>
      </c>
      <c r="F5506">
        <v>4</v>
      </c>
      <c r="G5506">
        <v>4</v>
      </c>
      <c r="H5506">
        <v>11</v>
      </c>
      <c r="I5506">
        <v>7</v>
      </c>
      <c r="J5506">
        <v>2014</v>
      </c>
      <c r="K5506">
        <v>9</v>
      </c>
    </row>
    <row r="5507" spans="1:11">
      <c r="A5507" t="s">
        <v>177</v>
      </c>
      <c r="B5507">
        <v>2014</v>
      </c>
      <c r="C5507">
        <v>10</v>
      </c>
      <c r="D5507" t="s">
        <v>64</v>
      </c>
      <c r="E5507">
        <v>28</v>
      </c>
      <c r="F5507">
        <v>4</v>
      </c>
      <c r="G5507">
        <v>4</v>
      </c>
      <c r="H5507">
        <v>6</v>
      </c>
      <c r="I5507">
        <v>12</v>
      </c>
      <c r="J5507">
        <v>2014</v>
      </c>
      <c r="K5507">
        <v>10</v>
      </c>
    </row>
    <row r="5508" spans="1:11">
      <c r="A5508" t="s">
        <v>178</v>
      </c>
      <c r="B5508">
        <v>2014</v>
      </c>
      <c r="C5508">
        <v>11</v>
      </c>
      <c r="D5508" t="s">
        <v>64</v>
      </c>
      <c r="E5508">
        <v>33</v>
      </c>
      <c r="F5508">
        <v>0</v>
      </c>
      <c r="G5508">
        <v>6</v>
      </c>
      <c r="H5508">
        <v>17</v>
      </c>
      <c r="I5508">
        <v>2</v>
      </c>
      <c r="J5508">
        <v>2014</v>
      </c>
      <c r="K5508">
        <v>11</v>
      </c>
    </row>
    <row r="5509" spans="1:11">
      <c r="A5509" t="s">
        <v>179</v>
      </c>
      <c r="B5509">
        <v>2014</v>
      </c>
      <c r="C5509">
        <v>12</v>
      </c>
      <c r="D5509" t="s">
        <v>64</v>
      </c>
      <c r="E5509">
        <v>32</v>
      </c>
      <c r="F5509">
        <v>4</v>
      </c>
      <c r="G5509">
        <v>6</v>
      </c>
      <c r="H5509">
        <v>9</v>
      </c>
      <c r="I5509">
        <v>6</v>
      </c>
      <c r="J5509">
        <v>2014</v>
      </c>
      <c r="K5509">
        <v>12</v>
      </c>
    </row>
    <row r="5510" spans="1:11">
      <c r="A5510" t="s">
        <v>180</v>
      </c>
      <c r="B5510">
        <v>2015</v>
      </c>
      <c r="C5510">
        <v>1</v>
      </c>
      <c r="D5510" t="s">
        <v>64</v>
      </c>
      <c r="E5510">
        <v>29</v>
      </c>
      <c r="F5510">
        <v>2</v>
      </c>
      <c r="G5510">
        <v>4</v>
      </c>
      <c r="H5510">
        <v>7</v>
      </c>
      <c r="I5510">
        <v>9</v>
      </c>
      <c r="J5510">
        <v>2015</v>
      </c>
      <c r="K5510">
        <v>1</v>
      </c>
    </row>
    <row r="5511" spans="1:11">
      <c r="A5511" t="s">
        <v>181</v>
      </c>
      <c r="B5511">
        <v>2015</v>
      </c>
      <c r="C5511">
        <v>2</v>
      </c>
      <c r="D5511" t="s">
        <v>64</v>
      </c>
      <c r="E5511">
        <v>25</v>
      </c>
      <c r="F5511">
        <v>0</v>
      </c>
      <c r="G5511">
        <v>6</v>
      </c>
      <c r="H5511">
        <v>6</v>
      </c>
      <c r="I5511">
        <v>10</v>
      </c>
      <c r="J5511">
        <v>2015</v>
      </c>
      <c r="K5511">
        <v>2</v>
      </c>
    </row>
    <row r="5512" spans="1:11">
      <c r="A5512" t="s">
        <v>182</v>
      </c>
      <c r="B5512">
        <v>2015</v>
      </c>
      <c r="C5512">
        <v>3</v>
      </c>
      <c r="D5512" t="s">
        <v>64</v>
      </c>
      <c r="E5512">
        <v>43</v>
      </c>
      <c r="F5512">
        <v>7</v>
      </c>
      <c r="G5512">
        <v>4</v>
      </c>
      <c r="H5512">
        <v>11</v>
      </c>
      <c r="I5512">
        <v>16</v>
      </c>
      <c r="J5512">
        <v>2015</v>
      </c>
      <c r="K5512">
        <v>3</v>
      </c>
    </row>
    <row r="5513" spans="1:11">
      <c r="A5513" t="s">
        <v>183</v>
      </c>
      <c r="B5513">
        <v>2015</v>
      </c>
      <c r="C5513">
        <v>4</v>
      </c>
      <c r="D5513" t="s">
        <v>64</v>
      </c>
      <c r="E5513">
        <v>19</v>
      </c>
      <c r="F5513">
        <v>4</v>
      </c>
      <c r="G5513">
        <v>8</v>
      </c>
      <c r="H5513">
        <v>8</v>
      </c>
      <c r="I5513">
        <v>6</v>
      </c>
      <c r="J5513">
        <v>2015</v>
      </c>
      <c r="K5513">
        <v>4</v>
      </c>
    </row>
    <row r="5514" spans="1:11">
      <c r="A5514" t="s">
        <v>184</v>
      </c>
      <c r="B5514">
        <v>2015</v>
      </c>
      <c r="C5514">
        <v>5</v>
      </c>
      <c r="D5514" t="s">
        <v>64</v>
      </c>
      <c r="E5514">
        <v>26</v>
      </c>
      <c r="F5514">
        <v>2</v>
      </c>
      <c r="G5514">
        <v>6</v>
      </c>
      <c r="H5514">
        <v>12</v>
      </c>
      <c r="I5514">
        <v>10</v>
      </c>
      <c r="J5514">
        <v>2015</v>
      </c>
      <c r="K5514">
        <v>5</v>
      </c>
    </row>
    <row r="5515" spans="1:11">
      <c r="A5515" t="s">
        <v>185</v>
      </c>
      <c r="B5515">
        <v>2015</v>
      </c>
      <c r="C5515">
        <v>6</v>
      </c>
      <c r="D5515" t="s">
        <v>64</v>
      </c>
      <c r="E5515">
        <v>15</v>
      </c>
      <c r="F5515">
        <v>4</v>
      </c>
      <c r="G5515">
        <v>0</v>
      </c>
      <c r="H5515">
        <v>11</v>
      </c>
      <c r="I5515">
        <v>6</v>
      </c>
      <c r="J5515">
        <v>2015</v>
      </c>
      <c r="K5515">
        <v>6</v>
      </c>
    </row>
    <row r="5516" spans="1:11">
      <c r="A5516" t="s">
        <v>186</v>
      </c>
      <c r="B5516">
        <v>2015</v>
      </c>
      <c r="C5516">
        <v>7</v>
      </c>
      <c r="D5516" t="s">
        <v>64</v>
      </c>
      <c r="E5516">
        <v>22</v>
      </c>
      <c r="F5516">
        <v>5</v>
      </c>
      <c r="G5516">
        <v>2</v>
      </c>
      <c r="H5516">
        <v>7</v>
      </c>
      <c r="I5516">
        <v>7</v>
      </c>
      <c r="J5516">
        <v>2015</v>
      </c>
      <c r="K5516">
        <v>7</v>
      </c>
    </row>
    <row r="5517" spans="1:11">
      <c r="A5517" t="s">
        <v>187</v>
      </c>
      <c r="B5517">
        <v>2015</v>
      </c>
      <c r="C5517">
        <v>8</v>
      </c>
      <c r="D5517" t="s">
        <v>64</v>
      </c>
      <c r="E5517">
        <v>28</v>
      </c>
      <c r="F5517">
        <v>0</v>
      </c>
      <c r="G5517">
        <v>14</v>
      </c>
      <c r="H5517">
        <v>5</v>
      </c>
      <c r="I5517">
        <v>14</v>
      </c>
      <c r="J5517">
        <v>2015</v>
      </c>
      <c r="K5517">
        <v>8</v>
      </c>
    </row>
    <row r="5518" spans="1:11">
      <c r="A5518" t="s">
        <v>188</v>
      </c>
      <c r="B5518">
        <v>2015</v>
      </c>
      <c r="C5518">
        <v>9</v>
      </c>
      <c r="D5518" t="s">
        <v>64</v>
      </c>
      <c r="E5518">
        <v>30</v>
      </c>
      <c r="F5518">
        <v>6</v>
      </c>
      <c r="G5518">
        <v>13</v>
      </c>
      <c r="H5518">
        <v>13</v>
      </c>
      <c r="I5518">
        <v>19</v>
      </c>
      <c r="J5518">
        <v>2015</v>
      </c>
      <c r="K5518">
        <v>9</v>
      </c>
    </row>
    <row r="5519" spans="1:11">
      <c r="A5519" t="s">
        <v>189</v>
      </c>
      <c r="B5519">
        <v>2015</v>
      </c>
      <c r="C5519">
        <v>10</v>
      </c>
      <c r="D5519" t="s">
        <v>64</v>
      </c>
      <c r="E5519">
        <v>46</v>
      </c>
      <c r="F5519">
        <v>4</v>
      </c>
      <c r="G5519">
        <v>4</v>
      </c>
      <c r="H5519">
        <v>10</v>
      </c>
      <c r="I5519">
        <v>8</v>
      </c>
      <c r="J5519">
        <v>2015</v>
      </c>
      <c r="K5519">
        <v>10</v>
      </c>
    </row>
    <row r="5520" spans="1:11">
      <c r="A5520" t="s">
        <v>190</v>
      </c>
      <c r="B5520">
        <v>2015</v>
      </c>
      <c r="C5520">
        <v>11</v>
      </c>
      <c r="D5520" t="s">
        <v>64</v>
      </c>
      <c r="E5520">
        <v>43</v>
      </c>
      <c r="F5520">
        <v>7</v>
      </c>
      <c r="G5520">
        <v>9</v>
      </c>
      <c r="H5520">
        <v>25</v>
      </c>
      <c r="I5520">
        <v>21</v>
      </c>
      <c r="J5520">
        <v>2015</v>
      </c>
      <c r="K5520">
        <v>11</v>
      </c>
    </row>
    <row r="5521" spans="1:11">
      <c r="A5521" t="s">
        <v>191</v>
      </c>
      <c r="B5521">
        <v>2015</v>
      </c>
      <c r="C5521">
        <v>12</v>
      </c>
      <c r="D5521" t="s">
        <v>64</v>
      </c>
      <c r="E5521">
        <v>39</v>
      </c>
      <c r="F5521">
        <v>4</v>
      </c>
      <c r="G5521">
        <v>6</v>
      </c>
      <c r="H5521">
        <v>2</v>
      </c>
      <c r="I5521">
        <v>4</v>
      </c>
      <c r="J5521">
        <v>2015</v>
      </c>
      <c r="K5521">
        <v>12</v>
      </c>
    </row>
    <row r="5522" spans="1:11">
      <c r="A5522" t="s">
        <v>72</v>
      </c>
      <c r="B5522">
        <v>2006</v>
      </c>
      <c r="C5522">
        <v>1</v>
      </c>
      <c r="D5522" t="s">
        <v>65</v>
      </c>
      <c r="E5522">
        <v>25</v>
      </c>
      <c r="F5522">
        <v>2</v>
      </c>
      <c r="G5522">
        <v>25</v>
      </c>
      <c r="H5522">
        <v>2</v>
      </c>
      <c r="I5522">
        <v>18</v>
      </c>
      <c r="J5522">
        <v>2006</v>
      </c>
      <c r="K5522">
        <v>1</v>
      </c>
    </row>
    <row r="5523" spans="1:11">
      <c r="A5523" t="s">
        <v>73</v>
      </c>
      <c r="B5523">
        <v>2006</v>
      </c>
      <c r="C5523">
        <v>2</v>
      </c>
      <c r="D5523" t="s">
        <v>65</v>
      </c>
      <c r="E5523">
        <v>26</v>
      </c>
      <c r="F5523">
        <v>16</v>
      </c>
      <c r="G5523">
        <v>7</v>
      </c>
      <c r="H5523">
        <v>12</v>
      </c>
      <c r="I5523">
        <v>14</v>
      </c>
      <c r="J5523">
        <v>2006</v>
      </c>
      <c r="K5523">
        <v>2</v>
      </c>
    </row>
    <row r="5524" spans="1:11">
      <c r="A5524" t="s">
        <v>74</v>
      </c>
      <c r="B5524">
        <v>2006</v>
      </c>
      <c r="C5524">
        <v>3</v>
      </c>
      <c r="D5524" t="s">
        <v>65</v>
      </c>
      <c r="E5524">
        <v>34</v>
      </c>
      <c r="F5524">
        <v>11</v>
      </c>
      <c r="G5524">
        <v>23</v>
      </c>
      <c r="H5524">
        <v>17</v>
      </c>
      <c r="I5524">
        <v>17</v>
      </c>
      <c r="J5524">
        <v>2006</v>
      </c>
      <c r="K5524">
        <v>3</v>
      </c>
    </row>
    <row r="5525" spans="1:11">
      <c r="A5525" t="s">
        <v>75</v>
      </c>
      <c r="B5525">
        <v>2006</v>
      </c>
      <c r="C5525">
        <v>4</v>
      </c>
      <c r="D5525" t="s">
        <v>65</v>
      </c>
      <c r="E5525">
        <v>23</v>
      </c>
      <c r="F5525">
        <v>12</v>
      </c>
      <c r="G5525">
        <v>12</v>
      </c>
      <c r="H5525">
        <v>14</v>
      </c>
      <c r="I5525">
        <v>16</v>
      </c>
      <c r="J5525">
        <v>2006</v>
      </c>
      <c r="K5525">
        <v>4</v>
      </c>
    </row>
    <row r="5526" spans="1:11">
      <c r="A5526" t="s">
        <v>76</v>
      </c>
      <c r="B5526">
        <v>2006</v>
      </c>
      <c r="C5526">
        <v>5</v>
      </c>
      <c r="D5526" t="s">
        <v>65</v>
      </c>
      <c r="E5526">
        <v>28</v>
      </c>
      <c r="F5526">
        <v>9</v>
      </c>
      <c r="G5526">
        <v>20</v>
      </c>
      <c r="H5526">
        <v>15</v>
      </c>
      <c r="I5526">
        <v>9</v>
      </c>
      <c r="J5526">
        <v>2006</v>
      </c>
      <c r="K5526">
        <v>5</v>
      </c>
    </row>
    <row r="5527" spans="1:11">
      <c r="A5527" t="s">
        <v>77</v>
      </c>
      <c r="B5527">
        <v>2006</v>
      </c>
      <c r="C5527">
        <v>6</v>
      </c>
      <c r="D5527" t="s">
        <v>65</v>
      </c>
      <c r="E5527">
        <v>18</v>
      </c>
      <c r="F5527">
        <v>11</v>
      </c>
      <c r="G5527">
        <v>14</v>
      </c>
      <c r="H5527">
        <v>7</v>
      </c>
      <c r="I5527">
        <v>18</v>
      </c>
      <c r="J5527">
        <v>2006</v>
      </c>
      <c r="K5527">
        <v>6</v>
      </c>
    </row>
    <row r="5528" spans="1:11">
      <c r="A5528" t="s">
        <v>78</v>
      </c>
      <c r="B5528">
        <v>2006</v>
      </c>
      <c r="C5528">
        <v>7</v>
      </c>
      <c r="D5528" t="s">
        <v>65</v>
      </c>
      <c r="E5528">
        <v>16</v>
      </c>
      <c r="F5528">
        <v>14</v>
      </c>
      <c r="G5528">
        <v>28</v>
      </c>
      <c r="H5528">
        <v>14</v>
      </c>
      <c r="I5528">
        <v>14</v>
      </c>
      <c r="J5528">
        <v>2006</v>
      </c>
      <c r="K5528">
        <v>7</v>
      </c>
    </row>
    <row r="5529" spans="1:11">
      <c r="A5529" t="s">
        <v>79</v>
      </c>
      <c r="B5529">
        <v>2006</v>
      </c>
      <c r="C5529">
        <v>8</v>
      </c>
      <c r="D5529" t="s">
        <v>65</v>
      </c>
      <c r="E5529">
        <v>10</v>
      </c>
      <c r="F5529">
        <v>14</v>
      </c>
      <c r="G5529">
        <v>37</v>
      </c>
      <c r="H5529">
        <v>10</v>
      </c>
      <c r="I5529">
        <v>21</v>
      </c>
      <c r="J5529">
        <v>2006</v>
      </c>
      <c r="K5529">
        <v>8</v>
      </c>
    </row>
    <row r="5530" spans="1:11">
      <c r="A5530" t="s">
        <v>80</v>
      </c>
      <c r="B5530">
        <v>2006</v>
      </c>
      <c r="C5530">
        <v>9</v>
      </c>
      <c r="D5530" t="s">
        <v>65</v>
      </c>
      <c r="E5530">
        <v>14</v>
      </c>
      <c r="F5530">
        <v>12</v>
      </c>
      <c r="G5530">
        <v>18</v>
      </c>
      <c r="H5530">
        <v>6</v>
      </c>
      <c r="I5530">
        <v>22</v>
      </c>
      <c r="J5530">
        <v>2006</v>
      </c>
      <c r="K5530">
        <v>9</v>
      </c>
    </row>
    <row r="5531" spans="1:11">
      <c r="A5531" t="s">
        <v>81</v>
      </c>
      <c r="B5531">
        <v>2006</v>
      </c>
      <c r="C5531">
        <v>10</v>
      </c>
      <c r="D5531" t="s">
        <v>65</v>
      </c>
      <c r="E5531">
        <v>13</v>
      </c>
      <c r="F5531">
        <v>17</v>
      </c>
      <c r="G5531">
        <v>9</v>
      </c>
      <c r="H5531">
        <v>17</v>
      </c>
      <c r="I5531">
        <v>29</v>
      </c>
      <c r="J5531">
        <v>2006</v>
      </c>
      <c r="K5531">
        <v>10</v>
      </c>
    </row>
    <row r="5532" spans="1:11">
      <c r="A5532" t="s">
        <v>82</v>
      </c>
      <c r="B5532">
        <v>2006</v>
      </c>
      <c r="C5532">
        <v>11</v>
      </c>
      <c r="D5532" t="s">
        <v>65</v>
      </c>
      <c r="E5532">
        <v>17</v>
      </c>
      <c r="F5532">
        <v>9</v>
      </c>
      <c r="G5532">
        <v>26</v>
      </c>
      <c r="H5532">
        <v>21</v>
      </c>
      <c r="I5532">
        <v>17</v>
      </c>
      <c r="J5532">
        <v>2006</v>
      </c>
      <c r="K5532">
        <v>11</v>
      </c>
    </row>
    <row r="5533" spans="1:11">
      <c r="A5533" t="s">
        <v>83</v>
      </c>
      <c r="B5533">
        <v>2006</v>
      </c>
      <c r="C5533">
        <v>12</v>
      </c>
      <c r="D5533" t="s">
        <v>65</v>
      </c>
      <c r="E5533">
        <v>16</v>
      </c>
      <c r="F5533">
        <v>8</v>
      </c>
      <c r="G5533">
        <v>20</v>
      </c>
      <c r="H5533">
        <v>8</v>
      </c>
      <c r="I5533">
        <v>28</v>
      </c>
      <c r="J5533">
        <v>2006</v>
      </c>
      <c r="K5533">
        <v>12</v>
      </c>
    </row>
    <row r="5534" spans="1:11">
      <c r="A5534" t="s">
        <v>84</v>
      </c>
      <c r="B5534">
        <v>2007</v>
      </c>
      <c r="C5534">
        <v>1</v>
      </c>
      <c r="D5534" t="s">
        <v>65</v>
      </c>
      <c r="E5534">
        <v>22</v>
      </c>
      <c r="F5534">
        <v>18</v>
      </c>
      <c r="G5534">
        <v>15</v>
      </c>
      <c r="H5534">
        <v>9</v>
      </c>
      <c r="I5534">
        <v>11</v>
      </c>
      <c r="J5534">
        <v>2007</v>
      </c>
      <c r="K5534">
        <v>1</v>
      </c>
    </row>
    <row r="5535" spans="1:11">
      <c r="A5535" t="s">
        <v>85</v>
      </c>
      <c r="B5535">
        <v>2007</v>
      </c>
      <c r="C5535">
        <v>2</v>
      </c>
      <c r="D5535" t="s">
        <v>65</v>
      </c>
      <c r="E5535">
        <v>27</v>
      </c>
      <c r="F5535">
        <v>17</v>
      </c>
      <c r="G5535">
        <v>31</v>
      </c>
      <c r="H5535">
        <v>15</v>
      </c>
      <c r="I5535">
        <v>19</v>
      </c>
      <c r="J5535">
        <v>2007</v>
      </c>
      <c r="K5535">
        <v>2</v>
      </c>
    </row>
    <row r="5536" spans="1:11">
      <c r="A5536" t="s">
        <v>86</v>
      </c>
      <c r="B5536">
        <v>2007</v>
      </c>
      <c r="C5536">
        <v>3</v>
      </c>
      <c r="D5536" t="s">
        <v>65</v>
      </c>
      <c r="E5536">
        <v>22</v>
      </c>
      <c r="F5536">
        <v>9</v>
      </c>
      <c r="G5536">
        <v>22</v>
      </c>
      <c r="H5536">
        <v>16</v>
      </c>
      <c r="I5536">
        <v>17</v>
      </c>
      <c r="J5536">
        <v>2007</v>
      </c>
      <c r="K5536">
        <v>3</v>
      </c>
    </row>
    <row r="5537" spans="1:11">
      <c r="A5537" t="s">
        <v>87</v>
      </c>
      <c r="B5537">
        <v>2007</v>
      </c>
      <c r="C5537">
        <v>4</v>
      </c>
      <c r="D5537" t="s">
        <v>65</v>
      </c>
      <c r="E5537">
        <v>18</v>
      </c>
      <c r="F5537">
        <v>14</v>
      </c>
      <c r="G5537">
        <v>21</v>
      </c>
      <c r="H5537">
        <v>5</v>
      </c>
      <c r="I5537">
        <v>19</v>
      </c>
      <c r="J5537">
        <v>2007</v>
      </c>
      <c r="K5537">
        <v>4</v>
      </c>
    </row>
    <row r="5538" spans="1:11">
      <c r="A5538" t="s">
        <v>88</v>
      </c>
      <c r="B5538">
        <v>2007</v>
      </c>
      <c r="C5538">
        <v>5</v>
      </c>
      <c r="D5538" t="s">
        <v>65</v>
      </c>
      <c r="E5538">
        <v>23</v>
      </c>
      <c r="F5538">
        <v>23</v>
      </c>
      <c r="G5538">
        <v>23</v>
      </c>
      <c r="H5538">
        <v>14</v>
      </c>
      <c r="I5538">
        <v>23</v>
      </c>
      <c r="J5538">
        <v>2007</v>
      </c>
      <c r="K5538">
        <v>5</v>
      </c>
    </row>
    <row r="5539" spans="1:11">
      <c r="A5539" t="s">
        <v>89</v>
      </c>
      <c r="B5539">
        <v>2007</v>
      </c>
      <c r="C5539">
        <v>6</v>
      </c>
      <c r="D5539" t="s">
        <v>65</v>
      </c>
      <c r="E5539">
        <v>26</v>
      </c>
      <c r="F5539">
        <v>8</v>
      </c>
      <c r="G5539">
        <v>15</v>
      </c>
      <c r="H5539">
        <v>11</v>
      </c>
      <c r="I5539">
        <v>19</v>
      </c>
      <c r="J5539">
        <v>2007</v>
      </c>
      <c r="K5539">
        <v>6</v>
      </c>
    </row>
    <row r="5540" spans="1:11">
      <c r="A5540" t="s">
        <v>90</v>
      </c>
      <c r="B5540">
        <v>2007</v>
      </c>
      <c r="C5540">
        <v>7</v>
      </c>
      <c r="D5540" t="s">
        <v>65</v>
      </c>
      <c r="E5540">
        <v>18</v>
      </c>
      <c r="F5540">
        <v>7</v>
      </c>
      <c r="G5540">
        <v>21</v>
      </c>
      <c r="H5540">
        <v>15</v>
      </c>
      <c r="I5540">
        <v>33</v>
      </c>
      <c r="J5540">
        <v>2007</v>
      </c>
      <c r="K5540">
        <v>7</v>
      </c>
    </row>
    <row r="5541" spans="1:11">
      <c r="A5541" t="s">
        <v>91</v>
      </c>
      <c r="B5541">
        <v>2007</v>
      </c>
      <c r="C5541">
        <v>8</v>
      </c>
      <c r="D5541" t="s">
        <v>65</v>
      </c>
      <c r="E5541">
        <v>15</v>
      </c>
      <c r="F5541">
        <v>14</v>
      </c>
      <c r="G5541">
        <v>22</v>
      </c>
      <c r="H5541">
        <v>20</v>
      </c>
      <c r="I5541">
        <v>22</v>
      </c>
      <c r="J5541">
        <v>2007</v>
      </c>
      <c r="K5541">
        <v>8</v>
      </c>
    </row>
    <row r="5542" spans="1:11">
      <c r="A5542" t="s">
        <v>92</v>
      </c>
      <c r="B5542">
        <v>2007</v>
      </c>
      <c r="C5542">
        <v>9</v>
      </c>
      <c r="D5542" t="s">
        <v>65</v>
      </c>
      <c r="E5542">
        <v>17</v>
      </c>
      <c r="F5542">
        <v>7</v>
      </c>
      <c r="G5542">
        <v>29</v>
      </c>
      <c r="H5542">
        <v>9</v>
      </c>
      <c r="I5542">
        <v>22</v>
      </c>
      <c r="J5542">
        <v>2007</v>
      </c>
      <c r="K5542">
        <v>9</v>
      </c>
    </row>
    <row r="5543" spans="1:11">
      <c r="A5543" t="s">
        <v>93</v>
      </c>
      <c r="B5543">
        <v>2007</v>
      </c>
      <c r="C5543">
        <v>10</v>
      </c>
      <c r="D5543" t="s">
        <v>65</v>
      </c>
      <c r="E5543">
        <v>19</v>
      </c>
      <c r="F5543">
        <v>11</v>
      </c>
      <c r="G5543">
        <v>18</v>
      </c>
      <c r="H5543">
        <v>14</v>
      </c>
      <c r="I5543">
        <v>21</v>
      </c>
      <c r="J5543">
        <v>2007</v>
      </c>
      <c r="K5543">
        <v>10</v>
      </c>
    </row>
    <row r="5544" spans="1:11">
      <c r="A5544" t="s">
        <v>94</v>
      </c>
      <c r="B5544">
        <v>2007</v>
      </c>
      <c r="C5544">
        <v>11</v>
      </c>
      <c r="D5544" t="s">
        <v>65</v>
      </c>
      <c r="E5544">
        <v>27</v>
      </c>
      <c r="F5544">
        <v>14</v>
      </c>
      <c r="G5544">
        <v>25</v>
      </c>
      <c r="H5544">
        <v>16</v>
      </c>
      <c r="I5544">
        <v>12</v>
      </c>
      <c r="J5544">
        <v>2007</v>
      </c>
      <c r="K5544">
        <v>11</v>
      </c>
    </row>
    <row r="5545" spans="1:11">
      <c r="A5545" t="s">
        <v>95</v>
      </c>
      <c r="B5545">
        <v>2007</v>
      </c>
      <c r="C5545">
        <v>12</v>
      </c>
      <c r="D5545" t="s">
        <v>65</v>
      </c>
      <c r="E5545">
        <v>13</v>
      </c>
      <c r="F5545">
        <v>7</v>
      </c>
      <c r="G5545">
        <v>20</v>
      </c>
      <c r="H5545">
        <v>9</v>
      </c>
      <c r="I5545">
        <v>16</v>
      </c>
      <c r="J5545">
        <v>2007</v>
      </c>
      <c r="K5545">
        <v>12</v>
      </c>
    </row>
    <row r="5546" spans="1:11">
      <c r="A5546" t="s">
        <v>96</v>
      </c>
      <c r="B5546">
        <v>2008</v>
      </c>
      <c r="C5546">
        <v>1</v>
      </c>
      <c r="D5546" t="s">
        <v>65</v>
      </c>
      <c r="E5546">
        <v>18</v>
      </c>
      <c r="F5546">
        <v>7</v>
      </c>
      <c r="G5546">
        <v>27</v>
      </c>
      <c r="H5546">
        <v>18</v>
      </c>
      <c r="I5546">
        <v>25</v>
      </c>
      <c r="J5546">
        <v>2008</v>
      </c>
      <c r="K5546">
        <v>1</v>
      </c>
    </row>
    <row r="5547" spans="1:11">
      <c r="A5547" t="s">
        <v>97</v>
      </c>
      <c r="B5547">
        <v>2008</v>
      </c>
      <c r="C5547">
        <v>2</v>
      </c>
      <c r="D5547" t="s">
        <v>65</v>
      </c>
      <c r="E5547">
        <v>21</v>
      </c>
      <c r="F5547">
        <v>6</v>
      </c>
      <c r="G5547">
        <v>22</v>
      </c>
      <c r="H5547">
        <v>19</v>
      </c>
      <c r="I5547">
        <v>23</v>
      </c>
      <c r="J5547">
        <v>2008</v>
      </c>
      <c r="K5547">
        <v>2</v>
      </c>
    </row>
    <row r="5548" spans="1:11">
      <c r="A5548" t="s">
        <v>98</v>
      </c>
      <c r="B5548">
        <v>2008</v>
      </c>
      <c r="C5548">
        <v>3</v>
      </c>
      <c r="D5548" t="s">
        <v>65</v>
      </c>
      <c r="E5548">
        <v>21</v>
      </c>
      <c r="F5548">
        <v>10</v>
      </c>
      <c r="G5548">
        <v>19</v>
      </c>
      <c r="H5548">
        <v>15</v>
      </c>
      <c r="I5548">
        <v>22</v>
      </c>
      <c r="J5548">
        <v>2008</v>
      </c>
      <c r="K5548">
        <v>3</v>
      </c>
    </row>
    <row r="5549" spans="1:11">
      <c r="A5549" t="s">
        <v>99</v>
      </c>
      <c r="B5549">
        <v>2008</v>
      </c>
      <c r="C5549">
        <v>4</v>
      </c>
      <c r="D5549" t="s">
        <v>65</v>
      </c>
      <c r="E5549">
        <v>18</v>
      </c>
      <c r="F5549">
        <v>12</v>
      </c>
      <c r="G5549">
        <v>15</v>
      </c>
      <c r="H5549">
        <v>12</v>
      </c>
      <c r="I5549">
        <v>13</v>
      </c>
      <c r="J5549">
        <v>2008</v>
      </c>
      <c r="K5549">
        <v>4</v>
      </c>
    </row>
    <row r="5550" spans="1:11">
      <c r="A5550" t="s">
        <v>100</v>
      </c>
      <c r="B5550">
        <v>2008</v>
      </c>
      <c r="C5550">
        <v>5</v>
      </c>
      <c r="D5550" t="s">
        <v>65</v>
      </c>
      <c r="E5550">
        <v>19</v>
      </c>
      <c r="F5550">
        <v>7</v>
      </c>
      <c r="G5550">
        <v>20</v>
      </c>
      <c r="H5550">
        <v>11</v>
      </c>
      <c r="I5550">
        <v>16</v>
      </c>
      <c r="J5550">
        <v>2008</v>
      </c>
      <c r="K5550">
        <v>5</v>
      </c>
    </row>
    <row r="5551" spans="1:11">
      <c r="A5551" t="s">
        <v>101</v>
      </c>
      <c r="B5551">
        <v>2008</v>
      </c>
      <c r="C5551">
        <v>6</v>
      </c>
      <c r="D5551" t="s">
        <v>65</v>
      </c>
      <c r="E5551">
        <v>19</v>
      </c>
      <c r="F5551">
        <v>6</v>
      </c>
      <c r="G5551">
        <v>11</v>
      </c>
      <c r="H5551">
        <v>14</v>
      </c>
      <c r="I5551">
        <v>17</v>
      </c>
      <c r="J5551">
        <v>2008</v>
      </c>
      <c r="K5551">
        <v>6</v>
      </c>
    </row>
    <row r="5552" spans="1:11">
      <c r="A5552" t="s">
        <v>102</v>
      </c>
      <c r="B5552">
        <v>2008</v>
      </c>
      <c r="C5552">
        <v>7</v>
      </c>
      <c r="D5552" t="s">
        <v>65</v>
      </c>
      <c r="E5552">
        <v>15</v>
      </c>
      <c r="F5552">
        <v>10</v>
      </c>
      <c r="G5552">
        <v>21</v>
      </c>
      <c r="H5552">
        <v>17</v>
      </c>
      <c r="I5552">
        <v>15</v>
      </c>
      <c r="J5552">
        <v>2008</v>
      </c>
      <c r="K5552">
        <v>7</v>
      </c>
    </row>
    <row r="5553" spans="1:11">
      <c r="A5553" t="s">
        <v>103</v>
      </c>
      <c r="B5553">
        <v>2008</v>
      </c>
      <c r="C5553">
        <v>8</v>
      </c>
      <c r="D5553" t="s">
        <v>65</v>
      </c>
      <c r="E5553">
        <v>15</v>
      </c>
      <c r="F5553">
        <v>8</v>
      </c>
      <c r="G5553">
        <v>13</v>
      </c>
      <c r="H5553">
        <v>10</v>
      </c>
      <c r="I5553">
        <v>12</v>
      </c>
      <c r="J5553">
        <v>2008</v>
      </c>
      <c r="K5553">
        <v>8</v>
      </c>
    </row>
    <row r="5554" spans="1:11">
      <c r="A5554" t="s">
        <v>104</v>
      </c>
      <c r="B5554">
        <v>2008</v>
      </c>
      <c r="C5554">
        <v>9</v>
      </c>
      <c r="D5554" t="s">
        <v>65</v>
      </c>
      <c r="E5554">
        <v>16</v>
      </c>
      <c r="F5554">
        <v>7</v>
      </c>
      <c r="G5554">
        <v>17</v>
      </c>
      <c r="H5554">
        <v>8</v>
      </c>
      <c r="I5554">
        <v>13</v>
      </c>
      <c r="J5554">
        <v>2008</v>
      </c>
      <c r="K5554">
        <v>9</v>
      </c>
    </row>
    <row r="5555" spans="1:11">
      <c r="A5555" t="s">
        <v>105</v>
      </c>
      <c r="B5555">
        <v>2008</v>
      </c>
      <c r="C5555">
        <v>10</v>
      </c>
      <c r="D5555" t="s">
        <v>65</v>
      </c>
      <c r="E5555">
        <v>12</v>
      </c>
      <c r="F5555">
        <v>8</v>
      </c>
      <c r="G5555">
        <v>16</v>
      </c>
      <c r="H5555">
        <v>9</v>
      </c>
      <c r="I5555">
        <v>17</v>
      </c>
      <c r="J5555">
        <v>2008</v>
      </c>
      <c r="K5555">
        <v>10</v>
      </c>
    </row>
    <row r="5556" spans="1:11">
      <c r="A5556" t="s">
        <v>106</v>
      </c>
      <c r="B5556">
        <v>2008</v>
      </c>
      <c r="C5556">
        <v>11</v>
      </c>
      <c r="D5556" t="s">
        <v>65</v>
      </c>
      <c r="E5556">
        <v>17</v>
      </c>
      <c r="F5556">
        <v>9</v>
      </c>
      <c r="G5556">
        <v>17</v>
      </c>
      <c r="H5556">
        <v>15</v>
      </c>
      <c r="I5556">
        <v>13</v>
      </c>
      <c r="J5556">
        <v>2008</v>
      </c>
      <c r="K5556">
        <v>11</v>
      </c>
    </row>
    <row r="5557" spans="1:11">
      <c r="A5557" t="s">
        <v>107</v>
      </c>
      <c r="B5557">
        <v>2008</v>
      </c>
      <c r="C5557">
        <v>12</v>
      </c>
      <c r="D5557" t="s">
        <v>65</v>
      </c>
      <c r="E5557">
        <v>23</v>
      </c>
      <c r="F5557">
        <v>12</v>
      </c>
      <c r="G5557">
        <v>20</v>
      </c>
      <c r="H5557">
        <v>7</v>
      </c>
      <c r="I5557">
        <v>11</v>
      </c>
      <c r="J5557">
        <v>2008</v>
      </c>
      <c r="K5557">
        <v>12</v>
      </c>
    </row>
    <row r="5558" spans="1:11">
      <c r="A5558" t="s">
        <v>108</v>
      </c>
      <c r="B5558">
        <v>2009</v>
      </c>
      <c r="C5558">
        <v>1</v>
      </c>
      <c r="D5558" t="s">
        <v>65</v>
      </c>
      <c r="E5558">
        <v>19</v>
      </c>
      <c r="F5558">
        <v>11</v>
      </c>
      <c r="G5558">
        <v>20</v>
      </c>
      <c r="H5558">
        <v>12</v>
      </c>
      <c r="I5558">
        <v>16</v>
      </c>
      <c r="J5558">
        <v>2009</v>
      </c>
      <c r="K5558">
        <v>1</v>
      </c>
    </row>
    <row r="5559" spans="1:11">
      <c r="A5559" t="s">
        <v>109</v>
      </c>
      <c r="B5559">
        <v>2009</v>
      </c>
      <c r="C5559">
        <v>2</v>
      </c>
      <c r="D5559" t="s">
        <v>65</v>
      </c>
      <c r="E5559">
        <v>18</v>
      </c>
      <c r="F5559">
        <v>8</v>
      </c>
      <c r="G5559">
        <v>24</v>
      </c>
      <c r="H5559">
        <v>8</v>
      </c>
      <c r="I5559">
        <v>17</v>
      </c>
      <c r="J5559">
        <v>2009</v>
      </c>
      <c r="K5559">
        <v>2</v>
      </c>
    </row>
    <row r="5560" spans="1:11">
      <c r="A5560" t="s">
        <v>110</v>
      </c>
      <c r="B5560">
        <v>2009</v>
      </c>
      <c r="C5560">
        <v>3</v>
      </c>
      <c r="D5560" t="s">
        <v>65</v>
      </c>
      <c r="E5560">
        <v>18</v>
      </c>
      <c r="F5560">
        <v>13</v>
      </c>
      <c r="G5560">
        <v>16</v>
      </c>
      <c r="H5560">
        <v>12</v>
      </c>
      <c r="I5560">
        <v>16</v>
      </c>
      <c r="J5560">
        <v>2009</v>
      </c>
      <c r="K5560">
        <v>3</v>
      </c>
    </row>
    <row r="5561" spans="1:11">
      <c r="A5561" t="s">
        <v>111</v>
      </c>
      <c r="B5561">
        <v>2009</v>
      </c>
      <c r="C5561">
        <v>4</v>
      </c>
      <c r="D5561" t="s">
        <v>65</v>
      </c>
      <c r="E5561">
        <v>16</v>
      </c>
      <c r="F5561">
        <v>5</v>
      </c>
      <c r="G5561">
        <v>12</v>
      </c>
      <c r="H5561">
        <v>12</v>
      </c>
      <c r="I5561">
        <v>16</v>
      </c>
      <c r="J5561">
        <v>2009</v>
      </c>
      <c r="K5561">
        <v>4</v>
      </c>
    </row>
    <row r="5562" spans="1:11">
      <c r="A5562" t="s">
        <v>112</v>
      </c>
      <c r="B5562">
        <v>2009</v>
      </c>
      <c r="C5562">
        <v>5</v>
      </c>
      <c r="D5562" t="s">
        <v>65</v>
      </c>
      <c r="E5562">
        <v>15</v>
      </c>
      <c r="F5562">
        <v>6</v>
      </c>
      <c r="G5562">
        <v>16</v>
      </c>
      <c r="H5562">
        <v>13</v>
      </c>
      <c r="I5562">
        <v>9</v>
      </c>
      <c r="J5562">
        <v>2009</v>
      </c>
      <c r="K5562">
        <v>5</v>
      </c>
    </row>
    <row r="5563" spans="1:11">
      <c r="A5563" t="s">
        <v>113</v>
      </c>
      <c r="B5563">
        <v>2009</v>
      </c>
      <c r="C5563">
        <v>6</v>
      </c>
      <c r="D5563" t="s">
        <v>65</v>
      </c>
      <c r="E5563">
        <v>13</v>
      </c>
      <c r="F5563">
        <v>9</v>
      </c>
      <c r="G5563">
        <v>21</v>
      </c>
      <c r="H5563">
        <v>9</v>
      </c>
      <c r="I5563">
        <v>17</v>
      </c>
      <c r="J5563">
        <v>2009</v>
      </c>
      <c r="K5563">
        <v>6</v>
      </c>
    </row>
    <row r="5564" spans="1:11">
      <c r="A5564" t="s">
        <v>114</v>
      </c>
      <c r="B5564">
        <v>2009</v>
      </c>
      <c r="C5564">
        <v>7</v>
      </c>
      <c r="D5564" t="s">
        <v>65</v>
      </c>
      <c r="E5564">
        <v>15</v>
      </c>
      <c r="F5564">
        <v>7</v>
      </c>
      <c r="G5564">
        <v>21</v>
      </c>
      <c r="H5564">
        <v>13</v>
      </c>
      <c r="I5564">
        <v>14</v>
      </c>
      <c r="J5564">
        <v>2009</v>
      </c>
      <c r="K5564">
        <v>7</v>
      </c>
    </row>
    <row r="5565" spans="1:11">
      <c r="A5565" t="s">
        <v>115</v>
      </c>
      <c r="B5565">
        <v>2009</v>
      </c>
      <c r="C5565">
        <v>8</v>
      </c>
      <c r="D5565" t="s">
        <v>65</v>
      </c>
      <c r="E5565">
        <v>7</v>
      </c>
      <c r="F5565">
        <v>7</v>
      </c>
      <c r="G5565">
        <v>12</v>
      </c>
      <c r="H5565">
        <v>8</v>
      </c>
      <c r="I5565">
        <v>15</v>
      </c>
      <c r="J5565">
        <v>2009</v>
      </c>
      <c r="K5565">
        <v>8</v>
      </c>
    </row>
    <row r="5566" spans="1:11">
      <c r="A5566" t="s">
        <v>116</v>
      </c>
      <c r="B5566">
        <v>2009</v>
      </c>
      <c r="C5566">
        <v>9</v>
      </c>
      <c r="D5566" t="s">
        <v>65</v>
      </c>
      <c r="E5566">
        <v>12</v>
      </c>
      <c r="F5566">
        <v>9</v>
      </c>
      <c r="G5566">
        <v>14</v>
      </c>
      <c r="H5566">
        <v>11</v>
      </c>
      <c r="I5566">
        <v>14</v>
      </c>
      <c r="J5566">
        <v>2009</v>
      </c>
      <c r="K5566">
        <v>9</v>
      </c>
    </row>
    <row r="5567" spans="1:11">
      <c r="A5567" t="s">
        <v>117</v>
      </c>
      <c r="B5567">
        <v>2009</v>
      </c>
      <c r="C5567">
        <v>10</v>
      </c>
      <c r="D5567" t="s">
        <v>65</v>
      </c>
      <c r="E5567">
        <v>14</v>
      </c>
      <c r="F5567">
        <v>10</v>
      </c>
      <c r="G5567">
        <v>12</v>
      </c>
      <c r="H5567">
        <v>11</v>
      </c>
      <c r="I5567">
        <v>13</v>
      </c>
      <c r="J5567">
        <v>2009</v>
      </c>
      <c r="K5567">
        <v>10</v>
      </c>
    </row>
    <row r="5568" spans="1:11">
      <c r="A5568" t="s">
        <v>118</v>
      </c>
      <c r="B5568">
        <v>2009</v>
      </c>
      <c r="C5568">
        <v>11</v>
      </c>
      <c r="D5568" t="s">
        <v>65</v>
      </c>
      <c r="E5568">
        <v>16</v>
      </c>
      <c r="F5568">
        <v>6</v>
      </c>
      <c r="G5568">
        <v>10</v>
      </c>
      <c r="H5568">
        <v>12</v>
      </c>
      <c r="I5568">
        <v>13</v>
      </c>
      <c r="J5568">
        <v>2009</v>
      </c>
      <c r="K5568">
        <v>11</v>
      </c>
    </row>
    <row r="5569" spans="1:11">
      <c r="A5569" t="s">
        <v>119</v>
      </c>
      <c r="B5569">
        <v>2009</v>
      </c>
      <c r="C5569">
        <v>12</v>
      </c>
      <c r="D5569" t="s">
        <v>65</v>
      </c>
      <c r="E5569">
        <v>15</v>
      </c>
      <c r="F5569">
        <v>10</v>
      </c>
      <c r="G5569">
        <v>16</v>
      </c>
      <c r="H5569">
        <v>15</v>
      </c>
      <c r="I5569">
        <v>21</v>
      </c>
      <c r="J5569">
        <v>2009</v>
      </c>
      <c r="K5569">
        <v>12</v>
      </c>
    </row>
    <row r="5570" spans="1:11">
      <c r="A5570" t="s">
        <v>120</v>
      </c>
      <c r="B5570">
        <v>2010</v>
      </c>
      <c r="C5570">
        <v>1</v>
      </c>
      <c r="D5570" t="s">
        <v>65</v>
      </c>
      <c r="E5570">
        <v>16</v>
      </c>
      <c r="F5570">
        <v>6</v>
      </c>
      <c r="G5570">
        <v>16</v>
      </c>
      <c r="H5570">
        <v>13</v>
      </c>
      <c r="I5570">
        <v>14</v>
      </c>
      <c r="J5570">
        <v>2010</v>
      </c>
      <c r="K5570">
        <v>1</v>
      </c>
    </row>
    <row r="5571" spans="1:11">
      <c r="A5571" t="s">
        <v>121</v>
      </c>
      <c r="B5571">
        <v>2010</v>
      </c>
      <c r="C5571">
        <v>2</v>
      </c>
      <c r="D5571" t="s">
        <v>65</v>
      </c>
      <c r="E5571">
        <v>10</v>
      </c>
      <c r="F5571">
        <v>9</v>
      </c>
      <c r="G5571">
        <v>18</v>
      </c>
      <c r="H5571">
        <v>11</v>
      </c>
      <c r="I5571">
        <v>15</v>
      </c>
      <c r="J5571">
        <v>2010</v>
      </c>
      <c r="K5571">
        <v>2</v>
      </c>
    </row>
    <row r="5572" spans="1:11">
      <c r="A5572" t="s">
        <v>122</v>
      </c>
      <c r="B5572">
        <v>2010</v>
      </c>
      <c r="C5572">
        <v>3</v>
      </c>
      <c r="D5572" t="s">
        <v>65</v>
      </c>
      <c r="E5572">
        <v>14</v>
      </c>
      <c r="F5572">
        <v>9</v>
      </c>
      <c r="G5572">
        <v>15</v>
      </c>
      <c r="H5572">
        <v>15</v>
      </c>
      <c r="I5572">
        <v>17</v>
      </c>
      <c r="J5572">
        <v>2010</v>
      </c>
      <c r="K5572">
        <v>3</v>
      </c>
    </row>
    <row r="5573" spans="1:11">
      <c r="A5573" t="s">
        <v>123</v>
      </c>
      <c r="B5573">
        <v>2010</v>
      </c>
      <c r="C5573">
        <v>4</v>
      </c>
      <c r="D5573" t="s">
        <v>65</v>
      </c>
      <c r="E5573">
        <v>13</v>
      </c>
      <c r="F5573">
        <v>10</v>
      </c>
      <c r="G5573">
        <v>17</v>
      </c>
      <c r="H5573">
        <v>13</v>
      </c>
      <c r="I5573">
        <v>13</v>
      </c>
      <c r="J5573">
        <v>2010</v>
      </c>
      <c r="K5573">
        <v>4</v>
      </c>
    </row>
    <row r="5574" spans="1:11">
      <c r="A5574" t="s">
        <v>124</v>
      </c>
      <c r="B5574">
        <v>2010</v>
      </c>
      <c r="C5574">
        <v>5</v>
      </c>
      <c r="D5574" t="s">
        <v>65</v>
      </c>
      <c r="E5574">
        <v>13</v>
      </c>
      <c r="F5574">
        <v>14</v>
      </c>
      <c r="G5574">
        <v>18</v>
      </c>
      <c r="H5574">
        <v>16</v>
      </c>
      <c r="I5574">
        <v>12</v>
      </c>
      <c r="J5574">
        <v>2010</v>
      </c>
      <c r="K5574">
        <v>5</v>
      </c>
    </row>
    <row r="5575" spans="1:11">
      <c r="A5575" t="s">
        <v>125</v>
      </c>
      <c r="B5575">
        <v>2010</v>
      </c>
      <c r="C5575">
        <v>6</v>
      </c>
      <c r="D5575" t="s">
        <v>65</v>
      </c>
      <c r="E5575">
        <v>15</v>
      </c>
      <c r="F5575">
        <v>10</v>
      </c>
      <c r="G5575">
        <v>12</v>
      </c>
      <c r="H5575">
        <v>14</v>
      </c>
      <c r="I5575">
        <v>14</v>
      </c>
      <c r="J5575">
        <v>2010</v>
      </c>
      <c r="K5575">
        <v>6</v>
      </c>
    </row>
    <row r="5576" spans="1:11">
      <c r="A5576" t="s">
        <v>126</v>
      </c>
      <c r="B5576">
        <v>2010</v>
      </c>
      <c r="C5576">
        <v>7</v>
      </c>
      <c r="D5576" t="s">
        <v>65</v>
      </c>
      <c r="E5576">
        <v>13</v>
      </c>
      <c r="F5576">
        <v>8</v>
      </c>
      <c r="G5576">
        <v>17</v>
      </c>
      <c r="H5576">
        <v>18</v>
      </c>
      <c r="I5576">
        <v>17</v>
      </c>
      <c r="J5576">
        <v>2010</v>
      </c>
      <c r="K5576">
        <v>7</v>
      </c>
    </row>
    <row r="5577" spans="1:11">
      <c r="A5577" t="s">
        <v>127</v>
      </c>
      <c r="B5577">
        <v>2010</v>
      </c>
      <c r="C5577">
        <v>8</v>
      </c>
      <c r="D5577" t="s">
        <v>65</v>
      </c>
      <c r="E5577">
        <v>12</v>
      </c>
      <c r="F5577">
        <v>13</v>
      </c>
      <c r="G5577">
        <v>19</v>
      </c>
      <c r="H5577">
        <v>15</v>
      </c>
      <c r="I5577">
        <v>14</v>
      </c>
      <c r="J5577">
        <v>2010</v>
      </c>
      <c r="K5577">
        <v>8</v>
      </c>
    </row>
    <row r="5578" spans="1:11">
      <c r="A5578" t="s">
        <v>128</v>
      </c>
      <c r="B5578">
        <v>2010</v>
      </c>
      <c r="C5578">
        <v>9</v>
      </c>
      <c r="D5578" t="s">
        <v>65</v>
      </c>
      <c r="E5578">
        <v>15</v>
      </c>
      <c r="F5578">
        <v>12</v>
      </c>
      <c r="G5578">
        <v>15</v>
      </c>
      <c r="H5578">
        <v>13</v>
      </c>
      <c r="I5578">
        <v>18</v>
      </c>
      <c r="J5578">
        <v>2010</v>
      </c>
      <c r="K5578">
        <v>9</v>
      </c>
    </row>
    <row r="5579" spans="1:11">
      <c r="A5579" t="s">
        <v>129</v>
      </c>
      <c r="B5579">
        <v>2010</v>
      </c>
      <c r="C5579">
        <v>10</v>
      </c>
      <c r="D5579" t="s">
        <v>65</v>
      </c>
      <c r="E5579">
        <v>18</v>
      </c>
      <c r="F5579">
        <v>10</v>
      </c>
      <c r="G5579">
        <v>15</v>
      </c>
      <c r="H5579">
        <v>13</v>
      </c>
      <c r="I5579">
        <v>17</v>
      </c>
      <c r="J5579">
        <v>2010</v>
      </c>
      <c r="K5579">
        <v>10</v>
      </c>
    </row>
    <row r="5580" spans="1:11">
      <c r="A5580" t="s">
        <v>130</v>
      </c>
      <c r="B5580">
        <v>2010</v>
      </c>
      <c r="C5580">
        <v>11</v>
      </c>
      <c r="D5580" t="s">
        <v>65</v>
      </c>
      <c r="E5580">
        <v>16</v>
      </c>
      <c r="F5580">
        <v>8</v>
      </c>
      <c r="G5580">
        <v>17</v>
      </c>
      <c r="H5580">
        <v>15</v>
      </c>
      <c r="I5580">
        <v>19</v>
      </c>
      <c r="J5580">
        <v>2010</v>
      </c>
      <c r="K5580">
        <v>11</v>
      </c>
    </row>
    <row r="5581" spans="1:11">
      <c r="A5581" t="s">
        <v>131</v>
      </c>
      <c r="B5581">
        <v>2010</v>
      </c>
      <c r="C5581">
        <v>12</v>
      </c>
      <c r="D5581" t="s">
        <v>65</v>
      </c>
      <c r="E5581">
        <v>23</v>
      </c>
      <c r="F5581">
        <v>9</v>
      </c>
      <c r="G5581">
        <v>21</v>
      </c>
      <c r="H5581">
        <v>16</v>
      </c>
      <c r="I5581">
        <v>18</v>
      </c>
      <c r="J5581">
        <v>2010</v>
      </c>
      <c r="K5581">
        <v>12</v>
      </c>
    </row>
    <row r="5582" spans="1:11">
      <c r="A5582" t="s">
        <v>132</v>
      </c>
      <c r="B5582">
        <v>2011</v>
      </c>
      <c r="C5582">
        <v>1</v>
      </c>
      <c r="D5582" t="s">
        <v>65</v>
      </c>
      <c r="E5582">
        <v>28</v>
      </c>
      <c r="F5582">
        <v>14</v>
      </c>
      <c r="G5582">
        <v>26</v>
      </c>
      <c r="H5582">
        <v>25</v>
      </c>
      <c r="I5582">
        <v>31</v>
      </c>
      <c r="J5582">
        <v>2011</v>
      </c>
      <c r="K5582">
        <v>1</v>
      </c>
    </row>
    <row r="5583" spans="1:11">
      <c r="A5583" t="s">
        <v>133</v>
      </c>
      <c r="B5583">
        <v>2011</v>
      </c>
      <c r="C5583">
        <v>2</v>
      </c>
      <c r="D5583" t="s">
        <v>65</v>
      </c>
      <c r="E5583">
        <v>27</v>
      </c>
      <c r="F5583">
        <v>17</v>
      </c>
      <c r="G5583">
        <v>39</v>
      </c>
      <c r="H5583">
        <v>31</v>
      </c>
      <c r="I5583">
        <v>32</v>
      </c>
      <c r="J5583">
        <v>2011</v>
      </c>
      <c r="K5583">
        <v>2</v>
      </c>
    </row>
    <row r="5584" spans="1:11">
      <c r="A5584" t="s">
        <v>134</v>
      </c>
      <c r="B5584">
        <v>2011</v>
      </c>
      <c r="C5584">
        <v>3</v>
      </c>
      <c r="D5584" t="s">
        <v>65</v>
      </c>
      <c r="E5584">
        <v>27</v>
      </c>
      <c r="F5584">
        <v>14</v>
      </c>
      <c r="G5584">
        <v>33</v>
      </c>
      <c r="H5584">
        <v>26</v>
      </c>
      <c r="I5584">
        <v>34</v>
      </c>
      <c r="J5584">
        <v>2011</v>
      </c>
      <c r="K5584">
        <v>3</v>
      </c>
    </row>
    <row r="5585" spans="1:11">
      <c r="A5585" t="s">
        <v>135</v>
      </c>
      <c r="B5585">
        <v>2011</v>
      </c>
      <c r="C5585">
        <v>4</v>
      </c>
      <c r="D5585" t="s">
        <v>65</v>
      </c>
      <c r="E5585">
        <v>22</v>
      </c>
      <c r="F5585">
        <v>11</v>
      </c>
      <c r="G5585">
        <v>34</v>
      </c>
      <c r="H5585">
        <v>33</v>
      </c>
      <c r="I5585">
        <v>36</v>
      </c>
      <c r="J5585">
        <v>2011</v>
      </c>
      <c r="K5585">
        <v>4</v>
      </c>
    </row>
    <row r="5586" spans="1:11">
      <c r="A5586" t="s">
        <v>136</v>
      </c>
      <c r="B5586">
        <v>2011</v>
      </c>
      <c r="C5586">
        <v>5</v>
      </c>
      <c r="D5586" t="s">
        <v>65</v>
      </c>
      <c r="E5586">
        <v>27</v>
      </c>
      <c r="F5586">
        <v>11</v>
      </c>
      <c r="G5586">
        <v>31</v>
      </c>
      <c r="H5586">
        <v>31</v>
      </c>
      <c r="I5586">
        <v>28</v>
      </c>
      <c r="J5586">
        <v>2011</v>
      </c>
      <c r="K5586">
        <v>5</v>
      </c>
    </row>
    <row r="5587" spans="1:11">
      <c r="A5587" t="s">
        <v>137</v>
      </c>
      <c r="B5587">
        <v>2011</v>
      </c>
      <c r="C5587">
        <v>6</v>
      </c>
      <c r="D5587" t="s">
        <v>65</v>
      </c>
      <c r="E5587">
        <v>24</v>
      </c>
      <c r="F5587">
        <v>16</v>
      </c>
      <c r="G5587">
        <v>29</v>
      </c>
      <c r="H5587">
        <v>33</v>
      </c>
      <c r="I5587">
        <v>32</v>
      </c>
      <c r="J5587">
        <v>2011</v>
      </c>
      <c r="K5587">
        <v>6</v>
      </c>
    </row>
    <row r="5588" spans="1:11">
      <c r="A5588" t="s">
        <v>138</v>
      </c>
      <c r="B5588">
        <v>2011</v>
      </c>
      <c r="C5588">
        <v>7</v>
      </c>
      <c r="D5588" t="s">
        <v>65</v>
      </c>
      <c r="E5588">
        <v>19</v>
      </c>
      <c r="F5588">
        <v>15</v>
      </c>
      <c r="G5588">
        <v>24</v>
      </c>
      <c r="H5588">
        <v>37</v>
      </c>
      <c r="I5588">
        <v>33</v>
      </c>
      <c r="J5588">
        <v>2011</v>
      </c>
      <c r="K5588">
        <v>7</v>
      </c>
    </row>
    <row r="5589" spans="1:11">
      <c r="A5589" t="s">
        <v>139</v>
      </c>
      <c r="B5589">
        <v>2011</v>
      </c>
      <c r="C5589">
        <v>8</v>
      </c>
      <c r="D5589" t="s">
        <v>65</v>
      </c>
      <c r="E5589">
        <v>17</v>
      </c>
      <c r="F5589">
        <v>13</v>
      </c>
      <c r="G5589">
        <v>27</v>
      </c>
      <c r="H5589">
        <v>30</v>
      </c>
      <c r="I5589">
        <v>31</v>
      </c>
      <c r="J5589">
        <v>2011</v>
      </c>
      <c r="K5589">
        <v>8</v>
      </c>
    </row>
    <row r="5590" spans="1:11">
      <c r="A5590" t="s">
        <v>140</v>
      </c>
      <c r="B5590">
        <v>2011</v>
      </c>
      <c r="C5590">
        <v>9</v>
      </c>
      <c r="D5590" t="s">
        <v>65</v>
      </c>
      <c r="E5590">
        <v>17</v>
      </c>
      <c r="F5590">
        <v>8</v>
      </c>
      <c r="G5590">
        <v>33</v>
      </c>
      <c r="H5590">
        <v>27</v>
      </c>
      <c r="I5590">
        <v>37</v>
      </c>
      <c r="J5590">
        <v>2011</v>
      </c>
      <c r="K5590">
        <v>9</v>
      </c>
    </row>
    <row r="5591" spans="1:11">
      <c r="A5591" t="s">
        <v>141</v>
      </c>
      <c r="B5591">
        <v>2011</v>
      </c>
      <c r="C5591">
        <v>10</v>
      </c>
      <c r="D5591" t="s">
        <v>65</v>
      </c>
      <c r="E5591">
        <v>30</v>
      </c>
      <c r="F5591">
        <v>16</v>
      </c>
      <c r="G5591">
        <v>30</v>
      </c>
      <c r="H5591">
        <v>35</v>
      </c>
      <c r="I5591">
        <v>35</v>
      </c>
      <c r="J5591">
        <v>2011</v>
      </c>
      <c r="K5591">
        <v>10</v>
      </c>
    </row>
    <row r="5592" spans="1:11">
      <c r="A5592" t="s">
        <v>142</v>
      </c>
      <c r="B5592">
        <v>2011</v>
      </c>
      <c r="C5592">
        <v>11</v>
      </c>
      <c r="D5592" t="s">
        <v>65</v>
      </c>
      <c r="E5592">
        <v>25</v>
      </c>
      <c r="F5592">
        <v>13</v>
      </c>
      <c r="G5592">
        <v>39</v>
      </c>
      <c r="H5592">
        <v>31</v>
      </c>
      <c r="I5592">
        <v>38</v>
      </c>
      <c r="J5592">
        <v>2011</v>
      </c>
      <c r="K5592">
        <v>11</v>
      </c>
    </row>
    <row r="5593" spans="1:11">
      <c r="A5593" t="s">
        <v>143</v>
      </c>
      <c r="B5593">
        <v>2011</v>
      </c>
      <c r="C5593">
        <v>12</v>
      </c>
      <c r="D5593" t="s">
        <v>65</v>
      </c>
      <c r="E5593">
        <v>25</v>
      </c>
      <c r="F5593">
        <v>11</v>
      </c>
      <c r="G5593">
        <v>31</v>
      </c>
      <c r="H5593">
        <v>32</v>
      </c>
      <c r="I5593">
        <v>51</v>
      </c>
      <c r="J5593">
        <v>2011</v>
      </c>
      <c r="K5593">
        <v>12</v>
      </c>
    </row>
    <row r="5594" spans="1:11">
      <c r="A5594" t="s">
        <v>144</v>
      </c>
      <c r="B5594">
        <v>2012</v>
      </c>
      <c r="C5594">
        <v>1</v>
      </c>
      <c r="D5594" t="s">
        <v>65</v>
      </c>
      <c r="E5594">
        <v>26</v>
      </c>
      <c r="F5594">
        <v>9</v>
      </c>
      <c r="G5594">
        <v>33</v>
      </c>
      <c r="H5594">
        <v>28</v>
      </c>
      <c r="I5594">
        <v>38</v>
      </c>
      <c r="J5594">
        <v>2012</v>
      </c>
      <c r="K5594">
        <v>1</v>
      </c>
    </row>
    <row r="5595" spans="1:11">
      <c r="A5595" t="s">
        <v>145</v>
      </c>
      <c r="B5595">
        <v>2012</v>
      </c>
      <c r="C5595">
        <v>2</v>
      </c>
      <c r="D5595" t="s">
        <v>65</v>
      </c>
      <c r="E5595">
        <v>23</v>
      </c>
      <c r="F5595">
        <v>13</v>
      </c>
      <c r="G5595">
        <v>32</v>
      </c>
      <c r="H5595">
        <v>33</v>
      </c>
      <c r="I5595">
        <v>39</v>
      </c>
      <c r="J5595">
        <v>2012</v>
      </c>
      <c r="K5595">
        <v>2</v>
      </c>
    </row>
    <row r="5596" spans="1:11">
      <c r="A5596" t="s">
        <v>146</v>
      </c>
      <c r="B5596">
        <v>2012</v>
      </c>
      <c r="C5596">
        <v>3</v>
      </c>
      <c r="D5596" t="s">
        <v>65</v>
      </c>
      <c r="E5596">
        <v>26</v>
      </c>
      <c r="F5596">
        <v>12</v>
      </c>
      <c r="G5596">
        <v>34</v>
      </c>
      <c r="H5596">
        <v>33</v>
      </c>
      <c r="I5596">
        <v>41</v>
      </c>
      <c r="J5596">
        <v>2012</v>
      </c>
      <c r="K5596">
        <v>3</v>
      </c>
    </row>
    <row r="5597" spans="1:11">
      <c r="A5597" t="s">
        <v>147</v>
      </c>
      <c r="B5597">
        <v>2012</v>
      </c>
      <c r="C5597">
        <v>4</v>
      </c>
      <c r="D5597" t="s">
        <v>65</v>
      </c>
      <c r="E5597">
        <v>25</v>
      </c>
      <c r="F5597">
        <v>12</v>
      </c>
      <c r="G5597">
        <v>34</v>
      </c>
      <c r="H5597">
        <v>35</v>
      </c>
      <c r="I5597">
        <v>36</v>
      </c>
      <c r="J5597">
        <v>2012</v>
      </c>
      <c r="K5597">
        <v>4</v>
      </c>
    </row>
    <row r="5598" spans="1:11">
      <c r="A5598" t="s">
        <v>148</v>
      </c>
      <c r="B5598">
        <v>2012</v>
      </c>
      <c r="C5598">
        <v>5</v>
      </c>
      <c r="D5598" t="s">
        <v>65</v>
      </c>
      <c r="E5598">
        <v>27</v>
      </c>
      <c r="F5598">
        <v>11</v>
      </c>
      <c r="G5598">
        <v>34</v>
      </c>
      <c r="H5598">
        <v>42</v>
      </c>
      <c r="I5598">
        <v>35</v>
      </c>
      <c r="J5598">
        <v>2012</v>
      </c>
      <c r="K5598">
        <v>5</v>
      </c>
    </row>
    <row r="5599" spans="1:11">
      <c r="A5599" t="s">
        <v>149</v>
      </c>
      <c r="B5599">
        <v>2012</v>
      </c>
      <c r="C5599">
        <v>6</v>
      </c>
      <c r="D5599" t="s">
        <v>65</v>
      </c>
      <c r="E5599">
        <v>16</v>
      </c>
      <c r="F5599">
        <v>10</v>
      </c>
      <c r="G5599">
        <v>29</v>
      </c>
      <c r="H5599">
        <v>29</v>
      </c>
      <c r="I5599">
        <v>30</v>
      </c>
      <c r="J5599">
        <v>2012</v>
      </c>
      <c r="K5599">
        <v>6</v>
      </c>
    </row>
    <row r="5600" spans="1:11">
      <c r="A5600" t="s">
        <v>150</v>
      </c>
      <c r="B5600">
        <v>2012</v>
      </c>
      <c r="C5600">
        <v>7</v>
      </c>
      <c r="D5600" t="s">
        <v>65</v>
      </c>
      <c r="E5600">
        <v>18</v>
      </c>
      <c r="F5600">
        <v>12</v>
      </c>
      <c r="G5600">
        <v>30</v>
      </c>
      <c r="H5600">
        <v>28</v>
      </c>
      <c r="I5600">
        <v>35</v>
      </c>
      <c r="J5600">
        <v>2012</v>
      </c>
      <c r="K5600">
        <v>7</v>
      </c>
    </row>
    <row r="5601" spans="1:11">
      <c r="A5601" t="s">
        <v>151</v>
      </c>
      <c r="B5601">
        <v>2012</v>
      </c>
      <c r="C5601">
        <v>8</v>
      </c>
      <c r="D5601" t="s">
        <v>65</v>
      </c>
      <c r="E5601">
        <v>21</v>
      </c>
      <c r="F5601">
        <v>12</v>
      </c>
      <c r="G5601">
        <v>30</v>
      </c>
      <c r="H5601">
        <v>34</v>
      </c>
      <c r="I5601">
        <v>25</v>
      </c>
      <c r="J5601">
        <v>2012</v>
      </c>
      <c r="K5601">
        <v>8</v>
      </c>
    </row>
    <row r="5602" spans="1:11">
      <c r="A5602" t="s">
        <v>152</v>
      </c>
      <c r="B5602">
        <v>2012</v>
      </c>
      <c r="C5602">
        <v>9</v>
      </c>
      <c r="D5602" t="s">
        <v>65</v>
      </c>
      <c r="E5602">
        <v>24</v>
      </c>
      <c r="F5602">
        <v>9</v>
      </c>
      <c r="G5602">
        <v>32</v>
      </c>
      <c r="H5602">
        <v>30</v>
      </c>
      <c r="I5602">
        <v>24</v>
      </c>
      <c r="J5602">
        <v>2012</v>
      </c>
      <c r="K5602">
        <v>9</v>
      </c>
    </row>
    <row r="5603" spans="1:11">
      <c r="A5603" t="s">
        <v>153</v>
      </c>
      <c r="B5603">
        <v>2012</v>
      </c>
      <c r="C5603">
        <v>10</v>
      </c>
      <c r="D5603" t="s">
        <v>65</v>
      </c>
      <c r="E5603">
        <v>24</v>
      </c>
      <c r="F5603">
        <v>15</v>
      </c>
      <c r="G5603">
        <v>27</v>
      </c>
      <c r="H5603">
        <v>28</v>
      </c>
      <c r="I5603">
        <v>31</v>
      </c>
      <c r="J5603">
        <v>2012</v>
      </c>
      <c r="K5603">
        <v>10</v>
      </c>
    </row>
    <row r="5604" spans="1:11">
      <c r="A5604" t="s">
        <v>154</v>
      </c>
      <c r="B5604">
        <v>2012</v>
      </c>
      <c r="C5604">
        <v>11</v>
      </c>
      <c r="D5604" t="s">
        <v>65</v>
      </c>
      <c r="E5604">
        <v>27</v>
      </c>
      <c r="F5604">
        <v>12</v>
      </c>
      <c r="G5604">
        <v>23</v>
      </c>
      <c r="H5604">
        <v>29</v>
      </c>
      <c r="I5604">
        <v>29</v>
      </c>
      <c r="J5604">
        <v>2012</v>
      </c>
      <c r="K5604">
        <v>11</v>
      </c>
    </row>
    <row r="5605" spans="1:11">
      <c r="A5605" t="s">
        <v>155</v>
      </c>
      <c r="B5605">
        <v>2012</v>
      </c>
      <c r="C5605">
        <v>12</v>
      </c>
      <c r="D5605" t="s">
        <v>65</v>
      </c>
      <c r="E5605">
        <v>26</v>
      </c>
      <c r="F5605">
        <v>7</v>
      </c>
      <c r="G5605">
        <v>21</v>
      </c>
      <c r="H5605">
        <v>27</v>
      </c>
      <c r="I5605">
        <v>26</v>
      </c>
      <c r="J5605">
        <v>2012</v>
      </c>
      <c r="K5605">
        <v>12</v>
      </c>
    </row>
    <row r="5606" spans="1:11">
      <c r="A5606" t="s">
        <v>156</v>
      </c>
      <c r="B5606">
        <v>2013</v>
      </c>
      <c r="C5606">
        <v>1</v>
      </c>
      <c r="D5606" t="s">
        <v>65</v>
      </c>
      <c r="E5606">
        <v>28</v>
      </c>
      <c r="F5606">
        <v>14</v>
      </c>
      <c r="G5606">
        <v>29</v>
      </c>
      <c r="H5606">
        <v>28</v>
      </c>
      <c r="I5606">
        <v>33</v>
      </c>
      <c r="J5606">
        <v>2013</v>
      </c>
      <c r="K5606">
        <v>1</v>
      </c>
    </row>
    <row r="5607" spans="1:11">
      <c r="A5607" t="s">
        <v>157</v>
      </c>
      <c r="B5607">
        <v>2013</v>
      </c>
      <c r="C5607">
        <v>2</v>
      </c>
      <c r="D5607" t="s">
        <v>65</v>
      </c>
      <c r="E5607">
        <v>27</v>
      </c>
      <c r="F5607">
        <v>12</v>
      </c>
      <c r="G5607">
        <v>31</v>
      </c>
      <c r="H5607">
        <v>30</v>
      </c>
      <c r="I5607">
        <v>31</v>
      </c>
      <c r="J5607">
        <v>2013</v>
      </c>
      <c r="K5607">
        <v>2</v>
      </c>
    </row>
    <row r="5608" spans="1:11">
      <c r="A5608" t="s">
        <v>158</v>
      </c>
      <c r="B5608">
        <v>2013</v>
      </c>
      <c r="C5608">
        <v>3</v>
      </c>
      <c r="D5608" t="s">
        <v>65</v>
      </c>
      <c r="E5608">
        <v>24</v>
      </c>
      <c r="F5608">
        <v>10</v>
      </c>
      <c r="G5608">
        <v>22</v>
      </c>
      <c r="H5608">
        <v>29</v>
      </c>
      <c r="I5608">
        <v>30</v>
      </c>
      <c r="J5608">
        <v>2013</v>
      </c>
      <c r="K5608">
        <v>3</v>
      </c>
    </row>
    <row r="5609" spans="1:11">
      <c r="A5609" t="s">
        <v>159</v>
      </c>
      <c r="B5609">
        <v>2013</v>
      </c>
      <c r="C5609">
        <v>4</v>
      </c>
      <c r="D5609" t="s">
        <v>65</v>
      </c>
      <c r="E5609">
        <v>29</v>
      </c>
      <c r="F5609">
        <v>9</v>
      </c>
      <c r="G5609">
        <v>23</v>
      </c>
      <c r="H5609">
        <v>30</v>
      </c>
      <c r="I5609">
        <v>34</v>
      </c>
      <c r="J5609">
        <v>2013</v>
      </c>
      <c r="K5609">
        <v>4</v>
      </c>
    </row>
    <row r="5610" spans="1:11">
      <c r="A5610" t="s">
        <v>160</v>
      </c>
      <c r="B5610">
        <v>2013</v>
      </c>
      <c r="C5610">
        <v>5</v>
      </c>
      <c r="D5610" t="s">
        <v>65</v>
      </c>
      <c r="E5610">
        <v>31</v>
      </c>
      <c r="F5610">
        <v>11</v>
      </c>
      <c r="G5610">
        <v>30</v>
      </c>
      <c r="H5610">
        <v>26</v>
      </c>
      <c r="I5610">
        <v>32</v>
      </c>
      <c r="J5610">
        <v>2013</v>
      </c>
      <c r="K5610">
        <v>5</v>
      </c>
    </row>
    <row r="5611" spans="1:11">
      <c r="A5611" t="s">
        <v>161</v>
      </c>
      <c r="B5611">
        <v>2013</v>
      </c>
      <c r="C5611">
        <v>6</v>
      </c>
      <c r="D5611" t="s">
        <v>65</v>
      </c>
      <c r="E5611">
        <v>24</v>
      </c>
      <c r="F5611">
        <v>11</v>
      </c>
      <c r="G5611">
        <v>32</v>
      </c>
      <c r="H5611">
        <v>36</v>
      </c>
      <c r="I5611">
        <v>23</v>
      </c>
      <c r="J5611">
        <v>2013</v>
      </c>
      <c r="K5611">
        <v>6</v>
      </c>
    </row>
    <row r="5612" spans="1:11">
      <c r="A5612" t="s">
        <v>162</v>
      </c>
      <c r="B5612">
        <v>2013</v>
      </c>
      <c r="C5612">
        <v>7</v>
      </c>
      <c r="D5612" t="s">
        <v>65</v>
      </c>
      <c r="E5612">
        <v>41</v>
      </c>
      <c r="F5612">
        <v>12</v>
      </c>
      <c r="G5612">
        <v>28</v>
      </c>
      <c r="H5612">
        <v>35</v>
      </c>
      <c r="I5612">
        <v>30</v>
      </c>
      <c r="J5612">
        <v>2013</v>
      </c>
      <c r="K5612">
        <v>7</v>
      </c>
    </row>
    <row r="5613" spans="1:11">
      <c r="A5613" t="s">
        <v>163</v>
      </c>
      <c r="B5613">
        <v>2013</v>
      </c>
      <c r="C5613">
        <v>8</v>
      </c>
      <c r="D5613" t="s">
        <v>65</v>
      </c>
      <c r="E5613">
        <v>33</v>
      </c>
      <c r="F5613">
        <v>10</v>
      </c>
      <c r="G5613">
        <v>29</v>
      </c>
      <c r="H5613">
        <v>39</v>
      </c>
      <c r="I5613">
        <v>32</v>
      </c>
      <c r="J5613">
        <v>2013</v>
      </c>
      <c r="K5613">
        <v>8</v>
      </c>
    </row>
    <row r="5614" spans="1:11">
      <c r="A5614" t="s">
        <v>164</v>
      </c>
      <c r="B5614">
        <v>2013</v>
      </c>
      <c r="C5614">
        <v>9</v>
      </c>
      <c r="D5614" t="s">
        <v>65</v>
      </c>
      <c r="E5614">
        <v>36</v>
      </c>
      <c r="F5614">
        <v>12</v>
      </c>
      <c r="G5614">
        <v>25</v>
      </c>
      <c r="H5614">
        <v>38</v>
      </c>
      <c r="I5614">
        <v>34</v>
      </c>
      <c r="J5614">
        <v>2013</v>
      </c>
      <c r="K5614">
        <v>9</v>
      </c>
    </row>
    <row r="5615" spans="1:11">
      <c r="A5615" t="s">
        <v>165</v>
      </c>
      <c r="B5615">
        <v>2013</v>
      </c>
      <c r="C5615">
        <v>10</v>
      </c>
      <c r="D5615" t="s">
        <v>65</v>
      </c>
      <c r="E5615">
        <v>43</v>
      </c>
      <c r="F5615">
        <v>11</v>
      </c>
      <c r="G5615">
        <v>29</v>
      </c>
      <c r="H5615">
        <v>39</v>
      </c>
      <c r="I5615">
        <v>37</v>
      </c>
      <c r="J5615">
        <v>2013</v>
      </c>
      <c r="K5615">
        <v>10</v>
      </c>
    </row>
    <row r="5616" spans="1:11">
      <c r="A5616" t="s">
        <v>166</v>
      </c>
      <c r="B5616">
        <v>2013</v>
      </c>
      <c r="C5616">
        <v>11</v>
      </c>
      <c r="D5616" t="s">
        <v>65</v>
      </c>
      <c r="E5616">
        <v>38</v>
      </c>
      <c r="F5616">
        <v>13</v>
      </c>
      <c r="G5616">
        <v>27</v>
      </c>
      <c r="H5616">
        <v>38</v>
      </c>
      <c r="I5616">
        <v>34</v>
      </c>
      <c r="J5616">
        <v>2013</v>
      </c>
      <c r="K5616">
        <v>11</v>
      </c>
    </row>
    <row r="5617" spans="1:11">
      <c r="A5617" t="s">
        <v>167</v>
      </c>
      <c r="B5617">
        <v>2013</v>
      </c>
      <c r="C5617">
        <v>12</v>
      </c>
      <c r="D5617" t="s">
        <v>65</v>
      </c>
      <c r="E5617">
        <v>37</v>
      </c>
      <c r="F5617">
        <v>13</v>
      </c>
      <c r="G5617">
        <v>23</v>
      </c>
      <c r="H5617">
        <v>40</v>
      </c>
      <c r="I5617">
        <v>28</v>
      </c>
      <c r="J5617">
        <v>2013</v>
      </c>
      <c r="K5617">
        <v>12</v>
      </c>
    </row>
    <row r="5618" spans="1:11">
      <c r="A5618" t="s">
        <v>168</v>
      </c>
      <c r="B5618">
        <v>2014</v>
      </c>
      <c r="C5618">
        <v>1</v>
      </c>
      <c r="D5618" t="s">
        <v>65</v>
      </c>
      <c r="E5618">
        <v>40</v>
      </c>
      <c r="F5618">
        <v>11</v>
      </c>
      <c r="G5618">
        <v>28</v>
      </c>
      <c r="H5618">
        <v>38</v>
      </c>
      <c r="I5618">
        <v>32</v>
      </c>
      <c r="J5618">
        <v>2014</v>
      </c>
      <c r="K5618">
        <v>1</v>
      </c>
    </row>
    <row r="5619" spans="1:11">
      <c r="A5619" t="s">
        <v>169</v>
      </c>
      <c r="B5619">
        <v>2014</v>
      </c>
      <c r="C5619">
        <v>2</v>
      </c>
      <c r="D5619" t="s">
        <v>65</v>
      </c>
      <c r="E5619">
        <v>69</v>
      </c>
      <c r="F5619">
        <v>9</v>
      </c>
      <c r="G5619">
        <v>24</v>
      </c>
      <c r="H5619">
        <v>40</v>
      </c>
      <c r="I5619">
        <v>33</v>
      </c>
      <c r="J5619">
        <v>2014</v>
      </c>
      <c r="K5619">
        <v>2</v>
      </c>
    </row>
    <row r="5620" spans="1:11">
      <c r="A5620" t="s">
        <v>170</v>
      </c>
      <c r="B5620">
        <v>2014</v>
      </c>
      <c r="C5620">
        <v>3</v>
      </c>
      <c r="D5620" t="s">
        <v>65</v>
      </c>
      <c r="E5620">
        <v>41</v>
      </c>
      <c r="F5620">
        <v>12</v>
      </c>
      <c r="G5620">
        <v>25</v>
      </c>
      <c r="H5620">
        <v>39</v>
      </c>
      <c r="I5620">
        <v>33</v>
      </c>
      <c r="J5620">
        <v>2014</v>
      </c>
      <c r="K5620">
        <v>3</v>
      </c>
    </row>
    <row r="5621" spans="1:11">
      <c r="A5621" t="s">
        <v>171</v>
      </c>
      <c r="B5621">
        <v>2014</v>
      </c>
      <c r="C5621">
        <v>4</v>
      </c>
      <c r="D5621" t="s">
        <v>65</v>
      </c>
      <c r="E5621">
        <v>38</v>
      </c>
      <c r="F5621">
        <v>13</v>
      </c>
      <c r="G5621">
        <v>20</v>
      </c>
      <c r="H5621">
        <v>33</v>
      </c>
      <c r="I5621">
        <v>21</v>
      </c>
      <c r="J5621">
        <v>2014</v>
      </c>
      <c r="K5621">
        <v>4</v>
      </c>
    </row>
    <row r="5622" spans="1:11">
      <c r="A5622" t="s">
        <v>172</v>
      </c>
      <c r="B5622">
        <v>2014</v>
      </c>
      <c r="C5622">
        <v>5</v>
      </c>
      <c r="D5622" t="s">
        <v>65</v>
      </c>
      <c r="E5622">
        <v>37</v>
      </c>
      <c r="F5622">
        <v>10</v>
      </c>
      <c r="G5622">
        <v>27</v>
      </c>
      <c r="H5622">
        <v>35</v>
      </c>
      <c r="I5622">
        <v>33</v>
      </c>
      <c r="J5622">
        <v>2014</v>
      </c>
      <c r="K5622">
        <v>5</v>
      </c>
    </row>
    <row r="5623" spans="1:11">
      <c r="A5623" t="s">
        <v>173</v>
      </c>
      <c r="B5623">
        <v>2014</v>
      </c>
      <c r="C5623">
        <v>6</v>
      </c>
      <c r="D5623" t="s">
        <v>65</v>
      </c>
      <c r="E5623">
        <v>33</v>
      </c>
      <c r="F5623">
        <v>9</v>
      </c>
      <c r="G5623">
        <v>24</v>
      </c>
      <c r="H5623">
        <v>35</v>
      </c>
      <c r="I5623">
        <v>30</v>
      </c>
      <c r="J5623">
        <v>2014</v>
      </c>
      <c r="K5623">
        <v>6</v>
      </c>
    </row>
    <row r="5624" spans="1:11">
      <c r="A5624" t="s">
        <v>174</v>
      </c>
      <c r="B5624">
        <v>2014</v>
      </c>
      <c r="C5624">
        <v>7</v>
      </c>
      <c r="D5624" t="s">
        <v>65</v>
      </c>
      <c r="E5624">
        <v>53</v>
      </c>
      <c r="F5624">
        <v>6</v>
      </c>
      <c r="G5624">
        <v>17</v>
      </c>
      <c r="H5624">
        <v>25</v>
      </c>
      <c r="I5624">
        <v>23</v>
      </c>
      <c r="J5624">
        <v>2014</v>
      </c>
      <c r="K5624">
        <v>7</v>
      </c>
    </row>
    <row r="5625" spans="1:11">
      <c r="A5625" t="s">
        <v>175</v>
      </c>
      <c r="B5625">
        <v>2014</v>
      </c>
      <c r="C5625">
        <v>8</v>
      </c>
      <c r="D5625" t="s">
        <v>65</v>
      </c>
      <c r="E5625">
        <v>48</v>
      </c>
      <c r="F5625">
        <v>7</v>
      </c>
      <c r="G5625">
        <v>19</v>
      </c>
      <c r="H5625">
        <v>22</v>
      </c>
      <c r="I5625">
        <v>23</v>
      </c>
      <c r="J5625">
        <v>2014</v>
      </c>
      <c r="K5625">
        <v>8</v>
      </c>
    </row>
    <row r="5626" spans="1:11">
      <c r="A5626" t="s">
        <v>176</v>
      </c>
      <c r="B5626">
        <v>2014</v>
      </c>
      <c r="C5626">
        <v>9</v>
      </c>
      <c r="D5626" t="s">
        <v>65</v>
      </c>
      <c r="E5626">
        <v>58</v>
      </c>
      <c r="F5626">
        <v>7</v>
      </c>
      <c r="G5626">
        <v>15</v>
      </c>
      <c r="H5626">
        <v>23</v>
      </c>
      <c r="I5626">
        <v>23</v>
      </c>
      <c r="J5626">
        <v>2014</v>
      </c>
      <c r="K5626">
        <v>9</v>
      </c>
    </row>
    <row r="5627" spans="1:11">
      <c r="A5627" t="s">
        <v>177</v>
      </c>
      <c r="B5627">
        <v>2014</v>
      </c>
      <c r="C5627">
        <v>10</v>
      </c>
      <c r="D5627" t="s">
        <v>65</v>
      </c>
      <c r="E5627">
        <v>79</v>
      </c>
      <c r="F5627">
        <v>6</v>
      </c>
      <c r="G5627">
        <v>14</v>
      </c>
      <c r="H5627">
        <v>21</v>
      </c>
      <c r="I5627">
        <v>22</v>
      </c>
      <c r="J5627">
        <v>2014</v>
      </c>
      <c r="K5627">
        <v>10</v>
      </c>
    </row>
    <row r="5628" spans="1:11">
      <c r="A5628" t="s">
        <v>178</v>
      </c>
      <c r="B5628">
        <v>2014</v>
      </c>
      <c r="C5628">
        <v>11</v>
      </c>
      <c r="D5628" t="s">
        <v>65</v>
      </c>
      <c r="E5628">
        <v>79</v>
      </c>
      <c r="F5628">
        <v>6</v>
      </c>
      <c r="G5628">
        <v>11</v>
      </c>
      <c r="H5628">
        <v>21</v>
      </c>
      <c r="I5628">
        <v>19</v>
      </c>
      <c r="J5628">
        <v>2014</v>
      </c>
      <c r="K5628">
        <v>11</v>
      </c>
    </row>
    <row r="5629" spans="1:11">
      <c r="A5629" t="s">
        <v>179</v>
      </c>
      <c r="B5629">
        <v>2014</v>
      </c>
      <c r="C5629">
        <v>12</v>
      </c>
      <c r="D5629" t="s">
        <v>65</v>
      </c>
      <c r="E5629">
        <v>77</v>
      </c>
      <c r="F5629">
        <v>7</v>
      </c>
      <c r="G5629">
        <v>12</v>
      </c>
      <c r="H5629">
        <v>19</v>
      </c>
      <c r="I5629">
        <v>21</v>
      </c>
      <c r="J5629">
        <v>2014</v>
      </c>
      <c r="K5629">
        <v>12</v>
      </c>
    </row>
    <row r="5630" spans="1:11">
      <c r="A5630" t="s">
        <v>180</v>
      </c>
      <c r="B5630">
        <v>2015</v>
      </c>
      <c r="C5630">
        <v>1</v>
      </c>
      <c r="D5630" t="s">
        <v>65</v>
      </c>
      <c r="E5630">
        <v>97</v>
      </c>
      <c r="F5630">
        <v>6</v>
      </c>
      <c r="G5630">
        <v>10</v>
      </c>
      <c r="H5630">
        <v>20</v>
      </c>
      <c r="I5630">
        <v>21</v>
      </c>
      <c r="J5630">
        <v>2015</v>
      </c>
      <c r="K5630">
        <v>1</v>
      </c>
    </row>
    <row r="5631" spans="1:11">
      <c r="A5631" t="s">
        <v>181</v>
      </c>
      <c r="B5631">
        <v>2015</v>
      </c>
      <c r="C5631">
        <v>2</v>
      </c>
      <c r="D5631" t="s">
        <v>65</v>
      </c>
      <c r="E5631">
        <v>94</v>
      </c>
      <c r="F5631">
        <v>6</v>
      </c>
      <c r="G5631">
        <v>10</v>
      </c>
      <c r="H5631">
        <v>17</v>
      </c>
      <c r="I5631">
        <v>16</v>
      </c>
      <c r="J5631">
        <v>2015</v>
      </c>
      <c r="K5631">
        <v>2</v>
      </c>
    </row>
    <row r="5632" spans="1:11">
      <c r="A5632" t="s">
        <v>182</v>
      </c>
      <c r="B5632">
        <v>2015</v>
      </c>
      <c r="C5632">
        <v>3</v>
      </c>
      <c r="D5632" t="s">
        <v>65</v>
      </c>
      <c r="E5632">
        <v>95</v>
      </c>
      <c r="F5632">
        <v>4</v>
      </c>
      <c r="G5632">
        <v>8</v>
      </c>
      <c r="H5632">
        <v>18</v>
      </c>
      <c r="I5632">
        <v>17</v>
      </c>
      <c r="J5632">
        <v>2015</v>
      </c>
      <c r="K5632">
        <v>3</v>
      </c>
    </row>
    <row r="5633" spans="1:11">
      <c r="A5633" t="s">
        <v>183</v>
      </c>
      <c r="B5633">
        <v>2015</v>
      </c>
      <c r="C5633">
        <v>4</v>
      </c>
      <c r="D5633" t="s">
        <v>65</v>
      </c>
      <c r="E5633">
        <v>96</v>
      </c>
      <c r="F5633">
        <v>6</v>
      </c>
      <c r="G5633">
        <v>9</v>
      </c>
      <c r="H5633">
        <v>17</v>
      </c>
      <c r="I5633">
        <v>13</v>
      </c>
      <c r="J5633">
        <v>2015</v>
      </c>
      <c r="K5633">
        <v>4</v>
      </c>
    </row>
    <row r="5634" spans="1:11">
      <c r="A5634" t="s">
        <v>184</v>
      </c>
      <c r="B5634">
        <v>2015</v>
      </c>
      <c r="C5634">
        <v>5</v>
      </c>
      <c r="D5634" t="s">
        <v>65</v>
      </c>
      <c r="E5634">
        <v>100</v>
      </c>
      <c r="F5634">
        <v>5</v>
      </c>
      <c r="G5634">
        <v>11</v>
      </c>
      <c r="H5634">
        <v>21</v>
      </c>
      <c r="I5634">
        <v>18</v>
      </c>
      <c r="J5634">
        <v>2015</v>
      </c>
      <c r="K5634">
        <v>5</v>
      </c>
    </row>
    <row r="5635" spans="1:11">
      <c r="A5635" t="s">
        <v>185</v>
      </c>
      <c r="B5635">
        <v>2015</v>
      </c>
      <c r="C5635">
        <v>6</v>
      </c>
      <c r="D5635" t="s">
        <v>65</v>
      </c>
      <c r="E5635">
        <v>97</v>
      </c>
      <c r="F5635">
        <v>5</v>
      </c>
      <c r="G5635">
        <v>12</v>
      </c>
      <c r="H5635">
        <v>19</v>
      </c>
      <c r="I5635">
        <v>19</v>
      </c>
      <c r="J5635">
        <v>2015</v>
      </c>
      <c r="K5635">
        <v>6</v>
      </c>
    </row>
    <row r="5636" spans="1:11">
      <c r="A5636" t="s">
        <v>186</v>
      </c>
      <c r="B5636">
        <v>2015</v>
      </c>
      <c r="C5636">
        <v>7</v>
      </c>
      <c r="D5636" t="s">
        <v>65</v>
      </c>
      <c r="E5636">
        <v>49</v>
      </c>
      <c r="F5636">
        <v>11</v>
      </c>
      <c r="G5636">
        <v>17</v>
      </c>
      <c r="H5636">
        <v>32</v>
      </c>
      <c r="I5636">
        <v>40</v>
      </c>
      <c r="J5636">
        <v>2015</v>
      </c>
      <c r="K5636">
        <v>7</v>
      </c>
    </row>
    <row r="5637" spans="1:11">
      <c r="A5637" t="s">
        <v>187</v>
      </c>
      <c r="B5637">
        <v>2015</v>
      </c>
      <c r="C5637">
        <v>8</v>
      </c>
      <c r="D5637" t="s">
        <v>65</v>
      </c>
      <c r="E5637">
        <v>42</v>
      </c>
      <c r="F5637">
        <v>12</v>
      </c>
      <c r="G5637">
        <v>20</v>
      </c>
      <c r="H5637">
        <v>38</v>
      </c>
      <c r="I5637">
        <v>34</v>
      </c>
      <c r="J5637">
        <v>2015</v>
      </c>
      <c r="K5637">
        <v>8</v>
      </c>
    </row>
    <row r="5638" spans="1:11">
      <c r="A5638" t="s">
        <v>188</v>
      </c>
      <c r="B5638">
        <v>2015</v>
      </c>
      <c r="C5638">
        <v>9</v>
      </c>
      <c r="D5638" t="s">
        <v>65</v>
      </c>
      <c r="E5638">
        <v>42</v>
      </c>
      <c r="F5638">
        <v>12</v>
      </c>
      <c r="G5638">
        <v>18</v>
      </c>
      <c r="H5638">
        <v>33</v>
      </c>
      <c r="I5638">
        <v>28</v>
      </c>
      <c r="J5638">
        <v>2015</v>
      </c>
      <c r="K5638">
        <v>9</v>
      </c>
    </row>
    <row r="5639" spans="1:11">
      <c r="A5639" t="s">
        <v>189</v>
      </c>
      <c r="B5639">
        <v>2015</v>
      </c>
      <c r="C5639">
        <v>10</v>
      </c>
      <c r="D5639" t="s">
        <v>65</v>
      </c>
      <c r="E5639">
        <v>40</v>
      </c>
      <c r="F5639">
        <v>7</v>
      </c>
      <c r="G5639">
        <v>18</v>
      </c>
      <c r="H5639">
        <v>39</v>
      </c>
      <c r="I5639">
        <v>31</v>
      </c>
      <c r="J5639">
        <v>2015</v>
      </c>
      <c r="K5639">
        <v>10</v>
      </c>
    </row>
    <row r="5640" spans="1:11">
      <c r="A5640" t="s">
        <v>190</v>
      </c>
      <c r="B5640">
        <v>2015</v>
      </c>
      <c r="C5640">
        <v>11</v>
      </c>
      <c r="D5640" t="s">
        <v>65</v>
      </c>
      <c r="E5640">
        <v>45</v>
      </c>
      <c r="F5640">
        <v>11</v>
      </c>
      <c r="G5640">
        <v>18</v>
      </c>
      <c r="H5640">
        <v>35</v>
      </c>
      <c r="I5640">
        <v>35</v>
      </c>
      <c r="J5640">
        <v>2015</v>
      </c>
      <c r="K5640">
        <v>11</v>
      </c>
    </row>
    <row r="5641" spans="1:11">
      <c r="A5641" t="s">
        <v>191</v>
      </c>
      <c r="B5641">
        <v>2015</v>
      </c>
      <c r="C5641">
        <v>12</v>
      </c>
      <c r="D5641" t="s">
        <v>65</v>
      </c>
      <c r="E5641">
        <v>54</v>
      </c>
      <c r="F5641">
        <v>12</v>
      </c>
      <c r="G5641">
        <v>17</v>
      </c>
      <c r="H5641">
        <v>38</v>
      </c>
      <c r="I5641">
        <v>40</v>
      </c>
      <c r="J5641">
        <v>2015</v>
      </c>
      <c r="K5641">
        <v>12</v>
      </c>
    </row>
    <row r="5642" spans="1:11">
      <c r="A5642" t="s">
        <v>72</v>
      </c>
      <c r="B5642">
        <v>2006</v>
      </c>
      <c r="C5642">
        <v>1</v>
      </c>
      <c r="D5642" t="s">
        <v>66</v>
      </c>
      <c r="E5642">
        <v>32</v>
      </c>
      <c r="F5642">
        <v>35</v>
      </c>
      <c r="G5642">
        <v>47</v>
      </c>
      <c r="H5642">
        <v>28</v>
      </c>
      <c r="I5642">
        <v>51</v>
      </c>
      <c r="J5642">
        <v>2006</v>
      </c>
      <c r="K5642">
        <v>1</v>
      </c>
    </row>
    <row r="5643" spans="1:11">
      <c r="A5643" t="s">
        <v>73</v>
      </c>
      <c r="B5643">
        <v>2006</v>
      </c>
      <c r="C5643">
        <v>2</v>
      </c>
      <c r="D5643" t="s">
        <v>66</v>
      </c>
      <c r="E5643">
        <v>31</v>
      </c>
      <c r="F5643">
        <v>18</v>
      </c>
      <c r="G5643">
        <v>39</v>
      </c>
      <c r="H5643">
        <v>18</v>
      </c>
      <c r="I5643">
        <v>48</v>
      </c>
      <c r="J5643">
        <v>2006</v>
      </c>
      <c r="K5643">
        <v>2</v>
      </c>
    </row>
    <row r="5644" spans="1:11">
      <c r="A5644" t="s">
        <v>74</v>
      </c>
      <c r="B5644">
        <v>2006</v>
      </c>
      <c r="C5644">
        <v>3</v>
      </c>
      <c r="D5644" t="s">
        <v>66</v>
      </c>
      <c r="E5644">
        <v>45</v>
      </c>
      <c r="F5644">
        <v>37</v>
      </c>
      <c r="G5644">
        <v>52</v>
      </c>
      <c r="H5644">
        <v>52</v>
      </c>
      <c r="I5644">
        <v>59</v>
      </c>
      <c r="J5644">
        <v>2006</v>
      </c>
      <c r="K5644">
        <v>3</v>
      </c>
    </row>
    <row r="5645" spans="1:11">
      <c r="A5645" t="s">
        <v>75</v>
      </c>
      <c r="B5645">
        <v>2006</v>
      </c>
      <c r="C5645">
        <v>4</v>
      </c>
      <c r="D5645" t="s">
        <v>66</v>
      </c>
      <c r="E5645">
        <v>28</v>
      </c>
      <c r="F5645">
        <v>36</v>
      </c>
      <c r="G5645">
        <v>40</v>
      </c>
      <c r="H5645">
        <v>12</v>
      </c>
      <c r="I5645">
        <v>16</v>
      </c>
      <c r="J5645">
        <v>2006</v>
      </c>
      <c r="K5645">
        <v>4</v>
      </c>
    </row>
    <row r="5646" spans="1:11">
      <c r="A5646" t="s">
        <v>76</v>
      </c>
      <c r="B5646">
        <v>2006</v>
      </c>
      <c r="C5646">
        <v>5</v>
      </c>
      <c r="D5646" t="s">
        <v>66</v>
      </c>
      <c r="E5646">
        <v>59</v>
      </c>
      <c r="F5646">
        <v>18</v>
      </c>
      <c r="G5646">
        <v>30</v>
      </c>
      <c r="H5646">
        <v>22</v>
      </c>
      <c r="I5646">
        <v>37</v>
      </c>
      <c r="J5646">
        <v>2006</v>
      </c>
      <c r="K5646">
        <v>5</v>
      </c>
    </row>
    <row r="5647" spans="1:11">
      <c r="A5647" t="s">
        <v>77</v>
      </c>
      <c r="B5647">
        <v>2006</v>
      </c>
      <c r="C5647">
        <v>6</v>
      </c>
      <c r="D5647" t="s">
        <v>66</v>
      </c>
      <c r="E5647">
        <v>39</v>
      </c>
      <c r="F5647">
        <v>24</v>
      </c>
      <c r="G5647">
        <v>47</v>
      </c>
      <c r="H5647">
        <v>43</v>
      </c>
      <c r="I5647">
        <v>39</v>
      </c>
      <c r="J5647">
        <v>2006</v>
      </c>
      <c r="K5647">
        <v>6</v>
      </c>
    </row>
    <row r="5648" spans="1:11">
      <c r="A5648" t="s">
        <v>78</v>
      </c>
      <c r="B5648">
        <v>2006</v>
      </c>
      <c r="C5648">
        <v>7</v>
      </c>
      <c r="D5648" t="s">
        <v>66</v>
      </c>
      <c r="E5648">
        <v>27</v>
      </c>
      <c r="F5648">
        <v>12</v>
      </c>
      <c r="G5648">
        <v>62</v>
      </c>
      <c r="H5648">
        <v>35</v>
      </c>
      <c r="I5648">
        <v>35</v>
      </c>
      <c r="J5648">
        <v>2006</v>
      </c>
      <c r="K5648">
        <v>7</v>
      </c>
    </row>
    <row r="5649" spans="1:11">
      <c r="A5649" t="s">
        <v>79</v>
      </c>
      <c r="B5649">
        <v>2006</v>
      </c>
      <c r="C5649">
        <v>8</v>
      </c>
      <c r="D5649" t="s">
        <v>66</v>
      </c>
      <c r="E5649">
        <v>22</v>
      </c>
      <c r="F5649">
        <v>29</v>
      </c>
      <c r="G5649">
        <v>29</v>
      </c>
      <c r="H5649">
        <v>32</v>
      </c>
      <c r="I5649">
        <v>22</v>
      </c>
      <c r="J5649">
        <v>2006</v>
      </c>
      <c r="K5649">
        <v>8</v>
      </c>
    </row>
    <row r="5650" spans="1:11">
      <c r="A5650" t="s">
        <v>80</v>
      </c>
      <c r="B5650">
        <v>2006</v>
      </c>
      <c r="C5650">
        <v>9</v>
      </c>
      <c r="D5650" t="s">
        <v>66</v>
      </c>
      <c r="E5650">
        <v>40</v>
      </c>
      <c r="F5650">
        <v>18</v>
      </c>
      <c r="G5650">
        <v>44</v>
      </c>
      <c r="H5650">
        <v>26</v>
      </c>
      <c r="I5650">
        <v>40</v>
      </c>
      <c r="J5650">
        <v>2006</v>
      </c>
      <c r="K5650">
        <v>9</v>
      </c>
    </row>
    <row r="5651" spans="1:11">
      <c r="A5651" t="s">
        <v>81</v>
      </c>
      <c r="B5651">
        <v>2006</v>
      </c>
      <c r="C5651">
        <v>10</v>
      </c>
      <c r="D5651" t="s">
        <v>66</v>
      </c>
      <c r="E5651">
        <v>26</v>
      </c>
      <c r="F5651">
        <v>59</v>
      </c>
      <c r="G5651">
        <v>89</v>
      </c>
      <c r="H5651">
        <v>33</v>
      </c>
      <c r="I5651">
        <v>50</v>
      </c>
      <c r="J5651">
        <v>2006</v>
      </c>
      <c r="K5651">
        <v>10</v>
      </c>
    </row>
    <row r="5652" spans="1:11">
      <c r="A5652" t="s">
        <v>82</v>
      </c>
      <c r="B5652">
        <v>2006</v>
      </c>
      <c r="C5652">
        <v>11</v>
      </c>
      <c r="D5652" t="s">
        <v>66</v>
      </c>
      <c r="E5652">
        <v>35</v>
      </c>
      <c r="F5652">
        <v>32</v>
      </c>
      <c r="G5652">
        <v>45</v>
      </c>
      <c r="H5652">
        <v>16</v>
      </c>
      <c r="I5652">
        <v>23</v>
      </c>
      <c r="J5652">
        <v>2006</v>
      </c>
      <c r="K5652">
        <v>11</v>
      </c>
    </row>
    <row r="5653" spans="1:11">
      <c r="A5653" t="s">
        <v>83</v>
      </c>
      <c r="B5653">
        <v>2006</v>
      </c>
      <c r="C5653">
        <v>12</v>
      </c>
      <c r="D5653" t="s">
        <v>66</v>
      </c>
      <c r="E5653">
        <v>37</v>
      </c>
      <c r="F5653">
        <v>20</v>
      </c>
      <c r="G5653">
        <v>44</v>
      </c>
      <c r="H5653">
        <v>44</v>
      </c>
      <c r="I5653">
        <v>64</v>
      </c>
      <c r="J5653">
        <v>2006</v>
      </c>
      <c r="K5653">
        <v>12</v>
      </c>
    </row>
    <row r="5654" spans="1:11">
      <c r="A5654" t="s">
        <v>84</v>
      </c>
      <c r="B5654">
        <v>2007</v>
      </c>
      <c r="C5654">
        <v>1</v>
      </c>
      <c r="D5654" t="s">
        <v>66</v>
      </c>
      <c r="E5654">
        <v>40</v>
      </c>
      <c r="F5654">
        <v>32</v>
      </c>
      <c r="G5654">
        <v>34</v>
      </c>
      <c r="H5654">
        <v>29</v>
      </c>
      <c r="I5654">
        <v>34</v>
      </c>
      <c r="J5654">
        <v>2007</v>
      </c>
      <c r="K5654">
        <v>1</v>
      </c>
    </row>
    <row r="5655" spans="1:11">
      <c r="A5655" t="s">
        <v>85</v>
      </c>
      <c r="B5655">
        <v>2007</v>
      </c>
      <c r="C5655">
        <v>2</v>
      </c>
      <c r="D5655" t="s">
        <v>66</v>
      </c>
      <c r="E5655">
        <v>28</v>
      </c>
      <c r="F5655">
        <v>38</v>
      </c>
      <c r="G5655">
        <v>69</v>
      </c>
      <c r="H5655">
        <v>41</v>
      </c>
      <c r="I5655">
        <v>57</v>
      </c>
      <c r="J5655">
        <v>2007</v>
      </c>
      <c r="K5655">
        <v>2</v>
      </c>
    </row>
    <row r="5656" spans="1:11">
      <c r="A5656" t="s">
        <v>86</v>
      </c>
      <c r="B5656">
        <v>2007</v>
      </c>
      <c r="C5656">
        <v>3</v>
      </c>
      <c r="D5656" t="s">
        <v>66</v>
      </c>
      <c r="E5656">
        <v>33</v>
      </c>
      <c r="F5656">
        <v>22</v>
      </c>
      <c r="G5656">
        <v>60</v>
      </c>
      <c r="H5656">
        <v>49</v>
      </c>
      <c r="I5656">
        <v>55</v>
      </c>
      <c r="J5656">
        <v>2007</v>
      </c>
      <c r="K5656">
        <v>3</v>
      </c>
    </row>
    <row r="5657" spans="1:11">
      <c r="A5657" t="s">
        <v>87</v>
      </c>
      <c r="B5657">
        <v>2007</v>
      </c>
      <c r="C5657">
        <v>4</v>
      </c>
      <c r="D5657" t="s">
        <v>66</v>
      </c>
      <c r="E5657">
        <v>34</v>
      </c>
      <c r="F5657">
        <v>37</v>
      </c>
      <c r="G5657">
        <v>60</v>
      </c>
      <c r="H5657">
        <v>46</v>
      </c>
      <c r="I5657">
        <v>43</v>
      </c>
      <c r="J5657">
        <v>2007</v>
      </c>
      <c r="K5657">
        <v>4</v>
      </c>
    </row>
    <row r="5658" spans="1:11">
      <c r="A5658" t="s">
        <v>88</v>
      </c>
      <c r="B5658">
        <v>2007</v>
      </c>
      <c r="C5658">
        <v>5</v>
      </c>
      <c r="D5658" t="s">
        <v>66</v>
      </c>
      <c r="E5658">
        <v>53</v>
      </c>
      <c r="F5658">
        <v>50</v>
      </c>
      <c r="G5658">
        <v>90</v>
      </c>
      <c r="H5658">
        <v>58</v>
      </c>
      <c r="I5658">
        <v>40</v>
      </c>
      <c r="J5658">
        <v>2007</v>
      </c>
      <c r="K5658">
        <v>5</v>
      </c>
    </row>
    <row r="5659" spans="1:11">
      <c r="A5659" t="s">
        <v>89</v>
      </c>
      <c r="B5659">
        <v>2007</v>
      </c>
      <c r="C5659">
        <v>6</v>
      </c>
      <c r="D5659" t="s">
        <v>66</v>
      </c>
      <c r="E5659">
        <v>47</v>
      </c>
      <c r="F5659">
        <v>34</v>
      </c>
      <c r="G5659">
        <v>52</v>
      </c>
      <c r="H5659">
        <v>50</v>
      </c>
      <c r="I5659">
        <v>50</v>
      </c>
      <c r="J5659">
        <v>2007</v>
      </c>
      <c r="K5659">
        <v>6</v>
      </c>
    </row>
    <row r="5660" spans="1:11">
      <c r="A5660" t="s">
        <v>90</v>
      </c>
      <c r="B5660">
        <v>2007</v>
      </c>
      <c r="C5660">
        <v>7</v>
      </c>
      <c r="D5660" t="s">
        <v>66</v>
      </c>
      <c r="E5660">
        <v>21</v>
      </c>
      <c r="F5660">
        <v>37</v>
      </c>
      <c r="G5660">
        <v>53</v>
      </c>
      <c r="H5660">
        <v>40</v>
      </c>
      <c r="I5660">
        <v>48</v>
      </c>
      <c r="J5660">
        <v>2007</v>
      </c>
      <c r="K5660">
        <v>7</v>
      </c>
    </row>
    <row r="5661" spans="1:11">
      <c r="A5661" t="s">
        <v>91</v>
      </c>
      <c r="B5661">
        <v>2007</v>
      </c>
      <c r="C5661">
        <v>8</v>
      </c>
      <c r="D5661" t="s">
        <v>66</v>
      </c>
      <c r="E5661">
        <v>30</v>
      </c>
      <c r="F5661">
        <v>38</v>
      </c>
      <c r="G5661">
        <v>60</v>
      </c>
      <c r="H5661">
        <v>60</v>
      </c>
      <c r="I5661">
        <v>53</v>
      </c>
      <c r="J5661">
        <v>2007</v>
      </c>
      <c r="K5661">
        <v>8</v>
      </c>
    </row>
    <row r="5662" spans="1:11">
      <c r="A5662" t="s">
        <v>92</v>
      </c>
      <c r="B5662">
        <v>2007</v>
      </c>
      <c r="C5662">
        <v>9</v>
      </c>
      <c r="D5662" t="s">
        <v>66</v>
      </c>
      <c r="E5662">
        <v>23</v>
      </c>
      <c r="F5662">
        <v>28</v>
      </c>
      <c r="G5662">
        <v>54</v>
      </c>
      <c r="H5662">
        <v>46</v>
      </c>
      <c r="I5662">
        <v>51</v>
      </c>
      <c r="J5662">
        <v>2007</v>
      </c>
      <c r="K5662">
        <v>9</v>
      </c>
    </row>
    <row r="5663" spans="1:11">
      <c r="A5663" t="s">
        <v>93</v>
      </c>
      <c r="B5663">
        <v>2007</v>
      </c>
      <c r="C5663">
        <v>10</v>
      </c>
      <c r="D5663" t="s">
        <v>66</v>
      </c>
      <c r="E5663">
        <v>41</v>
      </c>
      <c r="F5663">
        <v>27</v>
      </c>
      <c r="G5663">
        <v>36</v>
      </c>
      <c r="H5663">
        <v>45</v>
      </c>
      <c r="I5663">
        <v>41</v>
      </c>
      <c r="J5663">
        <v>2007</v>
      </c>
      <c r="K5663">
        <v>10</v>
      </c>
    </row>
    <row r="5664" spans="1:11">
      <c r="A5664" t="s">
        <v>94</v>
      </c>
      <c r="B5664">
        <v>2007</v>
      </c>
      <c r="C5664">
        <v>11</v>
      </c>
      <c r="D5664" t="s">
        <v>66</v>
      </c>
      <c r="E5664">
        <v>44</v>
      </c>
      <c r="F5664">
        <v>30</v>
      </c>
      <c r="G5664">
        <v>63</v>
      </c>
      <c r="H5664">
        <v>51</v>
      </c>
      <c r="I5664">
        <v>44</v>
      </c>
      <c r="J5664">
        <v>2007</v>
      </c>
      <c r="K5664">
        <v>11</v>
      </c>
    </row>
    <row r="5665" spans="1:11">
      <c r="A5665" t="s">
        <v>95</v>
      </c>
      <c r="B5665">
        <v>2007</v>
      </c>
      <c r="C5665">
        <v>12</v>
      </c>
      <c r="D5665" t="s">
        <v>66</v>
      </c>
      <c r="E5665">
        <v>42</v>
      </c>
      <c r="F5665">
        <v>25</v>
      </c>
      <c r="G5665">
        <v>60</v>
      </c>
      <c r="H5665">
        <v>39</v>
      </c>
      <c r="I5665">
        <v>35</v>
      </c>
      <c r="J5665">
        <v>2007</v>
      </c>
      <c r="K5665">
        <v>12</v>
      </c>
    </row>
    <row r="5666" spans="1:11">
      <c r="A5666" t="s">
        <v>96</v>
      </c>
      <c r="B5666">
        <v>2008</v>
      </c>
      <c r="C5666">
        <v>1</v>
      </c>
      <c r="D5666" t="s">
        <v>66</v>
      </c>
      <c r="E5666">
        <v>31</v>
      </c>
      <c r="F5666">
        <v>39</v>
      </c>
      <c r="G5666">
        <v>66</v>
      </c>
      <c r="H5666">
        <v>60</v>
      </c>
      <c r="I5666">
        <v>45</v>
      </c>
      <c r="J5666">
        <v>2008</v>
      </c>
      <c r="K5666">
        <v>1</v>
      </c>
    </row>
    <row r="5667" spans="1:11">
      <c r="A5667" t="s">
        <v>97</v>
      </c>
      <c r="B5667">
        <v>2008</v>
      </c>
      <c r="C5667">
        <v>2</v>
      </c>
      <c r="D5667" t="s">
        <v>66</v>
      </c>
      <c r="E5667">
        <v>47</v>
      </c>
      <c r="F5667">
        <v>21</v>
      </c>
      <c r="G5667">
        <v>43</v>
      </c>
      <c r="H5667">
        <v>47</v>
      </c>
      <c r="I5667">
        <v>39</v>
      </c>
      <c r="J5667">
        <v>2008</v>
      </c>
      <c r="K5667">
        <v>2</v>
      </c>
    </row>
    <row r="5668" spans="1:11">
      <c r="A5668" t="s">
        <v>98</v>
      </c>
      <c r="B5668">
        <v>2008</v>
      </c>
      <c r="C5668">
        <v>3</v>
      </c>
      <c r="D5668" t="s">
        <v>66</v>
      </c>
      <c r="E5668">
        <v>54</v>
      </c>
      <c r="F5668">
        <v>31</v>
      </c>
      <c r="G5668">
        <v>56</v>
      </c>
      <c r="H5668">
        <v>37</v>
      </c>
      <c r="I5668">
        <v>45</v>
      </c>
      <c r="J5668">
        <v>2008</v>
      </c>
      <c r="K5668">
        <v>3</v>
      </c>
    </row>
    <row r="5669" spans="1:11">
      <c r="A5669" t="s">
        <v>99</v>
      </c>
      <c r="B5669">
        <v>2008</v>
      </c>
      <c r="C5669">
        <v>4</v>
      </c>
      <c r="D5669" t="s">
        <v>66</v>
      </c>
      <c r="E5669">
        <v>58</v>
      </c>
      <c r="F5669">
        <v>29</v>
      </c>
      <c r="G5669">
        <v>35</v>
      </c>
      <c r="H5669">
        <v>29</v>
      </c>
      <c r="I5669">
        <v>29</v>
      </c>
      <c r="J5669">
        <v>2008</v>
      </c>
      <c r="K5669">
        <v>4</v>
      </c>
    </row>
    <row r="5670" spans="1:11">
      <c r="A5670" t="s">
        <v>100</v>
      </c>
      <c r="B5670">
        <v>2008</v>
      </c>
      <c r="C5670">
        <v>5</v>
      </c>
      <c r="D5670" t="s">
        <v>66</v>
      </c>
      <c r="E5670">
        <v>55</v>
      </c>
      <c r="F5670">
        <v>32</v>
      </c>
      <c r="G5670">
        <v>47</v>
      </c>
      <c r="H5670">
        <v>30</v>
      </c>
      <c r="I5670">
        <v>37</v>
      </c>
      <c r="J5670">
        <v>2008</v>
      </c>
      <c r="K5670">
        <v>5</v>
      </c>
    </row>
    <row r="5671" spans="1:11">
      <c r="A5671" t="s">
        <v>101</v>
      </c>
      <c r="B5671">
        <v>2008</v>
      </c>
      <c r="C5671">
        <v>6</v>
      </c>
      <c r="D5671" t="s">
        <v>66</v>
      </c>
      <c r="E5671">
        <v>44</v>
      </c>
      <c r="F5671">
        <v>13</v>
      </c>
      <c r="G5671">
        <v>35</v>
      </c>
      <c r="H5671">
        <v>42</v>
      </c>
      <c r="I5671">
        <v>39</v>
      </c>
      <c r="J5671">
        <v>2008</v>
      </c>
      <c r="K5671">
        <v>6</v>
      </c>
    </row>
    <row r="5672" spans="1:11">
      <c r="A5672" t="s">
        <v>102</v>
      </c>
      <c r="B5672">
        <v>2008</v>
      </c>
      <c r="C5672">
        <v>7</v>
      </c>
      <c r="D5672" t="s">
        <v>66</v>
      </c>
      <c r="E5672">
        <v>51</v>
      </c>
      <c r="F5672">
        <v>34</v>
      </c>
      <c r="G5672">
        <v>62</v>
      </c>
      <c r="H5672">
        <v>47</v>
      </c>
      <c r="I5672">
        <v>34</v>
      </c>
      <c r="J5672">
        <v>2008</v>
      </c>
      <c r="K5672">
        <v>7</v>
      </c>
    </row>
    <row r="5673" spans="1:11">
      <c r="A5673" t="s">
        <v>103</v>
      </c>
      <c r="B5673">
        <v>2008</v>
      </c>
      <c r="C5673">
        <v>8</v>
      </c>
      <c r="D5673" t="s">
        <v>66</v>
      </c>
      <c r="E5673">
        <v>26</v>
      </c>
      <c r="F5673">
        <v>43</v>
      </c>
      <c r="G5673">
        <v>60</v>
      </c>
      <c r="H5673">
        <v>43</v>
      </c>
      <c r="I5673">
        <v>38</v>
      </c>
      <c r="J5673">
        <v>2008</v>
      </c>
      <c r="K5673">
        <v>8</v>
      </c>
    </row>
    <row r="5674" spans="1:11">
      <c r="A5674" t="s">
        <v>104</v>
      </c>
      <c r="B5674">
        <v>2008</v>
      </c>
      <c r="C5674">
        <v>9</v>
      </c>
      <c r="D5674" t="s">
        <v>66</v>
      </c>
      <c r="E5674">
        <v>34</v>
      </c>
      <c r="F5674">
        <v>26</v>
      </c>
      <c r="G5674">
        <v>45</v>
      </c>
      <c r="H5674">
        <v>49</v>
      </c>
      <c r="I5674">
        <v>41</v>
      </c>
      <c r="J5674">
        <v>2008</v>
      </c>
      <c r="K5674">
        <v>9</v>
      </c>
    </row>
    <row r="5675" spans="1:11">
      <c r="A5675" t="s">
        <v>105</v>
      </c>
      <c r="B5675">
        <v>2008</v>
      </c>
      <c r="C5675">
        <v>10</v>
      </c>
      <c r="D5675" t="s">
        <v>66</v>
      </c>
      <c r="E5675">
        <v>38</v>
      </c>
      <c r="F5675">
        <v>29</v>
      </c>
      <c r="G5675">
        <v>48</v>
      </c>
      <c r="H5675">
        <v>48</v>
      </c>
      <c r="I5675">
        <v>49</v>
      </c>
      <c r="J5675">
        <v>2008</v>
      </c>
      <c r="K5675">
        <v>10</v>
      </c>
    </row>
    <row r="5676" spans="1:11">
      <c r="A5676" t="s">
        <v>106</v>
      </c>
      <c r="B5676">
        <v>2008</v>
      </c>
      <c r="C5676">
        <v>11</v>
      </c>
      <c r="D5676" t="s">
        <v>66</v>
      </c>
      <c r="E5676">
        <v>42</v>
      </c>
      <c r="F5676">
        <v>42</v>
      </c>
      <c r="G5676">
        <v>70</v>
      </c>
      <c r="H5676">
        <v>64</v>
      </c>
      <c r="I5676">
        <v>46</v>
      </c>
      <c r="J5676">
        <v>2008</v>
      </c>
      <c r="K5676">
        <v>11</v>
      </c>
    </row>
    <row r="5677" spans="1:11">
      <c r="A5677" t="s">
        <v>107</v>
      </c>
      <c r="B5677">
        <v>2008</v>
      </c>
      <c r="C5677">
        <v>12</v>
      </c>
      <c r="D5677" t="s">
        <v>66</v>
      </c>
      <c r="E5677">
        <v>58</v>
      </c>
      <c r="F5677">
        <v>29</v>
      </c>
      <c r="G5677">
        <v>60</v>
      </c>
      <c r="H5677">
        <v>39</v>
      </c>
      <c r="I5677">
        <v>31</v>
      </c>
      <c r="J5677">
        <v>2008</v>
      </c>
      <c r="K5677">
        <v>12</v>
      </c>
    </row>
    <row r="5678" spans="1:11">
      <c r="A5678" t="s">
        <v>108</v>
      </c>
      <c r="B5678">
        <v>2009</v>
      </c>
      <c r="C5678">
        <v>1</v>
      </c>
      <c r="D5678" t="s">
        <v>66</v>
      </c>
      <c r="E5678">
        <v>45</v>
      </c>
      <c r="F5678">
        <v>30</v>
      </c>
      <c r="G5678">
        <v>72</v>
      </c>
      <c r="H5678">
        <v>47</v>
      </c>
      <c r="I5678">
        <v>53</v>
      </c>
      <c r="J5678">
        <v>2009</v>
      </c>
      <c r="K5678">
        <v>1</v>
      </c>
    </row>
    <row r="5679" spans="1:11">
      <c r="A5679" t="s">
        <v>109</v>
      </c>
      <c r="B5679">
        <v>2009</v>
      </c>
      <c r="C5679">
        <v>2</v>
      </c>
      <c r="D5679" t="s">
        <v>66</v>
      </c>
      <c r="E5679">
        <v>31</v>
      </c>
      <c r="F5679">
        <v>29</v>
      </c>
      <c r="G5679">
        <v>29</v>
      </c>
      <c r="H5679">
        <v>47</v>
      </c>
      <c r="I5679">
        <v>24</v>
      </c>
      <c r="J5679">
        <v>2009</v>
      </c>
      <c r="K5679">
        <v>2</v>
      </c>
    </row>
    <row r="5680" spans="1:11">
      <c r="A5680" t="s">
        <v>110</v>
      </c>
      <c r="B5680">
        <v>2009</v>
      </c>
      <c r="C5680">
        <v>3</v>
      </c>
      <c r="D5680" t="s">
        <v>66</v>
      </c>
      <c r="E5680">
        <v>64</v>
      </c>
      <c r="F5680">
        <v>45</v>
      </c>
      <c r="G5680">
        <v>53</v>
      </c>
      <c r="H5680">
        <v>49</v>
      </c>
      <c r="I5680">
        <v>40</v>
      </c>
      <c r="J5680">
        <v>2009</v>
      </c>
      <c r="K5680">
        <v>3</v>
      </c>
    </row>
    <row r="5681" spans="1:11">
      <c r="A5681" t="s">
        <v>111</v>
      </c>
      <c r="B5681">
        <v>2009</v>
      </c>
      <c r="C5681">
        <v>4</v>
      </c>
      <c r="D5681" t="s">
        <v>66</v>
      </c>
      <c r="E5681">
        <v>54</v>
      </c>
      <c r="F5681">
        <v>41</v>
      </c>
      <c r="G5681">
        <v>45</v>
      </c>
      <c r="H5681">
        <v>43</v>
      </c>
      <c r="I5681">
        <v>53</v>
      </c>
      <c r="J5681">
        <v>2009</v>
      </c>
      <c r="K5681">
        <v>4</v>
      </c>
    </row>
    <row r="5682" spans="1:11">
      <c r="A5682" t="s">
        <v>112</v>
      </c>
      <c r="B5682">
        <v>2009</v>
      </c>
      <c r="C5682">
        <v>5</v>
      </c>
      <c r="D5682" t="s">
        <v>66</v>
      </c>
      <c r="E5682">
        <v>69</v>
      </c>
      <c r="F5682">
        <v>48</v>
      </c>
      <c r="G5682">
        <v>59</v>
      </c>
      <c r="H5682">
        <v>50</v>
      </c>
      <c r="I5682">
        <v>46</v>
      </c>
      <c r="J5682">
        <v>2009</v>
      </c>
      <c r="K5682">
        <v>5</v>
      </c>
    </row>
    <row r="5683" spans="1:11">
      <c r="A5683" t="s">
        <v>113</v>
      </c>
      <c r="B5683">
        <v>2009</v>
      </c>
      <c r="C5683">
        <v>6</v>
      </c>
      <c r="D5683" t="s">
        <v>66</v>
      </c>
      <c r="E5683">
        <v>49</v>
      </c>
      <c r="F5683">
        <v>33</v>
      </c>
      <c r="G5683">
        <v>71</v>
      </c>
      <c r="H5683">
        <v>65</v>
      </c>
      <c r="I5683">
        <v>51</v>
      </c>
      <c r="J5683">
        <v>2009</v>
      </c>
      <c r="K5683">
        <v>6</v>
      </c>
    </row>
    <row r="5684" spans="1:11">
      <c r="A5684" t="s">
        <v>114</v>
      </c>
      <c r="B5684">
        <v>2009</v>
      </c>
      <c r="C5684">
        <v>7</v>
      </c>
      <c r="D5684" t="s">
        <v>66</v>
      </c>
      <c r="E5684">
        <v>52</v>
      </c>
      <c r="F5684">
        <v>38</v>
      </c>
      <c r="G5684">
        <v>87</v>
      </c>
      <c r="H5684">
        <v>58</v>
      </c>
      <c r="I5684">
        <v>40</v>
      </c>
      <c r="J5684">
        <v>2009</v>
      </c>
      <c r="K5684">
        <v>7</v>
      </c>
    </row>
    <row r="5685" spans="1:11">
      <c r="A5685" t="s">
        <v>115</v>
      </c>
      <c r="B5685">
        <v>2009</v>
      </c>
      <c r="C5685">
        <v>8</v>
      </c>
      <c r="D5685" t="s">
        <v>66</v>
      </c>
      <c r="E5685">
        <v>42</v>
      </c>
      <c r="F5685">
        <v>54</v>
      </c>
      <c r="G5685">
        <v>52</v>
      </c>
      <c r="H5685">
        <v>36</v>
      </c>
      <c r="I5685">
        <v>36</v>
      </c>
      <c r="J5685">
        <v>2009</v>
      </c>
      <c r="K5685">
        <v>8</v>
      </c>
    </row>
    <row r="5686" spans="1:11">
      <c r="A5686" t="s">
        <v>116</v>
      </c>
      <c r="B5686">
        <v>2009</v>
      </c>
      <c r="C5686">
        <v>9</v>
      </c>
      <c r="D5686" t="s">
        <v>66</v>
      </c>
      <c r="E5686">
        <v>25</v>
      </c>
      <c r="F5686">
        <v>41</v>
      </c>
      <c r="G5686">
        <v>67</v>
      </c>
      <c r="H5686">
        <v>59</v>
      </c>
      <c r="I5686">
        <v>55</v>
      </c>
      <c r="J5686">
        <v>2009</v>
      </c>
      <c r="K5686">
        <v>9</v>
      </c>
    </row>
    <row r="5687" spans="1:11">
      <c r="A5687" t="s">
        <v>117</v>
      </c>
      <c r="B5687">
        <v>2009</v>
      </c>
      <c r="C5687">
        <v>10</v>
      </c>
      <c r="D5687" t="s">
        <v>66</v>
      </c>
      <c r="E5687">
        <v>54</v>
      </c>
      <c r="F5687">
        <v>52</v>
      </c>
      <c r="G5687">
        <v>69</v>
      </c>
      <c r="H5687">
        <v>33</v>
      </c>
      <c r="I5687">
        <v>40</v>
      </c>
      <c r="J5687">
        <v>2009</v>
      </c>
      <c r="K5687">
        <v>10</v>
      </c>
    </row>
    <row r="5688" spans="1:11">
      <c r="A5688" t="s">
        <v>118</v>
      </c>
      <c r="B5688">
        <v>2009</v>
      </c>
      <c r="C5688">
        <v>11</v>
      </c>
      <c r="D5688" t="s">
        <v>66</v>
      </c>
      <c r="E5688">
        <v>46</v>
      </c>
      <c r="F5688">
        <v>46</v>
      </c>
      <c r="G5688">
        <v>59</v>
      </c>
      <c r="H5688">
        <v>52</v>
      </c>
      <c r="I5688">
        <v>37</v>
      </c>
      <c r="J5688">
        <v>2009</v>
      </c>
      <c r="K5688">
        <v>11</v>
      </c>
    </row>
    <row r="5689" spans="1:11">
      <c r="A5689" t="s">
        <v>119</v>
      </c>
      <c r="B5689">
        <v>2009</v>
      </c>
      <c r="C5689">
        <v>12</v>
      </c>
      <c r="D5689" t="s">
        <v>66</v>
      </c>
      <c r="E5689">
        <v>50</v>
      </c>
      <c r="F5689">
        <v>35</v>
      </c>
      <c r="G5689">
        <v>57</v>
      </c>
      <c r="H5689">
        <v>44</v>
      </c>
      <c r="I5689">
        <v>37</v>
      </c>
      <c r="J5689">
        <v>2009</v>
      </c>
      <c r="K5689">
        <v>12</v>
      </c>
    </row>
    <row r="5690" spans="1:11">
      <c r="A5690" t="s">
        <v>120</v>
      </c>
      <c r="B5690">
        <v>2010</v>
      </c>
      <c r="C5690">
        <v>1</v>
      </c>
      <c r="D5690" t="s">
        <v>66</v>
      </c>
      <c r="E5690">
        <v>68</v>
      </c>
      <c r="F5690">
        <v>54</v>
      </c>
      <c r="G5690">
        <v>75</v>
      </c>
      <c r="H5690">
        <v>63</v>
      </c>
      <c r="I5690">
        <v>42</v>
      </c>
      <c r="J5690">
        <v>2010</v>
      </c>
      <c r="K5690">
        <v>1</v>
      </c>
    </row>
    <row r="5691" spans="1:11">
      <c r="A5691" t="s">
        <v>121</v>
      </c>
      <c r="B5691">
        <v>2010</v>
      </c>
      <c r="C5691">
        <v>2</v>
      </c>
      <c r="D5691" t="s">
        <v>66</v>
      </c>
      <c r="E5691">
        <v>46</v>
      </c>
      <c r="F5691">
        <v>37</v>
      </c>
      <c r="G5691">
        <v>46</v>
      </c>
      <c r="H5691">
        <v>62</v>
      </c>
      <c r="I5691">
        <v>48</v>
      </c>
      <c r="J5691">
        <v>2010</v>
      </c>
      <c r="K5691">
        <v>2</v>
      </c>
    </row>
    <row r="5692" spans="1:11">
      <c r="A5692" t="s">
        <v>122</v>
      </c>
      <c r="B5692">
        <v>2010</v>
      </c>
      <c r="C5692">
        <v>3</v>
      </c>
      <c r="D5692" t="s">
        <v>66</v>
      </c>
      <c r="E5692">
        <v>53</v>
      </c>
      <c r="F5692">
        <v>43</v>
      </c>
      <c r="G5692">
        <v>66</v>
      </c>
      <c r="H5692">
        <v>63</v>
      </c>
      <c r="I5692">
        <v>36</v>
      </c>
      <c r="J5692">
        <v>2010</v>
      </c>
      <c r="K5692">
        <v>3</v>
      </c>
    </row>
    <row r="5693" spans="1:11">
      <c r="A5693" t="s">
        <v>123</v>
      </c>
      <c r="B5693">
        <v>2010</v>
      </c>
      <c r="C5693">
        <v>4</v>
      </c>
      <c r="D5693" t="s">
        <v>66</v>
      </c>
      <c r="E5693">
        <v>44</v>
      </c>
      <c r="F5693">
        <v>42</v>
      </c>
      <c r="G5693">
        <v>56</v>
      </c>
      <c r="H5693">
        <v>49</v>
      </c>
      <c r="I5693">
        <v>38</v>
      </c>
      <c r="J5693">
        <v>2010</v>
      </c>
      <c r="K5693">
        <v>4</v>
      </c>
    </row>
    <row r="5694" spans="1:11">
      <c r="A5694" t="s">
        <v>124</v>
      </c>
      <c r="B5694">
        <v>2010</v>
      </c>
      <c r="C5694">
        <v>5</v>
      </c>
      <c r="D5694" t="s">
        <v>66</v>
      </c>
      <c r="E5694">
        <v>67</v>
      </c>
      <c r="F5694">
        <v>49</v>
      </c>
      <c r="G5694">
        <v>63</v>
      </c>
      <c r="H5694">
        <v>45</v>
      </c>
      <c r="I5694">
        <v>39</v>
      </c>
      <c r="J5694">
        <v>2010</v>
      </c>
      <c r="K5694">
        <v>5</v>
      </c>
    </row>
    <row r="5695" spans="1:11">
      <c r="A5695" t="s">
        <v>125</v>
      </c>
      <c r="B5695">
        <v>2010</v>
      </c>
      <c r="C5695">
        <v>6</v>
      </c>
      <c r="D5695" t="s">
        <v>66</v>
      </c>
      <c r="E5695">
        <v>40</v>
      </c>
      <c r="F5695">
        <v>49</v>
      </c>
      <c r="G5695">
        <v>75</v>
      </c>
      <c r="H5695">
        <v>40</v>
      </c>
      <c r="I5695">
        <v>34</v>
      </c>
      <c r="J5695">
        <v>2010</v>
      </c>
      <c r="K5695">
        <v>6</v>
      </c>
    </row>
    <row r="5696" spans="1:11">
      <c r="A5696" t="s">
        <v>126</v>
      </c>
      <c r="B5696">
        <v>2010</v>
      </c>
      <c r="C5696">
        <v>7</v>
      </c>
      <c r="D5696" t="s">
        <v>66</v>
      </c>
      <c r="E5696">
        <v>50</v>
      </c>
      <c r="F5696">
        <v>29</v>
      </c>
      <c r="G5696">
        <v>49</v>
      </c>
      <c r="H5696">
        <v>67</v>
      </c>
      <c r="I5696">
        <v>34</v>
      </c>
      <c r="J5696">
        <v>2010</v>
      </c>
      <c r="K5696">
        <v>7</v>
      </c>
    </row>
    <row r="5697" spans="1:11">
      <c r="A5697" t="s">
        <v>127</v>
      </c>
      <c r="B5697">
        <v>2010</v>
      </c>
      <c r="C5697">
        <v>8</v>
      </c>
      <c r="D5697" t="s">
        <v>66</v>
      </c>
      <c r="E5697">
        <v>41</v>
      </c>
      <c r="F5697">
        <v>60</v>
      </c>
      <c r="G5697">
        <v>72</v>
      </c>
      <c r="H5697">
        <v>78</v>
      </c>
      <c r="I5697">
        <v>38</v>
      </c>
      <c r="J5697">
        <v>2010</v>
      </c>
      <c r="K5697">
        <v>8</v>
      </c>
    </row>
    <row r="5698" spans="1:11">
      <c r="A5698" t="s">
        <v>128</v>
      </c>
      <c r="B5698">
        <v>2010</v>
      </c>
      <c r="C5698">
        <v>9</v>
      </c>
      <c r="D5698" t="s">
        <v>66</v>
      </c>
      <c r="E5698">
        <v>51</v>
      </c>
      <c r="F5698">
        <v>69</v>
      </c>
      <c r="G5698">
        <v>69</v>
      </c>
      <c r="H5698">
        <v>56</v>
      </c>
      <c r="I5698">
        <v>54</v>
      </c>
      <c r="J5698">
        <v>2010</v>
      </c>
      <c r="K5698">
        <v>9</v>
      </c>
    </row>
    <row r="5699" spans="1:11">
      <c r="A5699" t="s">
        <v>129</v>
      </c>
      <c r="B5699">
        <v>2010</v>
      </c>
      <c r="C5699">
        <v>10</v>
      </c>
      <c r="D5699" t="s">
        <v>66</v>
      </c>
      <c r="E5699">
        <v>63</v>
      </c>
      <c r="F5699">
        <v>63</v>
      </c>
      <c r="G5699">
        <v>54</v>
      </c>
      <c r="H5699">
        <v>69</v>
      </c>
      <c r="I5699">
        <v>63</v>
      </c>
      <c r="J5699">
        <v>2010</v>
      </c>
      <c r="K5699">
        <v>10</v>
      </c>
    </row>
    <row r="5700" spans="1:11">
      <c r="A5700" t="s">
        <v>130</v>
      </c>
      <c r="B5700">
        <v>2010</v>
      </c>
      <c r="C5700">
        <v>11</v>
      </c>
      <c r="D5700" t="s">
        <v>66</v>
      </c>
      <c r="E5700">
        <v>64</v>
      </c>
      <c r="F5700">
        <v>30</v>
      </c>
      <c r="G5700">
        <v>59</v>
      </c>
      <c r="H5700">
        <v>50</v>
      </c>
      <c r="I5700">
        <v>40</v>
      </c>
      <c r="J5700">
        <v>2010</v>
      </c>
      <c r="K5700">
        <v>11</v>
      </c>
    </row>
    <row r="5701" spans="1:11">
      <c r="A5701" t="s">
        <v>131</v>
      </c>
      <c r="B5701">
        <v>2010</v>
      </c>
      <c r="C5701">
        <v>12</v>
      </c>
      <c r="D5701" t="s">
        <v>66</v>
      </c>
      <c r="E5701">
        <v>57</v>
      </c>
      <c r="F5701">
        <v>40</v>
      </c>
      <c r="G5701">
        <v>48</v>
      </c>
      <c r="H5701">
        <v>69</v>
      </c>
      <c r="I5701">
        <v>47</v>
      </c>
      <c r="J5701">
        <v>2010</v>
      </c>
      <c r="K5701">
        <v>12</v>
      </c>
    </row>
    <row r="5702" spans="1:11">
      <c r="A5702" t="s">
        <v>132</v>
      </c>
      <c r="B5702">
        <v>2011</v>
      </c>
      <c r="C5702">
        <v>1</v>
      </c>
      <c r="D5702" t="s">
        <v>66</v>
      </c>
      <c r="E5702">
        <v>79</v>
      </c>
      <c r="F5702">
        <v>40</v>
      </c>
      <c r="G5702">
        <v>74</v>
      </c>
      <c r="H5702">
        <v>59</v>
      </c>
      <c r="I5702">
        <v>48</v>
      </c>
      <c r="J5702">
        <v>2011</v>
      </c>
      <c r="K5702">
        <v>1</v>
      </c>
    </row>
    <row r="5703" spans="1:11">
      <c r="A5703" t="s">
        <v>133</v>
      </c>
      <c r="B5703">
        <v>2011</v>
      </c>
      <c r="C5703">
        <v>2</v>
      </c>
      <c r="D5703" t="s">
        <v>66</v>
      </c>
      <c r="E5703">
        <v>55</v>
      </c>
      <c r="F5703">
        <v>36</v>
      </c>
      <c r="G5703">
        <v>78</v>
      </c>
      <c r="H5703">
        <v>61</v>
      </c>
      <c r="I5703">
        <v>64</v>
      </c>
      <c r="J5703">
        <v>2011</v>
      </c>
      <c r="K5703">
        <v>2</v>
      </c>
    </row>
    <row r="5704" spans="1:11">
      <c r="A5704" t="s">
        <v>134</v>
      </c>
      <c r="B5704">
        <v>2011</v>
      </c>
      <c r="C5704">
        <v>3</v>
      </c>
      <c r="D5704" t="s">
        <v>66</v>
      </c>
      <c r="E5704">
        <v>68</v>
      </c>
      <c r="F5704">
        <v>32</v>
      </c>
      <c r="G5704">
        <v>80</v>
      </c>
      <c r="H5704">
        <v>77</v>
      </c>
      <c r="I5704">
        <v>48</v>
      </c>
      <c r="J5704">
        <v>2011</v>
      </c>
      <c r="K5704">
        <v>3</v>
      </c>
    </row>
    <row r="5705" spans="1:11">
      <c r="A5705" t="s">
        <v>135</v>
      </c>
      <c r="B5705">
        <v>2011</v>
      </c>
      <c r="C5705">
        <v>4</v>
      </c>
      <c r="D5705" t="s">
        <v>66</v>
      </c>
      <c r="E5705">
        <v>74</v>
      </c>
      <c r="F5705">
        <v>29</v>
      </c>
      <c r="G5705">
        <v>91</v>
      </c>
      <c r="H5705">
        <v>71</v>
      </c>
      <c r="I5705">
        <v>51</v>
      </c>
      <c r="J5705">
        <v>2011</v>
      </c>
      <c r="K5705">
        <v>4</v>
      </c>
    </row>
    <row r="5706" spans="1:11">
      <c r="A5706" t="s">
        <v>136</v>
      </c>
      <c r="B5706">
        <v>2011</v>
      </c>
      <c r="C5706">
        <v>5</v>
      </c>
      <c r="D5706" t="s">
        <v>66</v>
      </c>
      <c r="E5706">
        <v>71</v>
      </c>
      <c r="F5706">
        <v>30</v>
      </c>
      <c r="G5706">
        <v>71</v>
      </c>
      <c r="H5706">
        <v>71</v>
      </c>
      <c r="I5706">
        <v>66</v>
      </c>
      <c r="J5706">
        <v>2011</v>
      </c>
      <c r="K5706">
        <v>5</v>
      </c>
    </row>
    <row r="5707" spans="1:11">
      <c r="A5707" t="s">
        <v>137</v>
      </c>
      <c r="B5707">
        <v>2011</v>
      </c>
      <c r="C5707">
        <v>6</v>
      </c>
      <c r="D5707" t="s">
        <v>66</v>
      </c>
      <c r="E5707">
        <v>59</v>
      </c>
      <c r="F5707">
        <v>22</v>
      </c>
      <c r="G5707">
        <v>81</v>
      </c>
      <c r="H5707">
        <v>65</v>
      </c>
      <c r="I5707">
        <v>58</v>
      </c>
      <c r="J5707">
        <v>2011</v>
      </c>
      <c r="K5707">
        <v>6</v>
      </c>
    </row>
    <row r="5708" spans="1:11">
      <c r="A5708" t="s">
        <v>138</v>
      </c>
      <c r="B5708">
        <v>2011</v>
      </c>
      <c r="C5708">
        <v>7</v>
      </c>
      <c r="D5708" t="s">
        <v>66</v>
      </c>
      <c r="E5708">
        <v>57</v>
      </c>
      <c r="F5708">
        <v>26</v>
      </c>
      <c r="G5708">
        <v>91</v>
      </c>
      <c r="H5708">
        <v>65</v>
      </c>
      <c r="I5708">
        <v>45</v>
      </c>
      <c r="J5708">
        <v>2011</v>
      </c>
      <c r="K5708">
        <v>7</v>
      </c>
    </row>
    <row r="5709" spans="1:11">
      <c r="A5709" t="s">
        <v>139</v>
      </c>
      <c r="B5709">
        <v>2011</v>
      </c>
      <c r="C5709">
        <v>8</v>
      </c>
      <c r="D5709" t="s">
        <v>66</v>
      </c>
      <c r="E5709">
        <v>47</v>
      </c>
      <c r="F5709">
        <v>20</v>
      </c>
      <c r="G5709">
        <v>98</v>
      </c>
      <c r="H5709">
        <v>64</v>
      </c>
      <c r="I5709">
        <v>63</v>
      </c>
      <c r="J5709">
        <v>2011</v>
      </c>
      <c r="K5709">
        <v>8</v>
      </c>
    </row>
    <row r="5710" spans="1:11">
      <c r="A5710" t="s">
        <v>140</v>
      </c>
      <c r="B5710">
        <v>2011</v>
      </c>
      <c r="C5710">
        <v>9</v>
      </c>
      <c r="D5710" t="s">
        <v>66</v>
      </c>
      <c r="E5710">
        <v>47</v>
      </c>
      <c r="F5710">
        <v>22</v>
      </c>
      <c r="G5710">
        <v>68</v>
      </c>
      <c r="H5710">
        <v>74</v>
      </c>
      <c r="I5710">
        <v>57</v>
      </c>
      <c r="J5710">
        <v>2011</v>
      </c>
      <c r="K5710">
        <v>9</v>
      </c>
    </row>
    <row r="5711" spans="1:11">
      <c r="A5711" t="s">
        <v>141</v>
      </c>
      <c r="B5711">
        <v>2011</v>
      </c>
      <c r="C5711">
        <v>10</v>
      </c>
      <c r="D5711" t="s">
        <v>66</v>
      </c>
      <c r="E5711">
        <v>51</v>
      </c>
      <c r="F5711">
        <v>27</v>
      </c>
      <c r="G5711">
        <v>66</v>
      </c>
      <c r="H5711">
        <v>58</v>
      </c>
      <c r="I5711">
        <v>59</v>
      </c>
      <c r="J5711">
        <v>2011</v>
      </c>
      <c r="K5711">
        <v>10</v>
      </c>
    </row>
    <row r="5712" spans="1:11">
      <c r="A5712" t="s">
        <v>142</v>
      </c>
      <c r="B5712">
        <v>2011</v>
      </c>
      <c r="C5712">
        <v>11</v>
      </c>
      <c r="D5712" t="s">
        <v>66</v>
      </c>
      <c r="E5712">
        <v>59</v>
      </c>
      <c r="F5712">
        <v>16</v>
      </c>
      <c r="G5712">
        <v>67</v>
      </c>
      <c r="H5712">
        <v>63</v>
      </c>
      <c r="I5712">
        <v>68</v>
      </c>
      <c r="J5712">
        <v>2011</v>
      </c>
      <c r="K5712">
        <v>11</v>
      </c>
    </row>
    <row r="5713" spans="1:11">
      <c r="A5713" t="s">
        <v>143</v>
      </c>
      <c r="B5713">
        <v>2011</v>
      </c>
      <c r="C5713">
        <v>12</v>
      </c>
      <c r="D5713" t="s">
        <v>66</v>
      </c>
      <c r="E5713">
        <v>57</v>
      </c>
      <c r="F5713">
        <v>29</v>
      </c>
      <c r="G5713">
        <v>75</v>
      </c>
      <c r="H5713">
        <v>68</v>
      </c>
      <c r="I5713">
        <v>56</v>
      </c>
      <c r="J5713">
        <v>2011</v>
      </c>
      <c r="K5713">
        <v>12</v>
      </c>
    </row>
    <row r="5714" spans="1:11">
      <c r="A5714" t="s">
        <v>144</v>
      </c>
      <c r="B5714">
        <v>2012</v>
      </c>
      <c r="C5714">
        <v>1</v>
      </c>
      <c r="D5714" t="s">
        <v>66</v>
      </c>
      <c r="E5714">
        <v>58</v>
      </c>
      <c r="F5714">
        <v>25</v>
      </c>
      <c r="G5714">
        <v>76</v>
      </c>
      <c r="H5714">
        <v>62</v>
      </c>
      <c r="I5714">
        <v>63</v>
      </c>
      <c r="J5714">
        <v>2012</v>
      </c>
      <c r="K5714">
        <v>1</v>
      </c>
    </row>
    <row r="5715" spans="1:11">
      <c r="A5715" t="s">
        <v>145</v>
      </c>
      <c r="B5715">
        <v>2012</v>
      </c>
      <c r="C5715">
        <v>2</v>
      </c>
      <c r="D5715" t="s">
        <v>66</v>
      </c>
      <c r="E5715">
        <v>60</v>
      </c>
      <c r="F5715">
        <v>26</v>
      </c>
      <c r="G5715">
        <v>66</v>
      </c>
      <c r="H5715">
        <v>80</v>
      </c>
      <c r="I5715">
        <v>69</v>
      </c>
      <c r="J5715">
        <v>2012</v>
      </c>
      <c r="K5715">
        <v>2</v>
      </c>
    </row>
    <row r="5716" spans="1:11">
      <c r="A5716" t="s">
        <v>146</v>
      </c>
      <c r="B5716">
        <v>2012</v>
      </c>
      <c r="C5716">
        <v>3</v>
      </c>
      <c r="D5716" t="s">
        <v>66</v>
      </c>
      <c r="E5716">
        <v>57</v>
      </c>
      <c r="F5716">
        <v>25</v>
      </c>
      <c r="G5716">
        <v>78</v>
      </c>
      <c r="H5716">
        <v>85</v>
      </c>
      <c r="I5716">
        <v>70</v>
      </c>
      <c r="J5716">
        <v>2012</v>
      </c>
      <c r="K5716">
        <v>3</v>
      </c>
    </row>
    <row r="5717" spans="1:11">
      <c r="A5717" t="s">
        <v>147</v>
      </c>
      <c r="B5717">
        <v>2012</v>
      </c>
      <c r="C5717">
        <v>4</v>
      </c>
      <c r="D5717" t="s">
        <v>66</v>
      </c>
      <c r="E5717">
        <v>64</v>
      </c>
      <c r="F5717">
        <v>24</v>
      </c>
      <c r="G5717">
        <v>81</v>
      </c>
      <c r="H5717">
        <v>61</v>
      </c>
      <c r="I5717">
        <v>54</v>
      </c>
      <c r="J5717">
        <v>2012</v>
      </c>
      <c r="K5717">
        <v>4</v>
      </c>
    </row>
    <row r="5718" spans="1:11">
      <c r="A5718" t="s">
        <v>148</v>
      </c>
      <c r="B5718">
        <v>2012</v>
      </c>
      <c r="C5718">
        <v>5</v>
      </c>
      <c r="D5718" t="s">
        <v>66</v>
      </c>
      <c r="E5718">
        <v>66</v>
      </c>
      <c r="F5718">
        <v>24</v>
      </c>
      <c r="G5718">
        <v>70</v>
      </c>
      <c r="H5718">
        <v>79</v>
      </c>
      <c r="I5718">
        <v>55</v>
      </c>
      <c r="J5718">
        <v>2012</v>
      </c>
      <c r="K5718">
        <v>5</v>
      </c>
    </row>
    <row r="5719" spans="1:11">
      <c r="A5719" t="s">
        <v>149</v>
      </c>
      <c r="B5719">
        <v>2012</v>
      </c>
      <c r="C5719">
        <v>6</v>
      </c>
      <c r="D5719" t="s">
        <v>66</v>
      </c>
      <c r="E5719">
        <v>53</v>
      </c>
      <c r="F5719">
        <v>27</v>
      </c>
      <c r="G5719">
        <v>66</v>
      </c>
      <c r="H5719">
        <v>77</v>
      </c>
      <c r="I5719">
        <v>61</v>
      </c>
      <c r="J5719">
        <v>2012</v>
      </c>
      <c r="K5719">
        <v>6</v>
      </c>
    </row>
    <row r="5720" spans="1:11">
      <c r="A5720" t="s">
        <v>150</v>
      </c>
      <c r="B5720">
        <v>2012</v>
      </c>
      <c r="C5720">
        <v>7</v>
      </c>
      <c r="D5720" t="s">
        <v>66</v>
      </c>
      <c r="E5720">
        <v>61</v>
      </c>
      <c r="F5720">
        <v>26</v>
      </c>
      <c r="G5720">
        <v>78</v>
      </c>
      <c r="H5720">
        <v>85</v>
      </c>
      <c r="I5720">
        <v>62</v>
      </c>
      <c r="J5720">
        <v>2012</v>
      </c>
      <c r="K5720">
        <v>7</v>
      </c>
    </row>
    <row r="5721" spans="1:11">
      <c r="A5721" t="s">
        <v>151</v>
      </c>
      <c r="B5721">
        <v>2012</v>
      </c>
      <c r="C5721">
        <v>8</v>
      </c>
      <c r="D5721" t="s">
        <v>66</v>
      </c>
      <c r="E5721">
        <v>58</v>
      </c>
      <c r="F5721">
        <v>19</v>
      </c>
      <c r="G5721">
        <v>75</v>
      </c>
      <c r="H5721">
        <v>82</v>
      </c>
      <c r="I5721">
        <v>65</v>
      </c>
      <c r="J5721">
        <v>2012</v>
      </c>
      <c r="K5721">
        <v>8</v>
      </c>
    </row>
    <row r="5722" spans="1:11">
      <c r="A5722" t="s">
        <v>152</v>
      </c>
      <c r="B5722">
        <v>2012</v>
      </c>
      <c r="C5722">
        <v>9</v>
      </c>
      <c r="D5722" t="s">
        <v>66</v>
      </c>
      <c r="E5722">
        <v>51</v>
      </c>
      <c r="F5722">
        <v>22</v>
      </c>
      <c r="G5722">
        <v>57</v>
      </c>
      <c r="H5722">
        <v>73</v>
      </c>
      <c r="I5722">
        <v>50</v>
      </c>
      <c r="J5722">
        <v>2012</v>
      </c>
      <c r="K5722">
        <v>9</v>
      </c>
    </row>
    <row r="5723" spans="1:11">
      <c r="A5723" t="s">
        <v>153</v>
      </c>
      <c r="B5723">
        <v>2012</v>
      </c>
      <c r="C5723">
        <v>10</v>
      </c>
      <c r="D5723" t="s">
        <v>66</v>
      </c>
      <c r="E5723">
        <v>51</v>
      </c>
      <c r="F5723">
        <v>22</v>
      </c>
      <c r="G5723">
        <v>62</v>
      </c>
      <c r="H5723">
        <v>60</v>
      </c>
      <c r="I5723">
        <v>52</v>
      </c>
      <c r="J5723">
        <v>2012</v>
      </c>
      <c r="K5723">
        <v>10</v>
      </c>
    </row>
    <row r="5724" spans="1:11">
      <c r="A5724" t="s">
        <v>154</v>
      </c>
      <c r="B5724">
        <v>2012</v>
      </c>
      <c r="C5724">
        <v>11</v>
      </c>
      <c r="D5724" t="s">
        <v>66</v>
      </c>
      <c r="E5724">
        <v>78</v>
      </c>
      <c r="F5724">
        <v>20</v>
      </c>
      <c r="G5724">
        <v>64</v>
      </c>
      <c r="H5724">
        <v>71</v>
      </c>
      <c r="I5724">
        <v>52</v>
      </c>
      <c r="J5724">
        <v>2012</v>
      </c>
      <c r="K5724">
        <v>11</v>
      </c>
    </row>
    <row r="5725" spans="1:11">
      <c r="A5725" t="s">
        <v>155</v>
      </c>
      <c r="B5725">
        <v>2012</v>
      </c>
      <c r="C5725">
        <v>12</v>
      </c>
      <c r="D5725" t="s">
        <v>66</v>
      </c>
      <c r="E5725">
        <v>60</v>
      </c>
      <c r="F5725">
        <v>27</v>
      </c>
      <c r="G5725">
        <v>59</v>
      </c>
      <c r="H5725">
        <v>73</v>
      </c>
      <c r="I5725">
        <v>54</v>
      </c>
      <c r="J5725">
        <v>2012</v>
      </c>
      <c r="K5725">
        <v>12</v>
      </c>
    </row>
    <row r="5726" spans="1:11">
      <c r="A5726" t="s">
        <v>156</v>
      </c>
      <c r="B5726">
        <v>2013</v>
      </c>
      <c r="C5726">
        <v>1</v>
      </c>
      <c r="D5726" t="s">
        <v>66</v>
      </c>
      <c r="E5726">
        <v>53</v>
      </c>
      <c r="F5726">
        <v>25</v>
      </c>
      <c r="G5726">
        <v>74</v>
      </c>
      <c r="H5726">
        <v>78</v>
      </c>
      <c r="I5726">
        <v>54</v>
      </c>
      <c r="J5726">
        <v>2013</v>
      </c>
      <c r="K5726">
        <v>1</v>
      </c>
    </row>
    <row r="5727" spans="1:11">
      <c r="A5727" t="s">
        <v>157</v>
      </c>
      <c r="B5727">
        <v>2013</v>
      </c>
      <c r="C5727">
        <v>2</v>
      </c>
      <c r="D5727" t="s">
        <v>66</v>
      </c>
      <c r="E5727">
        <v>69</v>
      </c>
      <c r="F5727">
        <v>25</v>
      </c>
      <c r="G5727">
        <v>74</v>
      </c>
      <c r="H5727">
        <v>73</v>
      </c>
      <c r="I5727">
        <v>51</v>
      </c>
      <c r="J5727">
        <v>2013</v>
      </c>
      <c r="K5727">
        <v>2</v>
      </c>
    </row>
    <row r="5728" spans="1:11">
      <c r="A5728" t="s">
        <v>158</v>
      </c>
      <c r="B5728">
        <v>2013</v>
      </c>
      <c r="C5728">
        <v>3</v>
      </c>
      <c r="D5728" t="s">
        <v>66</v>
      </c>
      <c r="E5728">
        <v>62</v>
      </c>
      <c r="F5728">
        <v>25</v>
      </c>
      <c r="G5728">
        <v>69</v>
      </c>
      <c r="H5728">
        <v>77</v>
      </c>
      <c r="I5728">
        <v>67</v>
      </c>
      <c r="J5728">
        <v>2013</v>
      </c>
      <c r="K5728">
        <v>3</v>
      </c>
    </row>
    <row r="5729" spans="1:11">
      <c r="A5729" t="s">
        <v>159</v>
      </c>
      <c r="B5729">
        <v>2013</v>
      </c>
      <c r="C5729">
        <v>4</v>
      </c>
      <c r="D5729" t="s">
        <v>66</v>
      </c>
      <c r="E5729">
        <v>74</v>
      </c>
      <c r="F5729">
        <v>30</v>
      </c>
      <c r="G5729">
        <v>70</v>
      </c>
      <c r="H5729">
        <v>71</v>
      </c>
      <c r="I5729">
        <v>53</v>
      </c>
      <c r="J5729">
        <v>2013</v>
      </c>
      <c r="K5729">
        <v>4</v>
      </c>
    </row>
    <row r="5730" spans="1:11">
      <c r="A5730" t="s">
        <v>160</v>
      </c>
      <c r="B5730">
        <v>2013</v>
      </c>
      <c r="C5730">
        <v>5</v>
      </c>
      <c r="D5730" t="s">
        <v>66</v>
      </c>
      <c r="E5730">
        <v>67</v>
      </c>
      <c r="F5730">
        <v>21</v>
      </c>
      <c r="G5730">
        <v>58</v>
      </c>
      <c r="H5730">
        <v>76</v>
      </c>
      <c r="I5730">
        <v>61</v>
      </c>
      <c r="J5730">
        <v>2013</v>
      </c>
      <c r="K5730">
        <v>5</v>
      </c>
    </row>
    <row r="5731" spans="1:11">
      <c r="A5731" t="s">
        <v>161</v>
      </c>
      <c r="B5731">
        <v>2013</v>
      </c>
      <c r="C5731">
        <v>6</v>
      </c>
      <c r="D5731" t="s">
        <v>66</v>
      </c>
      <c r="E5731">
        <v>63</v>
      </c>
      <c r="F5731">
        <v>21</v>
      </c>
      <c r="G5731">
        <v>59</v>
      </c>
      <c r="H5731">
        <v>80</v>
      </c>
      <c r="I5731">
        <v>62</v>
      </c>
      <c r="J5731">
        <v>2013</v>
      </c>
      <c r="K5731">
        <v>6</v>
      </c>
    </row>
    <row r="5732" spans="1:11">
      <c r="A5732" t="s">
        <v>162</v>
      </c>
      <c r="B5732">
        <v>2013</v>
      </c>
      <c r="C5732">
        <v>7</v>
      </c>
      <c r="D5732" t="s">
        <v>66</v>
      </c>
      <c r="E5732">
        <v>77</v>
      </c>
      <c r="F5732">
        <v>25</v>
      </c>
      <c r="G5732">
        <v>57</v>
      </c>
      <c r="H5732">
        <v>71</v>
      </c>
      <c r="I5732">
        <v>59</v>
      </c>
      <c r="J5732">
        <v>2013</v>
      </c>
      <c r="K5732">
        <v>7</v>
      </c>
    </row>
    <row r="5733" spans="1:11">
      <c r="A5733" t="s">
        <v>163</v>
      </c>
      <c r="B5733">
        <v>2013</v>
      </c>
      <c r="C5733">
        <v>8</v>
      </c>
      <c r="D5733" t="s">
        <v>66</v>
      </c>
      <c r="E5733">
        <v>59</v>
      </c>
      <c r="F5733">
        <v>20</v>
      </c>
      <c r="G5733">
        <v>63</v>
      </c>
      <c r="H5733">
        <v>78</v>
      </c>
      <c r="I5733">
        <v>58</v>
      </c>
      <c r="J5733">
        <v>2013</v>
      </c>
      <c r="K5733">
        <v>8</v>
      </c>
    </row>
    <row r="5734" spans="1:11">
      <c r="A5734" t="s">
        <v>164</v>
      </c>
      <c r="B5734">
        <v>2013</v>
      </c>
      <c r="C5734">
        <v>9</v>
      </c>
      <c r="D5734" t="s">
        <v>66</v>
      </c>
      <c r="E5734">
        <v>72</v>
      </c>
      <c r="F5734">
        <v>20</v>
      </c>
      <c r="G5734">
        <v>75</v>
      </c>
      <c r="H5734">
        <v>77</v>
      </c>
      <c r="I5734">
        <v>53</v>
      </c>
      <c r="J5734">
        <v>2013</v>
      </c>
      <c r="K5734">
        <v>9</v>
      </c>
    </row>
    <row r="5735" spans="1:11">
      <c r="A5735" t="s">
        <v>165</v>
      </c>
      <c r="B5735">
        <v>2013</v>
      </c>
      <c r="C5735">
        <v>10</v>
      </c>
      <c r="D5735" t="s">
        <v>66</v>
      </c>
      <c r="E5735">
        <v>79</v>
      </c>
      <c r="F5735">
        <v>16</v>
      </c>
      <c r="G5735">
        <v>61</v>
      </c>
      <c r="H5735">
        <v>67</v>
      </c>
      <c r="I5735">
        <v>54</v>
      </c>
      <c r="J5735">
        <v>2013</v>
      </c>
      <c r="K5735">
        <v>10</v>
      </c>
    </row>
    <row r="5736" spans="1:11">
      <c r="A5736" t="s">
        <v>166</v>
      </c>
      <c r="B5736">
        <v>2013</v>
      </c>
      <c r="C5736">
        <v>11</v>
      </c>
      <c r="D5736" t="s">
        <v>66</v>
      </c>
      <c r="E5736">
        <v>80</v>
      </c>
      <c r="F5736">
        <v>15</v>
      </c>
      <c r="G5736">
        <v>52</v>
      </c>
      <c r="H5736">
        <v>78</v>
      </c>
      <c r="I5736">
        <v>51</v>
      </c>
      <c r="J5736">
        <v>2013</v>
      </c>
      <c r="K5736">
        <v>11</v>
      </c>
    </row>
    <row r="5737" spans="1:11">
      <c r="A5737" t="s">
        <v>167</v>
      </c>
      <c r="B5737">
        <v>2013</v>
      </c>
      <c r="C5737">
        <v>12</v>
      </c>
      <c r="D5737" t="s">
        <v>66</v>
      </c>
      <c r="E5737">
        <v>64</v>
      </c>
      <c r="F5737">
        <v>16</v>
      </c>
      <c r="G5737">
        <v>51</v>
      </c>
      <c r="H5737">
        <v>66</v>
      </c>
      <c r="I5737">
        <v>49</v>
      </c>
      <c r="J5737">
        <v>2013</v>
      </c>
      <c r="K5737">
        <v>12</v>
      </c>
    </row>
    <row r="5738" spans="1:11">
      <c r="A5738" t="s">
        <v>168</v>
      </c>
      <c r="B5738">
        <v>2014</v>
      </c>
      <c r="C5738">
        <v>1</v>
      </c>
      <c r="D5738" t="s">
        <v>66</v>
      </c>
      <c r="E5738">
        <v>78</v>
      </c>
      <c r="F5738">
        <v>17</v>
      </c>
      <c r="G5738">
        <v>61</v>
      </c>
      <c r="H5738">
        <v>79</v>
      </c>
      <c r="I5738">
        <v>70</v>
      </c>
      <c r="J5738">
        <v>2014</v>
      </c>
      <c r="K5738">
        <v>1</v>
      </c>
    </row>
    <row r="5739" spans="1:11">
      <c r="A5739" t="s">
        <v>169</v>
      </c>
      <c r="B5739">
        <v>2014</v>
      </c>
      <c r="C5739">
        <v>2</v>
      </c>
      <c r="D5739" t="s">
        <v>66</v>
      </c>
      <c r="E5739">
        <v>100</v>
      </c>
      <c r="F5739">
        <v>17</v>
      </c>
      <c r="G5739">
        <v>56</v>
      </c>
      <c r="H5739">
        <v>58</v>
      </c>
      <c r="I5739">
        <v>64</v>
      </c>
      <c r="J5739">
        <v>2014</v>
      </c>
      <c r="K5739">
        <v>2</v>
      </c>
    </row>
    <row r="5740" spans="1:11">
      <c r="A5740" t="s">
        <v>170</v>
      </c>
      <c r="B5740">
        <v>2014</v>
      </c>
      <c r="C5740">
        <v>3</v>
      </c>
      <c r="D5740" t="s">
        <v>66</v>
      </c>
      <c r="E5740">
        <v>84</v>
      </c>
      <c r="F5740">
        <v>16</v>
      </c>
      <c r="G5740">
        <v>51</v>
      </c>
      <c r="H5740">
        <v>71</v>
      </c>
      <c r="I5740">
        <v>63</v>
      </c>
      <c r="J5740">
        <v>2014</v>
      </c>
      <c r="K5740">
        <v>3</v>
      </c>
    </row>
    <row r="5741" spans="1:11">
      <c r="A5741" t="s">
        <v>171</v>
      </c>
      <c r="B5741">
        <v>2014</v>
      </c>
      <c r="C5741">
        <v>4</v>
      </c>
      <c r="D5741" t="s">
        <v>66</v>
      </c>
      <c r="E5741">
        <v>85</v>
      </c>
      <c r="F5741">
        <v>22</v>
      </c>
      <c r="G5741">
        <v>44</v>
      </c>
      <c r="H5741">
        <v>69</v>
      </c>
      <c r="I5741">
        <v>59</v>
      </c>
      <c r="J5741">
        <v>2014</v>
      </c>
      <c r="K5741">
        <v>4</v>
      </c>
    </row>
    <row r="5742" spans="1:11">
      <c r="A5742" t="s">
        <v>172</v>
      </c>
      <c r="B5742">
        <v>2014</v>
      </c>
      <c r="C5742">
        <v>5</v>
      </c>
      <c r="D5742" t="s">
        <v>66</v>
      </c>
      <c r="E5742">
        <v>77</v>
      </c>
      <c r="F5742">
        <v>19</v>
      </c>
      <c r="G5742">
        <v>64</v>
      </c>
      <c r="H5742">
        <v>69</v>
      </c>
      <c r="I5742">
        <v>59</v>
      </c>
      <c r="J5742">
        <v>2014</v>
      </c>
      <c r="K5742">
        <v>5</v>
      </c>
    </row>
    <row r="5743" spans="1:11">
      <c r="A5743" t="s">
        <v>173</v>
      </c>
      <c r="B5743">
        <v>2014</v>
      </c>
      <c r="C5743">
        <v>6</v>
      </c>
      <c r="D5743" t="s">
        <v>66</v>
      </c>
      <c r="E5743">
        <v>71</v>
      </c>
      <c r="F5743">
        <v>18</v>
      </c>
      <c r="G5743">
        <v>53</v>
      </c>
      <c r="H5743">
        <v>65</v>
      </c>
      <c r="I5743">
        <v>54</v>
      </c>
      <c r="J5743">
        <v>2014</v>
      </c>
      <c r="K5743">
        <v>6</v>
      </c>
    </row>
    <row r="5744" spans="1:11">
      <c r="A5744" t="s">
        <v>174</v>
      </c>
      <c r="B5744">
        <v>2014</v>
      </c>
      <c r="C5744">
        <v>7</v>
      </c>
      <c r="D5744" t="s">
        <v>66</v>
      </c>
      <c r="E5744">
        <v>62</v>
      </c>
      <c r="F5744">
        <v>11</v>
      </c>
      <c r="G5744">
        <v>47</v>
      </c>
      <c r="H5744">
        <v>72</v>
      </c>
      <c r="I5744">
        <v>50</v>
      </c>
      <c r="J5744">
        <v>2014</v>
      </c>
      <c r="K5744">
        <v>7</v>
      </c>
    </row>
    <row r="5745" spans="1:11">
      <c r="A5745" t="s">
        <v>175</v>
      </c>
      <c r="B5745">
        <v>2014</v>
      </c>
      <c r="C5745">
        <v>8</v>
      </c>
      <c r="D5745" t="s">
        <v>66</v>
      </c>
      <c r="E5745">
        <v>62</v>
      </c>
      <c r="F5745">
        <v>17</v>
      </c>
      <c r="G5745">
        <v>63</v>
      </c>
      <c r="H5745">
        <v>74</v>
      </c>
      <c r="I5745">
        <v>70</v>
      </c>
      <c r="J5745">
        <v>2014</v>
      </c>
      <c r="K5745">
        <v>8</v>
      </c>
    </row>
    <row r="5746" spans="1:11">
      <c r="A5746" t="s">
        <v>176</v>
      </c>
      <c r="B5746">
        <v>2014</v>
      </c>
      <c r="C5746">
        <v>9</v>
      </c>
      <c r="D5746" t="s">
        <v>66</v>
      </c>
      <c r="E5746">
        <v>64</v>
      </c>
      <c r="F5746">
        <v>14</v>
      </c>
      <c r="G5746">
        <v>53</v>
      </c>
      <c r="H5746">
        <v>65</v>
      </c>
      <c r="I5746">
        <v>65</v>
      </c>
      <c r="J5746">
        <v>2014</v>
      </c>
      <c r="K5746">
        <v>9</v>
      </c>
    </row>
    <row r="5747" spans="1:11">
      <c r="A5747" t="s">
        <v>177</v>
      </c>
      <c r="B5747">
        <v>2014</v>
      </c>
      <c r="C5747">
        <v>10</v>
      </c>
      <c r="D5747" t="s">
        <v>66</v>
      </c>
      <c r="E5747">
        <v>59</v>
      </c>
      <c r="F5747">
        <v>14</v>
      </c>
      <c r="G5747">
        <v>47</v>
      </c>
      <c r="H5747">
        <v>56</v>
      </c>
      <c r="I5747">
        <v>55</v>
      </c>
      <c r="J5747">
        <v>2014</v>
      </c>
      <c r="K5747">
        <v>10</v>
      </c>
    </row>
    <row r="5748" spans="1:11">
      <c r="A5748" t="s">
        <v>178</v>
      </c>
      <c r="B5748">
        <v>2014</v>
      </c>
      <c r="C5748">
        <v>11</v>
      </c>
      <c r="D5748" t="s">
        <v>66</v>
      </c>
      <c r="E5748">
        <v>72</v>
      </c>
      <c r="F5748">
        <v>23</v>
      </c>
      <c r="G5748">
        <v>44</v>
      </c>
      <c r="H5748">
        <v>63</v>
      </c>
      <c r="I5748">
        <v>60</v>
      </c>
      <c r="J5748">
        <v>2014</v>
      </c>
      <c r="K5748">
        <v>11</v>
      </c>
    </row>
    <row r="5749" spans="1:11">
      <c r="A5749" t="s">
        <v>179</v>
      </c>
      <c r="B5749">
        <v>2014</v>
      </c>
      <c r="C5749">
        <v>12</v>
      </c>
      <c r="D5749" t="s">
        <v>66</v>
      </c>
      <c r="E5749">
        <v>75</v>
      </c>
      <c r="F5749">
        <v>19</v>
      </c>
      <c r="G5749">
        <v>57</v>
      </c>
      <c r="H5749">
        <v>72</v>
      </c>
      <c r="I5749">
        <v>63</v>
      </c>
      <c r="J5749">
        <v>2014</v>
      </c>
      <c r="K5749">
        <v>12</v>
      </c>
    </row>
    <row r="5750" spans="1:11">
      <c r="A5750" t="s">
        <v>180</v>
      </c>
      <c r="B5750">
        <v>2015</v>
      </c>
      <c r="C5750">
        <v>1</v>
      </c>
      <c r="D5750" t="s">
        <v>66</v>
      </c>
      <c r="E5750">
        <v>59</v>
      </c>
      <c r="F5750">
        <v>17</v>
      </c>
      <c r="G5750">
        <v>52</v>
      </c>
      <c r="H5750">
        <v>66</v>
      </c>
      <c r="I5750">
        <v>60</v>
      </c>
      <c r="J5750">
        <v>2015</v>
      </c>
      <c r="K5750">
        <v>1</v>
      </c>
    </row>
    <row r="5751" spans="1:11">
      <c r="A5751" t="s">
        <v>181</v>
      </c>
      <c r="B5751">
        <v>2015</v>
      </c>
      <c r="C5751">
        <v>2</v>
      </c>
      <c r="D5751" t="s">
        <v>66</v>
      </c>
      <c r="E5751">
        <v>73</v>
      </c>
      <c r="F5751">
        <v>15</v>
      </c>
      <c r="G5751">
        <v>48</v>
      </c>
      <c r="H5751">
        <v>59</v>
      </c>
      <c r="I5751">
        <v>54</v>
      </c>
      <c r="J5751">
        <v>2015</v>
      </c>
      <c r="K5751">
        <v>2</v>
      </c>
    </row>
    <row r="5752" spans="1:11">
      <c r="A5752" t="s">
        <v>182</v>
      </c>
      <c r="B5752">
        <v>2015</v>
      </c>
      <c r="C5752">
        <v>3</v>
      </c>
      <c r="D5752" t="s">
        <v>66</v>
      </c>
      <c r="E5752">
        <v>86</v>
      </c>
      <c r="F5752">
        <v>13</v>
      </c>
      <c r="G5752">
        <v>50</v>
      </c>
      <c r="H5752">
        <v>73</v>
      </c>
      <c r="I5752">
        <v>57</v>
      </c>
      <c r="J5752">
        <v>2015</v>
      </c>
      <c r="K5752">
        <v>3</v>
      </c>
    </row>
    <row r="5753" spans="1:11">
      <c r="A5753" t="s">
        <v>183</v>
      </c>
      <c r="B5753">
        <v>2015</v>
      </c>
      <c r="C5753">
        <v>4</v>
      </c>
      <c r="D5753" t="s">
        <v>66</v>
      </c>
      <c r="E5753">
        <v>77</v>
      </c>
      <c r="F5753">
        <v>15</v>
      </c>
      <c r="G5753">
        <v>41</v>
      </c>
      <c r="H5753">
        <v>61</v>
      </c>
      <c r="I5753">
        <v>53</v>
      </c>
      <c r="J5753">
        <v>2015</v>
      </c>
      <c r="K5753">
        <v>4</v>
      </c>
    </row>
    <row r="5754" spans="1:11">
      <c r="A5754" t="s">
        <v>184</v>
      </c>
      <c r="B5754">
        <v>2015</v>
      </c>
      <c r="C5754">
        <v>5</v>
      </c>
      <c r="D5754" t="s">
        <v>66</v>
      </c>
      <c r="E5754">
        <v>68</v>
      </c>
      <c r="F5754">
        <v>17</v>
      </c>
      <c r="G5754">
        <v>35</v>
      </c>
      <c r="H5754">
        <v>56</v>
      </c>
      <c r="I5754">
        <v>54</v>
      </c>
      <c r="J5754">
        <v>2015</v>
      </c>
      <c r="K5754">
        <v>5</v>
      </c>
    </row>
    <row r="5755" spans="1:11">
      <c r="A5755" t="s">
        <v>185</v>
      </c>
      <c r="B5755">
        <v>2015</v>
      </c>
      <c r="C5755">
        <v>6</v>
      </c>
      <c r="D5755" t="s">
        <v>66</v>
      </c>
      <c r="E5755">
        <v>76</v>
      </c>
      <c r="F5755">
        <v>20</v>
      </c>
      <c r="G5755">
        <v>32</v>
      </c>
      <c r="H5755">
        <v>70</v>
      </c>
      <c r="I5755">
        <v>45</v>
      </c>
      <c r="J5755">
        <v>2015</v>
      </c>
      <c r="K5755">
        <v>6</v>
      </c>
    </row>
    <row r="5756" spans="1:11">
      <c r="A5756" t="s">
        <v>186</v>
      </c>
      <c r="B5756">
        <v>2015</v>
      </c>
      <c r="C5756">
        <v>7</v>
      </c>
      <c r="D5756" t="s">
        <v>66</v>
      </c>
      <c r="E5756">
        <v>78</v>
      </c>
      <c r="F5756">
        <v>11</v>
      </c>
      <c r="G5756">
        <v>38</v>
      </c>
      <c r="H5756">
        <v>65</v>
      </c>
      <c r="I5756">
        <v>50</v>
      </c>
      <c r="J5756">
        <v>2015</v>
      </c>
      <c r="K5756">
        <v>7</v>
      </c>
    </row>
    <row r="5757" spans="1:11">
      <c r="A5757" t="s">
        <v>187</v>
      </c>
      <c r="B5757">
        <v>2015</v>
      </c>
      <c r="C5757">
        <v>8</v>
      </c>
      <c r="D5757" t="s">
        <v>66</v>
      </c>
      <c r="E5757">
        <v>79</v>
      </c>
      <c r="F5757">
        <v>22</v>
      </c>
      <c r="G5757">
        <v>29</v>
      </c>
      <c r="H5757">
        <v>82</v>
      </c>
      <c r="I5757">
        <v>42</v>
      </c>
      <c r="J5757">
        <v>2015</v>
      </c>
      <c r="K5757">
        <v>8</v>
      </c>
    </row>
    <row r="5758" spans="1:11">
      <c r="A5758" t="s">
        <v>188</v>
      </c>
      <c r="B5758">
        <v>2015</v>
      </c>
      <c r="C5758">
        <v>9</v>
      </c>
      <c r="D5758" t="s">
        <v>66</v>
      </c>
      <c r="E5758">
        <v>75</v>
      </c>
      <c r="F5758">
        <v>16</v>
      </c>
      <c r="G5758">
        <v>34</v>
      </c>
      <c r="H5758">
        <v>82</v>
      </c>
      <c r="I5758">
        <v>54</v>
      </c>
      <c r="J5758">
        <v>2015</v>
      </c>
      <c r="K5758">
        <v>9</v>
      </c>
    </row>
    <row r="5759" spans="1:11">
      <c r="A5759" t="s">
        <v>189</v>
      </c>
      <c r="B5759">
        <v>2015</v>
      </c>
      <c r="C5759">
        <v>10</v>
      </c>
      <c r="D5759" t="s">
        <v>66</v>
      </c>
      <c r="E5759">
        <v>68</v>
      </c>
      <c r="F5759">
        <v>16</v>
      </c>
      <c r="G5759">
        <v>46</v>
      </c>
      <c r="H5759">
        <v>70</v>
      </c>
      <c r="I5759">
        <v>57</v>
      </c>
      <c r="J5759">
        <v>2015</v>
      </c>
      <c r="K5759">
        <v>10</v>
      </c>
    </row>
    <row r="5760" spans="1:11">
      <c r="A5760" t="s">
        <v>190</v>
      </c>
      <c r="B5760">
        <v>2015</v>
      </c>
      <c r="C5760">
        <v>11</v>
      </c>
      <c r="D5760" t="s">
        <v>66</v>
      </c>
      <c r="E5760">
        <v>85</v>
      </c>
      <c r="F5760">
        <v>14</v>
      </c>
      <c r="G5760">
        <v>31</v>
      </c>
      <c r="H5760">
        <v>69</v>
      </c>
      <c r="I5760">
        <v>60</v>
      </c>
      <c r="J5760">
        <v>2015</v>
      </c>
      <c r="K5760">
        <v>11</v>
      </c>
    </row>
    <row r="5761" spans="1:11">
      <c r="A5761" t="s">
        <v>191</v>
      </c>
      <c r="B5761">
        <v>2015</v>
      </c>
      <c r="C5761">
        <v>12</v>
      </c>
      <c r="D5761" t="s">
        <v>66</v>
      </c>
      <c r="E5761">
        <v>88</v>
      </c>
      <c r="F5761">
        <v>14</v>
      </c>
      <c r="G5761">
        <v>46</v>
      </c>
      <c r="H5761">
        <v>72</v>
      </c>
      <c r="I5761">
        <v>61</v>
      </c>
      <c r="J5761">
        <v>2015</v>
      </c>
      <c r="K5761">
        <v>12</v>
      </c>
    </row>
    <row r="5762" spans="1:11">
      <c r="A5762" t="s">
        <v>72</v>
      </c>
      <c r="B5762">
        <v>2006</v>
      </c>
      <c r="C5762">
        <v>1</v>
      </c>
      <c r="D5762" t="s">
        <v>67</v>
      </c>
      <c r="E5762">
        <v>0</v>
      </c>
      <c r="F5762">
        <v>24</v>
      </c>
      <c r="G5762">
        <v>71</v>
      </c>
      <c r="H5762">
        <v>0</v>
      </c>
      <c r="I5762">
        <v>24</v>
      </c>
      <c r="J5762">
        <v>2006</v>
      </c>
      <c r="K5762">
        <v>1</v>
      </c>
    </row>
    <row r="5763" spans="1:11">
      <c r="A5763" t="s">
        <v>73</v>
      </c>
      <c r="B5763">
        <v>2006</v>
      </c>
      <c r="C5763">
        <v>2</v>
      </c>
      <c r="D5763" t="s">
        <v>67</v>
      </c>
      <c r="E5763">
        <v>24</v>
      </c>
      <c r="F5763">
        <v>0</v>
      </c>
      <c r="G5763">
        <v>0</v>
      </c>
      <c r="H5763">
        <v>0</v>
      </c>
      <c r="I5763">
        <v>24</v>
      </c>
      <c r="J5763">
        <v>2006</v>
      </c>
      <c r="K5763">
        <v>2</v>
      </c>
    </row>
    <row r="5764" spans="1:11">
      <c r="A5764" t="s">
        <v>74</v>
      </c>
      <c r="B5764">
        <v>2006</v>
      </c>
      <c r="C5764">
        <v>3</v>
      </c>
      <c r="D5764" t="s">
        <v>67</v>
      </c>
      <c r="E5764">
        <v>22</v>
      </c>
      <c r="F5764">
        <v>0</v>
      </c>
      <c r="G5764">
        <v>22</v>
      </c>
      <c r="H5764">
        <v>0</v>
      </c>
      <c r="I5764">
        <v>22</v>
      </c>
      <c r="J5764">
        <v>2006</v>
      </c>
      <c r="K5764">
        <v>3</v>
      </c>
    </row>
    <row r="5765" spans="1:11">
      <c r="A5765" t="s">
        <v>75</v>
      </c>
      <c r="B5765">
        <v>2006</v>
      </c>
      <c r="C5765">
        <v>4</v>
      </c>
      <c r="D5765" t="s">
        <v>67</v>
      </c>
      <c r="E5765">
        <v>0</v>
      </c>
      <c r="F5765">
        <v>23</v>
      </c>
      <c r="G5765">
        <v>0</v>
      </c>
      <c r="H5765">
        <v>23</v>
      </c>
      <c r="I5765">
        <v>0</v>
      </c>
      <c r="J5765">
        <v>2006</v>
      </c>
      <c r="K5765">
        <v>4</v>
      </c>
    </row>
    <row r="5766" spans="1:11">
      <c r="A5766" t="s">
        <v>76</v>
      </c>
      <c r="B5766">
        <v>2006</v>
      </c>
      <c r="C5766">
        <v>5</v>
      </c>
      <c r="D5766" t="s">
        <v>67</v>
      </c>
      <c r="E5766">
        <v>0</v>
      </c>
      <c r="F5766">
        <v>0</v>
      </c>
      <c r="G5766">
        <v>0</v>
      </c>
      <c r="H5766">
        <v>22</v>
      </c>
      <c r="I5766">
        <v>22</v>
      </c>
      <c r="J5766">
        <v>2006</v>
      </c>
      <c r="K5766">
        <v>5</v>
      </c>
    </row>
    <row r="5767" spans="1:11">
      <c r="A5767" t="s">
        <v>77</v>
      </c>
      <c r="B5767">
        <v>2006</v>
      </c>
      <c r="C5767">
        <v>6</v>
      </c>
      <c r="D5767" t="s">
        <v>67</v>
      </c>
      <c r="E5767">
        <v>75</v>
      </c>
      <c r="F5767">
        <v>0</v>
      </c>
      <c r="G5767">
        <v>50</v>
      </c>
      <c r="H5767">
        <v>25</v>
      </c>
      <c r="I5767">
        <v>0</v>
      </c>
      <c r="J5767">
        <v>2006</v>
      </c>
      <c r="K5767">
        <v>6</v>
      </c>
    </row>
    <row r="5768" spans="1:11">
      <c r="A5768" t="s">
        <v>78</v>
      </c>
      <c r="B5768">
        <v>2006</v>
      </c>
      <c r="C5768">
        <v>7</v>
      </c>
      <c r="D5768" t="s">
        <v>67</v>
      </c>
      <c r="E5768">
        <v>48</v>
      </c>
      <c r="F5768">
        <v>24</v>
      </c>
      <c r="G5768">
        <v>0</v>
      </c>
      <c r="H5768">
        <v>24</v>
      </c>
      <c r="I5768">
        <v>95</v>
      </c>
      <c r="J5768">
        <v>2006</v>
      </c>
      <c r="K5768">
        <v>7</v>
      </c>
    </row>
    <row r="5769" spans="1:11">
      <c r="A5769" t="s">
        <v>79</v>
      </c>
      <c r="B5769">
        <v>2006</v>
      </c>
      <c r="C5769">
        <v>8</v>
      </c>
      <c r="D5769" t="s">
        <v>67</v>
      </c>
      <c r="E5769">
        <v>58</v>
      </c>
      <c r="F5769">
        <v>29</v>
      </c>
      <c r="G5769">
        <v>0</v>
      </c>
      <c r="H5769">
        <v>29</v>
      </c>
      <c r="I5769">
        <v>58</v>
      </c>
      <c r="J5769">
        <v>2006</v>
      </c>
      <c r="K5769">
        <v>8</v>
      </c>
    </row>
    <row r="5770" spans="1:11">
      <c r="A5770" t="s">
        <v>80</v>
      </c>
      <c r="B5770">
        <v>2006</v>
      </c>
      <c r="C5770">
        <v>9</v>
      </c>
      <c r="D5770" t="s">
        <v>67</v>
      </c>
      <c r="E5770">
        <v>0</v>
      </c>
      <c r="F5770">
        <v>0</v>
      </c>
      <c r="G5770">
        <v>0</v>
      </c>
      <c r="H5770">
        <v>0</v>
      </c>
      <c r="I5770">
        <v>0</v>
      </c>
      <c r="J5770">
        <v>2006</v>
      </c>
      <c r="K5770">
        <v>9</v>
      </c>
    </row>
    <row r="5771" spans="1:11">
      <c r="A5771" t="s">
        <v>81</v>
      </c>
      <c r="B5771">
        <v>2006</v>
      </c>
      <c r="C5771">
        <v>10</v>
      </c>
      <c r="D5771" t="s">
        <v>67</v>
      </c>
      <c r="E5771">
        <v>0</v>
      </c>
      <c r="F5771">
        <v>25</v>
      </c>
      <c r="G5771">
        <v>0</v>
      </c>
      <c r="H5771">
        <v>0</v>
      </c>
      <c r="I5771">
        <v>0</v>
      </c>
      <c r="J5771">
        <v>2006</v>
      </c>
      <c r="K5771">
        <v>10</v>
      </c>
    </row>
    <row r="5772" spans="1:11">
      <c r="A5772" t="s">
        <v>82</v>
      </c>
      <c r="B5772">
        <v>2006</v>
      </c>
      <c r="C5772">
        <v>11</v>
      </c>
      <c r="D5772" t="s">
        <v>67</v>
      </c>
      <c r="E5772">
        <v>0</v>
      </c>
      <c r="F5772">
        <v>26</v>
      </c>
      <c r="G5772">
        <v>0</v>
      </c>
      <c r="H5772">
        <v>0</v>
      </c>
      <c r="I5772">
        <v>78</v>
      </c>
      <c r="J5772">
        <v>2006</v>
      </c>
      <c r="K5772">
        <v>11</v>
      </c>
    </row>
    <row r="5773" spans="1:11">
      <c r="A5773" t="s">
        <v>83</v>
      </c>
      <c r="B5773">
        <v>2006</v>
      </c>
      <c r="C5773">
        <v>12</v>
      </c>
      <c r="D5773" t="s">
        <v>67</v>
      </c>
      <c r="E5773">
        <v>0</v>
      </c>
      <c r="F5773">
        <v>0</v>
      </c>
      <c r="G5773">
        <v>0</v>
      </c>
      <c r="H5773">
        <v>0</v>
      </c>
      <c r="I5773">
        <v>53</v>
      </c>
      <c r="J5773">
        <v>2006</v>
      </c>
      <c r="K5773">
        <v>12</v>
      </c>
    </row>
    <row r="5774" spans="1:11">
      <c r="A5774" t="s">
        <v>84</v>
      </c>
      <c r="B5774">
        <v>2007</v>
      </c>
      <c r="C5774">
        <v>1</v>
      </c>
      <c r="D5774" t="s">
        <v>67</v>
      </c>
      <c r="E5774">
        <v>22</v>
      </c>
      <c r="F5774">
        <v>22</v>
      </c>
      <c r="G5774">
        <v>0</v>
      </c>
      <c r="H5774">
        <v>45</v>
      </c>
      <c r="I5774">
        <v>45</v>
      </c>
      <c r="J5774">
        <v>2007</v>
      </c>
      <c r="K5774">
        <v>1</v>
      </c>
    </row>
    <row r="5775" spans="1:11">
      <c r="A5775" t="s">
        <v>85</v>
      </c>
      <c r="B5775">
        <v>2007</v>
      </c>
      <c r="C5775">
        <v>2</v>
      </c>
      <c r="D5775" t="s">
        <v>67</v>
      </c>
      <c r="E5775">
        <v>69</v>
      </c>
      <c r="F5775">
        <v>0</v>
      </c>
      <c r="G5775">
        <v>23</v>
      </c>
      <c r="H5775">
        <v>23</v>
      </c>
      <c r="I5775">
        <v>23</v>
      </c>
      <c r="J5775">
        <v>2007</v>
      </c>
      <c r="K5775">
        <v>2</v>
      </c>
    </row>
    <row r="5776" spans="1:11">
      <c r="A5776" t="s">
        <v>86</v>
      </c>
      <c r="B5776">
        <v>2007</v>
      </c>
      <c r="C5776">
        <v>3</v>
      </c>
      <c r="D5776" t="s">
        <v>67</v>
      </c>
      <c r="E5776">
        <v>0</v>
      </c>
      <c r="F5776">
        <v>42</v>
      </c>
      <c r="G5776">
        <v>21</v>
      </c>
      <c r="H5776">
        <v>21</v>
      </c>
      <c r="I5776">
        <v>42</v>
      </c>
      <c r="J5776">
        <v>2007</v>
      </c>
      <c r="K5776">
        <v>3</v>
      </c>
    </row>
    <row r="5777" spans="1:11">
      <c r="A5777" t="s">
        <v>87</v>
      </c>
      <c r="B5777">
        <v>2007</v>
      </c>
      <c r="C5777">
        <v>4</v>
      </c>
      <c r="D5777" t="s">
        <v>67</v>
      </c>
      <c r="E5777">
        <v>42</v>
      </c>
      <c r="F5777">
        <v>0</v>
      </c>
      <c r="G5777">
        <v>0</v>
      </c>
      <c r="H5777">
        <v>21</v>
      </c>
      <c r="I5777">
        <v>42</v>
      </c>
      <c r="J5777">
        <v>2007</v>
      </c>
      <c r="K5777">
        <v>4</v>
      </c>
    </row>
    <row r="5778" spans="1:11">
      <c r="A5778" t="s">
        <v>88</v>
      </c>
      <c r="B5778">
        <v>2007</v>
      </c>
      <c r="C5778">
        <v>5</v>
      </c>
      <c r="D5778" t="s">
        <v>67</v>
      </c>
      <c r="E5778">
        <v>63</v>
      </c>
      <c r="F5778">
        <v>42</v>
      </c>
      <c r="G5778">
        <v>0</v>
      </c>
      <c r="H5778">
        <v>21</v>
      </c>
      <c r="I5778">
        <v>21</v>
      </c>
      <c r="J5778">
        <v>2007</v>
      </c>
      <c r="K5778">
        <v>5</v>
      </c>
    </row>
    <row r="5779" spans="1:11">
      <c r="A5779" t="s">
        <v>89</v>
      </c>
      <c r="B5779">
        <v>2007</v>
      </c>
      <c r="C5779">
        <v>6</v>
      </c>
      <c r="D5779" t="s">
        <v>67</v>
      </c>
      <c r="E5779">
        <v>25</v>
      </c>
      <c r="F5779">
        <v>25</v>
      </c>
      <c r="G5779">
        <v>25</v>
      </c>
      <c r="H5779">
        <v>25</v>
      </c>
      <c r="I5779">
        <v>100</v>
      </c>
      <c r="J5779">
        <v>2007</v>
      </c>
      <c r="K5779">
        <v>6</v>
      </c>
    </row>
    <row r="5780" spans="1:11">
      <c r="A5780" t="s">
        <v>90</v>
      </c>
      <c r="B5780">
        <v>2007</v>
      </c>
      <c r="C5780">
        <v>7</v>
      </c>
      <c r="D5780" t="s">
        <v>67</v>
      </c>
      <c r="E5780">
        <v>46</v>
      </c>
      <c r="F5780">
        <v>0</v>
      </c>
      <c r="G5780">
        <v>23</v>
      </c>
      <c r="H5780">
        <v>23</v>
      </c>
      <c r="I5780">
        <v>23</v>
      </c>
      <c r="J5780">
        <v>2007</v>
      </c>
      <c r="K5780">
        <v>7</v>
      </c>
    </row>
    <row r="5781" spans="1:11">
      <c r="A5781" t="s">
        <v>91</v>
      </c>
      <c r="B5781">
        <v>2007</v>
      </c>
      <c r="C5781">
        <v>8</v>
      </c>
      <c r="D5781" t="s">
        <v>67</v>
      </c>
      <c r="E5781">
        <v>41</v>
      </c>
      <c r="F5781">
        <v>0</v>
      </c>
      <c r="G5781">
        <v>21</v>
      </c>
      <c r="H5781">
        <v>41</v>
      </c>
      <c r="I5781">
        <v>21</v>
      </c>
      <c r="J5781">
        <v>2007</v>
      </c>
      <c r="K5781">
        <v>8</v>
      </c>
    </row>
    <row r="5782" spans="1:11">
      <c r="A5782" t="s">
        <v>92</v>
      </c>
      <c r="B5782">
        <v>2007</v>
      </c>
      <c r="C5782">
        <v>9</v>
      </c>
      <c r="D5782" t="s">
        <v>67</v>
      </c>
      <c r="E5782">
        <v>38</v>
      </c>
      <c r="F5782">
        <v>0</v>
      </c>
      <c r="G5782">
        <v>19</v>
      </c>
      <c r="H5782">
        <v>0</v>
      </c>
      <c r="I5782">
        <v>0</v>
      </c>
      <c r="J5782">
        <v>2007</v>
      </c>
      <c r="K5782">
        <v>9</v>
      </c>
    </row>
    <row r="5783" spans="1:11">
      <c r="A5783" t="s">
        <v>93</v>
      </c>
      <c r="B5783">
        <v>2007</v>
      </c>
      <c r="C5783">
        <v>10</v>
      </c>
      <c r="D5783" t="s">
        <v>67</v>
      </c>
      <c r="E5783">
        <v>17</v>
      </c>
      <c r="F5783">
        <v>0</v>
      </c>
      <c r="G5783">
        <v>0</v>
      </c>
      <c r="H5783">
        <v>0</v>
      </c>
      <c r="I5783">
        <v>66</v>
      </c>
      <c r="J5783">
        <v>2007</v>
      </c>
      <c r="K5783">
        <v>10</v>
      </c>
    </row>
    <row r="5784" spans="1:11">
      <c r="A5784" t="s">
        <v>94</v>
      </c>
      <c r="B5784">
        <v>2007</v>
      </c>
      <c r="C5784">
        <v>11</v>
      </c>
      <c r="D5784" t="s">
        <v>67</v>
      </c>
      <c r="E5784">
        <v>33</v>
      </c>
      <c r="F5784">
        <v>17</v>
      </c>
      <c r="G5784">
        <v>33</v>
      </c>
      <c r="H5784">
        <v>0</v>
      </c>
      <c r="I5784">
        <v>0</v>
      </c>
      <c r="J5784">
        <v>2007</v>
      </c>
      <c r="K5784">
        <v>11</v>
      </c>
    </row>
    <row r="5785" spans="1:11">
      <c r="A5785" t="s">
        <v>95</v>
      </c>
      <c r="B5785">
        <v>2007</v>
      </c>
      <c r="C5785">
        <v>12</v>
      </c>
      <c r="D5785" t="s">
        <v>67</v>
      </c>
      <c r="E5785">
        <v>0</v>
      </c>
      <c r="F5785">
        <v>0</v>
      </c>
      <c r="G5785">
        <v>34</v>
      </c>
      <c r="H5785">
        <v>17</v>
      </c>
      <c r="I5785">
        <v>69</v>
      </c>
      <c r="J5785">
        <v>2007</v>
      </c>
      <c r="K5785">
        <v>12</v>
      </c>
    </row>
    <row r="5786" spans="1:11">
      <c r="A5786" t="s">
        <v>96</v>
      </c>
      <c r="B5786">
        <v>2008</v>
      </c>
      <c r="C5786">
        <v>1</v>
      </c>
      <c r="D5786" t="s">
        <v>67</v>
      </c>
      <c r="E5786">
        <v>45</v>
      </c>
      <c r="F5786">
        <v>45</v>
      </c>
      <c r="G5786">
        <v>15</v>
      </c>
      <c r="H5786">
        <v>45</v>
      </c>
      <c r="I5786">
        <v>91</v>
      </c>
      <c r="J5786">
        <v>2008</v>
      </c>
      <c r="K5786">
        <v>1</v>
      </c>
    </row>
    <row r="5787" spans="1:11">
      <c r="A5787" t="s">
        <v>97</v>
      </c>
      <c r="B5787">
        <v>2008</v>
      </c>
      <c r="C5787">
        <v>2</v>
      </c>
      <c r="D5787" t="s">
        <v>67</v>
      </c>
      <c r="E5787">
        <v>15</v>
      </c>
      <c r="F5787">
        <v>0</v>
      </c>
      <c r="G5787">
        <v>0</v>
      </c>
      <c r="H5787">
        <v>45</v>
      </c>
      <c r="I5787">
        <v>15</v>
      </c>
      <c r="J5787">
        <v>2008</v>
      </c>
      <c r="K5787">
        <v>2</v>
      </c>
    </row>
    <row r="5788" spans="1:11">
      <c r="A5788" t="s">
        <v>98</v>
      </c>
      <c r="B5788">
        <v>2008</v>
      </c>
      <c r="C5788">
        <v>3</v>
      </c>
      <c r="D5788" t="s">
        <v>67</v>
      </c>
      <c r="E5788">
        <v>45</v>
      </c>
      <c r="F5788">
        <v>0</v>
      </c>
      <c r="G5788">
        <v>30</v>
      </c>
      <c r="H5788">
        <v>30</v>
      </c>
      <c r="I5788">
        <v>30</v>
      </c>
      <c r="J5788">
        <v>2008</v>
      </c>
      <c r="K5788">
        <v>3</v>
      </c>
    </row>
    <row r="5789" spans="1:11">
      <c r="A5789" t="s">
        <v>99</v>
      </c>
      <c r="B5789">
        <v>2008</v>
      </c>
      <c r="C5789">
        <v>4</v>
      </c>
      <c r="D5789" t="s">
        <v>67</v>
      </c>
      <c r="E5789">
        <v>14</v>
      </c>
      <c r="F5789">
        <v>14</v>
      </c>
      <c r="G5789">
        <v>43</v>
      </c>
      <c r="H5789">
        <v>14</v>
      </c>
      <c r="I5789">
        <v>0</v>
      </c>
      <c r="J5789">
        <v>2008</v>
      </c>
      <c r="K5789">
        <v>4</v>
      </c>
    </row>
    <row r="5790" spans="1:11">
      <c r="A5790" t="s">
        <v>100</v>
      </c>
      <c r="B5790">
        <v>2008</v>
      </c>
      <c r="C5790">
        <v>5</v>
      </c>
      <c r="D5790" t="s">
        <v>67</v>
      </c>
      <c r="E5790">
        <v>30</v>
      </c>
      <c r="F5790">
        <v>0</v>
      </c>
      <c r="G5790">
        <v>15</v>
      </c>
      <c r="H5790">
        <v>15</v>
      </c>
      <c r="I5790">
        <v>30</v>
      </c>
      <c r="J5790">
        <v>2008</v>
      </c>
      <c r="K5790">
        <v>5</v>
      </c>
    </row>
    <row r="5791" spans="1:11">
      <c r="A5791" t="s">
        <v>101</v>
      </c>
      <c r="B5791">
        <v>2008</v>
      </c>
      <c r="C5791">
        <v>6</v>
      </c>
      <c r="D5791" t="s">
        <v>67</v>
      </c>
      <c r="E5791">
        <v>18</v>
      </c>
      <c r="F5791">
        <v>0</v>
      </c>
      <c r="G5791">
        <v>36</v>
      </c>
      <c r="H5791">
        <v>0</v>
      </c>
      <c r="I5791">
        <v>18</v>
      </c>
      <c r="J5791">
        <v>2008</v>
      </c>
      <c r="K5791">
        <v>6</v>
      </c>
    </row>
    <row r="5792" spans="1:11">
      <c r="A5792" t="s">
        <v>102</v>
      </c>
      <c r="B5792">
        <v>2008</v>
      </c>
      <c r="C5792">
        <v>7</v>
      </c>
      <c r="D5792" t="s">
        <v>67</v>
      </c>
      <c r="E5792">
        <v>85</v>
      </c>
      <c r="F5792">
        <v>0</v>
      </c>
      <c r="G5792">
        <v>17</v>
      </c>
      <c r="H5792">
        <v>51</v>
      </c>
      <c r="I5792">
        <v>51</v>
      </c>
      <c r="J5792">
        <v>2008</v>
      </c>
      <c r="K5792">
        <v>7</v>
      </c>
    </row>
    <row r="5793" spans="1:11">
      <c r="A5793" t="s">
        <v>103</v>
      </c>
      <c r="B5793">
        <v>2008</v>
      </c>
      <c r="C5793">
        <v>8</v>
      </c>
      <c r="D5793" t="s">
        <v>67</v>
      </c>
      <c r="E5793">
        <v>33</v>
      </c>
      <c r="F5793">
        <v>33</v>
      </c>
      <c r="G5793">
        <v>0</v>
      </c>
      <c r="H5793">
        <v>33</v>
      </c>
      <c r="I5793">
        <v>49</v>
      </c>
      <c r="J5793">
        <v>2008</v>
      </c>
      <c r="K5793">
        <v>8</v>
      </c>
    </row>
    <row r="5794" spans="1:11">
      <c r="A5794" t="s">
        <v>104</v>
      </c>
      <c r="B5794">
        <v>2008</v>
      </c>
      <c r="C5794">
        <v>9</v>
      </c>
      <c r="D5794" t="s">
        <v>67</v>
      </c>
      <c r="E5794">
        <v>28</v>
      </c>
      <c r="F5794">
        <v>56</v>
      </c>
      <c r="G5794">
        <v>14</v>
      </c>
      <c r="H5794">
        <v>0</v>
      </c>
      <c r="I5794">
        <v>14</v>
      </c>
      <c r="J5794">
        <v>2008</v>
      </c>
      <c r="K5794">
        <v>9</v>
      </c>
    </row>
    <row r="5795" spans="1:11">
      <c r="A5795" t="s">
        <v>105</v>
      </c>
      <c r="B5795">
        <v>2008</v>
      </c>
      <c r="C5795">
        <v>10</v>
      </c>
      <c r="D5795" t="s">
        <v>67</v>
      </c>
      <c r="E5795">
        <v>13</v>
      </c>
      <c r="F5795">
        <v>0</v>
      </c>
      <c r="G5795">
        <v>0</v>
      </c>
      <c r="H5795">
        <v>26</v>
      </c>
      <c r="I5795">
        <v>64</v>
      </c>
      <c r="J5795">
        <v>2008</v>
      </c>
      <c r="K5795">
        <v>10</v>
      </c>
    </row>
    <row r="5796" spans="1:11">
      <c r="A5796" t="s">
        <v>106</v>
      </c>
      <c r="B5796">
        <v>2008</v>
      </c>
      <c r="C5796">
        <v>11</v>
      </c>
      <c r="D5796" t="s">
        <v>67</v>
      </c>
      <c r="E5796">
        <v>44</v>
      </c>
      <c r="F5796">
        <v>29</v>
      </c>
      <c r="G5796">
        <v>0</v>
      </c>
      <c r="H5796">
        <v>15</v>
      </c>
      <c r="I5796">
        <v>29</v>
      </c>
      <c r="J5796">
        <v>2008</v>
      </c>
      <c r="K5796">
        <v>11</v>
      </c>
    </row>
    <row r="5797" spans="1:11">
      <c r="A5797" t="s">
        <v>107</v>
      </c>
      <c r="B5797">
        <v>2008</v>
      </c>
      <c r="C5797">
        <v>12</v>
      </c>
      <c r="D5797" t="s">
        <v>67</v>
      </c>
      <c r="E5797">
        <v>28</v>
      </c>
      <c r="F5797">
        <v>14</v>
      </c>
      <c r="G5797">
        <v>28</v>
      </c>
      <c r="H5797">
        <v>14</v>
      </c>
      <c r="I5797">
        <v>14</v>
      </c>
      <c r="J5797">
        <v>2008</v>
      </c>
      <c r="K5797">
        <v>12</v>
      </c>
    </row>
    <row r="5798" spans="1:11">
      <c r="A5798" t="s">
        <v>108</v>
      </c>
      <c r="B5798">
        <v>2009</v>
      </c>
      <c r="C5798">
        <v>1</v>
      </c>
      <c r="D5798" t="s">
        <v>67</v>
      </c>
      <c r="E5798">
        <v>13</v>
      </c>
      <c r="F5798">
        <v>27</v>
      </c>
      <c r="G5798">
        <v>0</v>
      </c>
      <c r="H5798">
        <v>27</v>
      </c>
      <c r="I5798">
        <v>53</v>
      </c>
      <c r="J5798">
        <v>2009</v>
      </c>
      <c r="K5798">
        <v>1</v>
      </c>
    </row>
    <row r="5799" spans="1:11">
      <c r="A5799" t="s">
        <v>109</v>
      </c>
      <c r="B5799">
        <v>2009</v>
      </c>
      <c r="C5799">
        <v>2</v>
      </c>
      <c r="D5799" t="s">
        <v>67</v>
      </c>
      <c r="E5799">
        <v>40</v>
      </c>
      <c r="F5799">
        <v>27</v>
      </c>
      <c r="G5799">
        <v>13</v>
      </c>
      <c r="H5799">
        <v>40</v>
      </c>
      <c r="I5799">
        <v>13</v>
      </c>
      <c r="J5799">
        <v>2009</v>
      </c>
      <c r="K5799">
        <v>2</v>
      </c>
    </row>
    <row r="5800" spans="1:11">
      <c r="A5800" t="s">
        <v>110</v>
      </c>
      <c r="B5800">
        <v>2009</v>
      </c>
      <c r="C5800">
        <v>3</v>
      </c>
      <c r="D5800" t="s">
        <v>67</v>
      </c>
      <c r="E5800">
        <v>37</v>
      </c>
      <c r="F5800">
        <v>37</v>
      </c>
      <c r="G5800">
        <v>37</v>
      </c>
      <c r="H5800">
        <v>24</v>
      </c>
      <c r="I5800">
        <v>49</v>
      </c>
      <c r="J5800">
        <v>2009</v>
      </c>
      <c r="K5800">
        <v>3</v>
      </c>
    </row>
    <row r="5801" spans="1:11">
      <c r="A5801" t="s">
        <v>111</v>
      </c>
      <c r="B5801">
        <v>2009</v>
      </c>
      <c r="C5801">
        <v>4</v>
      </c>
      <c r="D5801" t="s">
        <v>67</v>
      </c>
      <c r="E5801">
        <v>37</v>
      </c>
      <c r="F5801">
        <v>75</v>
      </c>
      <c r="G5801">
        <v>12</v>
      </c>
      <c r="H5801">
        <v>12</v>
      </c>
      <c r="I5801">
        <v>12</v>
      </c>
      <c r="J5801">
        <v>2009</v>
      </c>
      <c r="K5801">
        <v>4</v>
      </c>
    </row>
    <row r="5802" spans="1:11">
      <c r="A5802" t="s">
        <v>112</v>
      </c>
      <c r="B5802">
        <v>2009</v>
      </c>
      <c r="C5802">
        <v>5</v>
      </c>
      <c r="D5802" t="s">
        <v>67</v>
      </c>
      <c r="E5802">
        <v>81</v>
      </c>
      <c r="F5802">
        <v>14</v>
      </c>
      <c r="G5802">
        <v>14</v>
      </c>
      <c r="H5802">
        <v>27</v>
      </c>
      <c r="I5802">
        <v>54</v>
      </c>
      <c r="J5802">
        <v>2009</v>
      </c>
      <c r="K5802">
        <v>5</v>
      </c>
    </row>
    <row r="5803" spans="1:11">
      <c r="A5803" t="s">
        <v>113</v>
      </c>
      <c r="B5803">
        <v>2009</v>
      </c>
      <c r="C5803">
        <v>6</v>
      </c>
      <c r="D5803" t="s">
        <v>67</v>
      </c>
      <c r="E5803">
        <v>0</v>
      </c>
      <c r="F5803">
        <v>0</v>
      </c>
      <c r="G5803">
        <v>16</v>
      </c>
      <c r="H5803">
        <v>47</v>
      </c>
      <c r="I5803">
        <v>31</v>
      </c>
      <c r="J5803">
        <v>2009</v>
      </c>
      <c r="K5803">
        <v>6</v>
      </c>
    </row>
    <row r="5804" spans="1:11">
      <c r="A5804" t="s">
        <v>114</v>
      </c>
      <c r="B5804">
        <v>2009</v>
      </c>
      <c r="C5804">
        <v>7</v>
      </c>
      <c r="D5804" t="s">
        <v>67</v>
      </c>
      <c r="E5804">
        <v>15</v>
      </c>
      <c r="F5804">
        <v>31</v>
      </c>
      <c r="G5804">
        <v>15</v>
      </c>
      <c r="H5804">
        <v>31</v>
      </c>
      <c r="I5804">
        <v>31</v>
      </c>
      <c r="J5804">
        <v>2009</v>
      </c>
      <c r="K5804">
        <v>7</v>
      </c>
    </row>
    <row r="5805" spans="1:11">
      <c r="A5805" t="s">
        <v>115</v>
      </c>
      <c r="B5805">
        <v>2009</v>
      </c>
      <c r="C5805">
        <v>8</v>
      </c>
      <c r="D5805" t="s">
        <v>67</v>
      </c>
      <c r="E5805">
        <v>44</v>
      </c>
      <c r="F5805">
        <v>15</v>
      </c>
      <c r="G5805">
        <v>30</v>
      </c>
      <c r="H5805">
        <v>0</v>
      </c>
      <c r="I5805">
        <v>74</v>
      </c>
      <c r="J5805">
        <v>2009</v>
      </c>
      <c r="K5805">
        <v>8</v>
      </c>
    </row>
    <row r="5806" spans="1:11">
      <c r="A5806" t="s">
        <v>116</v>
      </c>
      <c r="B5806">
        <v>2009</v>
      </c>
      <c r="C5806">
        <v>9</v>
      </c>
      <c r="D5806" t="s">
        <v>67</v>
      </c>
      <c r="E5806">
        <v>12</v>
      </c>
      <c r="F5806">
        <v>12</v>
      </c>
      <c r="G5806">
        <v>0</v>
      </c>
      <c r="H5806">
        <v>12</v>
      </c>
      <c r="I5806">
        <v>12</v>
      </c>
      <c r="J5806">
        <v>2009</v>
      </c>
      <c r="K5806">
        <v>9</v>
      </c>
    </row>
    <row r="5807" spans="1:11">
      <c r="A5807" t="s">
        <v>117</v>
      </c>
      <c r="B5807">
        <v>2009</v>
      </c>
      <c r="C5807">
        <v>10</v>
      </c>
      <c r="D5807" t="s">
        <v>67</v>
      </c>
      <c r="E5807">
        <v>24</v>
      </c>
      <c r="F5807">
        <v>12</v>
      </c>
      <c r="G5807">
        <v>59</v>
      </c>
      <c r="H5807">
        <v>12</v>
      </c>
      <c r="I5807">
        <v>12</v>
      </c>
      <c r="J5807">
        <v>2009</v>
      </c>
      <c r="K5807">
        <v>10</v>
      </c>
    </row>
    <row r="5808" spans="1:11">
      <c r="A5808" t="s">
        <v>118</v>
      </c>
      <c r="B5808">
        <v>2009</v>
      </c>
      <c r="C5808">
        <v>11</v>
      </c>
      <c r="D5808" t="s">
        <v>67</v>
      </c>
      <c r="E5808">
        <v>38</v>
      </c>
      <c r="F5808">
        <v>13</v>
      </c>
      <c r="G5808">
        <v>13</v>
      </c>
      <c r="H5808">
        <v>38</v>
      </c>
      <c r="I5808">
        <v>38</v>
      </c>
      <c r="J5808">
        <v>2009</v>
      </c>
      <c r="K5808">
        <v>11</v>
      </c>
    </row>
    <row r="5809" spans="1:11">
      <c r="A5809" t="s">
        <v>119</v>
      </c>
      <c r="B5809">
        <v>2009</v>
      </c>
      <c r="C5809">
        <v>12</v>
      </c>
      <c r="D5809" t="s">
        <v>67</v>
      </c>
      <c r="E5809">
        <v>12</v>
      </c>
      <c r="F5809">
        <v>12</v>
      </c>
      <c r="G5809">
        <v>37</v>
      </c>
      <c r="H5809">
        <v>12</v>
      </c>
      <c r="I5809">
        <v>25</v>
      </c>
      <c r="J5809">
        <v>2009</v>
      </c>
      <c r="K5809">
        <v>12</v>
      </c>
    </row>
    <row r="5810" spans="1:11">
      <c r="A5810" t="s">
        <v>120</v>
      </c>
      <c r="B5810">
        <v>2010</v>
      </c>
      <c r="C5810">
        <v>1</v>
      </c>
      <c r="D5810" t="s">
        <v>67</v>
      </c>
      <c r="E5810">
        <v>47</v>
      </c>
      <c r="F5810">
        <v>12</v>
      </c>
      <c r="G5810">
        <v>35</v>
      </c>
      <c r="H5810">
        <v>0</v>
      </c>
      <c r="I5810">
        <v>23</v>
      </c>
      <c r="J5810">
        <v>2010</v>
      </c>
      <c r="K5810">
        <v>1</v>
      </c>
    </row>
    <row r="5811" spans="1:11">
      <c r="A5811" t="s">
        <v>121</v>
      </c>
      <c r="B5811">
        <v>2010</v>
      </c>
      <c r="C5811">
        <v>2</v>
      </c>
      <c r="D5811" t="s">
        <v>67</v>
      </c>
      <c r="E5811">
        <v>24</v>
      </c>
      <c r="F5811">
        <v>24</v>
      </c>
      <c r="G5811">
        <v>12</v>
      </c>
      <c r="H5811">
        <v>0</v>
      </c>
      <c r="I5811">
        <v>36</v>
      </c>
      <c r="J5811">
        <v>2010</v>
      </c>
      <c r="K5811">
        <v>2</v>
      </c>
    </row>
    <row r="5812" spans="1:11">
      <c r="A5812" t="s">
        <v>122</v>
      </c>
      <c r="B5812">
        <v>2010</v>
      </c>
      <c r="C5812">
        <v>3</v>
      </c>
      <c r="D5812" t="s">
        <v>67</v>
      </c>
      <c r="E5812">
        <v>33</v>
      </c>
      <c r="F5812">
        <v>22</v>
      </c>
      <c r="G5812">
        <v>44</v>
      </c>
      <c r="H5812">
        <v>55</v>
      </c>
      <c r="I5812">
        <v>55</v>
      </c>
      <c r="J5812">
        <v>2010</v>
      </c>
      <c r="K5812">
        <v>3</v>
      </c>
    </row>
    <row r="5813" spans="1:11">
      <c r="A5813" t="s">
        <v>123</v>
      </c>
      <c r="B5813">
        <v>2010</v>
      </c>
      <c r="C5813">
        <v>4</v>
      </c>
      <c r="D5813" t="s">
        <v>67</v>
      </c>
      <c r="E5813">
        <v>35</v>
      </c>
      <c r="F5813">
        <v>12</v>
      </c>
      <c r="G5813">
        <v>0</v>
      </c>
      <c r="H5813">
        <v>23</v>
      </c>
      <c r="I5813">
        <v>35</v>
      </c>
      <c r="J5813">
        <v>2010</v>
      </c>
      <c r="K5813">
        <v>4</v>
      </c>
    </row>
    <row r="5814" spans="1:11">
      <c r="A5814" t="s">
        <v>124</v>
      </c>
      <c r="B5814">
        <v>2010</v>
      </c>
      <c r="C5814">
        <v>5</v>
      </c>
      <c r="D5814" t="s">
        <v>67</v>
      </c>
      <c r="E5814">
        <v>13</v>
      </c>
      <c r="F5814">
        <v>26</v>
      </c>
      <c r="G5814">
        <v>39</v>
      </c>
      <c r="H5814">
        <v>0</v>
      </c>
      <c r="I5814">
        <v>0</v>
      </c>
      <c r="J5814">
        <v>2010</v>
      </c>
      <c r="K5814">
        <v>5</v>
      </c>
    </row>
    <row r="5815" spans="1:11">
      <c r="A5815" t="s">
        <v>125</v>
      </c>
      <c r="B5815">
        <v>2010</v>
      </c>
      <c r="C5815">
        <v>6</v>
      </c>
      <c r="D5815" t="s">
        <v>67</v>
      </c>
      <c r="E5815">
        <v>42</v>
      </c>
      <c r="F5815">
        <v>28</v>
      </c>
      <c r="G5815">
        <v>0</v>
      </c>
      <c r="H5815">
        <v>0</v>
      </c>
      <c r="I5815">
        <v>0</v>
      </c>
      <c r="J5815">
        <v>2010</v>
      </c>
      <c r="K5815">
        <v>6</v>
      </c>
    </row>
    <row r="5816" spans="1:11">
      <c r="A5816" t="s">
        <v>126</v>
      </c>
      <c r="B5816">
        <v>2010</v>
      </c>
      <c r="C5816">
        <v>7</v>
      </c>
      <c r="D5816" t="s">
        <v>67</v>
      </c>
      <c r="E5816">
        <v>13</v>
      </c>
      <c r="F5816">
        <v>26</v>
      </c>
      <c r="G5816">
        <v>13</v>
      </c>
      <c r="H5816">
        <v>13</v>
      </c>
      <c r="I5816">
        <v>26</v>
      </c>
      <c r="J5816">
        <v>2010</v>
      </c>
      <c r="K5816">
        <v>7</v>
      </c>
    </row>
    <row r="5817" spans="1:11">
      <c r="A5817" t="s">
        <v>127</v>
      </c>
      <c r="B5817">
        <v>2010</v>
      </c>
      <c r="C5817">
        <v>8</v>
      </c>
      <c r="D5817" t="s">
        <v>67</v>
      </c>
      <c r="E5817">
        <v>0</v>
      </c>
      <c r="F5817">
        <v>13</v>
      </c>
      <c r="G5817">
        <v>26</v>
      </c>
      <c r="H5817">
        <v>79</v>
      </c>
      <c r="I5817">
        <v>53</v>
      </c>
      <c r="J5817">
        <v>2010</v>
      </c>
      <c r="K5817">
        <v>8</v>
      </c>
    </row>
    <row r="5818" spans="1:11">
      <c r="A5818" t="s">
        <v>128</v>
      </c>
      <c r="B5818">
        <v>2010</v>
      </c>
      <c r="C5818">
        <v>9</v>
      </c>
      <c r="D5818" t="s">
        <v>67</v>
      </c>
      <c r="E5818">
        <v>34</v>
      </c>
      <c r="F5818">
        <v>23</v>
      </c>
      <c r="G5818">
        <v>0</v>
      </c>
      <c r="H5818">
        <v>11</v>
      </c>
      <c r="I5818">
        <v>34</v>
      </c>
      <c r="J5818">
        <v>2010</v>
      </c>
      <c r="K5818">
        <v>9</v>
      </c>
    </row>
    <row r="5819" spans="1:11">
      <c r="A5819" t="s">
        <v>129</v>
      </c>
      <c r="B5819">
        <v>2010</v>
      </c>
      <c r="C5819">
        <v>10</v>
      </c>
      <c r="D5819" t="s">
        <v>67</v>
      </c>
      <c r="E5819">
        <v>23</v>
      </c>
      <c r="F5819">
        <v>0</v>
      </c>
      <c r="G5819">
        <v>23</v>
      </c>
      <c r="H5819">
        <v>12</v>
      </c>
      <c r="I5819">
        <v>46</v>
      </c>
      <c r="J5819">
        <v>2010</v>
      </c>
      <c r="K5819">
        <v>10</v>
      </c>
    </row>
    <row r="5820" spans="1:11">
      <c r="A5820" t="s">
        <v>130</v>
      </c>
      <c r="B5820">
        <v>2010</v>
      </c>
      <c r="C5820">
        <v>11</v>
      </c>
      <c r="D5820" t="s">
        <v>67</v>
      </c>
      <c r="E5820">
        <v>49</v>
      </c>
      <c r="F5820">
        <v>37</v>
      </c>
      <c r="G5820">
        <v>24</v>
      </c>
      <c r="H5820">
        <v>12</v>
      </c>
      <c r="I5820">
        <v>36</v>
      </c>
      <c r="J5820">
        <v>2010</v>
      </c>
      <c r="K5820">
        <v>11</v>
      </c>
    </row>
    <row r="5821" spans="1:11">
      <c r="A5821" t="s">
        <v>131</v>
      </c>
      <c r="B5821">
        <v>2010</v>
      </c>
      <c r="C5821">
        <v>12</v>
      </c>
      <c r="D5821" t="s">
        <v>67</v>
      </c>
      <c r="E5821">
        <v>25</v>
      </c>
      <c r="F5821">
        <v>38</v>
      </c>
      <c r="G5821">
        <v>25</v>
      </c>
      <c r="H5821">
        <v>50</v>
      </c>
      <c r="I5821">
        <v>25</v>
      </c>
      <c r="J5821">
        <v>2010</v>
      </c>
      <c r="K5821">
        <v>12</v>
      </c>
    </row>
    <row r="5822" spans="1:11">
      <c r="A5822" t="s">
        <v>132</v>
      </c>
      <c r="B5822">
        <v>2011</v>
      </c>
      <c r="C5822">
        <v>1</v>
      </c>
      <c r="D5822" t="s">
        <v>67</v>
      </c>
      <c r="E5822">
        <v>34</v>
      </c>
      <c r="F5822">
        <v>24</v>
      </c>
      <c r="G5822">
        <v>24</v>
      </c>
      <c r="H5822">
        <v>17</v>
      </c>
      <c r="I5822">
        <v>30</v>
      </c>
      <c r="J5822">
        <v>2011</v>
      </c>
      <c r="K5822">
        <v>1</v>
      </c>
    </row>
    <row r="5823" spans="1:11">
      <c r="A5823" t="s">
        <v>133</v>
      </c>
      <c r="B5823">
        <v>2011</v>
      </c>
      <c r="C5823">
        <v>2</v>
      </c>
      <c r="D5823" t="s">
        <v>67</v>
      </c>
      <c r="E5823">
        <v>28</v>
      </c>
      <c r="F5823">
        <v>21</v>
      </c>
      <c r="G5823">
        <v>17</v>
      </c>
      <c r="H5823">
        <v>31</v>
      </c>
      <c r="I5823">
        <v>55</v>
      </c>
      <c r="J5823">
        <v>2011</v>
      </c>
      <c r="K5823">
        <v>2</v>
      </c>
    </row>
    <row r="5824" spans="1:11">
      <c r="A5824" t="s">
        <v>134</v>
      </c>
      <c r="B5824">
        <v>2011</v>
      </c>
      <c r="C5824">
        <v>3</v>
      </c>
      <c r="D5824" t="s">
        <v>67</v>
      </c>
      <c r="E5824">
        <v>29</v>
      </c>
      <c r="F5824">
        <v>16</v>
      </c>
      <c r="G5824">
        <v>26</v>
      </c>
      <c r="H5824">
        <v>29</v>
      </c>
      <c r="I5824">
        <v>26</v>
      </c>
      <c r="J5824">
        <v>2011</v>
      </c>
      <c r="K5824">
        <v>3</v>
      </c>
    </row>
    <row r="5825" spans="1:11">
      <c r="A5825" t="s">
        <v>135</v>
      </c>
      <c r="B5825">
        <v>2011</v>
      </c>
      <c r="C5825">
        <v>4</v>
      </c>
      <c r="D5825" t="s">
        <v>67</v>
      </c>
      <c r="E5825">
        <v>14</v>
      </c>
      <c r="F5825">
        <v>29</v>
      </c>
      <c r="G5825">
        <v>43</v>
      </c>
      <c r="H5825">
        <v>39</v>
      </c>
      <c r="I5825">
        <v>21</v>
      </c>
      <c r="J5825">
        <v>2011</v>
      </c>
      <c r="K5825">
        <v>4</v>
      </c>
    </row>
    <row r="5826" spans="1:11">
      <c r="A5826" t="s">
        <v>136</v>
      </c>
      <c r="B5826">
        <v>2011</v>
      </c>
      <c r="C5826">
        <v>5</v>
      </c>
      <c r="D5826" t="s">
        <v>67</v>
      </c>
      <c r="E5826">
        <v>20</v>
      </c>
      <c r="F5826">
        <v>24</v>
      </c>
      <c r="G5826">
        <v>24</v>
      </c>
      <c r="H5826">
        <v>37</v>
      </c>
      <c r="I5826">
        <v>20</v>
      </c>
      <c r="J5826">
        <v>2011</v>
      </c>
      <c r="K5826">
        <v>5</v>
      </c>
    </row>
    <row r="5827" spans="1:11">
      <c r="A5827" t="s">
        <v>137</v>
      </c>
      <c r="B5827">
        <v>2011</v>
      </c>
      <c r="C5827">
        <v>6</v>
      </c>
      <c r="D5827" t="s">
        <v>67</v>
      </c>
      <c r="E5827">
        <v>18</v>
      </c>
      <c r="F5827">
        <v>27</v>
      </c>
      <c r="G5827">
        <v>36</v>
      </c>
      <c r="H5827">
        <v>54</v>
      </c>
      <c r="I5827">
        <v>50</v>
      </c>
      <c r="J5827">
        <v>2011</v>
      </c>
      <c r="K5827">
        <v>6</v>
      </c>
    </row>
    <row r="5828" spans="1:11">
      <c r="A5828" t="s">
        <v>138</v>
      </c>
      <c r="B5828">
        <v>2011</v>
      </c>
      <c r="C5828">
        <v>7</v>
      </c>
      <c r="D5828" t="s">
        <v>67</v>
      </c>
      <c r="E5828">
        <v>13</v>
      </c>
      <c r="F5828">
        <v>4</v>
      </c>
      <c r="G5828">
        <v>44</v>
      </c>
      <c r="H5828">
        <v>44</v>
      </c>
      <c r="I5828">
        <v>48</v>
      </c>
      <c r="J5828">
        <v>2011</v>
      </c>
      <c r="K5828">
        <v>7</v>
      </c>
    </row>
    <row r="5829" spans="1:11">
      <c r="A5829" t="s">
        <v>139</v>
      </c>
      <c r="B5829">
        <v>2011</v>
      </c>
      <c r="C5829">
        <v>8</v>
      </c>
      <c r="D5829" t="s">
        <v>67</v>
      </c>
      <c r="E5829">
        <v>24</v>
      </c>
      <c r="F5829">
        <v>8</v>
      </c>
      <c r="G5829">
        <v>32</v>
      </c>
      <c r="H5829">
        <v>32</v>
      </c>
      <c r="I5829">
        <v>67</v>
      </c>
      <c r="J5829">
        <v>2011</v>
      </c>
      <c r="K5829">
        <v>8</v>
      </c>
    </row>
    <row r="5830" spans="1:11">
      <c r="A5830" t="s">
        <v>140</v>
      </c>
      <c r="B5830">
        <v>2011</v>
      </c>
      <c r="C5830">
        <v>9</v>
      </c>
      <c r="D5830" t="s">
        <v>67</v>
      </c>
      <c r="E5830">
        <v>26</v>
      </c>
      <c r="F5830">
        <v>15</v>
      </c>
      <c r="G5830">
        <v>15</v>
      </c>
      <c r="H5830">
        <v>30</v>
      </c>
      <c r="I5830">
        <v>34</v>
      </c>
      <c r="J5830">
        <v>2011</v>
      </c>
      <c r="K5830">
        <v>9</v>
      </c>
    </row>
    <row r="5831" spans="1:11">
      <c r="A5831" t="s">
        <v>141</v>
      </c>
      <c r="B5831">
        <v>2011</v>
      </c>
      <c r="C5831">
        <v>10</v>
      </c>
      <c r="D5831" t="s">
        <v>67</v>
      </c>
      <c r="E5831">
        <v>14</v>
      </c>
      <c r="F5831">
        <v>14</v>
      </c>
      <c r="G5831">
        <v>28</v>
      </c>
      <c r="H5831">
        <v>53</v>
      </c>
      <c r="I5831">
        <v>68</v>
      </c>
      <c r="J5831">
        <v>2011</v>
      </c>
      <c r="K5831">
        <v>10</v>
      </c>
    </row>
    <row r="5832" spans="1:11">
      <c r="A5832" t="s">
        <v>142</v>
      </c>
      <c r="B5832">
        <v>2011</v>
      </c>
      <c r="C5832">
        <v>11</v>
      </c>
      <c r="D5832" t="s">
        <v>67</v>
      </c>
      <c r="E5832">
        <v>18</v>
      </c>
      <c r="F5832">
        <v>14</v>
      </c>
      <c r="G5832">
        <v>29</v>
      </c>
      <c r="H5832">
        <v>22</v>
      </c>
      <c r="I5832">
        <v>43</v>
      </c>
      <c r="J5832">
        <v>2011</v>
      </c>
      <c r="K5832">
        <v>11</v>
      </c>
    </row>
    <row r="5833" spans="1:11">
      <c r="A5833" t="s">
        <v>143</v>
      </c>
      <c r="B5833">
        <v>2011</v>
      </c>
      <c r="C5833">
        <v>12</v>
      </c>
      <c r="D5833" t="s">
        <v>67</v>
      </c>
      <c r="E5833">
        <v>21</v>
      </c>
      <c r="F5833">
        <v>7</v>
      </c>
      <c r="G5833">
        <v>31</v>
      </c>
      <c r="H5833">
        <v>55</v>
      </c>
      <c r="I5833">
        <v>28</v>
      </c>
      <c r="J5833">
        <v>2011</v>
      </c>
      <c r="K5833">
        <v>12</v>
      </c>
    </row>
    <row r="5834" spans="1:11">
      <c r="A5834" t="s">
        <v>144</v>
      </c>
      <c r="B5834">
        <v>2012</v>
      </c>
      <c r="C5834">
        <v>1</v>
      </c>
      <c r="D5834" t="s">
        <v>67</v>
      </c>
      <c r="E5834">
        <v>22</v>
      </c>
      <c r="F5834">
        <v>16</v>
      </c>
      <c r="G5834">
        <v>32</v>
      </c>
      <c r="H5834">
        <v>51</v>
      </c>
      <c r="I5834">
        <v>70</v>
      </c>
      <c r="J5834">
        <v>2012</v>
      </c>
      <c r="K5834">
        <v>1</v>
      </c>
    </row>
    <row r="5835" spans="1:11">
      <c r="A5835" t="s">
        <v>145</v>
      </c>
      <c r="B5835">
        <v>2012</v>
      </c>
      <c r="C5835">
        <v>2</v>
      </c>
      <c r="D5835" t="s">
        <v>67</v>
      </c>
      <c r="E5835">
        <v>26</v>
      </c>
      <c r="F5835">
        <v>13</v>
      </c>
      <c r="G5835">
        <v>26</v>
      </c>
      <c r="H5835">
        <v>52</v>
      </c>
      <c r="I5835">
        <v>39</v>
      </c>
      <c r="J5835">
        <v>2012</v>
      </c>
      <c r="K5835">
        <v>2</v>
      </c>
    </row>
    <row r="5836" spans="1:11">
      <c r="A5836" t="s">
        <v>146</v>
      </c>
      <c r="B5836">
        <v>2012</v>
      </c>
      <c r="C5836">
        <v>3</v>
      </c>
      <c r="D5836" t="s">
        <v>67</v>
      </c>
      <c r="E5836">
        <v>27</v>
      </c>
      <c r="F5836">
        <v>23</v>
      </c>
      <c r="G5836">
        <v>27</v>
      </c>
      <c r="H5836">
        <v>30</v>
      </c>
      <c r="I5836">
        <v>53</v>
      </c>
      <c r="J5836">
        <v>2012</v>
      </c>
      <c r="K5836">
        <v>3</v>
      </c>
    </row>
    <row r="5837" spans="1:11">
      <c r="A5837" t="s">
        <v>147</v>
      </c>
      <c r="B5837">
        <v>2012</v>
      </c>
      <c r="C5837">
        <v>4</v>
      </c>
      <c r="D5837" t="s">
        <v>67</v>
      </c>
      <c r="E5837">
        <v>27</v>
      </c>
      <c r="F5837">
        <v>13</v>
      </c>
      <c r="G5837">
        <v>20</v>
      </c>
      <c r="H5837">
        <v>33</v>
      </c>
      <c r="I5837">
        <v>57</v>
      </c>
      <c r="J5837">
        <v>2012</v>
      </c>
      <c r="K5837">
        <v>4</v>
      </c>
    </row>
    <row r="5838" spans="1:11">
      <c r="A5838" t="s">
        <v>148</v>
      </c>
      <c r="B5838">
        <v>2012</v>
      </c>
      <c r="C5838">
        <v>5</v>
      </c>
      <c r="D5838" t="s">
        <v>67</v>
      </c>
      <c r="E5838">
        <v>20</v>
      </c>
      <c r="F5838">
        <v>17</v>
      </c>
      <c r="G5838">
        <v>34</v>
      </c>
      <c r="H5838">
        <v>51</v>
      </c>
      <c r="I5838">
        <v>41</v>
      </c>
      <c r="J5838">
        <v>2012</v>
      </c>
      <c r="K5838">
        <v>5</v>
      </c>
    </row>
    <row r="5839" spans="1:11">
      <c r="A5839" t="s">
        <v>149</v>
      </c>
      <c r="B5839">
        <v>2012</v>
      </c>
      <c r="C5839">
        <v>6</v>
      </c>
      <c r="D5839" t="s">
        <v>67</v>
      </c>
      <c r="E5839">
        <v>15</v>
      </c>
      <c r="F5839">
        <v>19</v>
      </c>
      <c r="G5839">
        <v>15</v>
      </c>
      <c r="H5839">
        <v>34</v>
      </c>
      <c r="I5839">
        <v>48</v>
      </c>
      <c r="J5839">
        <v>2012</v>
      </c>
      <c r="K5839">
        <v>6</v>
      </c>
    </row>
    <row r="5840" spans="1:11">
      <c r="A5840" t="s">
        <v>150</v>
      </c>
      <c r="B5840">
        <v>2012</v>
      </c>
      <c r="C5840">
        <v>7</v>
      </c>
      <c r="D5840" t="s">
        <v>67</v>
      </c>
      <c r="E5840">
        <v>14</v>
      </c>
      <c r="F5840">
        <v>18</v>
      </c>
      <c r="G5840">
        <v>18</v>
      </c>
      <c r="H5840">
        <v>56</v>
      </c>
      <c r="I5840">
        <v>21</v>
      </c>
      <c r="J5840">
        <v>2012</v>
      </c>
      <c r="K5840">
        <v>7</v>
      </c>
    </row>
    <row r="5841" spans="1:11">
      <c r="A5841" t="s">
        <v>151</v>
      </c>
      <c r="B5841">
        <v>2012</v>
      </c>
      <c r="C5841">
        <v>8</v>
      </c>
      <c r="D5841" t="s">
        <v>67</v>
      </c>
      <c r="E5841">
        <v>22</v>
      </c>
      <c r="F5841">
        <v>9</v>
      </c>
      <c r="G5841">
        <v>25</v>
      </c>
      <c r="H5841">
        <v>13</v>
      </c>
      <c r="I5841">
        <v>47</v>
      </c>
      <c r="J5841">
        <v>2012</v>
      </c>
      <c r="K5841">
        <v>8</v>
      </c>
    </row>
    <row r="5842" spans="1:11">
      <c r="A5842" t="s">
        <v>152</v>
      </c>
      <c r="B5842">
        <v>2012</v>
      </c>
      <c r="C5842">
        <v>9</v>
      </c>
      <c r="D5842" t="s">
        <v>67</v>
      </c>
      <c r="E5842">
        <v>53</v>
      </c>
      <c r="F5842">
        <v>12</v>
      </c>
      <c r="G5842">
        <v>25</v>
      </c>
      <c r="H5842">
        <v>47</v>
      </c>
      <c r="I5842">
        <v>50</v>
      </c>
      <c r="J5842">
        <v>2012</v>
      </c>
      <c r="K5842">
        <v>9</v>
      </c>
    </row>
    <row r="5843" spans="1:11">
      <c r="A5843" t="s">
        <v>153</v>
      </c>
      <c r="B5843">
        <v>2012</v>
      </c>
      <c r="C5843">
        <v>10</v>
      </c>
      <c r="D5843" t="s">
        <v>67</v>
      </c>
      <c r="E5843">
        <v>23</v>
      </c>
      <c r="F5843">
        <v>6</v>
      </c>
      <c r="G5843">
        <v>26</v>
      </c>
      <c r="H5843">
        <v>40</v>
      </c>
      <c r="I5843">
        <v>31</v>
      </c>
      <c r="J5843">
        <v>2012</v>
      </c>
      <c r="K5843">
        <v>10</v>
      </c>
    </row>
    <row r="5844" spans="1:11">
      <c r="A5844" t="s">
        <v>154</v>
      </c>
      <c r="B5844">
        <v>2012</v>
      </c>
      <c r="C5844">
        <v>11</v>
      </c>
      <c r="D5844" t="s">
        <v>67</v>
      </c>
      <c r="E5844">
        <v>28</v>
      </c>
      <c r="F5844">
        <v>15</v>
      </c>
      <c r="G5844">
        <v>18</v>
      </c>
      <c r="H5844">
        <v>62</v>
      </c>
      <c r="I5844">
        <v>31</v>
      </c>
      <c r="J5844">
        <v>2012</v>
      </c>
      <c r="K5844">
        <v>11</v>
      </c>
    </row>
    <row r="5845" spans="1:11">
      <c r="A5845" t="s">
        <v>155</v>
      </c>
      <c r="B5845">
        <v>2012</v>
      </c>
      <c r="C5845">
        <v>12</v>
      </c>
      <c r="D5845" t="s">
        <v>67</v>
      </c>
      <c r="E5845">
        <v>44</v>
      </c>
      <c r="F5845">
        <v>12</v>
      </c>
      <c r="G5845">
        <v>21</v>
      </c>
      <c r="H5845">
        <v>30</v>
      </c>
      <c r="I5845">
        <v>21</v>
      </c>
      <c r="J5845">
        <v>2012</v>
      </c>
      <c r="K5845">
        <v>12</v>
      </c>
    </row>
    <row r="5846" spans="1:11">
      <c r="A5846" t="s">
        <v>156</v>
      </c>
      <c r="B5846">
        <v>2013</v>
      </c>
      <c r="C5846">
        <v>1</v>
      </c>
      <c r="D5846" t="s">
        <v>67</v>
      </c>
      <c r="E5846">
        <v>8</v>
      </c>
      <c r="F5846">
        <v>16</v>
      </c>
      <c r="G5846">
        <v>24</v>
      </c>
      <c r="H5846">
        <v>27</v>
      </c>
      <c r="I5846">
        <v>40</v>
      </c>
      <c r="J5846">
        <v>2013</v>
      </c>
      <c r="K5846">
        <v>1</v>
      </c>
    </row>
    <row r="5847" spans="1:11">
      <c r="A5847" t="s">
        <v>157</v>
      </c>
      <c r="B5847">
        <v>2013</v>
      </c>
      <c r="C5847">
        <v>2</v>
      </c>
      <c r="D5847" t="s">
        <v>67</v>
      </c>
      <c r="E5847">
        <v>22</v>
      </c>
      <c r="F5847">
        <v>3</v>
      </c>
      <c r="G5847">
        <v>8</v>
      </c>
      <c r="H5847">
        <v>34</v>
      </c>
      <c r="I5847">
        <v>48</v>
      </c>
      <c r="J5847">
        <v>2013</v>
      </c>
      <c r="K5847">
        <v>2</v>
      </c>
    </row>
    <row r="5848" spans="1:11">
      <c r="A5848" t="s">
        <v>158</v>
      </c>
      <c r="B5848">
        <v>2013</v>
      </c>
      <c r="C5848">
        <v>3</v>
      </c>
      <c r="D5848" t="s">
        <v>67</v>
      </c>
      <c r="E5848">
        <v>42</v>
      </c>
      <c r="F5848">
        <v>16</v>
      </c>
      <c r="G5848">
        <v>24</v>
      </c>
      <c r="H5848">
        <v>26</v>
      </c>
      <c r="I5848">
        <v>53</v>
      </c>
      <c r="J5848">
        <v>2013</v>
      </c>
      <c r="K5848">
        <v>3</v>
      </c>
    </row>
    <row r="5849" spans="1:11">
      <c r="A5849" t="s">
        <v>159</v>
      </c>
      <c r="B5849">
        <v>2013</v>
      </c>
      <c r="C5849">
        <v>4</v>
      </c>
      <c r="D5849" t="s">
        <v>67</v>
      </c>
      <c r="E5849">
        <v>41</v>
      </c>
      <c r="F5849">
        <v>19</v>
      </c>
      <c r="G5849">
        <v>14</v>
      </c>
      <c r="H5849">
        <v>52</v>
      </c>
      <c r="I5849">
        <v>33</v>
      </c>
      <c r="J5849">
        <v>2013</v>
      </c>
      <c r="K5849">
        <v>4</v>
      </c>
    </row>
    <row r="5850" spans="1:11">
      <c r="A5850" t="s">
        <v>160</v>
      </c>
      <c r="B5850">
        <v>2013</v>
      </c>
      <c r="C5850">
        <v>5</v>
      </c>
      <c r="D5850" t="s">
        <v>67</v>
      </c>
      <c r="E5850">
        <v>31</v>
      </c>
      <c r="F5850">
        <v>14</v>
      </c>
      <c r="G5850">
        <v>17</v>
      </c>
      <c r="H5850">
        <v>36</v>
      </c>
      <c r="I5850">
        <v>42</v>
      </c>
      <c r="J5850">
        <v>2013</v>
      </c>
      <c r="K5850">
        <v>5</v>
      </c>
    </row>
    <row r="5851" spans="1:11">
      <c r="A5851" t="s">
        <v>161</v>
      </c>
      <c r="B5851">
        <v>2013</v>
      </c>
      <c r="C5851">
        <v>6</v>
      </c>
      <c r="D5851" t="s">
        <v>67</v>
      </c>
      <c r="E5851">
        <v>28</v>
      </c>
      <c r="F5851">
        <v>6</v>
      </c>
      <c r="G5851">
        <v>6</v>
      </c>
      <c r="H5851">
        <v>49</v>
      </c>
      <c r="I5851">
        <v>34</v>
      </c>
      <c r="J5851">
        <v>2013</v>
      </c>
      <c r="K5851">
        <v>6</v>
      </c>
    </row>
    <row r="5852" spans="1:11">
      <c r="A5852" t="s">
        <v>162</v>
      </c>
      <c r="B5852">
        <v>2013</v>
      </c>
      <c r="C5852">
        <v>7</v>
      </c>
      <c r="D5852" t="s">
        <v>67</v>
      </c>
      <c r="E5852">
        <v>46</v>
      </c>
      <c r="F5852">
        <v>9</v>
      </c>
      <c r="G5852">
        <v>35</v>
      </c>
      <c r="H5852">
        <v>43</v>
      </c>
      <c r="I5852">
        <v>32</v>
      </c>
      <c r="J5852">
        <v>2013</v>
      </c>
      <c r="K5852">
        <v>7</v>
      </c>
    </row>
    <row r="5853" spans="1:11">
      <c r="A5853" t="s">
        <v>163</v>
      </c>
      <c r="B5853">
        <v>2013</v>
      </c>
      <c r="C5853">
        <v>8</v>
      </c>
      <c r="D5853" t="s">
        <v>67</v>
      </c>
      <c r="E5853">
        <v>39</v>
      </c>
      <c r="F5853">
        <v>11</v>
      </c>
      <c r="G5853">
        <v>19</v>
      </c>
      <c r="H5853">
        <v>52</v>
      </c>
      <c r="I5853">
        <v>28</v>
      </c>
      <c r="J5853">
        <v>2013</v>
      </c>
      <c r="K5853">
        <v>8</v>
      </c>
    </row>
    <row r="5854" spans="1:11">
      <c r="A5854" t="s">
        <v>164</v>
      </c>
      <c r="B5854">
        <v>2013</v>
      </c>
      <c r="C5854">
        <v>9</v>
      </c>
      <c r="D5854" t="s">
        <v>67</v>
      </c>
      <c r="E5854">
        <v>44</v>
      </c>
      <c r="F5854">
        <v>16</v>
      </c>
      <c r="G5854">
        <v>34</v>
      </c>
      <c r="H5854">
        <v>42</v>
      </c>
      <c r="I5854">
        <v>36</v>
      </c>
      <c r="J5854">
        <v>2013</v>
      </c>
      <c r="K5854">
        <v>9</v>
      </c>
    </row>
    <row r="5855" spans="1:11">
      <c r="A5855" t="s">
        <v>165</v>
      </c>
      <c r="B5855">
        <v>2013</v>
      </c>
      <c r="C5855">
        <v>10</v>
      </c>
      <c r="D5855" t="s">
        <v>67</v>
      </c>
      <c r="E5855">
        <v>40</v>
      </c>
      <c r="F5855">
        <v>12</v>
      </c>
      <c r="G5855">
        <v>28</v>
      </c>
      <c r="H5855">
        <v>42</v>
      </c>
      <c r="I5855">
        <v>49</v>
      </c>
      <c r="J5855">
        <v>2013</v>
      </c>
      <c r="K5855">
        <v>10</v>
      </c>
    </row>
    <row r="5856" spans="1:11">
      <c r="A5856" t="s">
        <v>166</v>
      </c>
      <c r="B5856">
        <v>2013</v>
      </c>
      <c r="C5856">
        <v>11</v>
      </c>
      <c r="D5856" t="s">
        <v>67</v>
      </c>
      <c r="E5856">
        <v>62</v>
      </c>
      <c r="F5856">
        <v>4</v>
      </c>
      <c r="G5856">
        <v>23</v>
      </c>
      <c r="H5856">
        <v>43</v>
      </c>
      <c r="I5856">
        <v>55</v>
      </c>
      <c r="J5856">
        <v>2013</v>
      </c>
      <c r="K5856">
        <v>11</v>
      </c>
    </row>
    <row r="5857" spans="1:11">
      <c r="A5857" t="s">
        <v>167</v>
      </c>
      <c r="B5857">
        <v>2013</v>
      </c>
      <c r="C5857">
        <v>12</v>
      </c>
      <c r="D5857" t="s">
        <v>67</v>
      </c>
      <c r="E5857">
        <v>40</v>
      </c>
      <c r="F5857">
        <v>8</v>
      </c>
      <c r="G5857">
        <v>23</v>
      </c>
      <c r="H5857">
        <v>53</v>
      </c>
      <c r="I5857">
        <v>25</v>
      </c>
      <c r="J5857">
        <v>2013</v>
      </c>
      <c r="K5857">
        <v>12</v>
      </c>
    </row>
    <row r="5858" spans="1:11">
      <c r="A5858" t="s">
        <v>168</v>
      </c>
      <c r="B5858">
        <v>2014</v>
      </c>
      <c r="C5858">
        <v>1</v>
      </c>
      <c r="D5858" t="s">
        <v>67</v>
      </c>
      <c r="E5858">
        <v>28</v>
      </c>
      <c r="F5858">
        <v>16</v>
      </c>
      <c r="G5858">
        <v>22</v>
      </c>
      <c r="H5858">
        <v>47</v>
      </c>
      <c r="I5858">
        <v>53</v>
      </c>
      <c r="J5858">
        <v>2014</v>
      </c>
      <c r="K5858">
        <v>1</v>
      </c>
    </row>
    <row r="5859" spans="1:11">
      <c r="A5859" t="s">
        <v>169</v>
      </c>
      <c r="B5859">
        <v>2014</v>
      </c>
      <c r="C5859">
        <v>2</v>
      </c>
      <c r="D5859" t="s">
        <v>67</v>
      </c>
      <c r="E5859">
        <v>48</v>
      </c>
      <c r="F5859">
        <v>14</v>
      </c>
      <c r="G5859">
        <v>24</v>
      </c>
      <c r="H5859">
        <v>46</v>
      </c>
      <c r="I5859">
        <v>38</v>
      </c>
      <c r="J5859">
        <v>2014</v>
      </c>
      <c r="K5859">
        <v>2</v>
      </c>
    </row>
    <row r="5860" spans="1:11">
      <c r="A5860" t="s">
        <v>170</v>
      </c>
      <c r="B5860">
        <v>2014</v>
      </c>
      <c r="C5860">
        <v>3</v>
      </c>
      <c r="D5860" t="s">
        <v>67</v>
      </c>
      <c r="E5860">
        <v>42</v>
      </c>
      <c r="F5860">
        <v>19</v>
      </c>
      <c r="G5860">
        <v>17</v>
      </c>
      <c r="H5860">
        <v>36</v>
      </c>
      <c r="I5860">
        <v>32</v>
      </c>
      <c r="J5860">
        <v>2014</v>
      </c>
      <c r="K5860">
        <v>3</v>
      </c>
    </row>
    <row r="5861" spans="1:11">
      <c r="A5861" t="s">
        <v>171</v>
      </c>
      <c r="B5861">
        <v>2014</v>
      </c>
      <c r="C5861">
        <v>4</v>
      </c>
      <c r="D5861" t="s">
        <v>67</v>
      </c>
      <c r="E5861">
        <v>51</v>
      </c>
      <c r="F5861">
        <v>12</v>
      </c>
      <c r="G5861">
        <v>7</v>
      </c>
      <c r="H5861">
        <v>53</v>
      </c>
      <c r="I5861">
        <v>27</v>
      </c>
      <c r="J5861">
        <v>2014</v>
      </c>
      <c r="K5861">
        <v>4</v>
      </c>
    </row>
    <row r="5862" spans="1:11">
      <c r="A5862" t="s">
        <v>172</v>
      </c>
      <c r="B5862">
        <v>2014</v>
      </c>
      <c r="C5862">
        <v>5</v>
      </c>
      <c r="D5862" t="s">
        <v>67</v>
      </c>
      <c r="E5862">
        <v>45</v>
      </c>
      <c r="F5862">
        <v>14</v>
      </c>
      <c r="G5862">
        <v>25</v>
      </c>
      <c r="H5862">
        <v>39</v>
      </c>
      <c r="I5862">
        <v>52</v>
      </c>
      <c r="J5862">
        <v>2014</v>
      </c>
      <c r="K5862">
        <v>5</v>
      </c>
    </row>
    <row r="5863" spans="1:11">
      <c r="A5863" t="s">
        <v>173</v>
      </c>
      <c r="B5863">
        <v>2014</v>
      </c>
      <c r="C5863">
        <v>6</v>
      </c>
      <c r="D5863" t="s">
        <v>67</v>
      </c>
      <c r="E5863">
        <v>33</v>
      </c>
      <c r="F5863">
        <v>21</v>
      </c>
      <c r="G5863">
        <v>12</v>
      </c>
      <c r="H5863">
        <v>30</v>
      </c>
      <c r="I5863">
        <v>42</v>
      </c>
      <c r="J5863">
        <v>2014</v>
      </c>
      <c r="K5863">
        <v>6</v>
      </c>
    </row>
    <row r="5864" spans="1:11">
      <c r="A5864" t="s">
        <v>174</v>
      </c>
      <c r="B5864">
        <v>2014</v>
      </c>
      <c r="C5864">
        <v>7</v>
      </c>
      <c r="D5864" t="s">
        <v>67</v>
      </c>
      <c r="E5864">
        <v>44</v>
      </c>
      <c r="F5864">
        <v>6</v>
      </c>
      <c r="G5864">
        <v>8</v>
      </c>
      <c r="H5864">
        <v>28</v>
      </c>
      <c r="I5864">
        <v>47</v>
      </c>
      <c r="J5864">
        <v>2014</v>
      </c>
      <c r="K5864">
        <v>7</v>
      </c>
    </row>
    <row r="5865" spans="1:11">
      <c r="A5865" t="s">
        <v>175</v>
      </c>
      <c r="B5865">
        <v>2014</v>
      </c>
      <c r="C5865">
        <v>8</v>
      </c>
      <c r="D5865" t="s">
        <v>67</v>
      </c>
      <c r="E5865">
        <v>57</v>
      </c>
      <c r="F5865">
        <v>16</v>
      </c>
      <c r="G5865">
        <v>30</v>
      </c>
      <c r="H5865">
        <v>24</v>
      </c>
      <c r="I5865">
        <v>57</v>
      </c>
      <c r="J5865">
        <v>2014</v>
      </c>
      <c r="K5865">
        <v>8</v>
      </c>
    </row>
    <row r="5866" spans="1:11">
      <c r="A5866" t="s">
        <v>176</v>
      </c>
      <c r="B5866">
        <v>2014</v>
      </c>
      <c r="C5866">
        <v>9</v>
      </c>
      <c r="D5866" t="s">
        <v>67</v>
      </c>
      <c r="E5866">
        <v>61</v>
      </c>
      <c r="F5866">
        <v>8</v>
      </c>
      <c r="G5866">
        <v>15</v>
      </c>
      <c r="H5866">
        <v>23</v>
      </c>
      <c r="I5866">
        <v>40</v>
      </c>
      <c r="J5866">
        <v>2014</v>
      </c>
      <c r="K5866">
        <v>9</v>
      </c>
    </row>
    <row r="5867" spans="1:11">
      <c r="A5867" t="s">
        <v>177</v>
      </c>
      <c r="B5867">
        <v>2014</v>
      </c>
      <c r="C5867">
        <v>10</v>
      </c>
      <c r="D5867" t="s">
        <v>67</v>
      </c>
      <c r="E5867">
        <v>39</v>
      </c>
      <c r="F5867">
        <v>19</v>
      </c>
      <c r="G5867">
        <v>19</v>
      </c>
      <c r="H5867">
        <v>31</v>
      </c>
      <c r="I5867">
        <v>53</v>
      </c>
      <c r="J5867">
        <v>2014</v>
      </c>
      <c r="K5867">
        <v>10</v>
      </c>
    </row>
    <row r="5868" spans="1:11">
      <c r="A5868" t="s">
        <v>178</v>
      </c>
      <c r="B5868">
        <v>2014</v>
      </c>
      <c r="C5868">
        <v>11</v>
      </c>
      <c r="D5868" t="s">
        <v>67</v>
      </c>
      <c r="E5868">
        <v>24</v>
      </c>
      <c r="F5868">
        <v>11</v>
      </c>
      <c r="G5868">
        <v>13</v>
      </c>
      <c r="H5868">
        <v>42</v>
      </c>
      <c r="I5868">
        <v>21</v>
      </c>
      <c r="J5868">
        <v>2014</v>
      </c>
      <c r="K5868">
        <v>11</v>
      </c>
    </row>
    <row r="5869" spans="1:11">
      <c r="A5869" t="s">
        <v>179</v>
      </c>
      <c r="B5869">
        <v>2014</v>
      </c>
      <c r="C5869">
        <v>12</v>
      </c>
      <c r="D5869" t="s">
        <v>67</v>
      </c>
      <c r="E5869">
        <v>31</v>
      </c>
      <c r="F5869">
        <v>13</v>
      </c>
      <c r="G5869">
        <v>5</v>
      </c>
      <c r="H5869">
        <v>38</v>
      </c>
      <c r="I5869">
        <v>41</v>
      </c>
      <c r="J5869">
        <v>2014</v>
      </c>
      <c r="K5869">
        <v>12</v>
      </c>
    </row>
    <row r="5870" spans="1:11">
      <c r="A5870" t="s">
        <v>180</v>
      </c>
      <c r="B5870">
        <v>2015</v>
      </c>
      <c r="C5870">
        <v>1</v>
      </c>
      <c r="D5870" t="s">
        <v>67</v>
      </c>
      <c r="E5870">
        <v>51</v>
      </c>
      <c r="F5870">
        <v>7</v>
      </c>
      <c r="G5870">
        <v>7</v>
      </c>
      <c r="H5870">
        <v>43</v>
      </c>
      <c r="I5870">
        <v>51</v>
      </c>
      <c r="J5870">
        <v>2015</v>
      </c>
      <c r="K5870">
        <v>1</v>
      </c>
    </row>
    <row r="5871" spans="1:11">
      <c r="A5871" t="s">
        <v>181</v>
      </c>
      <c r="B5871">
        <v>2015</v>
      </c>
      <c r="C5871">
        <v>2</v>
      </c>
      <c r="D5871" t="s">
        <v>67</v>
      </c>
      <c r="E5871">
        <v>55</v>
      </c>
      <c r="F5871">
        <v>17</v>
      </c>
      <c r="G5871">
        <v>5</v>
      </c>
      <c r="H5871">
        <v>15</v>
      </c>
      <c r="I5871">
        <v>55</v>
      </c>
      <c r="J5871">
        <v>2015</v>
      </c>
      <c r="K5871">
        <v>2</v>
      </c>
    </row>
    <row r="5872" spans="1:11">
      <c r="A5872" t="s">
        <v>182</v>
      </c>
      <c r="B5872">
        <v>2015</v>
      </c>
      <c r="C5872">
        <v>3</v>
      </c>
      <c r="D5872" t="s">
        <v>67</v>
      </c>
      <c r="E5872">
        <v>65</v>
      </c>
      <c r="F5872">
        <v>7</v>
      </c>
      <c r="G5872">
        <v>14</v>
      </c>
      <c r="H5872">
        <v>35</v>
      </c>
      <c r="I5872">
        <v>28</v>
      </c>
      <c r="J5872">
        <v>2015</v>
      </c>
      <c r="K5872">
        <v>3</v>
      </c>
    </row>
    <row r="5873" spans="1:11">
      <c r="A5873" t="s">
        <v>183</v>
      </c>
      <c r="B5873">
        <v>2015</v>
      </c>
      <c r="C5873">
        <v>4</v>
      </c>
      <c r="D5873" t="s">
        <v>67</v>
      </c>
      <c r="E5873">
        <v>61</v>
      </c>
      <c r="F5873">
        <v>15</v>
      </c>
      <c r="G5873">
        <v>12</v>
      </c>
      <c r="H5873">
        <v>36</v>
      </c>
      <c r="I5873">
        <v>46</v>
      </c>
      <c r="J5873">
        <v>2015</v>
      </c>
      <c r="K5873">
        <v>4</v>
      </c>
    </row>
    <row r="5874" spans="1:11">
      <c r="A5874" t="s">
        <v>184</v>
      </c>
      <c r="B5874">
        <v>2015</v>
      </c>
      <c r="C5874">
        <v>5</v>
      </c>
      <c r="D5874" t="s">
        <v>67</v>
      </c>
      <c r="E5874">
        <v>49</v>
      </c>
      <c r="F5874">
        <v>10</v>
      </c>
      <c r="G5874">
        <v>10</v>
      </c>
      <c r="H5874">
        <v>31</v>
      </c>
      <c r="I5874">
        <v>39</v>
      </c>
      <c r="J5874">
        <v>2015</v>
      </c>
      <c r="K5874">
        <v>5</v>
      </c>
    </row>
    <row r="5875" spans="1:11">
      <c r="A5875" t="s">
        <v>185</v>
      </c>
      <c r="B5875">
        <v>2015</v>
      </c>
      <c r="C5875">
        <v>6</v>
      </c>
      <c r="D5875" t="s">
        <v>67</v>
      </c>
      <c r="E5875">
        <v>51</v>
      </c>
      <c r="F5875">
        <v>16</v>
      </c>
      <c r="G5875">
        <v>3</v>
      </c>
      <c r="H5875">
        <v>21</v>
      </c>
      <c r="I5875">
        <v>40</v>
      </c>
      <c r="J5875">
        <v>2015</v>
      </c>
      <c r="K5875">
        <v>6</v>
      </c>
    </row>
    <row r="5876" spans="1:11">
      <c r="A5876" t="s">
        <v>186</v>
      </c>
      <c r="B5876">
        <v>2015</v>
      </c>
      <c r="C5876">
        <v>7</v>
      </c>
      <c r="D5876" t="s">
        <v>67</v>
      </c>
      <c r="E5876">
        <v>80</v>
      </c>
      <c r="F5876">
        <v>3</v>
      </c>
      <c r="G5876">
        <v>19</v>
      </c>
      <c r="H5876">
        <v>40</v>
      </c>
      <c r="I5876">
        <v>43</v>
      </c>
      <c r="J5876">
        <v>2015</v>
      </c>
      <c r="K5876">
        <v>7</v>
      </c>
    </row>
    <row r="5877" spans="1:11">
      <c r="A5877" t="s">
        <v>187</v>
      </c>
      <c r="B5877">
        <v>2015</v>
      </c>
      <c r="C5877">
        <v>8</v>
      </c>
      <c r="D5877" t="s">
        <v>67</v>
      </c>
      <c r="E5877">
        <v>45</v>
      </c>
      <c r="F5877">
        <v>15</v>
      </c>
      <c r="G5877">
        <v>13</v>
      </c>
      <c r="H5877">
        <v>43</v>
      </c>
      <c r="I5877">
        <v>33</v>
      </c>
      <c r="J5877">
        <v>2015</v>
      </c>
      <c r="K5877">
        <v>8</v>
      </c>
    </row>
    <row r="5878" spans="1:11">
      <c r="A5878" t="s">
        <v>188</v>
      </c>
      <c r="B5878">
        <v>2015</v>
      </c>
      <c r="C5878">
        <v>9</v>
      </c>
      <c r="D5878" t="s">
        <v>67</v>
      </c>
      <c r="E5878">
        <v>55</v>
      </c>
      <c r="F5878">
        <v>14</v>
      </c>
      <c r="G5878">
        <v>12</v>
      </c>
      <c r="H5878">
        <v>41</v>
      </c>
      <c r="I5878">
        <v>41</v>
      </c>
      <c r="J5878">
        <v>2015</v>
      </c>
      <c r="K5878">
        <v>9</v>
      </c>
    </row>
    <row r="5879" spans="1:11">
      <c r="A5879" t="s">
        <v>189</v>
      </c>
      <c r="B5879">
        <v>2015</v>
      </c>
      <c r="C5879">
        <v>10</v>
      </c>
      <c r="D5879" t="s">
        <v>67</v>
      </c>
      <c r="E5879">
        <v>61</v>
      </c>
      <c r="F5879">
        <v>12</v>
      </c>
      <c r="G5879">
        <v>9</v>
      </c>
      <c r="H5879">
        <v>38</v>
      </c>
      <c r="I5879">
        <v>49</v>
      </c>
      <c r="J5879">
        <v>2015</v>
      </c>
      <c r="K5879">
        <v>10</v>
      </c>
    </row>
    <row r="5880" spans="1:11">
      <c r="A5880" t="s">
        <v>190</v>
      </c>
      <c r="B5880">
        <v>2015</v>
      </c>
      <c r="C5880">
        <v>11</v>
      </c>
      <c r="D5880" t="s">
        <v>67</v>
      </c>
      <c r="E5880">
        <v>48</v>
      </c>
      <c r="F5880">
        <v>12</v>
      </c>
      <c r="G5880">
        <v>12</v>
      </c>
      <c r="H5880">
        <v>31</v>
      </c>
      <c r="I5880">
        <v>43</v>
      </c>
      <c r="J5880">
        <v>2015</v>
      </c>
      <c r="K5880">
        <v>11</v>
      </c>
    </row>
    <row r="5881" spans="1:11">
      <c r="A5881" t="s">
        <v>191</v>
      </c>
      <c r="B5881">
        <v>2015</v>
      </c>
      <c r="C5881">
        <v>12</v>
      </c>
      <c r="D5881" t="s">
        <v>67</v>
      </c>
      <c r="E5881">
        <v>39</v>
      </c>
      <c r="F5881">
        <v>6</v>
      </c>
      <c r="G5881">
        <v>17</v>
      </c>
      <c r="H5881">
        <v>17</v>
      </c>
      <c r="I5881">
        <v>24</v>
      </c>
      <c r="J5881">
        <v>2015</v>
      </c>
      <c r="K5881">
        <v>12</v>
      </c>
    </row>
    <row r="5882" spans="1:11">
      <c r="A5882" t="s">
        <v>72</v>
      </c>
      <c r="B5882">
        <v>2006</v>
      </c>
      <c r="C5882">
        <v>1</v>
      </c>
      <c r="D5882" t="s">
        <v>68</v>
      </c>
      <c r="E5882">
        <v>23</v>
      </c>
      <c r="F5882">
        <v>23</v>
      </c>
      <c r="G5882">
        <v>28</v>
      </c>
      <c r="H5882">
        <v>34</v>
      </c>
      <c r="I5882">
        <v>34</v>
      </c>
      <c r="J5882">
        <v>2006</v>
      </c>
      <c r="K5882">
        <v>1</v>
      </c>
    </row>
    <row r="5883" spans="1:11">
      <c r="A5883" t="s">
        <v>73</v>
      </c>
      <c r="B5883">
        <v>2006</v>
      </c>
      <c r="C5883">
        <v>2</v>
      </c>
      <c r="D5883" t="s">
        <v>68</v>
      </c>
      <c r="E5883">
        <v>64</v>
      </c>
      <c r="F5883">
        <v>12</v>
      </c>
      <c r="G5883">
        <v>52</v>
      </c>
      <c r="H5883">
        <v>29</v>
      </c>
      <c r="I5883">
        <v>17</v>
      </c>
      <c r="J5883">
        <v>2006</v>
      </c>
      <c r="K5883">
        <v>2</v>
      </c>
    </row>
    <row r="5884" spans="1:11">
      <c r="A5884" t="s">
        <v>74</v>
      </c>
      <c r="B5884">
        <v>2006</v>
      </c>
      <c r="C5884">
        <v>3</v>
      </c>
      <c r="D5884" t="s">
        <v>68</v>
      </c>
      <c r="E5884">
        <v>51</v>
      </c>
      <c r="F5884">
        <v>5</v>
      </c>
      <c r="G5884">
        <v>31</v>
      </c>
      <c r="H5884">
        <v>20</v>
      </c>
      <c r="I5884">
        <v>31</v>
      </c>
      <c r="J5884">
        <v>2006</v>
      </c>
      <c r="K5884">
        <v>3</v>
      </c>
    </row>
    <row r="5885" spans="1:11">
      <c r="A5885" t="s">
        <v>75</v>
      </c>
      <c r="B5885">
        <v>2006</v>
      </c>
      <c r="C5885">
        <v>4</v>
      </c>
      <c r="D5885" t="s">
        <v>68</v>
      </c>
      <c r="E5885">
        <v>17</v>
      </c>
      <c r="F5885">
        <v>22</v>
      </c>
      <c r="G5885">
        <v>33</v>
      </c>
      <c r="H5885">
        <v>17</v>
      </c>
      <c r="I5885">
        <v>39</v>
      </c>
      <c r="J5885">
        <v>2006</v>
      </c>
      <c r="K5885">
        <v>4</v>
      </c>
    </row>
    <row r="5886" spans="1:11">
      <c r="A5886" t="s">
        <v>76</v>
      </c>
      <c r="B5886">
        <v>2006</v>
      </c>
      <c r="C5886">
        <v>5</v>
      </c>
      <c r="D5886" t="s">
        <v>68</v>
      </c>
      <c r="E5886">
        <v>47</v>
      </c>
      <c r="F5886">
        <v>31</v>
      </c>
      <c r="G5886">
        <v>37</v>
      </c>
      <c r="H5886">
        <v>5</v>
      </c>
      <c r="I5886">
        <v>42</v>
      </c>
      <c r="J5886">
        <v>2006</v>
      </c>
      <c r="K5886">
        <v>5</v>
      </c>
    </row>
    <row r="5887" spans="1:11">
      <c r="A5887" t="s">
        <v>77</v>
      </c>
      <c r="B5887">
        <v>2006</v>
      </c>
      <c r="C5887">
        <v>6</v>
      </c>
      <c r="D5887" t="s">
        <v>68</v>
      </c>
      <c r="E5887">
        <v>29</v>
      </c>
      <c r="F5887">
        <v>12</v>
      </c>
      <c r="G5887">
        <v>12</v>
      </c>
      <c r="H5887">
        <v>35</v>
      </c>
      <c r="I5887">
        <v>29</v>
      </c>
      <c r="J5887">
        <v>2006</v>
      </c>
      <c r="K5887">
        <v>6</v>
      </c>
    </row>
    <row r="5888" spans="1:11">
      <c r="A5888" t="s">
        <v>78</v>
      </c>
      <c r="B5888">
        <v>2006</v>
      </c>
      <c r="C5888">
        <v>7</v>
      </c>
      <c r="D5888" t="s">
        <v>68</v>
      </c>
      <c r="E5888">
        <v>11</v>
      </c>
      <c r="F5888">
        <v>11</v>
      </c>
      <c r="G5888">
        <v>28</v>
      </c>
      <c r="H5888">
        <v>50</v>
      </c>
      <c r="I5888">
        <v>22</v>
      </c>
      <c r="J5888">
        <v>2006</v>
      </c>
      <c r="K5888">
        <v>7</v>
      </c>
    </row>
    <row r="5889" spans="1:11">
      <c r="A5889" t="s">
        <v>79</v>
      </c>
      <c r="B5889">
        <v>2006</v>
      </c>
      <c r="C5889">
        <v>8</v>
      </c>
      <c r="D5889" t="s">
        <v>68</v>
      </c>
      <c r="E5889">
        <v>15</v>
      </c>
      <c r="F5889">
        <v>20</v>
      </c>
      <c r="G5889">
        <v>31</v>
      </c>
      <c r="H5889">
        <v>10</v>
      </c>
      <c r="I5889">
        <v>26</v>
      </c>
      <c r="J5889">
        <v>2006</v>
      </c>
      <c r="K5889">
        <v>8</v>
      </c>
    </row>
    <row r="5890" spans="1:11">
      <c r="A5890" t="s">
        <v>80</v>
      </c>
      <c r="B5890">
        <v>2006</v>
      </c>
      <c r="C5890">
        <v>9</v>
      </c>
      <c r="D5890" t="s">
        <v>68</v>
      </c>
      <c r="E5890">
        <v>10</v>
      </c>
      <c r="F5890">
        <v>20</v>
      </c>
      <c r="G5890">
        <v>20</v>
      </c>
      <c r="H5890">
        <v>34</v>
      </c>
      <c r="I5890">
        <v>25</v>
      </c>
      <c r="J5890">
        <v>2006</v>
      </c>
      <c r="K5890">
        <v>9</v>
      </c>
    </row>
    <row r="5891" spans="1:11">
      <c r="A5891" t="s">
        <v>81</v>
      </c>
      <c r="B5891">
        <v>2006</v>
      </c>
      <c r="C5891">
        <v>10</v>
      </c>
      <c r="D5891" t="s">
        <v>68</v>
      </c>
      <c r="E5891">
        <v>31</v>
      </c>
      <c r="F5891">
        <v>9</v>
      </c>
      <c r="G5891">
        <v>35</v>
      </c>
      <c r="H5891">
        <v>18</v>
      </c>
      <c r="I5891">
        <v>13</v>
      </c>
      <c r="J5891">
        <v>2006</v>
      </c>
      <c r="K5891">
        <v>10</v>
      </c>
    </row>
    <row r="5892" spans="1:11">
      <c r="A5892" t="s">
        <v>82</v>
      </c>
      <c r="B5892">
        <v>2006</v>
      </c>
      <c r="C5892">
        <v>11</v>
      </c>
      <c r="D5892" t="s">
        <v>68</v>
      </c>
      <c r="E5892">
        <v>46</v>
      </c>
      <c r="F5892">
        <v>32</v>
      </c>
      <c r="G5892">
        <v>41</v>
      </c>
      <c r="H5892">
        <v>27</v>
      </c>
      <c r="I5892">
        <v>18</v>
      </c>
      <c r="J5892">
        <v>2006</v>
      </c>
      <c r="K5892">
        <v>11</v>
      </c>
    </row>
    <row r="5893" spans="1:11">
      <c r="A5893" t="s">
        <v>83</v>
      </c>
      <c r="B5893">
        <v>2006</v>
      </c>
      <c r="C5893">
        <v>12</v>
      </c>
      <c r="D5893" t="s">
        <v>68</v>
      </c>
      <c r="E5893">
        <v>37</v>
      </c>
      <c r="F5893">
        <v>23</v>
      </c>
      <c r="G5893">
        <v>41</v>
      </c>
      <c r="H5893">
        <v>23</v>
      </c>
      <c r="I5893">
        <v>41</v>
      </c>
      <c r="J5893">
        <v>2006</v>
      </c>
      <c r="K5893">
        <v>12</v>
      </c>
    </row>
    <row r="5894" spans="1:11">
      <c r="A5894" t="s">
        <v>84</v>
      </c>
      <c r="B5894">
        <v>2007</v>
      </c>
      <c r="C5894">
        <v>1</v>
      </c>
      <c r="D5894" t="s">
        <v>68</v>
      </c>
      <c r="E5894">
        <v>33</v>
      </c>
      <c r="F5894">
        <v>41</v>
      </c>
      <c r="G5894">
        <v>46</v>
      </c>
      <c r="H5894">
        <v>12</v>
      </c>
      <c r="I5894">
        <v>41</v>
      </c>
      <c r="J5894">
        <v>2007</v>
      </c>
      <c r="K5894">
        <v>1</v>
      </c>
    </row>
    <row r="5895" spans="1:11">
      <c r="A5895" t="s">
        <v>85</v>
      </c>
      <c r="B5895">
        <v>2007</v>
      </c>
      <c r="C5895">
        <v>2</v>
      </c>
      <c r="D5895" t="s">
        <v>68</v>
      </c>
      <c r="E5895">
        <v>38</v>
      </c>
      <c r="F5895">
        <v>21</v>
      </c>
      <c r="G5895">
        <v>38</v>
      </c>
      <c r="H5895">
        <v>21</v>
      </c>
      <c r="I5895">
        <v>42</v>
      </c>
      <c r="J5895">
        <v>2007</v>
      </c>
      <c r="K5895">
        <v>2</v>
      </c>
    </row>
    <row r="5896" spans="1:11">
      <c r="A5896" t="s">
        <v>86</v>
      </c>
      <c r="B5896">
        <v>2007</v>
      </c>
      <c r="C5896">
        <v>3</v>
      </c>
      <c r="D5896" t="s">
        <v>68</v>
      </c>
      <c r="E5896">
        <v>30</v>
      </c>
      <c r="F5896">
        <v>30</v>
      </c>
      <c r="G5896">
        <v>30</v>
      </c>
      <c r="H5896">
        <v>30</v>
      </c>
      <c r="I5896">
        <v>34</v>
      </c>
      <c r="J5896">
        <v>2007</v>
      </c>
      <c r="K5896">
        <v>3</v>
      </c>
    </row>
    <row r="5897" spans="1:11">
      <c r="A5897" t="s">
        <v>87</v>
      </c>
      <c r="B5897">
        <v>2007</v>
      </c>
      <c r="C5897">
        <v>4</v>
      </c>
      <c r="D5897" t="s">
        <v>68</v>
      </c>
      <c r="E5897">
        <v>55</v>
      </c>
      <c r="F5897">
        <v>23</v>
      </c>
      <c r="G5897">
        <v>23</v>
      </c>
      <c r="H5897">
        <v>8</v>
      </c>
      <c r="I5897">
        <v>47</v>
      </c>
      <c r="J5897">
        <v>2007</v>
      </c>
      <c r="K5897">
        <v>4</v>
      </c>
    </row>
    <row r="5898" spans="1:11">
      <c r="A5898" t="s">
        <v>88</v>
      </c>
      <c r="B5898">
        <v>2007</v>
      </c>
      <c r="C5898">
        <v>5</v>
      </c>
      <c r="D5898" t="s">
        <v>68</v>
      </c>
      <c r="E5898">
        <v>40</v>
      </c>
      <c r="F5898">
        <v>29</v>
      </c>
      <c r="G5898">
        <v>36</v>
      </c>
      <c r="H5898">
        <v>40</v>
      </c>
      <c r="I5898">
        <v>40</v>
      </c>
      <c r="J5898">
        <v>2007</v>
      </c>
      <c r="K5898">
        <v>5</v>
      </c>
    </row>
    <row r="5899" spans="1:11">
      <c r="A5899" t="s">
        <v>89</v>
      </c>
      <c r="B5899">
        <v>2007</v>
      </c>
      <c r="C5899">
        <v>6</v>
      </c>
      <c r="D5899" t="s">
        <v>68</v>
      </c>
      <c r="E5899">
        <v>28</v>
      </c>
      <c r="F5899">
        <v>28</v>
      </c>
      <c r="G5899">
        <v>32</v>
      </c>
      <c r="H5899">
        <v>16</v>
      </c>
      <c r="I5899">
        <v>24</v>
      </c>
      <c r="J5899">
        <v>2007</v>
      </c>
      <c r="K5899">
        <v>6</v>
      </c>
    </row>
    <row r="5900" spans="1:11">
      <c r="A5900" t="s">
        <v>90</v>
      </c>
      <c r="B5900">
        <v>2007</v>
      </c>
      <c r="C5900">
        <v>7</v>
      </c>
      <c r="D5900" t="s">
        <v>68</v>
      </c>
      <c r="E5900">
        <v>15</v>
      </c>
      <c r="F5900">
        <v>35</v>
      </c>
      <c r="G5900">
        <v>54</v>
      </c>
      <c r="H5900">
        <v>19</v>
      </c>
      <c r="I5900">
        <v>50</v>
      </c>
      <c r="J5900">
        <v>2007</v>
      </c>
      <c r="K5900">
        <v>7</v>
      </c>
    </row>
    <row r="5901" spans="1:11">
      <c r="A5901" t="s">
        <v>91</v>
      </c>
      <c r="B5901">
        <v>2007</v>
      </c>
      <c r="C5901">
        <v>8</v>
      </c>
      <c r="D5901" t="s">
        <v>68</v>
      </c>
      <c r="E5901">
        <v>22</v>
      </c>
      <c r="F5901">
        <v>18</v>
      </c>
      <c r="G5901">
        <v>43</v>
      </c>
      <c r="H5901">
        <v>43</v>
      </c>
      <c r="I5901">
        <v>14</v>
      </c>
      <c r="J5901">
        <v>2007</v>
      </c>
      <c r="K5901">
        <v>8</v>
      </c>
    </row>
    <row r="5902" spans="1:11">
      <c r="A5902" t="s">
        <v>92</v>
      </c>
      <c r="B5902">
        <v>2007</v>
      </c>
      <c r="C5902">
        <v>9</v>
      </c>
      <c r="D5902" t="s">
        <v>68</v>
      </c>
      <c r="E5902">
        <v>29</v>
      </c>
      <c r="F5902">
        <v>15</v>
      </c>
      <c r="G5902">
        <v>48</v>
      </c>
      <c r="H5902">
        <v>48</v>
      </c>
      <c r="I5902">
        <v>33</v>
      </c>
      <c r="J5902">
        <v>2007</v>
      </c>
      <c r="K5902">
        <v>9</v>
      </c>
    </row>
    <row r="5903" spans="1:11">
      <c r="A5903" t="s">
        <v>93</v>
      </c>
      <c r="B5903">
        <v>2007</v>
      </c>
      <c r="C5903">
        <v>10</v>
      </c>
      <c r="D5903" t="s">
        <v>68</v>
      </c>
      <c r="E5903">
        <v>42</v>
      </c>
      <c r="F5903">
        <v>19</v>
      </c>
      <c r="G5903">
        <v>64</v>
      </c>
      <c r="H5903">
        <v>19</v>
      </c>
      <c r="I5903">
        <v>42</v>
      </c>
      <c r="J5903">
        <v>2007</v>
      </c>
      <c r="K5903">
        <v>10</v>
      </c>
    </row>
    <row r="5904" spans="1:11">
      <c r="A5904" t="s">
        <v>94</v>
      </c>
      <c r="B5904">
        <v>2007</v>
      </c>
      <c r="C5904">
        <v>11</v>
      </c>
      <c r="D5904" t="s">
        <v>68</v>
      </c>
      <c r="E5904">
        <v>36</v>
      </c>
      <c r="F5904">
        <v>19</v>
      </c>
      <c r="G5904">
        <v>36</v>
      </c>
      <c r="H5904">
        <v>26</v>
      </c>
      <c r="I5904">
        <v>32</v>
      </c>
      <c r="J5904">
        <v>2007</v>
      </c>
      <c r="K5904">
        <v>11</v>
      </c>
    </row>
    <row r="5905" spans="1:11">
      <c r="A5905" t="s">
        <v>95</v>
      </c>
      <c r="B5905">
        <v>2007</v>
      </c>
      <c r="C5905">
        <v>12</v>
      </c>
      <c r="D5905" t="s">
        <v>68</v>
      </c>
      <c r="E5905">
        <v>31</v>
      </c>
      <c r="F5905">
        <v>24</v>
      </c>
      <c r="G5905">
        <v>58</v>
      </c>
      <c r="H5905">
        <v>37</v>
      </c>
      <c r="I5905">
        <v>24</v>
      </c>
      <c r="J5905">
        <v>2007</v>
      </c>
      <c r="K5905">
        <v>12</v>
      </c>
    </row>
    <row r="5906" spans="1:11">
      <c r="A5906" t="s">
        <v>96</v>
      </c>
      <c r="B5906">
        <v>2008</v>
      </c>
      <c r="C5906">
        <v>1</v>
      </c>
      <c r="D5906" t="s">
        <v>68</v>
      </c>
      <c r="E5906">
        <v>18</v>
      </c>
      <c r="F5906">
        <v>15</v>
      </c>
      <c r="G5906">
        <v>18</v>
      </c>
      <c r="H5906">
        <v>43</v>
      </c>
      <c r="I5906">
        <v>31</v>
      </c>
      <c r="J5906">
        <v>2008</v>
      </c>
      <c r="K5906">
        <v>1</v>
      </c>
    </row>
    <row r="5907" spans="1:11">
      <c r="A5907" t="s">
        <v>97</v>
      </c>
      <c r="B5907">
        <v>2008</v>
      </c>
      <c r="C5907">
        <v>2</v>
      </c>
      <c r="D5907" t="s">
        <v>68</v>
      </c>
      <c r="E5907">
        <v>31</v>
      </c>
      <c r="F5907">
        <v>19</v>
      </c>
      <c r="G5907">
        <v>37</v>
      </c>
      <c r="H5907">
        <v>15</v>
      </c>
      <c r="I5907">
        <v>28</v>
      </c>
      <c r="J5907">
        <v>2008</v>
      </c>
      <c r="K5907">
        <v>2</v>
      </c>
    </row>
    <row r="5908" spans="1:11">
      <c r="A5908" t="s">
        <v>98</v>
      </c>
      <c r="B5908">
        <v>2008</v>
      </c>
      <c r="C5908">
        <v>3</v>
      </c>
      <c r="D5908" t="s">
        <v>68</v>
      </c>
      <c r="E5908">
        <v>31</v>
      </c>
      <c r="F5908">
        <v>24</v>
      </c>
      <c r="G5908">
        <v>61</v>
      </c>
      <c r="H5908">
        <v>55</v>
      </c>
      <c r="I5908">
        <v>37</v>
      </c>
      <c r="J5908">
        <v>2008</v>
      </c>
      <c r="K5908">
        <v>3</v>
      </c>
    </row>
    <row r="5909" spans="1:11">
      <c r="A5909" t="s">
        <v>99</v>
      </c>
      <c r="B5909">
        <v>2008</v>
      </c>
      <c r="C5909">
        <v>4</v>
      </c>
      <c r="D5909" t="s">
        <v>68</v>
      </c>
      <c r="E5909">
        <v>50</v>
      </c>
      <c r="F5909">
        <v>21</v>
      </c>
      <c r="G5909">
        <v>21</v>
      </c>
      <c r="H5909">
        <v>38</v>
      </c>
      <c r="I5909">
        <v>38</v>
      </c>
      <c r="J5909">
        <v>2008</v>
      </c>
      <c r="K5909">
        <v>4</v>
      </c>
    </row>
    <row r="5910" spans="1:11">
      <c r="A5910" t="s">
        <v>100</v>
      </c>
      <c r="B5910">
        <v>2008</v>
      </c>
      <c r="C5910">
        <v>5</v>
      </c>
      <c r="D5910" t="s">
        <v>68</v>
      </c>
      <c r="E5910">
        <v>36</v>
      </c>
      <c r="F5910">
        <v>21</v>
      </c>
      <c r="G5910">
        <v>33</v>
      </c>
      <c r="H5910">
        <v>21</v>
      </c>
      <c r="I5910">
        <v>36</v>
      </c>
      <c r="J5910">
        <v>2008</v>
      </c>
      <c r="K5910">
        <v>5</v>
      </c>
    </row>
    <row r="5911" spans="1:11">
      <c r="A5911" t="s">
        <v>101</v>
      </c>
      <c r="B5911">
        <v>2008</v>
      </c>
      <c r="C5911">
        <v>6</v>
      </c>
      <c r="D5911" t="s">
        <v>68</v>
      </c>
      <c r="E5911">
        <v>33</v>
      </c>
      <c r="F5911">
        <v>26</v>
      </c>
      <c r="G5911">
        <v>43</v>
      </c>
      <c r="H5911">
        <v>23</v>
      </c>
      <c r="I5911">
        <v>36</v>
      </c>
      <c r="J5911">
        <v>2008</v>
      </c>
      <c r="K5911">
        <v>6</v>
      </c>
    </row>
    <row r="5912" spans="1:11">
      <c r="A5912" t="s">
        <v>102</v>
      </c>
      <c r="B5912">
        <v>2008</v>
      </c>
      <c r="C5912">
        <v>7</v>
      </c>
      <c r="D5912" t="s">
        <v>68</v>
      </c>
      <c r="E5912">
        <v>32</v>
      </c>
      <c r="F5912">
        <v>13</v>
      </c>
      <c r="G5912">
        <v>45</v>
      </c>
      <c r="H5912">
        <v>19</v>
      </c>
      <c r="I5912">
        <v>36</v>
      </c>
      <c r="J5912">
        <v>2008</v>
      </c>
      <c r="K5912">
        <v>7</v>
      </c>
    </row>
    <row r="5913" spans="1:11">
      <c r="A5913" t="s">
        <v>103</v>
      </c>
      <c r="B5913">
        <v>2008</v>
      </c>
      <c r="C5913">
        <v>8</v>
      </c>
      <c r="D5913" t="s">
        <v>68</v>
      </c>
      <c r="E5913">
        <v>29</v>
      </c>
      <c r="F5913">
        <v>13</v>
      </c>
      <c r="G5913">
        <v>42</v>
      </c>
      <c r="H5913">
        <v>10</v>
      </c>
      <c r="I5913">
        <v>23</v>
      </c>
      <c r="J5913">
        <v>2008</v>
      </c>
      <c r="K5913">
        <v>8</v>
      </c>
    </row>
    <row r="5914" spans="1:11">
      <c r="A5914" t="s">
        <v>104</v>
      </c>
      <c r="B5914">
        <v>2008</v>
      </c>
      <c r="C5914">
        <v>9</v>
      </c>
      <c r="D5914" t="s">
        <v>68</v>
      </c>
      <c r="E5914">
        <v>33</v>
      </c>
      <c r="F5914">
        <v>9</v>
      </c>
      <c r="G5914">
        <v>45</v>
      </c>
      <c r="H5914">
        <v>27</v>
      </c>
      <c r="I5914">
        <v>45</v>
      </c>
      <c r="J5914">
        <v>2008</v>
      </c>
      <c r="K5914">
        <v>9</v>
      </c>
    </row>
    <row r="5915" spans="1:11">
      <c r="A5915" t="s">
        <v>105</v>
      </c>
      <c r="B5915">
        <v>2008</v>
      </c>
      <c r="C5915">
        <v>10</v>
      </c>
      <c r="D5915" t="s">
        <v>68</v>
      </c>
      <c r="E5915">
        <v>50</v>
      </c>
      <c r="F5915">
        <v>26</v>
      </c>
      <c r="G5915">
        <v>61</v>
      </c>
      <c r="H5915">
        <v>32</v>
      </c>
      <c r="I5915">
        <v>61</v>
      </c>
      <c r="J5915">
        <v>2008</v>
      </c>
      <c r="K5915">
        <v>10</v>
      </c>
    </row>
    <row r="5916" spans="1:11">
      <c r="A5916" t="s">
        <v>106</v>
      </c>
      <c r="B5916">
        <v>2008</v>
      </c>
      <c r="C5916">
        <v>11</v>
      </c>
      <c r="D5916" t="s">
        <v>68</v>
      </c>
      <c r="E5916">
        <v>42</v>
      </c>
      <c r="F5916">
        <v>36</v>
      </c>
      <c r="G5916">
        <v>27</v>
      </c>
      <c r="H5916">
        <v>24</v>
      </c>
      <c r="I5916">
        <v>36</v>
      </c>
      <c r="J5916">
        <v>2008</v>
      </c>
      <c r="K5916">
        <v>11</v>
      </c>
    </row>
    <row r="5917" spans="1:11">
      <c r="A5917" t="s">
        <v>107</v>
      </c>
      <c r="B5917">
        <v>2008</v>
      </c>
      <c r="C5917">
        <v>12</v>
      </c>
      <c r="D5917" t="s">
        <v>68</v>
      </c>
      <c r="E5917">
        <v>51</v>
      </c>
      <c r="F5917">
        <v>34</v>
      </c>
      <c r="G5917">
        <v>26</v>
      </c>
      <c r="H5917">
        <v>46</v>
      </c>
      <c r="I5917">
        <v>63</v>
      </c>
      <c r="J5917">
        <v>2008</v>
      </c>
      <c r="K5917">
        <v>12</v>
      </c>
    </row>
    <row r="5918" spans="1:11">
      <c r="A5918" t="s">
        <v>108</v>
      </c>
      <c r="B5918">
        <v>2009</v>
      </c>
      <c r="C5918">
        <v>1</v>
      </c>
      <c r="D5918" t="s">
        <v>68</v>
      </c>
      <c r="E5918">
        <v>43</v>
      </c>
      <c r="F5918">
        <v>16</v>
      </c>
      <c r="G5918">
        <v>54</v>
      </c>
      <c r="H5918">
        <v>43</v>
      </c>
      <c r="I5918">
        <v>35</v>
      </c>
      <c r="J5918">
        <v>2009</v>
      </c>
      <c r="K5918">
        <v>1</v>
      </c>
    </row>
    <row r="5919" spans="1:11">
      <c r="A5919" t="s">
        <v>109</v>
      </c>
      <c r="B5919">
        <v>2009</v>
      </c>
      <c r="C5919">
        <v>2</v>
      </c>
      <c r="D5919" t="s">
        <v>68</v>
      </c>
      <c r="E5919">
        <v>53</v>
      </c>
      <c r="F5919">
        <v>22</v>
      </c>
      <c r="G5919">
        <v>42</v>
      </c>
      <c r="H5919">
        <v>42</v>
      </c>
      <c r="I5919">
        <v>28</v>
      </c>
      <c r="J5919">
        <v>2009</v>
      </c>
      <c r="K5919">
        <v>2</v>
      </c>
    </row>
    <row r="5920" spans="1:11">
      <c r="A5920" t="s">
        <v>110</v>
      </c>
      <c r="B5920">
        <v>2009</v>
      </c>
      <c r="C5920">
        <v>3</v>
      </c>
      <c r="D5920" t="s">
        <v>68</v>
      </c>
      <c r="E5920">
        <v>38</v>
      </c>
      <c r="F5920">
        <v>18</v>
      </c>
      <c r="G5920">
        <v>33</v>
      </c>
      <c r="H5920">
        <v>25</v>
      </c>
      <c r="I5920">
        <v>43</v>
      </c>
      <c r="J5920">
        <v>2009</v>
      </c>
      <c r="K5920">
        <v>3</v>
      </c>
    </row>
    <row r="5921" spans="1:11">
      <c r="A5921" t="s">
        <v>111</v>
      </c>
      <c r="B5921">
        <v>2009</v>
      </c>
      <c r="C5921">
        <v>4</v>
      </c>
      <c r="D5921" t="s">
        <v>68</v>
      </c>
      <c r="E5921">
        <v>37</v>
      </c>
      <c r="F5921">
        <v>16</v>
      </c>
      <c r="G5921">
        <v>47</v>
      </c>
      <c r="H5921">
        <v>39</v>
      </c>
      <c r="I5921">
        <v>39</v>
      </c>
      <c r="J5921">
        <v>2009</v>
      </c>
      <c r="K5921">
        <v>4</v>
      </c>
    </row>
    <row r="5922" spans="1:11">
      <c r="A5922" t="s">
        <v>112</v>
      </c>
      <c r="B5922">
        <v>2009</v>
      </c>
      <c r="C5922">
        <v>5</v>
      </c>
      <c r="D5922" t="s">
        <v>68</v>
      </c>
      <c r="E5922">
        <v>49</v>
      </c>
      <c r="F5922">
        <v>22</v>
      </c>
      <c r="G5922">
        <v>52</v>
      </c>
      <c r="H5922">
        <v>41</v>
      </c>
      <c r="I5922">
        <v>49</v>
      </c>
      <c r="J5922">
        <v>2009</v>
      </c>
      <c r="K5922">
        <v>5</v>
      </c>
    </row>
    <row r="5923" spans="1:11">
      <c r="A5923" t="s">
        <v>113</v>
      </c>
      <c r="B5923">
        <v>2009</v>
      </c>
      <c r="C5923">
        <v>6</v>
      </c>
      <c r="D5923" t="s">
        <v>68</v>
      </c>
      <c r="E5923">
        <v>38</v>
      </c>
      <c r="F5923">
        <v>35</v>
      </c>
      <c r="G5923">
        <v>50</v>
      </c>
      <c r="H5923">
        <v>38</v>
      </c>
      <c r="I5923">
        <v>41</v>
      </c>
      <c r="J5923">
        <v>2009</v>
      </c>
      <c r="K5923">
        <v>6</v>
      </c>
    </row>
    <row r="5924" spans="1:11">
      <c r="A5924" t="s">
        <v>114</v>
      </c>
      <c r="B5924">
        <v>2009</v>
      </c>
      <c r="C5924">
        <v>7</v>
      </c>
      <c r="D5924" t="s">
        <v>68</v>
      </c>
      <c r="E5924">
        <v>25</v>
      </c>
      <c r="F5924">
        <v>22</v>
      </c>
      <c r="G5924">
        <v>82</v>
      </c>
      <c r="H5924">
        <v>42</v>
      </c>
      <c r="I5924">
        <v>48</v>
      </c>
      <c r="J5924">
        <v>2009</v>
      </c>
      <c r="K5924">
        <v>7</v>
      </c>
    </row>
    <row r="5925" spans="1:11">
      <c r="A5925" t="s">
        <v>115</v>
      </c>
      <c r="B5925">
        <v>2009</v>
      </c>
      <c r="C5925">
        <v>8</v>
      </c>
      <c r="D5925" t="s">
        <v>68</v>
      </c>
      <c r="E5925">
        <v>40</v>
      </c>
      <c r="F5925">
        <v>37</v>
      </c>
      <c r="G5925">
        <v>63</v>
      </c>
      <c r="H5925">
        <v>40</v>
      </c>
      <c r="I5925">
        <v>34</v>
      </c>
      <c r="J5925">
        <v>2009</v>
      </c>
      <c r="K5925">
        <v>8</v>
      </c>
    </row>
    <row r="5926" spans="1:11">
      <c r="A5926" t="s">
        <v>116</v>
      </c>
      <c r="B5926">
        <v>2009</v>
      </c>
      <c r="C5926">
        <v>9</v>
      </c>
      <c r="D5926" t="s">
        <v>68</v>
      </c>
      <c r="E5926">
        <v>30</v>
      </c>
      <c r="F5926">
        <v>33</v>
      </c>
      <c r="G5926">
        <v>44</v>
      </c>
      <c r="H5926">
        <v>33</v>
      </c>
      <c r="I5926">
        <v>58</v>
      </c>
      <c r="J5926">
        <v>2009</v>
      </c>
      <c r="K5926">
        <v>9</v>
      </c>
    </row>
    <row r="5927" spans="1:11">
      <c r="A5927" t="s">
        <v>117</v>
      </c>
      <c r="B5927">
        <v>2009</v>
      </c>
      <c r="C5927">
        <v>10</v>
      </c>
      <c r="D5927" t="s">
        <v>68</v>
      </c>
      <c r="E5927">
        <v>40</v>
      </c>
      <c r="F5927">
        <v>28</v>
      </c>
      <c r="G5927">
        <v>25</v>
      </c>
      <c r="H5927">
        <v>58</v>
      </c>
      <c r="I5927">
        <v>28</v>
      </c>
      <c r="J5927">
        <v>2009</v>
      </c>
      <c r="K5927">
        <v>10</v>
      </c>
    </row>
    <row r="5928" spans="1:11">
      <c r="A5928" t="s">
        <v>118</v>
      </c>
      <c r="B5928">
        <v>2009</v>
      </c>
      <c r="C5928">
        <v>11</v>
      </c>
      <c r="D5928" t="s">
        <v>68</v>
      </c>
      <c r="E5928">
        <v>61</v>
      </c>
      <c r="F5928">
        <v>37</v>
      </c>
      <c r="G5928">
        <v>43</v>
      </c>
      <c r="H5928">
        <v>45</v>
      </c>
      <c r="I5928">
        <v>29</v>
      </c>
      <c r="J5928">
        <v>2009</v>
      </c>
      <c r="K5928">
        <v>11</v>
      </c>
    </row>
    <row r="5929" spans="1:11">
      <c r="A5929" t="s">
        <v>119</v>
      </c>
      <c r="B5929">
        <v>2009</v>
      </c>
      <c r="C5929">
        <v>12</v>
      </c>
      <c r="D5929" t="s">
        <v>68</v>
      </c>
      <c r="E5929">
        <v>37</v>
      </c>
      <c r="F5929">
        <v>26</v>
      </c>
      <c r="G5929">
        <v>63</v>
      </c>
      <c r="H5929">
        <v>34</v>
      </c>
      <c r="I5929">
        <v>32</v>
      </c>
      <c r="J5929">
        <v>2009</v>
      </c>
      <c r="K5929">
        <v>12</v>
      </c>
    </row>
    <row r="5930" spans="1:11">
      <c r="A5930" t="s">
        <v>120</v>
      </c>
      <c r="B5930">
        <v>2010</v>
      </c>
      <c r="C5930">
        <v>1</v>
      </c>
      <c r="D5930" t="s">
        <v>68</v>
      </c>
      <c r="E5930">
        <v>45</v>
      </c>
      <c r="F5930">
        <v>27</v>
      </c>
      <c r="G5930">
        <v>35</v>
      </c>
      <c r="H5930">
        <v>45</v>
      </c>
      <c r="I5930">
        <v>30</v>
      </c>
      <c r="J5930">
        <v>2010</v>
      </c>
      <c r="K5930">
        <v>1</v>
      </c>
    </row>
    <row r="5931" spans="1:11">
      <c r="A5931" t="s">
        <v>121</v>
      </c>
      <c r="B5931">
        <v>2010</v>
      </c>
      <c r="C5931">
        <v>2</v>
      </c>
      <c r="D5931" t="s">
        <v>68</v>
      </c>
      <c r="E5931">
        <v>45</v>
      </c>
      <c r="F5931">
        <v>30</v>
      </c>
      <c r="G5931">
        <v>55</v>
      </c>
      <c r="H5931">
        <v>40</v>
      </c>
      <c r="I5931">
        <v>53</v>
      </c>
      <c r="J5931">
        <v>2010</v>
      </c>
      <c r="K5931">
        <v>2</v>
      </c>
    </row>
    <row r="5932" spans="1:11">
      <c r="A5932" t="s">
        <v>122</v>
      </c>
      <c r="B5932">
        <v>2010</v>
      </c>
      <c r="C5932">
        <v>3</v>
      </c>
      <c r="D5932" t="s">
        <v>68</v>
      </c>
      <c r="E5932">
        <v>42</v>
      </c>
      <c r="F5932">
        <v>33</v>
      </c>
      <c r="G5932">
        <v>23</v>
      </c>
      <c r="H5932">
        <v>56</v>
      </c>
      <c r="I5932">
        <v>61</v>
      </c>
      <c r="J5932">
        <v>2010</v>
      </c>
      <c r="K5932">
        <v>3</v>
      </c>
    </row>
    <row r="5933" spans="1:11">
      <c r="A5933" t="s">
        <v>123</v>
      </c>
      <c r="B5933">
        <v>2010</v>
      </c>
      <c r="C5933">
        <v>4</v>
      </c>
      <c r="D5933" t="s">
        <v>68</v>
      </c>
      <c r="E5933">
        <v>36</v>
      </c>
      <c r="F5933">
        <v>19</v>
      </c>
      <c r="G5933">
        <v>53</v>
      </c>
      <c r="H5933">
        <v>46</v>
      </c>
      <c r="I5933">
        <v>48</v>
      </c>
      <c r="J5933">
        <v>2010</v>
      </c>
      <c r="K5933">
        <v>4</v>
      </c>
    </row>
    <row r="5934" spans="1:11">
      <c r="A5934" t="s">
        <v>124</v>
      </c>
      <c r="B5934">
        <v>2010</v>
      </c>
      <c r="C5934">
        <v>5</v>
      </c>
      <c r="D5934" t="s">
        <v>68</v>
      </c>
      <c r="E5934">
        <v>47</v>
      </c>
      <c r="F5934">
        <v>34</v>
      </c>
      <c r="G5934">
        <v>55</v>
      </c>
      <c r="H5934">
        <v>47</v>
      </c>
      <c r="I5934">
        <v>31</v>
      </c>
      <c r="J5934">
        <v>2010</v>
      </c>
      <c r="K5934">
        <v>5</v>
      </c>
    </row>
    <row r="5935" spans="1:11">
      <c r="A5935" t="s">
        <v>125</v>
      </c>
      <c r="B5935">
        <v>2010</v>
      </c>
      <c r="C5935">
        <v>6</v>
      </c>
      <c r="D5935" t="s">
        <v>68</v>
      </c>
      <c r="E5935">
        <v>28</v>
      </c>
      <c r="F5935">
        <v>42</v>
      </c>
      <c r="G5935">
        <v>48</v>
      </c>
      <c r="H5935">
        <v>25</v>
      </c>
      <c r="I5935">
        <v>48</v>
      </c>
      <c r="J5935">
        <v>2010</v>
      </c>
      <c r="K5935">
        <v>6</v>
      </c>
    </row>
    <row r="5936" spans="1:11">
      <c r="A5936" t="s">
        <v>126</v>
      </c>
      <c r="B5936">
        <v>2010</v>
      </c>
      <c r="C5936">
        <v>7</v>
      </c>
      <c r="D5936" t="s">
        <v>68</v>
      </c>
      <c r="E5936">
        <v>35</v>
      </c>
      <c r="F5936">
        <v>38</v>
      </c>
      <c r="G5936">
        <v>56</v>
      </c>
      <c r="H5936">
        <v>43</v>
      </c>
      <c r="I5936">
        <v>38</v>
      </c>
      <c r="J5936">
        <v>2010</v>
      </c>
      <c r="K5936">
        <v>7</v>
      </c>
    </row>
    <row r="5937" spans="1:11">
      <c r="A5937" t="s">
        <v>127</v>
      </c>
      <c r="B5937">
        <v>2010</v>
      </c>
      <c r="C5937">
        <v>8</v>
      </c>
      <c r="D5937" t="s">
        <v>68</v>
      </c>
      <c r="E5937">
        <v>26</v>
      </c>
      <c r="F5937">
        <v>31</v>
      </c>
      <c r="G5937">
        <v>39</v>
      </c>
      <c r="H5937">
        <v>55</v>
      </c>
      <c r="I5937">
        <v>50</v>
      </c>
      <c r="J5937">
        <v>2010</v>
      </c>
      <c r="K5937">
        <v>8</v>
      </c>
    </row>
    <row r="5938" spans="1:11">
      <c r="A5938" t="s">
        <v>128</v>
      </c>
      <c r="B5938">
        <v>2010</v>
      </c>
      <c r="C5938">
        <v>9</v>
      </c>
      <c r="D5938" t="s">
        <v>68</v>
      </c>
      <c r="E5938">
        <v>32</v>
      </c>
      <c r="F5938">
        <v>45</v>
      </c>
      <c r="G5938">
        <v>40</v>
      </c>
      <c r="H5938">
        <v>27</v>
      </c>
      <c r="I5938">
        <v>65</v>
      </c>
      <c r="J5938">
        <v>2010</v>
      </c>
      <c r="K5938">
        <v>9</v>
      </c>
    </row>
    <row r="5939" spans="1:11">
      <c r="A5939" t="s">
        <v>129</v>
      </c>
      <c r="B5939">
        <v>2010</v>
      </c>
      <c r="C5939">
        <v>10</v>
      </c>
      <c r="D5939" t="s">
        <v>68</v>
      </c>
      <c r="E5939">
        <v>31</v>
      </c>
      <c r="F5939">
        <v>51</v>
      </c>
      <c r="G5939">
        <v>43</v>
      </c>
      <c r="H5939">
        <v>26</v>
      </c>
      <c r="I5939">
        <v>46</v>
      </c>
      <c r="J5939">
        <v>2010</v>
      </c>
      <c r="K5939">
        <v>10</v>
      </c>
    </row>
    <row r="5940" spans="1:11">
      <c r="A5940" t="s">
        <v>130</v>
      </c>
      <c r="B5940">
        <v>2010</v>
      </c>
      <c r="C5940">
        <v>11</v>
      </c>
      <c r="D5940" t="s">
        <v>68</v>
      </c>
      <c r="E5940">
        <v>47</v>
      </c>
      <c r="F5940">
        <v>14</v>
      </c>
      <c r="G5940">
        <v>50</v>
      </c>
      <c r="H5940">
        <v>38</v>
      </c>
      <c r="I5940">
        <v>54</v>
      </c>
      <c r="J5940">
        <v>2010</v>
      </c>
      <c r="K5940">
        <v>11</v>
      </c>
    </row>
    <row r="5941" spans="1:11">
      <c r="A5941" t="s">
        <v>131</v>
      </c>
      <c r="B5941">
        <v>2010</v>
      </c>
      <c r="C5941">
        <v>12</v>
      </c>
      <c r="D5941" t="s">
        <v>68</v>
      </c>
      <c r="E5941">
        <v>52</v>
      </c>
      <c r="F5941">
        <v>52</v>
      </c>
      <c r="G5941">
        <v>43</v>
      </c>
      <c r="H5941">
        <v>50</v>
      </c>
      <c r="I5941">
        <v>43</v>
      </c>
      <c r="J5941">
        <v>2010</v>
      </c>
      <c r="K5941">
        <v>12</v>
      </c>
    </row>
    <row r="5942" spans="1:11">
      <c r="A5942" t="s">
        <v>132</v>
      </c>
      <c r="B5942">
        <v>2011</v>
      </c>
      <c r="C5942">
        <v>1</v>
      </c>
      <c r="D5942" t="s">
        <v>68</v>
      </c>
      <c r="E5942">
        <v>37</v>
      </c>
      <c r="F5942">
        <v>23</v>
      </c>
      <c r="G5942">
        <v>62</v>
      </c>
      <c r="H5942">
        <v>52</v>
      </c>
      <c r="I5942">
        <v>48</v>
      </c>
      <c r="J5942">
        <v>2011</v>
      </c>
      <c r="K5942">
        <v>1</v>
      </c>
    </row>
    <row r="5943" spans="1:11">
      <c r="A5943" t="s">
        <v>133</v>
      </c>
      <c r="B5943">
        <v>2011</v>
      </c>
      <c r="C5943">
        <v>2</v>
      </c>
      <c r="D5943" t="s">
        <v>68</v>
      </c>
      <c r="E5943">
        <v>43</v>
      </c>
      <c r="F5943">
        <v>24</v>
      </c>
      <c r="G5943">
        <v>58</v>
      </c>
      <c r="H5943">
        <v>47</v>
      </c>
      <c r="I5943">
        <v>40</v>
      </c>
      <c r="J5943">
        <v>2011</v>
      </c>
      <c r="K5943">
        <v>2</v>
      </c>
    </row>
    <row r="5944" spans="1:11">
      <c r="A5944" t="s">
        <v>134</v>
      </c>
      <c r="B5944">
        <v>2011</v>
      </c>
      <c r="C5944">
        <v>3</v>
      </c>
      <c r="D5944" t="s">
        <v>68</v>
      </c>
      <c r="E5944">
        <v>33</v>
      </c>
      <c r="F5944">
        <v>22</v>
      </c>
      <c r="G5944">
        <v>50</v>
      </c>
      <c r="H5944">
        <v>49</v>
      </c>
      <c r="I5944">
        <v>44</v>
      </c>
      <c r="J5944">
        <v>2011</v>
      </c>
      <c r="K5944">
        <v>3</v>
      </c>
    </row>
    <row r="5945" spans="1:11">
      <c r="A5945" t="s">
        <v>135</v>
      </c>
      <c r="B5945">
        <v>2011</v>
      </c>
      <c r="C5945">
        <v>4</v>
      </c>
      <c r="D5945" t="s">
        <v>68</v>
      </c>
      <c r="E5945">
        <v>47</v>
      </c>
      <c r="F5945">
        <v>26</v>
      </c>
      <c r="G5945">
        <v>54</v>
      </c>
      <c r="H5945">
        <v>47</v>
      </c>
      <c r="I5945">
        <v>38</v>
      </c>
      <c r="J5945">
        <v>2011</v>
      </c>
      <c r="K5945">
        <v>4</v>
      </c>
    </row>
    <row r="5946" spans="1:11">
      <c r="A5946" t="s">
        <v>136</v>
      </c>
      <c r="B5946">
        <v>2011</v>
      </c>
      <c r="C5946">
        <v>5</v>
      </c>
      <c r="D5946" t="s">
        <v>68</v>
      </c>
      <c r="E5946">
        <v>36</v>
      </c>
      <c r="F5946">
        <v>24</v>
      </c>
      <c r="G5946">
        <v>61</v>
      </c>
      <c r="H5946">
        <v>35</v>
      </c>
      <c r="I5946">
        <v>55</v>
      </c>
      <c r="J5946">
        <v>2011</v>
      </c>
      <c r="K5946">
        <v>5</v>
      </c>
    </row>
    <row r="5947" spans="1:11">
      <c r="A5947" t="s">
        <v>137</v>
      </c>
      <c r="B5947">
        <v>2011</v>
      </c>
      <c r="C5947">
        <v>6</v>
      </c>
      <c r="D5947" t="s">
        <v>68</v>
      </c>
      <c r="E5947">
        <v>35</v>
      </c>
      <c r="F5947">
        <v>13</v>
      </c>
      <c r="G5947">
        <v>47</v>
      </c>
      <c r="H5947">
        <v>33</v>
      </c>
      <c r="I5947">
        <v>55</v>
      </c>
      <c r="J5947">
        <v>2011</v>
      </c>
      <c r="K5947">
        <v>6</v>
      </c>
    </row>
    <row r="5948" spans="1:11">
      <c r="A5948" t="s">
        <v>138</v>
      </c>
      <c r="B5948">
        <v>2011</v>
      </c>
      <c r="C5948">
        <v>7</v>
      </c>
      <c r="D5948" t="s">
        <v>68</v>
      </c>
      <c r="E5948">
        <v>37</v>
      </c>
      <c r="F5948">
        <v>29</v>
      </c>
      <c r="G5948">
        <v>47</v>
      </c>
      <c r="H5948">
        <v>56</v>
      </c>
      <c r="I5948">
        <v>50</v>
      </c>
      <c r="J5948">
        <v>2011</v>
      </c>
      <c r="K5948">
        <v>7</v>
      </c>
    </row>
    <row r="5949" spans="1:11">
      <c r="A5949" t="s">
        <v>139</v>
      </c>
      <c r="B5949">
        <v>2011</v>
      </c>
      <c r="C5949">
        <v>8</v>
      </c>
      <c r="D5949" t="s">
        <v>68</v>
      </c>
      <c r="E5949">
        <v>34</v>
      </c>
      <c r="F5949">
        <v>10</v>
      </c>
      <c r="G5949">
        <v>53</v>
      </c>
      <c r="H5949">
        <v>45</v>
      </c>
      <c r="I5949">
        <v>48</v>
      </c>
      <c r="J5949">
        <v>2011</v>
      </c>
      <c r="K5949">
        <v>8</v>
      </c>
    </row>
    <row r="5950" spans="1:11">
      <c r="A5950" t="s">
        <v>140</v>
      </c>
      <c r="B5950">
        <v>2011</v>
      </c>
      <c r="C5950">
        <v>9</v>
      </c>
      <c r="D5950" t="s">
        <v>68</v>
      </c>
      <c r="E5950">
        <v>26</v>
      </c>
      <c r="F5950">
        <v>12</v>
      </c>
      <c r="G5950">
        <v>47</v>
      </c>
      <c r="H5950">
        <v>52</v>
      </c>
      <c r="I5950">
        <v>51</v>
      </c>
      <c r="J5950">
        <v>2011</v>
      </c>
      <c r="K5950">
        <v>9</v>
      </c>
    </row>
    <row r="5951" spans="1:11">
      <c r="A5951" t="s">
        <v>141</v>
      </c>
      <c r="B5951">
        <v>2011</v>
      </c>
      <c r="C5951">
        <v>10</v>
      </c>
      <c r="D5951" t="s">
        <v>68</v>
      </c>
      <c r="E5951">
        <v>50</v>
      </c>
      <c r="F5951">
        <v>17</v>
      </c>
      <c r="G5951">
        <v>42</v>
      </c>
      <c r="H5951">
        <v>41</v>
      </c>
      <c r="I5951">
        <v>54</v>
      </c>
      <c r="J5951">
        <v>2011</v>
      </c>
      <c r="K5951">
        <v>10</v>
      </c>
    </row>
    <row r="5952" spans="1:11">
      <c r="A5952" t="s">
        <v>142</v>
      </c>
      <c r="B5952">
        <v>2011</v>
      </c>
      <c r="C5952">
        <v>11</v>
      </c>
      <c r="D5952" t="s">
        <v>68</v>
      </c>
      <c r="E5952">
        <v>33</v>
      </c>
      <c r="F5952">
        <v>26</v>
      </c>
      <c r="G5952">
        <v>55</v>
      </c>
      <c r="H5952">
        <v>51</v>
      </c>
      <c r="I5952">
        <v>42</v>
      </c>
      <c r="J5952">
        <v>2011</v>
      </c>
      <c r="K5952">
        <v>11</v>
      </c>
    </row>
    <row r="5953" spans="1:11">
      <c r="A5953" t="s">
        <v>143</v>
      </c>
      <c r="B5953">
        <v>2011</v>
      </c>
      <c r="C5953">
        <v>12</v>
      </c>
      <c r="D5953" t="s">
        <v>68</v>
      </c>
      <c r="E5953">
        <v>50</v>
      </c>
      <c r="F5953">
        <v>21</v>
      </c>
      <c r="G5953">
        <v>57</v>
      </c>
      <c r="H5953">
        <v>41</v>
      </c>
      <c r="I5953">
        <v>47</v>
      </c>
      <c r="J5953">
        <v>2011</v>
      </c>
      <c r="K5953">
        <v>12</v>
      </c>
    </row>
    <row r="5954" spans="1:11">
      <c r="A5954" t="s">
        <v>144</v>
      </c>
      <c r="B5954">
        <v>2012</v>
      </c>
      <c r="C5954">
        <v>1</v>
      </c>
      <c r="D5954" t="s">
        <v>68</v>
      </c>
      <c r="E5954">
        <v>42</v>
      </c>
      <c r="F5954">
        <v>18</v>
      </c>
      <c r="G5954">
        <v>44</v>
      </c>
      <c r="H5954">
        <v>52</v>
      </c>
      <c r="I5954">
        <v>57</v>
      </c>
      <c r="J5954">
        <v>2012</v>
      </c>
      <c r="K5954">
        <v>1</v>
      </c>
    </row>
    <row r="5955" spans="1:11">
      <c r="A5955" t="s">
        <v>145</v>
      </c>
      <c r="B5955">
        <v>2012</v>
      </c>
      <c r="C5955">
        <v>2</v>
      </c>
      <c r="D5955" t="s">
        <v>68</v>
      </c>
      <c r="E5955">
        <v>44</v>
      </c>
      <c r="F5955">
        <v>13</v>
      </c>
      <c r="G5955">
        <v>41</v>
      </c>
      <c r="H5955">
        <v>58</v>
      </c>
      <c r="I5955">
        <v>56</v>
      </c>
      <c r="J5955">
        <v>2012</v>
      </c>
      <c r="K5955">
        <v>2</v>
      </c>
    </row>
    <row r="5956" spans="1:11">
      <c r="A5956" t="s">
        <v>146</v>
      </c>
      <c r="B5956">
        <v>2012</v>
      </c>
      <c r="C5956">
        <v>3</v>
      </c>
      <c r="D5956" t="s">
        <v>68</v>
      </c>
      <c r="E5956">
        <v>39</v>
      </c>
      <c r="F5956">
        <v>19</v>
      </c>
      <c r="G5956">
        <v>47</v>
      </c>
      <c r="H5956">
        <v>41</v>
      </c>
      <c r="I5956">
        <v>60</v>
      </c>
      <c r="J5956">
        <v>2012</v>
      </c>
      <c r="K5956">
        <v>3</v>
      </c>
    </row>
    <row r="5957" spans="1:11">
      <c r="A5957" t="s">
        <v>147</v>
      </c>
      <c r="B5957">
        <v>2012</v>
      </c>
      <c r="C5957">
        <v>4</v>
      </c>
      <c r="D5957" t="s">
        <v>68</v>
      </c>
      <c r="E5957">
        <v>53</v>
      </c>
      <c r="F5957">
        <v>15</v>
      </c>
      <c r="G5957">
        <v>41</v>
      </c>
      <c r="H5957">
        <v>48</v>
      </c>
      <c r="I5957">
        <v>48</v>
      </c>
      <c r="J5957">
        <v>2012</v>
      </c>
      <c r="K5957">
        <v>4</v>
      </c>
    </row>
    <row r="5958" spans="1:11">
      <c r="A5958" t="s">
        <v>148</v>
      </c>
      <c r="B5958">
        <v>2012</v>
      </c>
      <c r="C5958">
        <v>5</v>
      </c>
      <c r="D5958" t="s">
        <v>68</v>
      </c>
      <c r="E5958">
        <v>47</v>
      </c>
      <c r="F5958">
        <v>24</v>
      </c>
      <c r="G5958">
        <v>51</v>
      </c>
      <c r="H5958">
        <v>51</v>
      </c>
      <c r="I5958">
        <v>56</v>
      </c>
      <c r="J5958">
        <v>2012</v>
      </c>
      <c r="K5958">
        <v>5</v>
      </c>
    </row>
    <row r="5959" spans="1:11">
      <c r="A5959" t="s">
        <v>149</v>
      </c>
      <c r="B5959">
        <v>2012</v>
      </c>
      <c r="C5959">
        <v>6</v>
      </c>
      <c r="D5959" t="s">
        <v>68</v>
      </c>
      <c r="E5959">
        <v>34</v>
      </c>
      <c r="F5959">
        <v>17</v>
      </c>
      <c r="G5959">
        <v>49</v>
      </c>
      <c r="H5959">
        <v>38</v>
      </c>
      <c r="I5959">
        <v>51</v>
      </c>
      <c r="J5959">
        <v>2012</v>
      </c>
      <c r="K5959">
        <v>6</v>
      </c>
    </row>
    <row r="5960" spans="1:11">
      <c r="A5960" t="s">
        <v>150</v>
      </c>
      <c r="B5960">
        <v>2012</v>
      </c>
      <c r="C5960">
        <v>7</v>
      </c>
      <c r="D5960" t="s">
        <v>68</v>
      </c>
      <c r="E5960">
        <v>38</v>
      </c>
      <c r="F5960">
        <v>23</v>
      </c>
      <c r="G5960">
        <v>50</v>
      </c>
      <c r="H5960">
        <v>57</v>
      </c>
      <c r="I5960">
        <v>39</v>
      </c>
      <c r="J5960">
        <v>2012</v>
      </c>
      <c r="K5960">
        <v>7</v>
      </c>
    </row>
    <row r="5961" spans="1:11">
      <c r="A5961" t="s">
        <v>151</v>
      </c>
      <c r="B5961">
        <v>2012</v>
      </c>
      <c r="C5961">
        <v>8</v>
      </c>
      <c r="D5961" t="s">
        <v>68</v>
      </c>
      <c r="E5961">
        <v>37</v>
      </c>
      <c r="F5961">
        <v>17</v>
      </c>
      <c r="G5961">
        <v>63</v>
      </c>
      <c r="H5961">
        <v>54</v>
      </c>
      <c r="I5961">
        <v>57</v>
      </c>
      <c r="J5961">
        <v>2012</v>
      </c>
      <c r="K5961">
        <v>8</v>
      </c>
    </row>
    <row r="5962" spans="1:11">
      <c r="A5962" t="s">
        <v>152</v>
      </c>
      <c r="B5962">
        <v>2012</v>
      </c>
      <c r="C5962">
        <v>9</v>
      </c>
      <c r="D5962" t="s">
        <v>68</v>
      </c>
      <c r="E5962">
        <v>37</v>
      </c>
      <c r="F5962">
        <v>23</v>
      </c>
      <c r="G5962">
        <v>42</v>
      </c>
      <c r="H5962">
        <v>37</v>
      </c>
      <c r="I5962">
        <v>63</v>
      </c>
      <c r="J5962">
        <v>2012</v>
      </c>
      <c r="K5962">
        <v>9</v>
      </c>
    </row>
    <row r="5963" spans="1:11">
      <c r="A5963" t="s">
        <v>153</v>
      </c>
      <c r="B5963">
        <v>2012</v>
      </c>
      <c r="C5963">
        <v>10</v>
      </c>
      <c r="D5963" t="s">
        <v>68</v>
      </c>
      <c r="E5963">
        <v>47</v>
      </c>
      <c r="F5963">
        <v>18</v>
      </c>
      <c r="G5963">
        <v>54</v>
      </c>
      <c r="H5963">
        <v>49</v>
      </c>
      <c r="I5963">
        <v>61</v>
      </c>
      <c r="J5963">
        <v>2012</v>
      </c>
      <c r="K5963">
        <v>10</v>
      </c>
    </row>
    <row r="5964" spans="1:11">
      <c r="A5964" t="s">
        <v>154</v>
      </c>
      <c r="B5964">
        <v>2012</v>
      </c>
      <c r="C5964">
        <v>11</v>
      </c>
      <c r="D5964" t="s">
        <v>68</v>
      </c>
      <c r="E5964">
        <v>44</v>
      </c>
      <c r="F5964">
        <v>17</v>
      </c>
      <c r="G5964">
        <v>42</v>
      </c>
      <c r="H5964">
        <v>46</v>
      </c>
      <c r="I5964">
        <v>40</v>
      </c>
      <c r="J5964">
        <v>2012</v>
      </c>
      <c r="K5964">
        <v>11</v>
      </c>
    </row>
    <row r="5965" spans="1:11">
      <c r="A5965" t="s">
        <v>155</v>
      </c>
      <c r="B5965">
        <v>2012</v>
      </c>
      <c r="C5965">
        <v>12</v>
      </c>
      <c r="D5965" t="s">
        <v>68</v>
      </c>
      <c r="E5965">
        <v>50</v>
      </c>
      <c r="F5965">
        <v>14</v>
      </c>
      <c r="G5965">
        <v>49</v>
      </c>
      <c r="H5965">
        <v>45</v>
      </c>
      <c r="I5965">
        <v>54</v>
      </c>
      <c r="J5965">
        <v>2012</v>
      </c>
      <c r="K5965">
        <v>12</v>
      </c>
    </row>
    <row r="5966" spans="1:11">
      <c r="A5966" t="s">
        <v>156</v>
      </c>
      <c r="B5966">
        <v>2013</v>
      </c>
      <c r="C5966">
        <v>1</v>
      </c>
      <c r="D5966" t="s">
        <v>68</v>
      </c>
      <c r="E5966">
        <v>30</v>
      </c>
      <c r="F5966">
        <v>16</v>
      </c>
      <c r="G5966">
        <v>51</v>
      </c>
      <c r="H5966">
        <v>37</v>
      </c>
      <c r="I5966">
        <v>53</v>
      </c>
      <c r="J5966">
        <v>2013</v>
      </c>
      <c r="K5966">
        <v>1</v>
      </c>
    </row>
    <row r="5967" spans="1:11">
      <c r="A5967" t="s">
        <v>157</v>
      </c>
      <c r="B5967">
        <v>2013</v>
      </c>
      <c r="C5967">
        <v>2</v>
      </c>
      <c r="D5967" t="s">
        <v>68</v>
      </c>
      <c r="E5967">
        <v>31</v>
      </c>
      <c r="F5967">
        <v>11</v>
      </c>
      <c r="G5967">
        <v>54</v>
      </c>
      <c r="H5967">
        <v>25</v>
      </c>
      <c r="I5967">
        <v>54</v>
      </c>
      <c r="J5967">
        <v>2013</v>
      </c>
      <c r="K5967">
        <v>2</v>
      </c>
    </row>
    <row r="5968" spans="1:11">
      <c r="A5968" t="s">
        <v>158</v>
      </c>
      <c r="B5968">
        <v>2013</v>
      </c>
      <c r="C5968">
        <v>3</v>
      </c>
      <c r="D5968" t="s">
        <v>68</v>
      </c>
      <c r="E5968">
        <v>49</v>
      </c>
      <c r="F5968">
        <v>21</v>
      </c>
      <c r="G5968">
        <v>53</v>
      </c>
      <c r="H5968">
        <v>50</v>
      </c>
      <c r="I5968">
        <v>46</v>
      </c>
      <c r="J5968">
        <v>2013</v>
      </c>
      <c r="K5968">
        <v>3</v>
      </c>
    </row>
    <row r="5969" spans="1:11">
      <c r="A5969" t="s">
        <v>159</v>
      </c>
      <c r="B5969">
        <v>2013</v>
      </c>
      <c r="C5969">
        <v>4</v>
      </c>
      <c r="D5969" t="s">
        <v>68</v>
      </c>
      <c r="E5969">
        <v>51</v>
      </c>
      <c r="F5969">
        <v>23</v>
      </c>
      <c r="G5969">
        <v>35</v>
      </c>
      <c r="H5969">
        <v>50</v>
      </c>
      <c r="I5969">
        <v>42</v>
      </c>
      <c r="J5969">
        <v>2013</v>
      </c>
      <c r="K5969">
        <v>4</v>
      </c>
    </row>
    <row r="5970" spans="1:11">
      <c r="A5970" t="s">
        <v>160</v>
      </c>
      <c r="B5970">
        <v>2013</v>
      </c>
      <c r="C5970">
        <v>5</v>
      </c>
      <c r="D5970" t="s">
        <v>68</v>
      </c>
      <c r="E5970">
        <v>57</v>
      </c>
      <c r="F5970">
        <v>18</v>
      </c>
      <c r="G5970">
        <v>58</v>
      </c>
      <c r="H5970">
        <v>39</v>
      </c>
      <c r="I5970">
        <v>43</v>
      </c>
      <c r="J5970">
        <v>2013</v>
      </c>
      <c r="K5970">
        <v>5</v>
      </c>
    </row>
    <row r="5971" spans="1:11">
      <c r="A5971" t="s">
        <v>161</v>
      </c>
      <c r="B5971">
        <v>2013</v>
      </c>
      <c r="C5971">
        <v>6</v>
      </c>
      <c r="D5971" t="s">
        <v>68</v>
      </c>
      <c r="E5971">
        <v>42</v>
      </c>
      <c r="F5971">
        <v>15</v>
      </c>
      <c r="G5971">
        <v>46</v>
      </c>
      <c r="H5971">
        <v>42</v>
      </c>
      <c r="I5971">
        <v>59</v>
      </c>
      <c r="J5971">
        <v>2013</v>
      </c>
      <c r="K5971">
        <v>6</v>
      </c>
    </row>
    <row r="5972" spans="1:11">
      <c r="A5972" t="s">
        <v>162</v>
      </c>
      <c r="B5972">
        <v>2013</v>
      </c>
      <c r="C5972">
        <v>7</v>
      </c>
      <c r="D5972" t="s">
        <v>68</v>
      </c>
      <c r="E5972">
        <v>64</v>
      </c>
      <c r="F5972">
        <v>11</v>
      </c>
      <c r="G5972">
        <v>51</v>
      </c>
      <c r="H5972">
        <v>40</v>
      </c>
      <c r="I5972">
        <v>50</v>
      </c>
      <c r="J5972">
        <v>2013</v>
      </c>
      <c r="K5972">
        <v>7</v>
      </c>
    </row>
    <row r="5973" spans="1:11">
      <c r="A5973" t="s">
        <v>163</v>
      </c>
      <c r="B5973">
        <v>2013</v>
      </c>
      <c r="C5973">
        <v>8</v>
      </c>
      <c r="D5973" t="s">
        <v>68</v>
      </c>
      <c r="E5973">
        <v>48</v>
      </c>
      <c r="F5973">
        <v>17</v>
      </c>
      <c r="G5973">
        <v>45</v>
      </c>
      <c r="H5973">
        <v>59</v>
      </c>
      <c r="I5973">
        <v>53</v>
      </c>
      <c r="J5973">
        <v>2013</v>
      </c>
      <c r="K5973">
        <v>8</v>
      </c>
    </row>
    <row r="5974" spans="1:11">
      <c r="A5974" t="s">
        <v>164</v>
      </c>
      <c r="B5974">
        <v>2013</v>
      </c>
      <c r="C5974">
        <v>9</v>
      </c>
      <c r="D5974" t="s">
        <v>68</v>
      </c>
      <c r="E5974">
        <v>60</v>
      </c>
      <c r="F5974">
        <v>10</v>
      </c>
      <c r="G5974">
        <v>40</v>
      </c>
      <c r="H5974">
        <v>49</v>
      </c>
      <c r="I5974">
        <v>56</v>
      </c>
      <c r="J5974">
        <v>2013</v>
      </c>
      <c r="K5974">
        <v>9</v>
      </c>
    </row>
    <row r="5975" spans="1:11">
      <c r="A5975" t="s">
        <v>165</v>
      </c>
      <c r="B5975">
        <v>2013</v>
      </c>
      <c r="C5975">
        <v>10</v>
      </c>
      <c r="D5975" t="s">
        <v>68</v>
      </c>
      <c r="E5975">
        <v>77</v>
      </c>
      <c r="F5975">
        <v>19</v>
      </c>
      <c r="G5975">
        <v>39</v>
      </c>
      <c r="H5975">
        <v>55</v>
      </c>
      <c r="I5975">
        <v>56</v>
      </c>
      <c r="J5975">
        <v>2013</v>
      </c>
      <c r="K5975">
        <v>10</v>
      </c>
    </row>
    <row r="5976" spans="1:11">
      <c r="A5976" t="s">
        <v>166</v>
      </c>
      <c r="B5976">
        <v>2013</v>
      </c>
      <c r="C5976">
        <v>11</v>
      </c>
      <c r="D5976" t="s">
        <v>68</v>
      </c>
      <c r="E5976">
        <v>57</v>
      </c>
      <c r="F5976">
        <v>9</v>
      </c>
      <c r="G5976">
        <v>44</v>
      </c>
      <c r="H5976">
        <v>54</v>
      </c>
      <c r="I5976">
        <v>46</v>
      </c>
      <c r="J5976">
        <v>2013</v>
      </c>
      <c r="K5976">
        <v>11</v>
      </c>
    </row>
    <row r="5977" spans="1:11">
      <c r="A5977" t="s">
        <v>167</v>
      </c>
      <c r="B5977">
        <v>2013</v>
      </c>
      <c r="C5977">
        <v>12</v>
      </c>
      <c r="D5977" t="s">
        <v>68</v>
      </c>
      <c r="E5977">
        <v>61</v>
      </c>
      <c r="F5977">
        <v>10</v>
      </c>
      <c r="G5977">
        <v>47</v>
      </c>
      <c r="H5977">
        <v>38</v>
      </c>
      <c r="I5977">
        <v>48</v>
      </c>
      <c r="J5977">
        <v>2013</v>
      </c>
      <c r="K5977">
        <v>12</v>
      </c>
    </row>
    <row r="5978" spans="1:11">
      <c r="A5978" t="s">
        <v>168</v>
      </c>
      <c r="B5978">
        <v>2014</v>
      </c>
      <c r="C5978">
        <v>1</v>
      </c>
      <c r="D5978" t="s">
        <v>68</v>
      </c>
      <c r="E5978">
        <v>57</v>
      </c>
      <c r="F5978">
        <v>15</v>
      </c>
      <c r="G5978">
        <v>53</v>
      </c>
      <c r="H5978">
        <v>55</v>
      </c>
      <c r="I5978">
        <v>53</v>
      </c>
      <c r="J5978">
        <v>2014</v>
      </c>
      <c r="K5978">
        <v>1</v>
      </c>
    </row>
    <row r="5979" spans="1:11">
      <c r="A5979" t="s">
        <v>169</v>
      </c>
      <c r="B5979">
        <v>2014</v>
      </c>
      <c r="C5979">
        <v>2</v>
      </c>
      <c r="D5979" t="s">
        <v>68</v>
      </c>
      <c r="E5979">
        <v>100</v>
      </c>
      <c r="F5979">
        <v>17</v>
      </c>
      <c r="G5979">
        <v>46</v>
      </c>
      <c r="H5979">
        <v>57</v>
      </c>
      <c r="I5979">
        <v>60</v>
      </c>
      <c r="J5979">
        <v>2014</v>
      </c>
      <c r="K5979">
        <v>2</v>
      </c>
    </row>
    <row r="5980" spans="1:11">
      <c r="A5980" t="s">
        <v>170</v>
      </c>
      <c r="B5980">
        <v>2014</v>
      </c>
      <c r="C5980">
        <v>3</v>
      </c>
      <c r="D5980" t="s">
        <v>68</v>
      </c>
      <c r="E5980">
        <v>89</v>
      </c>
      <c r="F5980">
        <v>12</v>
      </c>
      <c r="G5980">
        <v>36</v>
      </c>
      <c r="H5980">
        <v>46</v>
      </c>
      <c r="I5980">
        <v>44</v>
      </c>
      <c r="J5980">
        <v>2014</v>
      </c>
      <c r="K5980">
        <v>3</v>
      </c>
    </row>
    <row r="5981" spans="1:11">
      <c r="A5981" t="s">
        <v>171</v>
      </c>
      <c r="B5981">
        <v>2014</v>
      </c>
      <c r="C5981">
        <v>4</v>
      </c>
      <c r="D5981" t="s">
        <v>68</v>
      </c>
      <c r="E5981">
        <v>83</v>
      </c>
      <c r="F5981">
        <v>14</v>
      </c>
      <c r="G5981">
        <v>52</v>
      </c>
      <c r="H5981">
        <v>56</v>
      </c>
      <c r="I5981">
        <v>57</v>
      </c>
      <c r="J5981">
        <v>2014</v>
      </c>
      <c r="K5981">
        <v>4</v>
      </c>
    </row>
    <row r="5982" spans="1:11">
      <c r="A5982" t="s">
        <v>172</v>
      </c>
      <c r="B5982">
        <v>2014</v>
      </c>
      <c r="C5982">
        <v>5</v>
      </c>
      <c r="D5982" t="s">
        <v>68</v>
      </c>
      <c r="E5982">
        <v>92</v>
      </c>
      <c r="F5982">
        <v>18</v>
      </c>
      <c r="G5982">
        <v>44</v>
      </c>
      <c r="H5982">
        <v>58</v>
      </c>
      <c r="I5982">
        <v>47</v>
      </c>
      <c r="J5982">
        <v>2014</v>
      </c>
      <c r="K5982">
        <v>5</v>
      </c>
    </row>
    <row r="5983" spans="1:11">
      <c r="A5983" t="s">
        <v>173</v>
      </c>
      <c r="B5983">
        <v>2014</v>
      </c>
      <c r="C5983">
        <v>6</v>
      </c>
      <c r="D5983" t="s">
        <v>68</v>
      </c>
      <c r="E5983">
        <v>70</v>
      </c>
      <c r="F5983">
        <v>15</v>
      </c>
      <c r="G5983">
        <v>45</v>
      </c>
      <c r="H5983">
        <v>46</v>
      </c>
      <c r="I5983">
        <v>42</v>
      </c>
      <c r="J5983">
        <v>2014</v>
      </c>
      <c r="K5983">
        <v>6</v>
      </c>
    </row>
    <row r="5984" spans="1:11">
      <c r="A5984" t="s">
        <v>174</v>
      </c>
      <c r="B5984">
        <v>2014</v>
      </c>
      <c r="C5984">
        <v>7</v>
      </c>
      <c r="D5984" t="s">
        <v>68</v>
      </c>
      <c r="E5984">
        <v>66</v>
      </c>
      <c r="F5984">
        <v>10</v>
      </c>
      <c r="G5984">
        <v>46</v>
      </c>
      <c r="H5984">
        <v>46</v>
      </c>
      <c r="I5984">
        <v>53</v>
      </c>
      <c r="J5984">
        <v>2014</v>
      </c>
      <c r="K5984">
        <v>7</v>
      </c>
    </row>
    <row r="5985" spans="1:11">
      <c r="A5985" t="s">
        <v>175</v>
      </c>
      <c r="B5985">
        <v>2014</v>
      </c>
      <c r="C5985">
        <v>8</v>
      </c>
      <c r="D5985" t="s">
        <v>68</v>
      </c>
      <c r="E5985">
        <v>48</v>
      </c>
      <c r="F5985">
        <v>15</v>
      </c>
      <c r="G5985">
        <v>44</v>
      </c>
      <c r="H5985">
        <v>42</v>
      </c>
      <c r="I5985">
        <v>61</v>
      </c>
      <c r="J5985">
        <v>2014</v>
      </c>
      <c r="K5985">
        <v>8</v>
      </c>
    </row>
    <row r="5986" spans="1:11">
      <c r="A5986" t="s">
        <v>176</v>
      </c>
      <c r="B5986">
        <v>2014</v>
      </c>
      <c r="C5986">
        <v>9</v>
      </c>
      <c r="D5986" t="s">
        <v>68</v>
      </c>
      <c r="E5986">
        <v>48</v>
      </c>
      <c r="F5986">
        <v>8</v>
      </c>
      <c r="G5986">
        <v>41</v>
      </c>
      <c r="H5986">
        <v>47</v>
      </c>
      <c r="I5986">
        <v>59</v>
      </c>
      <c r="J5986">
        <v>2014</v>
      </c>
      <c r="K5986">
        <v>9</v>
      </c>
    </row>
    <row r="5987" spans="1:11">
      <c r="A5987" t="s">
        <v>177</v>
      </c>
      <c r="B5987">
        <v>2014</v>
      </c>
      <c r="C5987">
        <v>10</v>
      </c>
      <c r="D5987" t="s">
        <v>68</v>
      </c>
      <c r="E5987">
        <v>74</v>
      </c>
      <c r="F5987">
        <v>14</v>
      </c>
      <c r="G5987">
        <v>42</v>
      </c>
      <c r="H5987">
        <v>49</v>
      </c>
      <c r="I5987">
        <v>44</v>
      </c>
      <c r="J5987">
        <v>2014</v>
      </c>
      <c r="K5987">
        <v>10</v>
      </c>
    </row>
    <row r="5988" spans="1:11">
      <c r="A5988" t="s">
        <v>178</v>
      </c>
      <c r="B5988">
        <v>2014</v>
      </c>
      <c r="C5988">
        <v>11</v>
      </c>
      <c r="D5988" t="s">
        <v>68</v>
      </c>
      <c r="E5988">
        <v>72</v>
      </c>
      <c r="F5988">
        <v>8</v>
      </c>
      <c r="G5988">
        <v>42</v>
      </c>
      <c r="H5988">
        <v>50</v>
      </c>
      <c r="I5988">
        <v>52</v>
      </c>
      <c r="J5988">
        <v>2014</v>
      </c>
      <c r="K5988">
        <v>11</v>
      </c>
    </row>
    <row r="5989" spans="1:11">
      <c r="A5989" t="s">
        <v>179</v>
      </c>
      <c r="B5989">
        <v>2014</v>
      </c>
      <c r="C5989">
        <v>12</v>
      </c>
      <c r="D5989" t="s">
        <v>68</v>
      </c>
      <c r="E5989">
        <v>62</v>
      </c>
      <c r="F5989">
        <v>12</v>
      </c>
      <c r="G5989">
        <v>32</v>
      </c>
      <c r="H5989">
        <v>47</v>
      </c>
      <c r="I5989">
        <v>55</v>
      </c>
      <c r="J5989">
        <v>2014</v>
      </c>
      <c r="K5989">
        <v>12</v>
      </c>
    </row>
    <row r="5990" spans="1:11">
      <c r="A5990" t="s">
        <v>180</v>
      </c>
      <c r="B5990">
        <v>2015</v>
      </c>
      <c r="C5990">
        <v>1</v>
      </c>
      <c r="D5990" t="s">
        <v>68</v>
      </c>
      <c r="E5990">
        <v>64</v>
      </c>
      <c r="F5990">
        <v>13</v>
      </c>
      <c r="G5990">
        <v>45</v>
      </c>
      <c r="H5990">
        <v>55</v>
      </c>
      <c r="I5990">
        <v>49</v>
      </c>
      <c r="J5990">
        <v>2015</v>
      </c>
      <c r="K5990">
        <v>1</v>
      </c>
    </row>
    <row r="5991" spans="1:11">
      <c r="A5991" t="s">
        <v>181</v>
      </c>
      <c r="B5991">
        <v>2015</v>
      </c>
      <c r="C5991">
        <v>2</v>
      </c>
      <c r="D5991" t="s">
        <v>68</v>
      </c>
      <c r="E5991">
        <v>49</v>
      </c>
      <c r="F5991">
        <v>12</v>
      </c>
      <c r="G5991">
        <v>28</v>
      </c>
      <c r="H5991">
        <v>41</v>
      </c>
      <c r="I5991">
        <v>59</v>
      </c>
      <c r="J5991">
        <v>2015</v>
      </c>
      <c r="K5991">
        <v>2</v>
      </c>
    </row>
    <row r="5992" spans="1:11">
      <c r="A5992" t="s">
        <v>182</v>
      </c>
      <c r="B5992">
        <v>2015</v>
      </c>
      <c r="C5992">
        <v>3</v>
      </c>
      <c r="D5992" t="s">
        <v>68</v>
      </c>
      <c r="E5992">
        <v>66</v>
      </c>
      <c r="F5992">
        <v>24</v>
      </c>
      <c r="G5992">
        <v>37</v>
      </c>
      <c r="H5992">
        <v>54</v>
      </c>
      <c r="I5992">
        <v>57</v>
      </c>
      <c r="J5992">
        <v>2015</v>
      </c>
      <c r="K5992">
        <v>3</v>
      </c>
    </row>
    <row r="5993" spans="1:11">
      <c r="A5993" t="s">
        <v>183</v>
      </c>
      <c r="B5993">
        <v>2015</v>
      </c>
      <c r="C5993">
        <v>4</v>
      </c>
      <c r="D5993" t="s">
        <v>68</v>
      </c>
      <c r="E5993">
        <v>62</v>
      </c>
      <c r="F5993">
        <v>14</v>
      </c>
      <c r="G5993">
        <v>23</v>
      </c>
      <c r="H5993">
        <v>44</v>
      </c>
      <c r="I5993">
        <v>41</v>
      </c>
      <c r="J5993">
        <v>2015</v>
      </c>
      <c r="K5993">
        <v>4</v>
      </c>
    </row>
    <row r="5994" spans="1:11">
      <c r="A5994" t="s">
        <v>184</v>
      </c>
      <c r="B5994">
        <v>2015</v>
      </c>
      <c r="C5994">
        <v>5</v>
      </c>
      <c r="D5994" t="s">
        <v>68</v>
      </c>
      <c r="E5994">
        <v>72</v>
      </c>
      <c r="F5994">
        <v>12</v>
      </c>
      <c r="G5994">
        <v>33</v>
      </c>
      <c r="H5994">
        <v>54</v>
      </c>
      <c r="I5994">
        <v>47</v>
      </c>
      <c r="J5994">
        <v>2015</v>
      </c>
      <c r="K5994">
        <v>5</v>
      </c>
    </row>
    <row r="5995" spans="1:11">
      <c r="A5995" t="s">
        <v>185</v>
      </c>
      <c r="B5995">
        <v>2015</v>
      </c>
      <c r="C5995">
        <v>6</v>
      </c>
      <c r="D5995" t="s">
        <v>68</v>
      </c>
      <c r="E5995">
        <v>56</v>
      </c>
      <c r="F5995">
        <v>14</v>
      </c>
      <c r="G5995">
        <v>37</v>
      </c>
      <c r="H5995">
        <v>53</v>
      </c>
      <c r="I5995">
        <v>63</v>
      </c>
      <c r="J5995">
        <v>2015</v>
      </c>
      <c r="K5995">
        <v>6</v>
      </c>
    </row>
    <row r="5996" spans="1:11">
      <c r="A5996" t="s">
        <v>186</v>
      </c>
      <c r="B5996">
        <v>2015</v>
      </c>
      <c r="C5996">
        <v>7</v>
      </c>
      <c r="D5996" t="s">
        <v>68</v>
      </c>
      <c r="E5996">
        <v>62</v>
      </c>
      <c r="F5996">
        <v>14</v>
      </c>
      <c r="G5996">
        <v>29</v>
      </c>
      <c r="H5996">
        <v>46</v>
      </c>
      <c r="I5996">
        <v>38</v>
      </c>
      <c r="J5996">
        <v>2015</v>
      </c>
      <c r="K5996">
        <v>7</v>
      </c>
    </row>
    <row r="5997" spans="1:11">
      <c r="A5997" t="s">
        <v>187</v>
      </c>
      <c r="B5997">
        <v>2015</v>
      </c>
      <c r="C5997">
        <v>8</v>
      </c>
      <c r="D5997" t="s">
        <v>68</v>
      </c>
      <c r="E5997">
        <v>59</v>
      </c>
      <c r="F5997">
        <v>14</v>
      </c>
      <c r="G5997">
        <v>31</v>
      </c>
      <c r="H5997">
        <v>48</v>
      </c>
      <c r="I5997">
        <v>57</v>
      </c>
      <c r="J5997">
        <v>2015</v>
      </c>
      <c r="K5997">
        <v>8</v>
      </c>
    </row>
    <row r="5998" spans="1:11">
      <c r="A5998" t="s">
        <v>188</v>
      </c>
      <c r="B5998">
        <v>2015</v>
      </c>
      <c r="C5998">
        <v>9</v>
      </c>
      <c r="D5998" t="s">
        <v>68</v>
      </c>
      <c r="E5998">
        <v>78</v>
      </c>
      <c r="F5998">
        <v>16</v>
      </c>
      <c r="G5998">
        <v>35</v>
      </c>
      <c r="H5998">
        <v>55</v>
      </c>
      <c r="I5998">
        <v>47</v>
      </c>
      <c r="J5998">
        <v>2015</v>
      </c>
      <c r="K5998">
        <v>9</v>
      </c>
    </row>
    <row r="5999" spans="1:11">
      <c r="A5999" t="s">
        <v>189</v>
      </c>
      <c r="B5999">
        <v>2015</v>
      </c>
      <c r="C5999">
        <v>10</v>
      </c>
      <c r="D5999" t="s">
        <v>68</v>
      </c>
      <c r="E5999">
        <v>63</v>
      </c>
      <c r="F5999">
        <v>15</v>
      </c>
      <c r="G5999">
        <v>33</v>
      </c>
      <c r="H5999">
        <v>46</v>
      </c>
      <c r="I5999">
        <v>42</v>
      </c>
      <c r="J5999">
        <v>2015</v>
      </c>
      <c r="K5999">
        <v>10</v>
      </c>
    </row>
    <row r="6000" spans="1:11">
      <c r="A6000" t="s">
        <v>190</v>
      </c>
      <c r="B6000">
        <v>2015</v>
      </c>
      <c r="C6000">
        <v>11</v>
      </c>
      <c r="D6000" t="s">
        <v>68</v>
      </c>
      <c r="E6000">
        <v>61</v>
      </c>
      <c r="F6000">
        <v>14</v>
      </c>
      <c r="G6000">
        <v>34</v>
      </c>
      <c r="H6000">
        <v>51</v>
      </c>
      <c r="I6000">
        <v>59</v>
      </c>
      <c r="J6000">
        <v>2015</v>
      </c>
      <c r="K6000">
        <v>11</v>
      </c>
    </row>
    <row r="6001" spans="1:11">
      <c r="A6001" t="s">
        <v>191</v>
      </c>
      <c r="B6001">
        <v>2015</v>
      </c>
      <c r="C6001">
        <v>12</v>
      </c>
      <c r="D6001" t="s">
        <v>68</v>
      </c>
      <c r="E6001">
        <v>77</v>
      </c>
      <c r="F6001">
        <v>14</v>
      </c>
      <c r="G6001">
        <v>32</v>
      </c>
      <c r="H6001">
        <v>53</v>
      </c>
      <c r="I6001">
        <v>57</v>
      </c>
      <c r="J6001">
        <v>2015</v>
      </c>
      <c r="K6001">
        <v>12</v>
      </c>
    </row>
    <row r="6002" spans="1:11">
      <c r="A6002" t="s">
        <v>72</v>
      </c>
      <c r="B6002">
        <v>2006</v>
      </c>
      <c r="C6002">
        <v>1</v>
      </c>
      <c r="D6002" t="s">
        <v>69</v>
      </c>
      <c r="E6002">
        <v>0</v>
      </c>
      <c r="F6002">
        <v>34</v>
      </c>
      <c r="G6002">
        <v>34</v>
      </c>
      <c r="H6002">
        <v>0</v>
      </c>
      <c r="I6002">
        <v>34</v>
      </c>
      <c r="J6002">
        <v>2006</v>
      </c>
      <c r="K6002">
        <v>1</v>
      </c>
    </row>
    <row r="6003" spans="1:11">
      <c r="A6003" t="s">
        <v>73</v>
      </c>
      <c r="B6003">
        <v>2006</v>
      </c>
      <c r="C6003">
        <v>2</v>
      </c>
      <c r="D6003" t="s">
        <v>69</v>
      </c>
      <c r="E6003">
        <v>35</v>
      </c>
      <c r="F6003">
        <v>0</v>
      </c>
      <c r="G6003">
        <v>0</v>
      </c>
      <c r="H6003">
        <v>0</v>
      </c>
      <c r="I6003">
        <v>0</v>
      </c>
      <c r="J6003">
        <v>2006</v>
      </c>
      <c r="K6003">
        <v>2</v>
      </c>
    </row>
    <row r="6004" spans="1:11">
      <c r="A6004" t="s">
        <v>74</v>
      </c>
      <c r="B6004">
        <v>2006</v>
      </c>
      <c r="C6004">
        <v>3</v>
      </c>
      <c r="D6004" t="s">
        <v>69</v>
      </c>
      <c r="E6004">
        <v>32</v>
      </c>
      <c r="F6004">
        <v>0</v>
      </c>
      <c r="G6004">
        <v>32</v>
      </c>
      <c r="H6004">
        <v>0</v>
      </c>
      <c r="I6004">
        <v>32</v>
      </c>
      <c r="J6004">
        <v>2006</v>
      </c>
      <c r="K6004">
        <v>3</v>
      </c>
    </row>
    <row r="6005" spans="1:11">
      <c r="A6005" t="s">
        <v>75</v>
      </c>
      <c r="B6005">
        <v>2006</v>
      </c>
      <c r="C6005">
        <v>4</v>
      </c>
      <c r="D6005" t="s">
        <v>69</v>
      </c>
      <c r="E6005">
        <v>0</v>
      </c>
      <c r="F6005">
        <v>0</v>
      </c>
      <c r="G6005">
        <v>0</v>
      </c>
      <c r="H6005">
        <v>0</v>
      </c>
      <c r="I6005">
        <v>34</v>
      </c>
      <c r="J6005">
        <v>2006</v>
      </c>
      <c r="K6005">
        <v>4</v>
      </c>
    </row>
    <row r="6006" spans="1:11">
      <c r="A6006" t="s">
        <v>76</v>
      </c>
      <c r="B6006">
        <v>2006</v>
      </c>
      <c r="C6006">
        <v>5</v>
      </c>
      <c r="D6006" t="s">
        <v>69</v>
      </c>
      <c r="E6006">
        <v>0</v>
      </c>
      <c r="F6006">
        <v>0</v>
      </c>
      <c r="G6006">
        <v>0</v>
      </c>
      <c r="H6006">
        <v>0</v>
      </c>
      <c r="I6006">
        <v>0</v>
      </c>
      <c r="J6006">
        <v>2006</v>
      </c>
      <c r="K6006">
        <v>5</v>
      </c>
    </row>
    <row r="6007" spans="1:11">
      <c r="A6007" t="s">
        <v>77</v>
      </c>
      <c r="B6007">
        <v>2006</v>
      </c>
      <c r="C6007">
        <v>6</v>
      </c>
      <c r="D6007" t="s">
        <v>69</v>
      </c>
      <c r="E6007">
        <v>0</v>
      </c>
      <c r="F6007">
        <v>39</v>
      </c>
      <c r="G6007">
        <v>39</v>
      </c>
      <c r="H6007">
        <v>0</v>
      </c>
      <c r="I6007">
        <v>0</v>
      </c>
      <c r="J6007">
        <v>2006</v>
      </c>
      <c r="K6007">
        <v>6</v>
      </c>
    </row>
    <row r="6008" spans="1:11">
      <c r="A6008" t="s">
        <v>78</v>
      </c>
      <c r="B6008">
        <v>2006</v>
      </c>
      <c r="C6008">
        <v>7</v>
      </c>
      <c r="D6008" t="s">
        <v>69</v>
      </c>
      <c r="E6008">
        <v>36</v>
      </c>
      <c r="F6008">
        <v>0</v>
      </c>
      <c r="G6008">
        <v>0</v>
      </c>
      <c r="H6008">
        <v>36</v>
      </c>
      <c r="I6008">
        <v>36</v>
      </c>
      <c r="J6008">
        <v>2006</v>
      </c>
      <c r="K6008">
        <v>7</v>
      </c>
    </row>
    <row r="6009" spans="1:11">
      <c r="A6009" t="s">
        <v>79</v>
      </c>
      <c r="B6009">
        <v>2006</v>
      </c>
      <c r="C6009">
        <v>8</v>
      </c>
      <c r="D6009" t="s">
        <v>69</v>
      </c>
      <c r="E6009">
        <v>0</v>
      </c>
      <c r="F6009">
        <v>0</v>
      </c>
      <c r="G6009">
        <v>100</v>
      </c>
      <c r="H6009">
        <v>0</v>
      </c>
      <c r="I6009">
        <v>100</v>
      </c>
      <c r="J6009">
        <v>2006</v>
      </c>
      <c r="K6009">
        <v>8</v>
      </c>
    </row>
    <row r="6010" spans="1:11">
      <c r="A6010" t="s">
        <v>80</v>
      </c>
      <c r="B6010">
        <v>2006</v>
      </c>
      <c r="C6010">
        <v>9</v>
      </c>
      <c r="D6010" t="s">
        <v>69</v>
      </c>
      <c r="E6010">
        <v>31</v>
      </c>
      <c r="F6010">
        <v>62</v>
      </c>
      <c r="G6010">
        <v>0</v>
      </c>
      <c r="H6010">
        <v>31</v>
      </c>
      <c r="I6010">
        <v>0</v>
      </c>
      <c r="J6010">
        <v>2006</v>
      </c>
      <c r="K6010">
        <v>9</v>
      </c>
    </row>
    <row r="6011" spans="1:11">
      <c r="A6011" t="s">
        <v>81</v>
      </c>
      <c r="B6011">
        <v>2006</v>
      </c>
      <c r="C6011">
        <v>10</v>
      </c>
      <c r="D6011" t="s">
        <v>69</v>
      </c>
      <c r="E6011">
        <v>0</v>
      </c>
      <c r="F6011">
        <v>55</v>
      </c>
      <c r="G6011">
        <v>0</v>
      </c>
      <c r="H6011">
        <v>0</v>
      </c>
      <c r="I6011">
        <v>55</v>
      </c>
      <c r="J6011">
        <v>2006</v>
      </c>
      <c r="K6011">
        <v>10</v>
      </c>
    </row>
    <row r="6012" spans="1:11">
      <c r="A6012" t="s">
        <v>82</v>
      </c>
      <c r="B6012">
        <v>2006</v>
      </c>
      <c r="C6012">
        <v>11</v>
      </c>
      <c r="D6012" t="s">
        <v>69</v>
      </c>
      <c r="E6012">
        <v>27</v>
      </c>
      <c r="F6012">
        <v>0</v>
      </c>
      <c r="G6012">
        <v>54</v>
      </c>
      <c r="H6012">
        <v>0</v>
      </c>
      <c r="I6012">
        <v>27</v>
      </c>
      <c r="J6012">
        <v>2006</v>
      </c>
      <c r="K6012">
        <v>11</v>
      </c>
    </row>
    <row r="6013" spans="1:11">
      <c r="A6013" t="s">
        <v>83</v>
      </c>
      <c r="B6013">
        <v>2006</v>
      </c>
      <c r="C6013">
        <v>12</v>
      </c>
      <c r="D6013" t="s">
        <v>69</v>
      </c>
      <c r="E6013">
        <v>27</v>
      </c>
      <c r="F6013">
        <v>0</v>
      </c>
      <c r="G6013">
        <v>27</v>
      </c>
      <c r="H6013">
        <v>27</v>
      </c>
      <c r="I6013">
        <v>27</v>
      </c>
      <c r="J6013">
        <v>2006</v>
      </c>
      <c r="K6013">
        <v>12</v>
      </c>
    </row>
    <row r="6014" spans="1:11">
      <c r="A6014" t="s">
        <v>84</v>
      </c>
      <c r="B6014">
        <v>2007</v>
      </c>
      <c r="C6014">
        <v>1</v>
      </c>
      <c r="D6014" t="s">
        <v>69</v>
      </c>
      <c r="E6014">
        <v>24</v>
      </c>
      <c r="F6014">
        <v>24</v>
      </c>
      <c r="G6014">
        <v>24</v>
      </c>
      <c r="H6014">
        <v>47</v>
      </c>
      <c r="I6014">
        <v>0</v>
      </c>
      <c r="J6014">
        <v>2007</v>
      </c>
      <c r="K6014">
        <v>1</v>
      </c>
    </row>
    <row r="6015" spans="1:11">
      <c r="A6015" t="s">
        <v>85</v>
      </c>
      <c r="B6015">
        <v>2007</v>
      </c>
      <c r="C6015">
        <v>2</v>
      </c>
      <c r="D6015" t="s">
        <v>69</v>
      </c>
      <c r="E6015">
        <v>0</v>
      </c>
      <c r="F6015">
        <v>0</v>
      </c>
      <c r="G6015">
        <v>0</v>
      </c>
      <c r="H6015">
        <v>25</v>
      </c>
      <c r="I6015">
        <v>0</v>
      </c>
      <c r="J6015">
        <v>2007</v>
      </c>
      <c r="K6015">
        <v>2</v>
      </c>
    </row>
    <row r="6016" spans="1:11">
      <c r="A6016" t="s">
        <v>86</v>
      </c>
      <c r="B6016">
        <v>2007</v>
      </c>
      <c r="C6016">
        <v>3</v>
      </c>
      <c r="D6016" t="s">
        <v>69</v>
      </c>
      <c r="E6016">
        <v>0</v>
      </c>
      <c r="F6016">
        <v>0</v>
      </c>
      <c r="G6016">
        <v>23</v>
      </c>
      <c r="H6016">
        <v>0</v>
      </c>
      <c r="I6016">
        <v>23</v>
      </c>
      <c r="J6016">
        <v>2007</v>
      </c>
      <c r="K6016">
        <v>3</v>
      </c>
    </row>
    <row r="6017" spans="1:11">
      <c r="A6017" t="s">
        <v>87</v>
      </c>
      <c r="B6017">
        <v>2007</v>
      </c>
      <c r="C6017">
        <v>4</v>
      </c>
      <c r="D6017" t="s">
        <v>69</v>
      </c>
      <c r="E6017">
        <v>93</v>
      </c>
      <c r="F6017">
        <v>23</v>
      </c>
      <c r="G6017">
        <v>69</v>
      </c>
      <c r="H6017">
        <v>0</v>
      </c>
      <c r="I6017">
        <v>0</v>
      </c>
      <c r="J6017">
        <v>2007</v>
      </c>
      <c r="K6017">
        <v>4</v>
      </c>
    </row>
    <row r="6018" spans="1:11">
      <c r="A6018" t="s">
        <v>88</v>
      </c>
      <c r="B6018">
        <v>2007</v>
      </c>
      <c r="C6018">
        <v>5</v>
      </c>
      <c r="D6018" t="s">
        <v>69</v>
      </c>
      <c r="E6018">
        <v>44</v>
      </c>
      <c r="F6018">
        <v>22</v>
      </c>
      <c r="G6018">
        <v>22</v>
      </c>
      <c r="H6018">
        <v>0</v>
      </c>
      <c r="I6018">
        <v>0</v>
      </c>
      <c r="J6018">
        <v>2007</v>
      </c>
      <c r="K6018">
        <v>5</v>
      </c>
    </row>
    <row r="6019" spans="1:11">
      <c r="A6019" t="s">
        <v>89</v>
      </c>
      <c r="B6019">
        <v>2007</v>
      </c>
      <c r="C6019">
        <v>6</v>
      </c>
      <c r="D6019" t="s">
        <v>69</v>
      </c>
      <c r="E6019">
        <v>0</v>
      </c>
      <c r="F6019">
        <v>0</v>
      </c>
      <c r="G6019">
        <v>25</v>
      </c>
      <c r="H6019">
        <v>25</v>
      </c>
      <c r="I6019">
        <v>25</v>
      </c>
      <c r="J6019">
        <v>2007</v>
      </c>
      <c r="K6019">
        <v>6</v>
      </c>
    </row>
    <row r="6020" spans="1:11">
      <c r="A6020" t="s">
        <v>90</v>
      </c>
      <c r="B6020">
        <v>2007</v>
      </c>
      <c r="C6020">
        <v>7</v>
      </c>
      <c r="D6020" t="s">
        <v>69</v>
      </c>
      <c r="E6020">
        <v>0</v>
      </c>
      <c r="F6020">
        <v>23</v>
      </c>
      <c r="G6020">
        <v>23</v>
      </c>
      <c r="H6020">
        <v>23</v>
      </c>
      <c r="I6020">
        <v>23</v>
      </c>
      <c r="J6020">
        <v>2007</v>
      </c>
      <c r="K6020">
        <v>7</v>
      </c>
    </row>
    <row r="6021" spans="1:11">
      <c r="A6021" t="s">
        <v>91</v>
      </c>
      <c r="B6021">
        <v>2007</v>
      </c>
      <c r="C6021">
        <v>8</v>
      </c>
      <c r="D6021" t="s">
        <v>69</v>
      </c>
      <c r="E6021">
        <v>0</v>
      </c>
      <c r="F6021">
        <v>0</v>
      </c>
      <c r="G6021">
        <v>22</v>
      </c>
      <c r="H6021">
        <v>0</v>
      </c>
      <c r="I6021">
        <v>22</v>
      </c>
      <c r="J6021">
        <v>2007</v>
      </c>
      <c r="K6021">
        <v>8</v>
      </c>
    </row>
    <row r="6022" spans="1:11">
      <c r="A6022" t="s">
        <v>92</v>
      </c>
      <c r="B6022">
        <v>2007</v>
      </c>
      <c r="C6022">
        <v>9</v>
      </c>
      <c r="D6022" t="s">
        <v>69</v>
      </c>
      <c r="E6022">
        <v>0</v>
      </c>
      <c r="F6022">
        <v>0</v>
      </c>
      <c r="G6022">
        <v>43</v>
      </c>
      <c r="H6022">
        <v>0</v>
      </c>
      <c r="I6022">
        <v>0</v>
      </c>
      <c r="J6022">
        <v>2007</v>
      </c>
      <c r="K6022">
        <v>9</v>
      </c>
    </row>
    <row r="6023" spans="1:11">
      <c r="A6023" t="s">
        <v>93</v>
      </c>
      <c r="B6023">
        <v>2007</v>
      </c>
      <c r="C6023">
        <v>10</v>
      </c>
      <c r="D6023" t="s">
        <v>69</v>
      </c>
      <c r="E6023">
        <v>19</v>
      </c>
      <c r="F6023">
        <v>0</v>
      </c>
      <c r="G6023">
        <v>19</v>
      </c>
      <c r="H6023">
        <v>0</v>
      </c>
      <c r="I6023">
        <v>0</v>
      </c>
      <c r="J6023">
        <v>2007</v>
      </c>
      <c r="K6023">
        <v>10</v>
      </c>
    </row>
    <row r="6024" spans="1:11">
      <c r="A6024" t="s">
        <v>94</v>
      </c>
      <c r="B6024">
        <v>2007</v>
      </c>
      <c r="C6024">
        <v>11</v>
      </c>
      <c r="D6024" t="s">
        <v>69</v>
      </c>
      <c r="E6024">
        <v>19</v>
      </c>
      <c r="F6024">
        <v>19</v>
      </c>
      <c r="G6024">
        <v>57</v>
      </c>
      <c r="H6024">
        <v>0</v>
      </c>
      <c r="I6024">
        <v>76</v>
      </c>
      <c r="J6024">
        <v>2007</v>
      </c>
      <c r="K6024">
        <v>11</v>
      </c>
    </row>
    <row r="6025" spans="1:11">
      <c r="A6025" t="s">
        <v>95</v>
      </c>
      <c r="B6025">
        <v>2007</v>
      </c>
      <c r="C6025">
        <v>12</v>
      </c>
      <c r="D6025" t="s">
        <v>69</v>
      </c>
      <c r="E6025">
        <v>0</v>
      </c>
      <c r="F6025">
        <v>0</v>
      </c>
      <c r="G6025">
        <v>0</v>
      </c>
      <c r="H6025">
        <v>0</v>
      </c>
      <c r="I6025">
        <v>19</v>
      </c>
      <c r="J6025">
        <v>2007</v>
      </c>
      <c r="K6025">
        <v>12</v>
      </c>
    </row>
    <row r="6026" spans="1:11">
      <c r="A6026" t="s">
        <v>96</v>
      </c>
      <c r="B6026">
        <v>2008</v>
      </c>
      <c r="C6026">
        <v>1</v>
      </c>
      <c r="D6026" t="s">
        <v>69</v>
      </c>
      <c r="E6026">
        <v>33</v>
      </c>
      <c r="F6026">
        <v>17</v>
      </c>
      <c r="G6026">
        <v>33</v>
      </c>
      <c r="H6026">
        <v>0</v>
      </c>
      <c r="I6026">
        <v>17</v>
      </c>
      <c r="J6026">
        <v>2008</v>
      </c>
      <c r="K6026">
        <v>1</v>
      </c>
    </row>
    <row r="6027" spans="1:11">
      <c r="A6027" t="s">
        <v>97</v>
      </c>
      <c r="B6027">
        <v>2008</v>
      </c>
      <c r="C6027">
        <v>2</v>
      </c>
      <c r="D6027" t="s">
        <v>69</v>
      </c>
      <c r="E6027">
        <v>17</v>
      </c>
      <c r="F6027">
        <v>0</v>
      </c>
      <c r="G6027">
        <v>17</v>
      </c>
      <c r="H6027">
        <v>0</v>
      </c>
      <c r="I6027">
        <v>34</v>
      </c>
      <c r="J6027">
        <v>2008</v>
      </c>
      <c r="K6027">
        <v>2</v>
      </c>
    </row>
    <row r="6028" spans="1:11">
      <c r="A6028" t="s">
        <v>98</v>
      </c>
      <c r="B6028">
        <v>2008</v>
      </c>
      <c r="C6028">
        <v>3</v>
      </c>
      <c r="D6028" t="s">
        <v>69</v>
      </c>
      <c r="E6028">
        <v>0</v>
      </c>
      <c r="F6028">
        <v>17</v>
      </c>
      <c r="G6028">
        <v>0</v>
      </c>
      <c r="H6028">
        <v>0</v>
      </c>
      <c r="I6028">
        <v>34</v>
      </c>
      <c r="J6028">
        <v>2008</v>
      </c>
      <c r="K6028">
        <v>3</v>
      </c>
    </row>
    <row r="6029" spans="1:11">
      <c r="A6029" t="s">
        <v>99</v>
      </c>
      <c r="B6029">
        <v>2008</v>
      </c>
      <c r="C6029">
        <v>4</v>
      </c>
      <c r="D6029" t="s">
        <v>69</v>
      </c>
      <c r="E6029">
        <v>0</v>
      </c>
      <c r="F6029">
        <v>0</v>
      </c>
      <c r="G6029">
        <v>16</v>
      </c>
      <c r="H6029">
        <v>0</v>
      </c>
      <c r="I6029">
        <v>33</v>
      </c>
      <c r="J6029">
        <v>2008</v>
      </c>
      <c r="K6029">
        <v>4</v>
      </c>
    </row>
    <row r="6030" spans="1:11">
      <c r="A6030" t="s">
        <v>100</v>
      </c>
      <c r="B6030">
        <v>2008</v>
      </c>
      <c r="C6030">
        <v>5</v>
      </c>
      <c r="D6030" t="s">
        <v>69</v>
      </c>
      <c r="E6030">
        <v>34</v>
      </c>
      <c r="F6030">
        <v>17</v>
      </c>
      <c r="G6030">
        <v>34</v>
      </c>
      <c r="H6030">
        <v>17</v>
      </c>
      <c r="I6030">
        <v>17</v>
      </c>
      <c r="J6030">
        <v>2008</v>
      </c>
      <c r="K6030">
        <v>5</v>
      </c>
    </row>
    <row r="6031" spans="1:11">
      <c r="A6031" t="s">
        <v>101</v>
      </c>
      <c r="B6031">
        <v>2008</v>
      </c>
      <c r="C6031">
        <v>6</v>
      </c>
      <c r="D6031" t="s">
        <v>69</v>
      </c>
      <c r="E6031">
        <v>0</v>
      </c>
      <c r="F6031">
        <v>20</v>
      </c>
      <c r="G6031">
        <v>39</v>
      </c>
      <c r="H6031">
        <v>0</v>
      </c>
      <c r="I6031">
        <v>0</v>
      </c>
      <c r="J6031">
        <v>2008</v>
      </c>
      <c r="K6031">
        <v>6</v>
      </c>
    </row>
    <row r="6032" spans="1:11">
      <c r="A6032" t="s">
        <v>102</v>
      </c>
      <c r="B6032">
        <v>2008</v>
      </c>
      <c r="C6032">
        <v>7</v>
      </c>
      <c r="D6032" t="s">
        <v>69</v>
      </c>
      <c r="E6032">
        <v>19</v>
      </c>
      <c r="F6032">
        <v>0</v>
      </c>
      <c r="G6032">
        <v>38</v>
      </c>
      <c r="H6032">
        <v>19</v>
      </c>
      <c r="I6032">
        <v>0</v>
      </c>
      <c r="J6032">
        <v>2008</v>
      </c>
      <c r="K6032">
        <v>7</v>
      </c>
    </row>
    <row r="6033" spans="1:11">
      <c r="A6033" t="s">
        <v>103</v>
      </c>
      <c r="B6033">
        <v>2008</v>
      </c>
      <c r="C6033">
        <v>8</v>
      </c>
      <c r="D6033" t="s">
        <v>69</v>
      </c>
      <c r="E6033">
        <v>18</v>
      </c>
      <c r="F6033">
        <v>0</v>
      </c>
      <c r="G6033">
        <v>18</v>
      </c>
      <c r="H6033">
        <v>0</v>
      </c>
      <c r="I6033">
        <v>55</v>
      </c>
      <c r="J6033">
        <v>2008</v>
      </c>
      <c r="K6033">
        <v>8</v>
      </c>
    </row>
    <row r="6034" spans="1:11">
      <c r="A6034" t="s">
        <v>104</v>
      </c>
      <c r="B6034">
        <v>2008</v>
      </c>
      <c r="C6034">
        <v>9</v>
      </c>
      <c r="D6034" t="s">
        <v>69</v>
      </c>
      <c r="E6034">
        <v>0</v>
      </c>
      <c r="F6034">
        <v>0</v>
      </c>
      <c r="G6034">
        <v>0</v>
      </c>
      <c r="H6034">
        <v>17</v>
      </c>
      <c r="I6034">
        <v>34</v>
      </c>
      <c r="J6034">
        <v>2008</v>
      </c>
      <c r="K6034">
        <v>9</v>
      </c>
    </row>
    <row r="6035" spans="1:11">
      <c r="A6035" t="s">
        <v>105</v>
      </c>
      <c r="B6035">
        <v>2008</v>
      </c>
      <c r="C6035">
        <v>10</v>
      </c>
      <c r="D6035" t="s">
        <v>69</v>
      </c>
      <c r="E6035">
        <v>0</v>
      </c>
      <c r="F6035">
        <v>15</v>
      </c>
      <c r="G6035">
        <v>0</v>
      </c>
      <c r="H6035">
        <v>0</v>
      </c>
      <c r="I6035">
        <v>0</v>
      </c>
      <c r="J6035">
        <v>2008</v>
      </c>
      <c r="K6035">
        <v>10</v>
      </c>
    </row>
    <row r="6036" spans="1:11">
      <c r="A6036" t="s">
        <v>106</v>
      </c>
      <c r="B6036">
        <v>2008</v>
      </c>
      <c r="C6036">
        <v>11</v>
      </c>
      <c r="D6036" t="s">
        <v>69</v>
      </c>
      <c r="E6036">
        <v>0</v>
      </c>
      <c r="F6036">
        <v>0</v>
      </c>
      <c r="G6036">
        <v>17</v>
      </c>
      <c r="H6036">
        <v>33</v>
      </c>
      <c r="I6036">
        <v>17</v>
      </c>
      <c r="J6036">
        <v>2008</v>
      </c>
      <c r="K6036">
        <v>11</v>
      </c>
    </row>
    <row r="6037" spans="1:11">
      <c r="A6037" t="s">
        <v>107</v>
      </c>
      <c r="B6037">
        <v>2008</v>
      </c>
      <c r="C6037">
        <v>12</v>
      </c>
      <c r="D6037" t="s">
        <v>69</v>
      </c>
      <c r="E6037">
        <v>16</v>
      </c>
      <c r="F6037">
        <v>0</v>
      </c>
      <c r="G6037">
        <v>16</v>
      </c>
      <c r="H6037">
        <v>16</v>
      </c>
      <c r="I6037">
        <v>16</v>
      </c>
      <c r="J6037">
        <v>2008</v>
      </c>
      <c r="K6037">
        <v>12</v>
      </c>
    </row>
    <row r="6038" spans="1:11">
      <c r="A6038" t="s">
        <v>108</v>
      </c>
      <c r="B6038">
        <v>2009</v>
      </c>
      <c r="C6038">
        <v>1</v>
      </c>
      <c r="D6038" t="s">
        <v>69</v>
      </c>
      <c r="E6038">
        <v>0</v>
      </c>
      <c r="F6038">
        <v>0</v>
      </c>
      <c r="G6038">
        <v>15</v>
      </c>
      <c r="H6038">
        <v>15</v>
      </c>
      <c r="I6038">
        <v>30</v>
      </c>
      <c r="J6038">
        <v>2009</v>
      </c>
      <c r="K6038">
        <v>1</v>
      </c>
    </row>
    <row r="6039" spans="1:11">
      <c r="A6039" t="s">
        <v>109</v>
      </c>
      <c r="B6039">
        <v>2009</v>
      </c>
      <c r="C6039">
        <v>2</v>
      </c>
      <c r="D6039" t="s">
        <v>69</v>
      </c>
      <c r="E6039">
        <v>15</v>
      </c>
      <c r="F6039">
        <v>0</v>
      </c>
      <c r="G6039">
        <v>0</v>
      </c>
      <c r="H6039">
        <v>0</v>
      </c>
      <c r="I6039">
        <v>15</v>
      </c>
      <c r="J6039">
        <v>2009</v>
      </c>
      <c r="K6039">
        <v>2</v>
      </c>
    </row>
    <row r="6040" spans="1:11">
      <c r="A6040" t="s">
        <v>110</v>
      </c>
      <c r="B6040">
        <v>2009</v>
      </c>
      <c r="C6040">
        <v>3</v>
      </c>
      <c r="D6040" t="s">
        <v>69</v>
      </c>
      <c r="E6040">
        <v>14</v>
      </c>
      <c r="F6040">
        <v>0</v>
      </c>
      <c r="G6040">
        <v>14</v>
      </c>
      <c r="H6040">
        <v>42</v>
      </c>
      <c r="I6040">
        <v>0</v>
      </c>
      <c r="J6040">
        <v>2009</v>
      </c>
      <c r="K6040">
        <v>3</v>
      </c>
    </row>
    <row r="6041" spans="1:11">
      <c r="A6041" t="s">
        <v>111</v>
      </c>
      <c r="B6041">
        <v>2009</v>
      </c>
      <c r="C6041">
        <v>4</v>
      </c>
      <c r="D6041" t="s">
        <v>69</v>
      </c>
      <c r="E6041">
        <v>0</v>
      </c>
      <c r="F6041">
        <v>0</v>
      </c>
      <c r="G6041">
        <v>29</v>
      </c>
      <c r="H6041">
        <v>0</v>
      </c>
      <c r="I6041">
        <v>44</v>
      </c>
      <c r="J6041">
        <v>2009</v>
      </c>
      <c r="K6041">
        <v>4</v>
      </c>
    </row>
    <row r="6042" spans="1:11">
      <c r="A6042" t="s">
        <v>112</v>
      </c>
      <c r="B6042">
        <v>2009</v>
      </c>
      <c r="C6042">
        <v>5</v>
      </c>
      <c r="D6042" t="s">
        <v>69</v>
      </c>
      <c r="E6042">
        <v>0</v>
      </c>
      <c r="F6042">
        <v>16</v>
      </c>
      <c r="G6042">
        <v>16</v>
      </c>
      <c r="H6042">
        <v>16</v>
      </c>
      <c r="I6042">
        <v>16</v>
      </c>
      <c r="J6042">
        <v>2009</v>
      </c>
      <c r="K6042">
        <v>5</v>
      </c>
    </row>
    <row r="6043" spans="1:11">
      <c r="A6043" t="s">
        <v>113</v>
      </c>
      <c r="B6043">
        <v>2009</v>
      </c>
      <c r="C6043">
        <v>6</v>
      </c>
      <c r="D6043" t="s">
        <v>69</v>
      </c>
      <c r="E6043">
        <v>17</v>
      </c>
      <c r="F6043">
        <v>0</v>
      </c>
      <c r="G6043">
        <v>0</v>
      </c>
      <c r="H6043">
        <v>17</v>
      </c>
      <c r="I6043">
        <v>17</v>
      </c>
      <c r="J6043">
        <v>2009</v>
      </c>
      <c r="K6043">
        <v>6</v>
      </c>
    </row>
    <row r="6044" spans="1:11">
      <c r="A6044" t="s">
        <v>114</v>
      </c>
      <c r="B6044">
        <v>2009</v>
      </c>
      <c r="C6044">
        <v>7</v>
      </c>
      <c r="D6044" t="s">
        <v>69</v>
      </c>
      <c r="E6044">
        <v>0</v>
      </c>
      <c r="F6044">
        <v>51</v>
      </c>
      <c r="G6044">
        <v>34</v>
      </c>
      <c r="H6044">
        <v>34</v>
      </c>
      <c r="I6044">
        <v>17</v>
      </c>
      <c r="J6044">
        <v>2009</v>
      </c>
      <c r="K6044">
        <v>7</v>
      </c>
    </row>
    <row r="6045" spans="1:11">
      <c r="A6045" t="s">
        <v>115</v>
      </c>
      <c r="B6045">
        <v>2009</v>
      </c>
      <c r="C6045">
        <v>8</v>
      </c>
      <c r="D6045" t="s">
        <v>69</v>
      </c>
      <c r="E6045">
        <v>33</v>
      </c>
      <c r="F6045">
        <v>16</v>
      </c>
      <c r="G6045">
        <v>16</v>
      </c>
      <c r="H6045">
        <v>16</v>
      </c>
      <c r="I6045">
        <v>0</v>
      </c>
      <c r="J6045">
        <v>2009</v>
      </c>
      <c r="K6045">
        <v>8</v>
      </c>
    </row>
    <row r="6046" spans="1:11">
      <c r="A6046" t="s">
        <v>116</v>
      </c>
      <c r="B6046">
        <v>2009</v>
      </c>
      <c r="C6046">
        <v>9</v>
      </c>
      <c r="D6046" t="s">
        <v>69</v>
      </c>
      <c r="E6046">
        <v>31</v>
      </c>
      <c r="F6046">
        <v>0</v>
      </c>
      <c r="G6046">
        <v>16</v>
      </c>
      <c r="H6046">
        <v>16</v>
      </c>
      <c r="I6046">
        <v>47</v>
      </c>
      <c r="J6046">
        <v>2009</v>
      </c>
      <c r="K6046">
        <v>9</v>
      </c>
    </row>
    <row r="6047" spans="1:11">
      <c r="A6047" t="s">
        <v>117</v>
      </c>
      <c r="B6047">
        <v>2009</v>
      </c>
      <c r="C6047">
        <v>10</v>
      </c>
      <c r="D6047" t="s">
        <v>69</v>
      </c>
      <c r="E6047">
        <v>0</v>
      </c>
      <c r="F6047">
        <v>15</v>
      </c>
      <c r="G6047">
        <v>15</v>
      </c>
      <c r="H6047">
        <v>15</v>
      </c>
      <c r="I6047">
        <v>46</v>
      </c>
      <c r="J6047">
        <v>2009</v>
      </c>
      <c r="K6047">
        <v>10</v>
      </c>
    </row>
    <row r="6048" spans="1:11">
      <c r="A6048" t="s">
        <v>118</v>
      </c>
      <c r="B6048">
        <v>2009</v>
      </c>
      <c r="C6048">
        <v>11</v>
      </c>
      <c r="D6048" t="s">
        <v>69</v>
      </c>
      <c r="E6048">
        <v>17</v>
      </c>
      <c r="F6048">
        <v>0</v>
      </c>
      <c r="G6048">
        <v>17</v>
      </c>
      <c r="H6048">
        <v>0</v>
      </c>
      <c r="I6048">
        <v>0</v>
      </c>
      <c r="J6048">
        <v>2009</v>
      </c>
      <c r="K6048">
        <v>11</v>
      </c>
    </row>
    <row r="6049" spans="1:11">
      <c r="A6049" t="s">
        <v>119</v>
      </c>
      <c r="B6049">
        <v>2009</v>
      </c>
      <c r="C6049">
        <v>12</v>
      </c>
      <c r="D6049" t="s">
        <v>69</v>
      </c>
      <c r="E6049">
        <v>17</v>
      </c>
      <c r="F6049">
        <v>17</v>
      </c>
      <c r="G6049">
        <v>0</v>
      </c>
      <c r="H6049">
        <v>17</v>
      </c>
      <c r="I6049">
        <v>17</v>
      </c>
      <c r="J6049">
        <v>2009</v>
      </c>
      <c r="K6049">
        <v>12</v>
      </c>
    </row>
    <row r="6050" spans="1:11">
      <c r="A6050" t="s">
        <v>120</v>
      </c>
      <c r="B6050">
        <v>2010</v>
      </c>
      <c r="C6050">
        <v>1</v>
      </c>
      <c r="D6050" t="s">
        <v>69</v>
      </c>
      <c r="E6050">
        <v>61</v>
      </c>
      <c r="F6050">
        <v>15</v>
      </c>
      <c r="G6050">
        <v>15</v>
      </c>
      <c r="H6050">
        <v>15</v>
      </c>
      <c r="I6050">
        <v>46</v>
      </c>
      <c r="J6050">
        <v>2010</v>
      </c>
      <c r="K6050">
        <v>1</v>
      </c>
    </row>
    <row r="6051" spans="1:11">
      <c r="A6051" t="s">
        <v>121</v>
      </c>
      <c r="B6051">
        <v>2010</v>
      </c>
      <c r="C6051">
        <v>2</v>
      </c>
      <c r="D6051" t="s">
        <v>69</v>
      </c>
      <c r="E6051">
        <v>0</v>
      </c>
      <c r="F6051">
        <v>0</v>
      </c>
      <c r="G6051">
        <v>0</v>
      </c>
      <c r="H6051">
        <v>16</v>
      </c>
      <c r="I6051">
        <v>48</v>
      </c>
      <c r="J6051">
        <v>2010</v>
      </c>
      <c r="K6051">
        <v>2</v>
      </c>
    </row>
    <row r="6052" spans="1:11">
      <c r="A6052" t="s">
        <v>122</v>
      </c>
      <c r="B6052">
        <v>2010</v>
      </c>
      <c r="C6052">
        <v>3</v>
      </c>
      <c r="D6052" t="s">
        <v>69</v>
      </c>
      <c r="E6052">
        <v>31</v>
      </c>
      <c r="F6052">
        <v>15</v>
      </c>
      <c r="G6052">
        <v>15</v>
      </c>
      <c r="H6052">
        <v>15</v>
      </c>
      <c r="I6052">
        <v>15</v>
      </c>
      <c r="J6052">
        <v>2010</v>
      </c>
      <c r="K6052">
        <v>3</v>
      </c>
    </row>
    <row r="6053" spans="1:11">
      <c r="A6053" t="s">
        <v>123</v>
      </c>
      <c r="B6053">
        <v>2010</v>
      </c>
      <c r="C6053">
        <v>4</v>
      </c>
      <c r="D6053" t="s">
        <v>69</v>
      </c>
      <c r="E6053">
        <v>0</v>
      </c>
      <c r="F6053">
        <v>0</v>
      </c>
      <c r="G6053">
        <v>0</v>
      </c>
      <c r="H6053">
        <v>16</v>
      </c>
      <c r="I6053">
        <v>32</v>
      </c>
      <c r="J6053">
        <v>2010</v>
      </c>
      <c r="K6053">
        <v>4</v>
      </c>
    </row>
    <row r="6054" spans="1:11">
      <c r="A6054" t="s">
        <v>124</v>
      </c>
      <c r="B6054">
        <v>2010</v>
      </c>
      <c r="C6054">
        <v>5</v>
      </c>
      <c r="D6054" t="s">
        <v>69</v>
      </c>
      <c r="E6054">
        <v>0</v>
      </c>
      <c r="F6054">
        <v>0</v>
      </c>
      <c r="G6054">
        <v>17</v>
      </c>
      <c r="H6054">
        <v>17</v>
      </c>
      <c r="I6054">
        <v>0</v>
      </c>
      <c r="J6054">
        <v>2010</v>
      </c>
      <c r="K6054">
        <v>5</v>
      </c>
    </row>
    <row r="6055" spans="1:11">
      <c r="A6055" t="s">
        <v>125</v>
      </c>
      <c r="B6055">
        <v>2010</v>
      </c>
      <c r="C6055">
        <v>6</v>
      </c>
      <c r="D6055" t="s">
        <v>69</v>
      </c>
      <c r="E6055">
        <v>0</v>
      </c>
      <c r="F6055">
        <v>0</v>
      </c>
      <c r="G6055">
        <v>20</v>
      </c>
      <c r="H6055">
        <v>39</v>
      </c>
      <c r="I6055">
        <v>20</v>
      </c>
      <c r="J6055">
        <v>2010</v>
      </c>
      <c r="K6055">
        <v>6</v>
      </c>
    </row>
    <row r="6056" spans="1:11">
      <c r="A6056" t="s">
        <v>126</v>
      </c>
      <c r="B6056">
        <v>2010</v>
      </c>
      <c r="C6056">
        <v>7</v>
      </c>
      <c r="D6056" t="s">
        <v>69</v>
      </c>
      <c r="E6056">
        <v>37</v>
      </c>
      <c r="F6056">
        <v>18</v>
      </c>
      <c r="G6056">
        <v>18</v>
      </c>
      <c r="H6056">
        <v>0</v>
      </c>
      <c r="I6056">
        <v>37</v>
      </c>
      <c r="J6056">
        <v>2010</v>
      </c>
      <c r="K6056">
        <v>7</v>
      </c>
    </row>
    <row r="6057" spans="1:11">
      <c r="A6057" t="s">
        <v>127</v>
      </c>
      <c r="B6057">
        <v>2010</v>
      </c>
      <c r="C6057">
        <v>8</v>
      </c>
      <c r="D6057" t="s">
        <v>69</v>
      </c>
      <c r="E6057">
        <v>0</v>
      </c>
      <c r="F6057">
        <v>0</v>
      </c>
      <c r="G6057">
        <v>17</v>
      </c>
      <c r="H6057">
        <v>0</v>
      </c>
      <c r="I6057">
        <v>17</v>
      </c>
      <c r="J6057">
        <v>2010</v>
      </c>
      <c r="K6057">
        <v>8</v>
      </c>
    </row>
    <row r="6058" spans="1:11">
      <c r="A6058" t="s">
        <v>128</v>
      </c>
      <c r="B6058">
        <v>2010</v>
      </c>
      <c r="C6058">
        <v>9</v>
      </c>
      <c r="D6058" t="s">
        <v>69</v>
      </c>
      <c r="E6058">
        <v>13</v>
      </c>
      <c r="F6058">
        <v>40</v>
      </c>
      <c r="G6058">
        <v>27</v>
      </c>
      <c r="H6058">
        <v>40</v>
      </c>
      <c r="I6058">
        <v>13</v>
      </c>
      <c r="J6058">
        <v>2010</v>
      </c>
      <c r="K6058">
        <v>9</v>
      </c>
    </row>
    <row r="6059" spans="1:11">
      <c r="A6059" t="s">
        <v>129</v>
      </c>
      <c r="B6059">
        <v>2010</v>
      </c>
      <c r="C6059">
        <v>10</v>
      </c>
      <c r="D6059" t="s">
        <v>69</v>
      </c>
      <c r="E6059">
        <v>42</v>
      </c>
      <c r="F6059">
        <v>21</v>
      </c>
      <c r="G6059">
        <v>21</v>
      </c>
      <c r="H6059">
        <v>21</v>
      </c>
      <c r="I6059">
        <v>10</v>
      </c>
      <c r="J6059">
        <v>2010</v>
      </c>
      <c r="K6059">
        <v>10</v>
      </c>
    </row>
    <row r="6060" spans="1:11">
      <c r="A6060" t="s">
        <v>130</v>
      </c>
      <c r="B6060">
        <v>2010</v>
      </c>
      <c r="C6060">
        <v>11</v>
      </c>
      <c r="D6060" t="s">
        <v>69</v>
      </c>
      <c r="E6060">
        <v>38</v>
      </c>
      <c r="F6060">
        <v>19</v>
      </c>
      <c r="G6060">
        <v>0</v>
      </c>
      <c r="H6060">
        <v>19</v>
      </c>
      <c r="I6060">
        <v>19</v>
      </c>
      <c r="J6060">
        <v>2010</v>
      </c>
      <c r="K6060">
        <v>11</v>
      </c>
    </row>
    <row r="6061" spans="1:11">
      <c r="A6061" t="s">
        <v>131</v>
      </c>
      <c r="B6061">
        <v>2010</v>
      </c>
      <c r="C6061">
        <v>12</v>
      </c>
      <c r="D6061" t="s">
        <v>69</v>
      </c>
      <c r="E6061">
        <v>0</v>
      </c>
      <c r="F6061">
        <v>9</v>
      </c>
      <c r="G6061">
        <v>17</v>
      </c>
      <c r="H6061">
        <v>9</v>
      </c>
      <c r="I6061">
        <v>26</v>
      </c>
      <c r="J6061">
        <v>2010</v>
      </c>
      <c r="K6061">
        <v>12</v>
      </c>
    </row>
    <row r="6062" spans="1:11">
      <c r="A6062" t="s">
        <v>132</v>
      </c>
      <c r="B6062">
        <v>2011</v>
      </c>
      <c r="C6062">
        <v>1</v>
      </c>
      <c r="D6062" t="s">
        <v>69</v>
      </c>
      <c r="E6062">
        <v>9</v>
      </c>
      <c r="F6062">
        <v>9</v>
      </c>
      <c r="G6062">
        <v>0</v>
      </c>
      <c r="H6062">
        <v>19</v>
      </c>
      <c r="I6062">
        <v>9</v>
      </c>
      <c r="J6062">
        <v>2011</v>
      </c>
      <c r="K6062">
        <v>1</v>
      </c>
    </row>
    <row r="6063" spans="1:11">
      <c r="A6063" t="s">
        <v>133</v>
      </c>
      <c r="B6063">
        <v>2011</v>
      </c>
      <c r="C6063">
        <v>2</v>
      </c>
      <c r="D6063" t="s">
        <v>69</v>
      </c>
      <c r="E6063">
        <v>10</v>
      </c>
      <c r="F6063">
        <v>0</v>
      </c>
      <c r="G6063">
        <v>30</v>
      </c>
      <c r="H6063">
        <v>0</v>
      </c>
      <c r="I6063">
        <v>30</v>
      </c>
      <c r="J6063">
        <v>2011</v>
      </c>
      <c r="K6063">
        <v>2</v>
      </c>
    </row>
    <row r="6064" spans="1:11">
      <c r="A6064" t="s">
        <v>134</v>
      </c>
      <c r="B6064">
        <v>2011</v>
      </c>
      <c r="C6064">
        <v>3</v>
      </c>
      <c r="D6064" t="s">
        <v>69</v>
      </c>
      <c r="E6064">
        <v>0</v>
      </c>
      <c r="F6064">
        <v>9</v>
      </c>
      <c r="G6064">
        <v>9</v>
      </c>
      <c r="H6064">
        <v>0</v>
      </c>
      <c r="I6064">
        <v>18</v>
      </c>
      <c r="J6064">
        <v>2011</v>
      </c>
      <c r="K6064">
        <v>3</v>
      </c>
    </row>
    <row r="6065" spans="1:11">
      <c r="A6065" t="s">
        <v>135</v>
      </c>
      <c r="B6065">
        <v>2011</v>
      </c>
      <c r="C6065">
        <v>4</v>
      </c>
      <c r="D6065" t="s">
        <v>69</v>
      </c>
      <c r="E6065">
        <v>19</v>
      </c>
      <c r="F6065">
        <v>0</v>
      </c>
      <c r="G6065">
        <v>10</v>
      </c>
      <c r="H6065">
        <v>38</v>
      </c>
      <c r="I6065">
        <v>38</v>
      </c>
      <c r="J6065">
        <v>2011</v>
      </c>
      <c r="K6065">
        <v>4</v>
      </c>
    </row>
    <row r="6066" spans="1:11">
      <c r="A6066" t="s">
        <v>136</v>
      </c>
      <c r="B6066">
        <v>2011</v>
      </c>
      <c r="C6066">
        <v>5</v>
      </c>
      <c r="D6066" t="s">
        <v>69</v>
      </c>
      <c r="E6066">
        <v>10</v>
      </c>
      <c r="F6066">
        <v>30</v>
      </c>
      <c r="G6066">
        <v>20</v>
      </c>
      <c r="H6066">
        <v>30</v>
      </c>
      <c r="I6066">
        <v>30</v>
      </c>
      <c r="J6066">
        <v>2011</v>
      </c>
      <c r="K6066">
        <v>5</v>
      </c>
    </row>
    <row r="6067" spans="1:11">
      <c r="A6067" t="s">
        <v>137</v>
      </c>
      <c r="B6067">
        <v>2011</v>
      </c>
      <c r="C6067">
        <v>6</v>
      </c>
      <c r="D6067" t="s">
        <v>69</v>
      </c>
      <c r="E6067">
        <v>23</v>
      </c>
      <c r="F6067">
        <v>0</v>
      </c>
      <c r="G6067">
        <v>45</v>
      </c>
      <c r="H6067">
        <v>23</v>
      </c>
      <c r="I6067">
        <v>34</v>
      </c>
      <c r="J6067">
        <v>2011</v>
      </c>
      <c r="K6067">
        <v>6</v>
      </c>
    </row>
    <row r="6068" spans="1:11">
      <c r="A6068" t="s">
        <v>138</v>
      </c>
      <c r="B6068">
        <v>2011</v>
      </c>
      <c r="C6068">
        <v>7</v>
      </c>
      <c r="D6068" t="s">
        <v>69</v>
      </c>
      <c r="E6068">
        <v>0</v>
      </c>
      <c r="F6068">
        <v>11</v>
      </c>
      <c r="G6068">
        <v>0</v>
      </c>
      <c r="H6068">
        <v>11</v>
      </c>
      <c r="I6068">
        <v>32</v>
      </c>
      <c r="J6068">
        <v>2011</v>
      </c>
      <c r="K6068">
        <v>7</v>
      </c>
    </row>
    <row r="6069" spans="1:11">
      <c r="A6069" t="s">
        <v>139</v>
      </c>
      <c r="B6069">
        <v>2011</v>
      </c>
      <c r="C6069">
        <v>8</v>
      </c>
      <c r="D6069" t="s">
        <v>69</v>
      </c>
      <c r="E6069">
        <v>10</v>
      </c>
      <c r="F6069">
        <v>0</v>
      </c>
      <c r="G6069">
        <v>20</v>
      </c>
      <c r="H6069">
        <v>29</v>
      </c>
      <c r="I6069">
        <v>10</v>
      </c>
      <c r="J6069">
        <v>2011</v>
      </c>
      <c r="K6069">
        <v>8</v>
      </c>
    </row>
    <row r="6070" spans="1:11">
      <c r="A6070" t="s">
        <v>140</v>
      </c>
      <c r="B6070">
        <v>2011</v>
      </c>
      <c r="C6070">
        <v>9</v>
      </c>
      <c r="D6070" t="s">
        <v>69</v>
      </c>
      <c r="E6070">
        <v>29</v>
      </c>
      <c r="F6070">
        <v>0</v>
      </c>
      <c r="G6070">
        <v>48</v>
      </c>
      <c r="H6070">
        <v>10</v>
      </c>
      <c r="I6070">
        <v>48</v>
      </c>
      <c r="J6070">
        <v>2011</v>
      </c>
      <c r="K6070">
        <v>9</v>
      </c>
    </row>
    <row r="6071" spans="1:11">
      <c r="A6071" t="s">
        <v>141</v>
      </c>
      <c r="B6071">
        <v>2011</v>
      </c>
      <c r="C6071">
        <v>10</v>
      </c>
      <c r="D6071" t="s">
        <v>69</v>
      </c>
      <c r="E6071">
        <v>18</v>
      </c>
      <c r="F6071">
        <v>27</v>
      </c>
      <c r="G6071">
        <v>44</v>
      </c>
      <c r="H6071">
        <v>18</v>
      </c>
      <c r="I6071">
        <v>27</v>
      </c>
      <c r="J6071">
        <v>2011</v>
      </c>
      <c r="K6071">
        <v>10</v>
      </c>
    </row>
    <row r="6072" spans="1:11">
      <c r="A6072" t="s">
        <v>142</v>
      </c>
      <c r="B6072">
        <v>2011</v>
      </c>
      <c r="C6072">
        <v>11</v>
      </c>
      <c r="D6072" t="s">
        <v>69</v>
      </c>
      <c r="E6072">
        <v>0</v>
      </c>
      <c r="F6072">
        <v>9</v>
      </c>
      <c r="G6072">
        <v>26</v>
      </c>
      <c r="H6072">
        <v>18</v>
      </c>
      <c r="I6072">
        <v>9</v>
      </c>
      <c r="J6072">
        <v>2011</v>
      </c>
      <c r="K6072">
        <v>11</v>
      </c>
    </row>
    <row r="6073" spans="1:11">
      <c r="A6073" t="s">
        <v>143</v>
      </c>
      <c r="B6073">
        <v>2011</v>
      </c>
      <c r="C6073">
        <v>12</v>
      </c>
      <c r="D6073" t="s">
        <v>69</v>
      </c>
      <c r="E6073">
        <v>26</v>
      </c>
      <c r="F6073">
        <v>0</v>
      </c>
      <c r="G6073">
        <v>0</v>
      </c>
      <c r="H6073">
        <v>26</v>
      </c>
      <c r="I6073">
        <v>44</v>
      </c>
      <c r="J6073">
        <v>2011</v>
      </c>
      <c r="K6073">
        <v>12</v>
      </c>
    </row>
    <row r="6074" spans="1:11">
      <c r="A6074" t="s">
        <v>144</v>
      </c>
      <c r="B6074">
        <v>2012</v>
      </c>
      <c r="C6074">
        <v>1</v>
      </c>
      <c r="D6074" t="s">
        <v>69</v>
      </c>
      <c r="E6074">
        <v>16</v>
      </c>
      <c r="F6074">
        <v>8</v>
      </c>
      <c r="G6074">
        <v>8</v>
      </c>
      <c r="H6074">
        <v>31</v>
      </c>
      <c r="I6074">
        <v>31</v>
      </c>
      <c r="J6074">
        <v>2012</v>
      </c>
      <c r="K6074">
        <v>1</v>
      </c>
    </row>
    <row r="6075" spans="1:11">
      <c r="A6075" t="s">
        <v>145</v>
      </c>
      <c r="B6075">
        <v>2012</v>
      </c>
      <c r="C6075">
        <v>2</v>
      </c>
      <c r="D6075" t="s">
        <v>69</v>
      </c>
      <c r="E6075">
        <v>8</v>
      </c>
      <c r="F6075">
        <v>16</v>
      </c>
      <c r="G6075">
        <v>8</v>
      </c>
      <c r="H6075">
        <v>24</v>
      </c>
      <c r="I6075">
        <v>8</v>
      </c>
      <c r="J6075">
        <v>2012</v>
      </c>
      <c r="K6075">
        <v>2</v>
      </c>
    </row>
    <row r="6076" spans="1:11">
      <c r="A6076" t="s">
        <v>146</v>
      </c>
      <c r="B6076">
        <v>2012</v>
      </c>
      <c r="C6076">
        <v>3</v>
      </c>
      <c r="D6076" t="s">
        <v>69</v>
      </c>
      <c r="E6076">
        <v>16</v>
      </c>
      <c r="F6076">
        <v>16</v>
      </c>
      <c r="G6076">
        <v>24</v>
      </c>
      <c r="H6076">
        <v>8</v>
      </c>
      <c r="I6076">
        <v>56</v>
      </c>
      <c r="J6076">
        <v>2012</v>
      </c>
      <c r="K6076">
        <v>3</v>
      </c>
    </row>
    <row r="6077" spans="1:11">
      <c r="A6077" t="s">
        <v>147</v>
      </c>
      <c r="B6077">
        <v>2012</v>
      </c>
      <c r="C6077">
        <v>4</v>
      </c>
      <c r="D6077" t="s">
        <v>69</v>
      </c>
      <c r="E6077">
        <v>16</v>
      </c>
      <c r="F6077">
        <v>16</v>
      </c>
      <c r="G6077">
        <v>16</v>
      </c>
      <c r="H6077">
        <v>25</v>
      </c>
      <c r="I6077">
        <v>16</v>
      </c>
      <c r="J6077">
        <v>2012</v>
      </c>
      <c r="K6077">
        <v>4</v>
      </c>
    </row>
    <row r="6078" spans="1:11">
      <c r="A6078" t="s">
        <v>148</v>
      </c>
      <c r="B6078">
        <v>2012</v>
      </c>
      <c r="C6078">
        <v>5</v>
      </c>
      <c r="D6078" t="s">
        <v>69</v>
      </c>
      <c r="E6078">
        <v>8</v>
      </c>
      <c r="F6078">
        <v>0</v>
      </c>
      <c r="G6078">
        <v>24</v>
      </c>
      <c r="H6078">
        <v>24</v>
      </c>
      <c r="I6078">
        <v>41</v>
      </c>
      <c r="J6078">
        <v>2012</v>
      </c>
      <c r="K6078">
        <v>5</v>
      </c>
    </row>
    <row r="6079" spans="1:11">
      <c r="A6079" t="s">
        <v>149</v>
      </c>
      <c r="B6079">
        <v>2012</v>
      </c>
      <c r="C6079">
        <v>6</v>
      </c>
      <c r="D6079" t="s">
        <v>69</v>
      </c>
      <c r="E6079">
        <v>18</v>
      </c>
      <c r="F6079">
        <v>9</v>
      </c>
      <c r="G6079">
        <v>35</v>
      </c>
      <c r="H6079">
        <v>18</v>
      </c>
      <c r="I6079">
        <v>27</v>
      </c>
      <c r="J6079">
        <v>2012</v>
      </c>
      <c r="K6079">
        <v>6</v>
      </c>
    </row>
    <row r="6080" spans="1:11">
      <c r="A6080" t="s">
        <v>150</v>
      </c>
      <c r="B6080">
        <v>2012</v>
      </c>
      <c r="C6080">
        <v>7</v>
      </c>
      <c r="D6080" t="s">
        <v>69</v>
      </c>
      <c r="E6080">
        <v>0</v>
      </c>
      <c r="F6080">
        <v>17</v>
      </c>
      <c r="G6080">
        <v>25</v>
      </c>
      <c r="H6080">
        <v>8</v>
      </c>
      <c r="I6080">
        <v>25</v>
      </c>
      <c r="J6080">
        <v>2012</v>
      </c>
      <c r="K6080">
        <v>7</v>
      </c>
    </row>
    <row r="6081" spans="1:11">
      <c r="A6081" t="s">
        <v>151</v>
      </c>
      <c r="B6081">
        <v>2012</v>
      </c>
      <c r="C6081">
        <v>8</v>
      </c>
      <c r="D6081" t="s">
        <v>69</v>
      </c>
      <c r="E6081">
        <v>16</v>
      </c>
      <c r="F6081">
        <v>8</v>
      </c>
      <c r="G6081">
        <v>0</v>
      </c>
      <c r="H6081">
        <v>24</v>
      </c>
      <c r="I6081">
        <v>49</v>
      </c>
      <c r="J6081">
        <v>2012</v>
      </c>
      <c r="K6081">
        <v>8</v>
      </c>
    </row>
    <row r="6082" spans="1:11">
      <c r="A6082" t="s">
        <v>152</v>
      </c>
      <c r="B6082">
        <v>2012</v>
      </c>
      <c r="C6082">
        <v>9</v>
      </c>
      <c r="D6082" t="s">
        <v>69</v>
      </c>
      <c r="E6082">
        <v>23</v>
      </c>
      <c r="F6082">
        <v>16</v>
      </c>
      <c r="G6082">
        <v>23</v>
      </c>
      <c r="H6082">
        <v>16</v>
      </c>
      <c r="I6082">
        <v>23</v>
      </c>
      <c r="J6082">
        <v>2012</v>
      </c>
      <c r="K6082">
        <v>9</v>
      </c>
    </row>
    <row r="6083" spans="1:11">
      <c r="A6083" t="s">
        <v>153</v>
      </c>
      <c r="B6083">
        <v>2012</v>
      </c>
      <c r="C6083">
        <v>10</v>
      </c>
      <c r="D6083" t="s">
        <v>69</v>
      </c>
      <c r="E6083">
        <v>28</v>
      </c>
      <c r="F6083">
        <v>0</v>
      </c>
      <c r="G6083">
        <v>14</v>
      </c>
      <c r="H6083">
        <v>0</v>
      </c>
      <c r="I6083">
        <v>41</v>
      </c>
      <c r="J6083">
        <v>2012</v>
      </c>
      <c r="K6083">
        <v>10</v>
      </c>
    </row>
    <row r="6084" spans="1:11">
      <c r="A6084" t="s">
        <v>154</v>
      </c>
      <c r="B6084">
        <v>2012</v>
      </c>
      <c r="C6084">
        <v>11</v>
      </c>
      <c r="D6084" t="s">
        <v>69</v>
      </c>
      <c r="E6084">
        <v>7</v>
      </c>
      <c r="F6084">
        <v>14</v>
      </c>
      <c r="G6084">
        <v>22</v>
      </c>
      <c r="H6084">
        <v>50</v>
      </c>
      <c r="I6084">
        <v>50</v>
      </c>
      <c r="J6084">
        <v>2012</v>
      </c>
      <c r="K6084">
        <v>11</v>
      </c>
    </row>
    <row r="6085" spans="1:11">
      <c r="A6085" t="s">
        <v>155</v>
      </c>
      <c r="B6085">
        <v>2012</v>
      </c>
      <c r="C6085">
        <v>12</v>
      </c>
      <c r="D6085" t="s">
        <v>69</v>
      </c>
      <c r="E6085">
        <v>7</v>
      </c>
      <c r="F6085">
        <v>14</v>
      </c>
      <c r="G6085">
        <v>7</v>
      </c>
      <c r="H6085">
        <v>14</v>
      </c>
      <c r="I6085">
        <v>36</v>
      </c>
      <c r="J6085">
        <v>2012</v>
      </c>
      <c r="K6085">
        <v>12</v>
      </c>
    </row>
    <row r="6086" spans="1:11">
      <c r="A6086" t="s">
        <v>156</v>
      </c>
      <c r="B6086">
        <v>2013</v>
      </c>
      <c r="C6086">
        <v>1</v>
      </c>
      <c r="D6086" t="s">
        <v>69</v>
      </c>
      <c r="E6086">
        <v>13</v>
      </c>
      <c r="F6086">
        <v>0</v>
      </c>
      <c r="G6086">
        <v>39</v>
      </c>
      <c r="H6086">
        <v>20</v>
      </c>
      <c r="I6086">
        <v>13</v>
      </c>
      <c r="J6086">
        <v>2013</v>
      </c>
      <c r="K6086">
        <v>1</v>
      </c>
    </row>
    <row r="6087" spans="1:11">
      <c r="A6087" t="s">
        <v>157</v>
      </c>
      <c r="B6087">
        <v>2013</v>
      </c>
      <c r="C6087">
        <v>2</v>
      </c>
      <c r="D6087" t="s">
        <v>69</v>
      </c>
      <c r="E6087">
        <v>14</v>
      </c>
      <c r="F6087">
        <v>0</v>
      </c>
      <c r="G6087">
        <v>21</v>
      </c>
      <c r="H6087">
        <v>34</v>
      </c>
      <c r="I6087">
        <v>41</v>
      </c>
      <c r="J6087">
        <v>2013</v>
      </c>
      <c r="K6087">
        <v>2</v>
      </c>
    </row>
    <row r="6088" spans="1:11">
      <c r="A6088" t="s">
        <v>158</v>
      </c>
      <c r="B6088">
        <v>2013</v>
      </c>
      <c r="C6088">
        <v>3</v>
      </c>
      <c r="D6088" t="s">
        <v>69</v>
      </c>
      <c r="E6088">
        <v>19</v>
      </c>
      <c r="F6088">
        <v>6</v>
      </c>
      <c r="G6088">
        <v>13</v>
      </c>
      <c r="H6088">
        <v>19</v>
      </c>
      <c r="I6088">
        <v>38</v>
      </c>
      <c r="J6088">
        <v>2013</v>
      </c>
      <c r="K6088">
        <v>3</v>
      </c>
    </row>
    <row r="6089" spans="1:11">
      <c r="A6089" t="s">
        <v>159</v>
      </c>
      <c r="B6089">
        <v>2013</v>
      </c>
      <c r="C6089">
        <v>4</v>
      </c>
      <c r="D6089" t="s">
        <v>69</v>
      </c>
      <c r="E6089">
        <v>6</v>
      </c>
      <c r="F6089">
        <v>0</v>
      </c>
      <c r="G6089">
        <v>25</v>
      </c>
      <c r="H6089">
        <v>13</v>
      </c>
      <c r="I6089">
        <v>31</v>
      </c>
      <c r="J6089">
        <v>2013</v>
      </c>
      <c r="K6089">
        <v>4</v>
      </c>
    </row>
    <row r="6090" spans="1:11">
      <c r="A6090" t="s">
        <v>160</v>
      </c>
      <c r="B6090">
        <v>2013</v>
      </c>
      <c r="C6090">
        <v>5</v>
      </c>
      <c r="D6090" t="s">
        <v>69</v>
      </c>
      <c r="E6090">
        <v>32</v>
      </c>
      <c r="F6090">
        <v>6</v>
      </c>
      <c r="G6090">
        <v>19</v>
      </c>
      <c r="H6090">
        <v>13</v>
      </c>
      <c r="I6090">
        <v>32</v>
      </c>
      <c r="J6090">
        <v>2013</v>
      </c>
      <c r="K6090">
        <v>5</v>
      </c>
    </row>
    <row r="6091" spans="1:11">
      <c r="A6091" t="s">
        <v>161</v>
      </c>
      <c r="B6091">
        <v>2013</v>
      </c>
      <c r="C6091">
        <v>6</v>
      </c>
      <c r="D6091" t="s">
        <v>69</v>
      </c>
      <c r="E6091">
        <v>15</v>
      </c>
      <c r="F6091">
        <v>22</v>
      </c>
      <c r="G6091">
        <v>45</v>
      </c>
      <c r="H6091">
        <v>15</v>
      </c>
      <c r="I6091">
        <v>37</v>
      </c>
      <c r="J6091">
        <v>2013</v>
      </c>
      <c r="K6091">
        <v>6</v>
      </c>
    </row>
    <row r="6092" spans="1:11">
      <c r="A6092" t="s">
        <v>162</v>
      </c>
      <c r="B6092">
        <v>2013</v>
      </c>
      <c r="C6092">
        <v>7</v>
      </c>
      <c r="D6092" t="s">
        <v>69</v>
      </c>
      <c r="E6092">
        <v>20</v>
      </c>
      <c r="F6092">
        <v>27</v>
      </c>
      <c r="G6092">
        <v>20</v>
      </c>
      <c r="H6092">
        <v>13</v>
      </c>
      <c r="I6092">
        <v>27</v>
      </c>
      <c r="J6092">
        <v>2013</v>
      </c>
      <c r="K6092">
        <v>7</v>
      </c>
    </row>
    <row r="6093" spans="1:11">
      <c r="A6093" t="s">
        <v>163</v>
      </c>
      <c r="B6093">
        <v>2013</v>
      </c>
      <c r="C6093">
        <v>8</v>
      </c>
      <c r="D6093" t="s">
        <v>69</v>
      </c>
      <c r="E6093">
        <v>25</v>
      </c>
      <c r="F6093">
        <v>6</v>
      </c>
      <c r="G6093">
        <v>19</v>
      </c>
      <c r="H6093">
        <v>51</v>
      </c>
      <c r="I6093">
        <v>38</v>
      </c>
      <c r="J6093">
        <v>2013</v>
      </c>
      <c r="K6093">
        <v>8</v>
      </c>
    </row>
    <row r="6094" spans="1:11">
      <c r="A6094" t="s">
        <v>164</v>
      </c>
      <c r="B6094">
        <v>2013</v>
      </c>
      <c r="C6094">
        <v>9</v>
      </c>
      <c r="D6094" t="s">
        <v>69</v>
      </c>
      <c r="E6094">
        <v>12</v>
      </c>
      <c r="F6094">
        <v>12</v>
      </c>
      <c r="G6094">
        <v>12</v>
      </c>
      <c r="H6094">
        <v>6</v>
      </c>
      <c r="I6094">
        <v>6</v>
      </c>
      <c r="J6094">
        <v>2013</v>
      </c>
      <c r="K6094">
        <v>9</v>
      </c>
    </row>
    <row r="6095" spans="1:11">
      <c r="A6095" t="s">
        <v>165</v>
      </c>
      <c r="B6095">
        <v>2013</v>
      </c>
      <c r="C6095">
        <v>10</v>
      </c>
      <c r="D6095" t="s">
        <v>69</v>
      </c>
      <c r="E6095">
        <v>12</v>
      </c>
      <c r="F6095">
        <v>6</v>
      </c>
      <c r="G6095">
        <v>12</v>
      </c>
      <c r="H6095">
        <v>29</v>
      </c>
      <c r="I6095">
        <v>35</v>
      </c>
      <c r="J6095">
        <v>2013</v>
      </c>
      <c r="K6095">
        <v>10</v>
      </c>
    </row>
    <row r="6096" spans="1:11">
      <c r="A6096" t="s">
        <v>166</v>
      </c>
      <c r="B6096">
        <v>2013</v>
      </c>
      <c r="C6096">
        <v>11</v>
      </c>
      <c r="D6096" t="s">
        <v>69</v>
      </c>
      <c r="E6096">
        <v>0</v>
      </c>
      <c r="F6096">
        <v>12</v>
      </c>
      <c r="G6096">
        <v>12</v>
      </c>
      <c r="H6096">
        <v>24</v>
      </c>
      <c r="I6096">
        <v>30</v>
      </c>
      <c r="J6096">
        <v>2013</v>
      </c>
      <c r="K6096">
        <v>11</v>
      </c>
    </row>
    <row r="6097" spans="1:11">
      <c r="A6097" t="s">
        <v>167</v>
      </c>
      <c r="B6097">
        <v>2013</v>
      </c>
      <c r="C6097">
        <v>12</v>
      </c>
      <c r="D6097" t="s">
        <v>69</v>
      </c>
      <c r="E6097">
        <v>17</v>
      </c>
      <c r="F6097">
        <v>6</v>
      </c>
      <c r="G6097">
        <v>17</v>
      </c>
      <c r="H6097">
        <v>35</v>
      </c>
      <c r="I6097">
        <v>12</v>
      </c>
      <c r="J6097">
        <v>2013</v>
      </c>
      <c r="K6097">
        <v>12</v>
      </c>
    </row>
    <row r="6098" spans="1:11">
      <c r="A6098" t="s">
        <v>168</v>
      </c>
      <c r="B6098">
        <v>2014</v>
      </c>
      <c r="C6098">
        <v>1</v>
      </c>
      <c r="D6098" t="s">
        <v>69</v>
      </c>
      <c r="E6098">
        <v>16</v>
      </c>
      <c r="F6098">
        <v>11</v>
      </c>
      <c r="G6098">
        <v>32</v>
      </c>
      <c r="H6098">
        <v>32</v>
      </c>
      <c r="I6098">
        <v>16</v>
      </c>
      <c r="J6098">
        <v>2014</v>
      </c>
      <c r="K6098">
        <v>1</v>
      </c>
    </row>
    <row r="6099" spans="1:11">
      <c r="A6099" t="s">
        <v>169</v>
      </c>
      <c r="B6099">
        <v>2014</v>
      </c>
      <c r="C6099">
        <v>2</v>
      </c>
      <c r="D6099" t="s">
        <v>69</v>
      </c>
      <c r="E6099">
        <v>17</v>
      </c>
      <c r="F6099">
        <v>0</v>
      </c>
      <c r="G6099">
        <v>29</v>
      </c>
      <c r="H6099">
        <v>17</v>
      </c>
      <c r="I6099">
        <v>29</v>
      </c>
      <c r="J6099">
        <v>2014</v>
      </c>
      <c r="K6099">
        <v>2</v>
      </c>
    </row>
    <row r="6100" spans="1:11">
      <c r="A6100" t="s">
        <v>170</v>
      </c>
      <c r="B6100">
        <v>2014</v>
      </c>
      <c r="C6100">
        <v>3</v>
      </c>
      <c r="D6100" t="s">
        <v>69</v>
      </c>
      <c r="E6100">
        <v>11</v>
      </c>
      <c r="F6100">
        <v>5</v>
      </c>
      <c r="G6100">
        <v>27</v>
      </c>
      <c r="H6100">
        <v>27</v>
      </c>
      <c r="I6100">
        <v>33</v>
      </c>
      <c r="J6100">
        <v>2014</v>
      </c>
      <c r="K6100">
        <v>3</v>
      </c>
    </row>
    <row r="6101" spans="1:11">
      <c r="A6101" t="s">
        <v>171</v>
      </c>
      <c r="B6101">
        <v>2014</v>
      </c>
      <c r="C6101">
        <v>4</v>
      </c>
      <c r="D6101" t="s">
        <v>69</v>
      </c>
      <c r="E6101">
        <v>5</v>
      </c>
      <c r="F6101">
        <v>0</v>
      </c>
      <c r="G6101">
        <v>16</v>
      </c>
      <c r="H6101">
        <v>21</v>
      </c>
      <c r="I6101">
        <v>27</v>
      </c>
      <c r="J6101">
        <v>2014</v>
      </c>
      <c r="K6101">
        <v>4</v>
      </c>
    </row>
    <row r="6102" spans="1:11">
      <c r="A6102" t="s">
        <v>172</v>
      </c>
      <c r="B6102">
        <v>2014</v>
      </c>
      <c r="C6102">
        <v>5</v>
      </c>
      <c r="D6102" t="s">
        <v>69</v>
      </c>
      <c r="E6102">
        <v>29</v>
      </c>
      <c r="F6102">
        <v>6</v>
      </c>
      <c r="G6102">
        <v>23</v>
      </c>
      <c r="H6102">
        <v>29</v>
      </c>
      <c r="I6102">
        <v>29</v>
      </c>
      <c r="J6102">
        <v>2014</v>
      </c>
      <c r="K6102">
        <v>5</v>
      </c>
    </row>
    <row r="6103" spans="1:11">
      <c r="A6103" t="s">
        <v>173</v>
      </c>
      <c r="B6103">
        <v>2014</v>
      </c>
      <c r="C6103">
        <v>6</v>
      </c>
      <c r="D6103" t="s">
        <v>69</v>
      </c>
      <c r="E6103">
        <v>42</v>
      </c>
      <c r="F6103">
        <v>7</v>
      </c>
      <c r="G6103">
        <v>0</v>
      </c>
      <c r="H6103">
        <v>21</v>
      </c>
      <c r="I6103">
        <v>50</v>
      </c>
      <c r="J6103">
        <v>2014</v>
      </c>
      <c r="K6103">
        <v>6</v>
      </c>
    </row>
    <row r="6104" spans="1:11">
      <c r="A6104" t="s">
        <v>174</v>
      </c>
      <c r="B6104">
        <v>2014</v>
      </c>
      <c r="C6104">
        <v>7</v>
      </c>
      <c r="D6104" t="s">
        <v>69</v>
      </c>
      <c r="E6104">
        <v>20</v>
      </c>
      <c r="F6104">
        <v>20</v>
      </c>
      <c r="G6104">
        <v>0</v>
      </c>
      <c r="H6104">
        <v>20</v>
      </c>
      <c r="I6104">
        <v>81</v>
      </c>
      <c r="J6104">
        <v>2014</v>
      </c>
      <c r="K6104">
        <v>7</v>
      </c>
    </row>
    <row r="6105" spans="1:11">
      <c r="A6105" t="s">
        <v>175</v>
      </c>
      <c r="B6105">
        <v>2014</v>
      </c>
      <c r="C6105">
        <v>8</v>
      </c>
      <c r="D6105" t="s">
        <v>69</v>
      </c>
      <c r="E6105">
        <v>13</v>
      </c>
      <c r="F6105">
        <v>7</v>
      </c>
      <c r="G6105">
        <v>20</v>
      </c>
      <c r="H6105">
        <v>33</v>
      </c>
      <c r="I6105">
        <v>33</v>
      </c>
      <c r="J6105">
        <v>2014</v>
      </c>
      <c r="K6105">
        <v>8</v>
      </c>
    </row>
    <row r="6106" spans="1:11">
      <c r="A6106" t="s">
        <v>176</v>
      </c>
      <c r="B6106">
        <v>2014</v>
      </c>
      <c r="C6106">
        <v>9</v>
      </c>
      <c r="D6106" t="s">
        <v>69</v>
      </c>
      <c r="E6106">
        <v>30</v>
      </c>
      <c r="F6106">
        <v>24</v>
      </c>
      <c r="G6106">
        <v>18</v>
      </c>
      <c r="H6106">
        <v>12</v>
      </c>
      <c r="I6106">
        <v>42</v>
      </c>
      <c r="J6106">
        <v>2014</v>
      </c>
      <c r="K6106">
        <v>9</v>
      </c>
    </row>
    <row r="6107" spans="1:11">
      <c r="A6107" t="s">
        <v>177</v>
      </c>
      <c r="B6107">
        <v>2014</v>
      </c>
      <c r="C6107">
        <v>10</v>
      </c>
      <c r="D6107" t="s">
        <v>69</v>
      </c>
      <c r="E6107">
        <v>23</v>
      </c>
      <c r="F6107">
        <v>0</v>
      </c>
      <c r="G6107">
        <v>17</v>
      </c>
      <c r="H6107">
        <v>29</v>
      </c>
      <c r="I6107">
        <v>34</v>
      </c>
      <c r="J6107">
        <v>2014</v>
      </c>
      <c r="K6107">
        <v>10</v>
      </c>
    </row>
    <row r="6108" spans="1:11">
      <c r="A6108" t="s">
        <v>178</v>
      </c>
      <c r="B6108">
        <v>2014</v>
      </c>
      <c r="C6108">
        <v>11</v>
      </c>
      <c r="D6108" t="s">
        <v>69</v>
      </c>
      <c r="E6108">
        <v>41</v>
      </c>
      <c r="F6108">
        <v>0</v>
      </c>
      <c r="G6108">
        <v>12</v>
      </c>
      <c r="H6108">
        <v>17</v>
      </c>
      <c r="I6108">
        <v>41</v>
      </c>
      <c r="J6108">
        <v>2014</v>
      </c>
      <c r="K6108">
        <v>11</v>
      </c>
    </row>
    <row r="6109" spans="1:11">
      <c r="A6109" t="s">
        <v>179</v>
      </c>
      <c r="B6109">
        <v>2014</v>
      </c>
      <c r="C6109">
        <v>12</v>
      </c>
      <c r="D6109" t="s">
        <v>69</v>
      </c>
      <c r="E6109">
        <v>11</v>
      </c>
      <c r="F6109">
        <v>0</v>
      </c>
      <c r="G6109">
        <v>28</v>
      </c>
      <c r="H6109">
        <v>39</v>
      </c>
      <c r="I6109">
        <v>39</v>
      </c>
      <c r="J6109">
        <v>2014</v>
      </c>
      <c r="K6109">
        <v>12</v>
      </c>
    </row>
    <row r="6110" spans="1:11">
      <c r="A6110" t="s">
        <v>180</v>
      </c>
      <c r="B6110">
        <v>2015</v>
      </c>
      <c r="C6110">
        <v>1</v>
      </c>
      <c r="D6110" t="s">
        <v>69</v>
      </c>
      <c r="E6110">
        <v>33</v>
      </c>
      <c r="F6110">
        <v>11</v>
      </c>
      <c r="G6110">
        <v>16</v>
      </c>
      <c r="H6110">
        <v>44</v>
      </c>
      <c r="I6110">
        <v>38</v>
      </c>
      <c r="J6110">
        <v>2015</v>
      </c>
      <c r="K6110">
        <v>1</v>
      </c>
    </row>
    <row r="6111" spans="1:11">
      <c r="A6111" t="s">
        <v>181</v>
      </c>
      <c r="B6111">
        <v>2015</v>
      </c>
      <c r="C6111">
        <v>2</v>
      </c>
      <c r="D6111" t="s">
        <v>69</v>
      </c>
      <c r="E6111">
        <v>23</v>
      </c>
      <c r="F6111">
        <v>6</v>
      </c>
      <c r="G6111">
        <v>11</v>
      </c>
      <c r="H6111">
        <v>11</v>
      </c>
      <c r="I6111">
        <v>17</v>
      </c>
      <c r="J6111">
        <v>2015</v>
      </c>
      <c r="K6111">
        <v>2</v>
      </c>
    </row>
    <row r="6112" spans="1:11">
      <c r="A6112" t="s">
        <v>182</v>
      </c>
      <c r="B6112">
        <v>2015</v>
      </c>
      <c r="C6112">
        <v>3</v>
      </c>
      <c r="D6112" t="s">
        <v>69</v>
      </c>
      <c r="E6112">
        <v>16</v>
      </c>
      <c r="F6112">
        <v>11</v>
      </c>
      <c r="G6112">
        <v>5</v>
      </c>
      <c r="H6112">
        <v>33</v>
      </c>
      <c r="I6112">
        <v>43</v>
      </c>
      <c r="J6112">
        <v>2015</v>
      </c>
      <c r="K6112">
        <v>3</v>
      </c>
    </row>
    <row r="6113" spans="1:11">
      <c r="A6113" t="s">
        <v>183</v>
      </c>
      <c r="B6113">
        <v>2015</v>
      </c>
      <c r="C6113">
        <v>4</v>
      </c>
      <c r="D6113" t="s">
        <v>69</v>
      </c>
      <c r="E6113">
        <v>16</v>
      </c>
      <c r="F6113">
        <v>11</v>
      </c>
      <c r="G6113">
        <v>11</v>
      </c>
      <c r="H6113">
        <v>27</v>
      </c>
      <c r="I6113">
        <v>38</v>
      </c>
      <c r="J6113">
        <v>2015</v>
      </c>
      <c r="K6113">
        <v>4</v>
      </c>
    </row>
    <row r="6114" spans="1:11">
      <c r="A6114" t="s">
        <v>184</v>
      </c>
      <c r="B6114">
        <v>2015</v>
      </c>
      <c r="C6114">
        <v>5</v>
      </c>
      <c r="D6114" t="s">
        <v>69</v>
      </c>
      <c r="E6114">
        <v>27</v>
      </c>
      <c r="F6114">
        <v>11</v>
      </c>
      <c r="G6114">
        <v>11</v>
      </c>
      <c r="H6114">
        <v>21</v>
      </c>
      <c r="I6114">
        <v>54</v>
      </c>
      <c r="J6114">
        <v>2015</v>
      </c>
      <c r="K6114">
        <v>5</v>
      </c>
    </row>
    <row r="6115" spans="1:11">
      <c r="A6115" t="s">
        <v>185</v>
      </c>
      <c r="B6115">
        <v>2015</v>
      </c>
      <c r="C6115">
        <v>6</v>
      </c>
      <c r="D6115" t="s">
        <v>69</v>
      </c>
      <c r="E6115">
        <v>18</v>
      </c>
      <c r="F6115">
        <v>0</v>
      </c>
      <c r="G6115">
        <v>12</v>
      </c>
      <c r="H6115">
        <v>23</v>
      </c>
      <c r="I6115">
        <v>23</v>
      </c>
      <c r="J6115">
        <v>2015</v>
      </c>
      <c r="K6115">
        <v>6</v>
      </c>
    </row>
    <row r="6116" spans="1:11">
      <c r="A6116" t="s">
        <v>186</v>
      </c>
      <c r="B6116">
        <v>2015</v>
      </c>
      <c r="C6116">
        <v>7</v>
      </c>
      <c r="D6116" t="s">
        <v>69</v>
      </c>
      <c r="E6116">
        <v>17</v>
      </c>
      <c r="F6116">
        <v>28</v>
      </c>
      <c r="G6116">
        <v>28</v>
      </c>
      <c r="H6116">
        <v>45</v>
      </c>
      <c r="I6116">
        <v>33</v>
      </c>
      <c r="J6116">
        <v>2015</v>
      </c>
      <c r="K6116">
        <v>7</v>
      </c>
    </row>
    <row r="6117" spans="1:11">
      <c r="A6117" t="s">
        <v>187</v>
      </c>
      <c r="B6117">
        <v>2015</v>
      </c>
      <c r="C6117">
        <v>8</v>
      </c>
      <c r="D6117" t="s">
        <v>69</v>
      </c>
      <c r="E6117">
        <v>27</v>
      </c>
      <c r="F6117">
        <v>22</v>
      </c>
      <c r="G6117">
        <v>16</v>
      </c>
      <c r="H6117">
        <v>43</v>
      </c>
      <c r="I6117">
        <v>16</v>
      </c>
      <c r="J6117">
        <v>2015</v>
      </c>
      <c r="K6117">
        <v>8</v>
      </c>
    </row>
    <row r="6118" spans="1:11">
      <c r="A6118" t="s">
        <v>188</v>
      </c>
      <c r="B6118">
        <v>2015</v>
      </c>
      <c r="C6118">
        <v>9</v>
      </c>
      <c r="D6118" t="s">
        <v>69</v>
      </c>
      <c r="E6118">
        <v>15</v>
      </c>
      <c r="F6118">
        <v>5</v>
      </c>
      <c r="G6118">
        <v>0</v>
      </c>
      <c r="H6118">
        <v>26</v>
      </c>
      <c r="I6118">
        <v>26</v>
      </c>
      <c r="J6118">
        <v>2015</v>
      </c>
      <c r="K6118">
        <v>9</v>
      </c>
    </row>
    <row r="6119" spans="1:11">
      <c r="A6119" t="s">
        <v>189</v>
      </c>
      <c r="B6119">
        <v>2015</v>
      </c>
      <c r="C6119">
        <v>10</v>
      </c>
      <c r="D6119" t="s">
        <v>69</v>
      </c>
      <c r="E6119">
        <v>15</v>
      </c>
      <c r="F6119">
        <v>0</v>
      </c>
      <c r="G6119">
        <v>5</v>
      </c>
      <c r="H6119">
        <v>25</v>
      </c>
      <c r="I6119">
        <v>39</v>
      </c>
      <c r="J6119">
        <v>2015</v>
      </c>
      <c r="K6119">
        <v>10</v>
      </c>
    </row>
    <row r="6120" spans="1:11">
      <c r="A6120" t="s">
        <v>190</v>
      </c>
      <c r="B6120">
        <v>2015</v>
      </c>
      <c r="C6120">
        <v>11</v>
      </c>
      <c r="D6120" t="s">
        <v>69</v>
      </c>
      <c r="E6120">
        <v>15</v>
      </c>
      <c r="F6120">
        <v>5</v>
      </c>
      <c r="G6120">
        <v>10</v>
      </c>
      <c r="H6120">
        <v>64</v>
      </c>
      <c r="I6120">
        <v>59</v>
      </c>
      <c r="J6120">
        <v>2015</v>
      </c>
      <c r="K6120">
        <v>11</v>
      </c>
    </row>
    <row r="6121" spans="1:11">
      <c r="A6121" t="s">
        <v>191</v>
      </c>
      <c r="B6121">
        <v>2015</v>
      </c>
      <c r="C6121">
        <v>12</v>
      </c>
      <c r="D6121" t="s">
        <v>69</v>
      </c>
      <c r="E6121">
        <v>5</v>
      </c>
      <c r="F6121">
        <v>14</v>
      </c>
      <c r="G6121">
        <v>43</v>
      </c>
      <c r="H6121">
        <v>29</v>
      </c>
      <c r="I6121">
        <v>48</v>
      </c>
      <c r="J6121">
        <v>2015</v>
      </c>
      <c r="K6121">
        <v>12</v>
      </c>
    </row>
    <row r="6122" spans="1:11">
      <c r="A6122" t="s">
        <v>72</v>
      </c>
      <c r="B6122">
        <v>2006</v>
      </c>
      <c r="C6122">
        <v>1</v>
      </c>
      <c r="D6122" t="s">
        <v>192</v>
      </c>
      <c r="E6122">
        <v>40</v>
      </c>
      <c r="F6122">
        <v>21</v>
      </c>
      <c r="G6122">
        <v>43</v>
      </c>
      <c r="H6122">
        <v>18</v>
      </c>
      <c r="I6122">
        <v>36</v>
      </c>
      <c r="J6122">
        <v>2006</v>
      </c>
      <c r="K6122">
        <v>1</v>
      </c>
    </row>
    <row r="6123" spans="1:11">
      <c r="A6123" t="s">
        <v>73</v>
      </c>
      <c r="B6123">
        <v>2006</v>
      </c>
      <c r="C6123">
        <v>2</v>
      </c>
      <c r="D6123" t="s">
        <v>192</v>
      </c>
      <c r="E6123">
        <v>43</v>
      </c>
      <c r="F6123">
        <v>23</v>
      </c>
      <c r="G6123">
        <v>39</v>
      </c>
      <c r="H6123">
        <v>19</v>
      </c>
      <c r="I6123">
        <v>37</v>
      </c>
      <c r="J6123">
        <v>2006</v>
      </c>
      <c r="K6123">
        <v>2</v>
      </c>
    </row>
    <row r="6124" spans="1:11">
      <c r="A6124" t="s">
        <v>74</v>
      </c>
      <c r="B6124">
        <v>2006</v>
      </c>
      <c r="C6124">
        <v>3</v>
      </c>
      <c r="D6124" t="s">
        <v>192</v>
      </c>
      <c r="E6124">
        <v>41</v>
      </c>
      <c r="F6124">
        <v>20</v>
      </c>
      <c r="G6124">
        <v>41</v>
      </c>
      <c r="H6124">
        <v>19</v>
      </c>
      <c r="I6124">
        <v>37</v>
      </c>
      <c r="J6124">
        <v>2006</v>
      </c>
      <c r="K6124">
        <v>3</v>
      </c>
    </row>
    <row r="6125" spans="1:11">
      <c r="A6125" t="s">
        <v>75</v>
      </c>
      <c r="B6125">
        <v>2006</v>
      </c>
      <c r="C6125">
        <v>4</v>
      </c>
      <c r="D6125" t="s">
        <v>192</v>
      </c>
      <c r="E6125">
        <v>48</v>
      </c>
      <c r="F6125">
        <v>19</v>
      </c>
      <c r="G6125">
        <v>39</v>
      </c>
      <c r="H6125">
        <v>18</v>
      </c>
      <c r="I6125">
        <v>34</v>
      </c>
      <c r="J6125">
        <v>2006</v>
      </c>
      <c r="K6125">
        <v>4</v>
      </c>
    </row>
    <row r="6126" spans="1:11">
      <c r="A6126" t="s">
        <v>76</v>
      </c>
      <c r="B6126">
        <v>2006</v>
      </c>
      <c r="C6126">
        <v>5</v>
      </c>
      <c r="D6126" t="s">
        <v>192</v>
      </c>
      <c r="E6126">
        <v>49</v>
      </c>
      <c r="F6126">
        <v>21</v>
      </c>
      <c r="G6126">
        <v>40</v>
      </c>
      <c r="H6126">
        <v>20</v>
      </c>
      <c r="I6126">
        <v>35</v>
      </c>
      <c r="J6126">
        <v>2006</v>
      </c>
      <c r="K6126">
        <v>5</v>
      </c>
    </row>
    <row r="6127" spans="1:11">
      <c r="A6127" t="s">
        <v>77</v>
      </c>
      <c r="B6127">
        <v>2006</v>
      </c>
      <c r="C6127">
        <v>6</v>
      </c>
      <c r="D6127" t="s">
        <v>192</v>
      </c>
      <c r="E6127">
        <v>37</v>
      </c>
      <c r="F6127">
        <v>19</v>
      </c>
      <c r="G6127">
        <v>39</v>
      </c>
      <c r="H6127">
        <v>21</v>
      </c>
      <c r="I6127">
        <v>34</v>
      </c>
      <c r="J6127">
        <v>2006</v>
      </c>
      <c r="K6127">
        <v>6</v>
      </c>
    </row>
    <row r="6128" spans="1:11">
      <c r="A6128" t="s">
        <v>78</v>
      </c>
      <c r="B6128">
        <v>2006</v>
      </c>
      <c r="C6128">
        <v>7</v>
      </c>
      <c r="D6128" t="s">
        <v>192</v>
      </c>
      <c r="E6128">
        <v>32</v>
      </c>
      <c r="F6128">
        <v>19</v>
      </c>
      <c r="G6128">
        <v>42</v>
      </c>
      <c r="H6128">
        <v>18</v>
      </c>
      <c r="I6128">
        <v>39</v>
      </c>
      <c r="J6128">
        <v>2006</v>
      </c>
      <c r="K6128">
        <v>7</v>
      </c>
    </row>
    <row r="6129" spans="1:11">
      <c r="A6129" t="s">
        <v>79</v>
      </c>
      <c r="B6129">
        <v>2006</v>
      </c>
      <c r="C6129">
        <v>8</v>
      </c>
      <c r="D6129" t="s">
        <v>192</v>
      </c>
      <c r="E6129">
        <v>28</v>
      </c>
      <c r="F6129">
        <v>18</v>
      </c>
      <c r="G6129">
        <v>40</v>
      </c>
      <c r="H6129">
        <v>19</v>
      </c>
      <c r="I6129">
        <v>37</v>
      </c>
      <c r="J6129">
        <v>2006</v>
      </c>
      <c r="K6129">
        <v>8</v>
      </c>
    </row>
    <row r="6130" spans="1:11">
      <c r="A6130" t="s">
        <v>80</v>
      </c>
      <c r="B6130">
        <v>2006</v>
      </c>
      <c r="C6130">
        <v>9</v>
      </c>
      <c r="D6130" t="s">
        <v>192</v>
      </c>
      <c r="E6130">
        <v>31</v>
      </c>
      <c r="F6130">
        <v>17</v>
      </c>
      <c r="G6130">
        <v>40</v>
      </c>
      <c r="H6130">
        <v>21</v>
      </c>
      <c r="I6130">
        <v>35</v>
      </c>
      <c r="J6130">
        <v>2006</v>
      </c>
      <c r="K6130">
        <v>9</v>
      </c>
    </row>
    <row r="6131" spans="1:11">
      <c r="A6131" t="s">
        <v>81</v>
      </c>
      <c r="B6131">
        <v>2006</v>
      </c>
      <c r="C6131">
        <v>10</v>
      </c>
      <c r="D6131" t="s">
        <v>192</v>
      </c>
      <c r="E6131">
        <v>37</v>
      </c>
      <c r="F6131">
        <v>20</v>
      </c>
      <c r="G6131">
        <v>41</v>
      </c>
      <c r="H6131">
        <v>20</v>
      </c>
      <c r="I6131">
        <v>35</v>
      </c>
      <c r="J6131">
        <v>2006</v>
      </c>
      <c r="K6131">
        <v>10</v>
      </c>
    </row>
    <row r="6132" spans="1:11">
      <c r="A6132" t="s">
        <v>82</v>
      </c>
      <c r="B6132">
        <v>2006</v>
      </c>
      <c r="C6132">
        <v>11</v>
      </c>
      <c r="D6132" t="s">
        <v>192</v>
      </c>
      <c r="E6132">
        <v>40</v>
      </c>
      <c r="F6132">
        <v>21</v>
      </c>
      <c r="G6132">
        <v>40</v>
      </c>
      <c r="H6132">
        <v>20</v>
      </c>
      <c r="I6132">
        <v>35</v>
      </c>
      <c r="J6132">
        <v>2006</v>
      </c>
      <c r="K6132">
        <v>11</v>
      </c>
    </row>
    <row r="6133" spans="1:11">
      <c r="A6133" t="s">
        <v>83</v>
      </c>
      <c r="B6133">
        <v>2006</v>
      </c>
      <c r="C6133">
        <v>12</v>
      </c>
      <c r="D6133" t="s">
        <v>192</v>
      </c>
      <c r="E6133">
        <v>36</v>
      </c>
      <c r="F6133">
        <v>19</v>
      </c>
      <c r="G6133">
        <v>44</v>
      </c>
      <c r="H6133">
        <v>21</v>
      </c>
      <c r="I6133">
        <v>37</v>
      </c>
      <c r="J6133">
        <v>2006</v>
      </c>
      <c r="K6133">
        <v>12</v>
      </c>
    </row>
    <row r="6134" spans="1:11">
      <c r="A6134" t="s">
        <v>84</v>
      </c>
      <c r="B6134">
        <v>2007</v>
      </c>
      <c r="C6134">
        <v>1</v>
      </c>
      <c r="D6134" t="s">
        <v>192</v>
      </c>
      <c r="E6134">
        <v>32</v>
      </c>
      <c r="F6134">
        <v>19</v>
      </c>
      <c r="G6134">
        <v>43</v>
      </c>
      <c r="H6134">
        <v>22</v>
      </c>
      <c r="I6134">
        <v>38</v>
      </c>
      <c r="J6134">
        <v>2007</v>
      </c>
      <c r="K6134">
        <v>1</v>
      </c>
    </row>
    <row r="6135" spans="1:11">
      <c r="A6135" t="s">
        <v>85</v>
      </c>
      <c r="B6135">
        <v>2007</v>
      </c>
      <c r="C6135">
        <v>2</v>
      </c>
      <c r="D6135" t="s">
        <v>192</v>
      </c>
      <c r="E6135">
        <v>37</v>
      </c>
      <c r="F6135">
        <v>21</v>
      </c>
      <c r="G6135">
        <v>45</v>
      </c>
      <c r="H6135">
        <v>22</v>
      </c>
      <c r="I6135">
        <v>39</v>
      </c>
      <c r="J6135">
        <v>2007</v>
      </c>
      <c r="K6135">
        <v>2</v>
      </c>
    </row>
    <row r="6136" spans="1:11">
      <c r="A6136" t="s">
        <v>86</v>
      </c>
      <c r="B6136">
        <v>2007</v>
      </c>
      <c r="C6136">
        <v>3</v>
      </c>
      <c r="D6136" t="s">
        <v>192</v>
      </c>
      <c r="E6136">
        <v>34</v>
      </c>
      <c r="F6136">
        <v>23</v>
      </c>
      <c r="G6136">
        <v>42</v>
      </c>
      <c r="H6136">
        <v>22</v>
      </c>
      <c r="I6136">
        <v>36</v>
      </c>
      <c r="J6136">
        <v>2007</v>
      </c>
      <c r="K6136">
        <v>3</v>
      </c>
    </row>
    <row r="6137" spans="1:11">
      <c r="A6137" t="s">
        <v>87</v>
      </c>
      <c r="B6137">
        <v>2007</v>
      </c>
      <c r="C6137">
        <v>4</v>
      </c>
      <c r="D6137" t="s">
        <v>192</v>
      </c>
      <c r="E6137">
        <v>36</v>
      </c>
      <c r="F6137">
        <v>21</v>
      </c>
      <c r="G6137">
        <v>40</v>
      </c>
      <c r="H6137">
        <v>22</v>
      </c>
      <c r="I6137">
        <v>36</v>
      </c>
      <c r="J6137">
        <v>2007</v>
      </c>
      <c r="K6137">
        <v>4</v>
      </c>
    </row>
    <row r="6138" spans="1:11">
      <c r="A6138" t="s">
        <v>88</v>
      </c>
      <c r="B6138">
        <v>2007</v>
      </c>
      <c r="C6138">
        <v>5</v>
      </c>
      <c r="D6138" t="s">
        <v>192</v>
      </c>
      <c r="E6138">
        <v>40</v>
      </c>
      <c r="F6138">
        <v>33</v>
      </c>
      <c r="G6138">
        <v>44</v>
      </c>
      <c r="H6138">
        <v>28</v>
      </c>
      <c r="I6138">
        <v>37</v>
      </c>
      <c r="J6138">
        <v>2007</v>
      </c>
      <c r="K6138">
        <v>5</v>
      </c>
    </row>
    <row r="6139" spans="1:11">
      <c r="A6139" t="s">
        <v>89</v>
      </c>
      <c r="B6139">
        <v>2007</v>
      </c>
      <c r="C6139">
        <v>6</v>
      </c>
      <c r="D6139" t="s">
        <v>192</v>
      </c>
      <c r="E6139">
        <v>34</v>
      </c>
      <c r="F6139">
        <v>23</v>
      </c>
      <c r="G6139">
        <v>42</v>
      </c>
      <c r="H6139">
        <v>26</v>
      </c>
      <c r="I6139">
        <v>37</v>
      </c>
      <c r="J6139">
        <v>2007</v>
      </c>
      <c r="K6139">
        <v>6</v>
      </c>
    </row>
    <row r="6140" spans="1:11">
      <c r="A6140" t="s">
        <v>90</v>
      </c>
      <c r="B6140">
        <v>2007</v>
      </c>
      <c r="C6140">
        <v>7</v>
      </c>
      <c r="D6140" t="s">
        <v>192</v>
      </c>
      <c r="E6140">
        <v>30</v>
      </c>
      <c r="F6140">
        <v>24</v>
      </c>
      <c r="G6140">
        <v>44</v>
      </c>
      <c r="H6140">
        <v>27</v>
      </c>
      <c r="I6140">
        <v>36</v>
      </c>
      <c r="J6140">
        <v>2007</v>
      </c>
      <c r="K6140">
        <v>7</v>
      </c>
    </row>
    <row r="6141" spans="1:11">
      <c r="A6141" t="s">
        <v>91</v>
      </c>
      <c r="B6141">
        <v>2007</v>
      </c>
      <c r="C6141">
        <v>8</v>
      </c>
      <c r="D6141" t="s">
        <v>192</v>
      </c>
      <c r="E6141">
        <v>29</v>
      </c>
      <c r="F6141">
        <v>20</v>
      </c>
      <c r="G6141">
        <v>43</v>
      </c>
      <c r="H6141">
        <v>26</v>
      </c>
      <c r="I6141">
        <v>35</v>
      </c>
      <c r="J6141">
        <v>2007</v>
      </c>
      <c r="K6141">
        <v>8</v>
      </c>
    </row>
    <row r="6142" spans="1:11">
      <c r="A6142" t="s">
        <v>92</v>
      </c>
      <c r="B6142">
        <v>2007</v>
      </c>
      <c r="C6142">
        <v>9</v>
      </c>
      <c r="D6142" t="s">
        <v>192</v>
      </c>
      <c r="E6142">
        <v>35</v>
      </c>
      <c r="F6142">
        <v>20</v>
      </c>
      <c r="G6142">
        <v>41</v>
      </c>
      <c r="H6142">
        <v>25</v>
      </c>
      <c r="I6142">
        <v>37</v>
      </c>
      <c r="J6142">
        <v>2007</v>
      </c>
      <c r="K6142">
        <v>9</v>
      </c>
    </row>
    <row r="6143" spans="1:11">
      <c r="A6143" t="s">
        <v>93</v>
      </c>
      <c r="B6143">
        <v>2007</v>
      </c>
      <c r="C6143">
        <v>10</v>
      </c>
      <c r="D6143" t="s">
        <v>192</v>
      </c>
      <c r="E6143">
        <v>39</v>
      </c>
      <c r="F6143">
        <v>21</v>
      </c>
      <c r="G6143">
        <v>42</v>
      </c>
      <c r="H6143">
        <v>23</v>
      </c>
      <c r="I6143">
        <v>36</v>
      </c>
      <c r="J6143">
        <v>2007</v>
      </c>
      <c r="K6143">
        <v>10</v>
      </c>
    </row>
    <row r="6144" spans="1:11">
      <c r="A6144" t="s">
        <v>94</v>
      </c>
      <c r="B6144">
        <v>2007</v>
      </c>
      <c r="C6144">
        <v>11</v>
      </c>
      <c r="D6144" t="s">
        <v>192</v>
      </c>
      <c r="E6144">
        <v>50</v>
      </c>
      <c r="F6144">
        <v>22</v>
      </c>
      <c r="G6144">
        <v>42</v>
      </c>
      <c r="H6144">
        <v>25</v>
      </c>
      <c r="I6144">
        <v>34</v>
      </c>
      <c r="J6144">
        <v>2007</v>
      </c>
      <c r="K6144">
        <v>11</v>
      </c>
    </row>
    <row r="6145" spans="1:11">
      <c r="A6145" t="s">
        <v>95</v>
      </c>
      <c r="B6145">
        <v>2007</v>
      </c>
      <c r="C6145">
        <v>12</v>
      </c>
      <c r="D6145" t="s">
        <v>192</v>
      </c>
      <c r="E6145">
        <v>43</v>
      </c>
      <c r="F6145">
        <v>21</v>
      </c>
      <c r="G6145">
        <v>43</v>
      </c>
      <c r="H6145">
        <v>25</v>
      </c>
      <c r="I6145">
        <v>36</v>
      </c>
      <c r="J6145">
        <v>2007</v>
      </c>
      <c r="K6145">
        <v>12</v>
      </c>
    </row>
    <row r="6146" spans="1:11">
      <c r="A6146" t="s">
        <v>96</v>
      </c>
      <c r="B6146">
        <v>2008</v>
      </c>
      <c r="C6146">
        <v>1</v>
      </c>
      <c r="D6146" t="s">
        <v>192</v>
      </c>
      <c r="E6146">
        <v>40</v>
      </c>
      <c r="F6146">
        <v>20</v>
      </c>
      <c r="G6146">
        <v>44</v>
      </c>
      <c r="H6146">
        <v>26</v>
      </c>
      <c r="I6146">
        <v>37</v>
      </c>
      <c r="J6146">
        <v>2008</v>
      </c>
      <c r="K6146">
        <v>1</v>
      </c>
    </row>
    <row r="6147" spans="1:11">
      <c r="A6147" t="s">
        <v>97</v>
      </c>
      <c r="B6147">
        <v>2008</v>
      </c>
      <c r="C6147">
        <v>2</v>
      </c>
      <c r="D6147" t="s">
        <v>192</v>
      </c>
      <c r="E6147">
        <v>39</v>
      </c>
      <c r="F6147">
        <v>21</v>
      </c>
      <c r="G6147">
        <v>42</v>
      </c>
      <c r="H6147">
        <v>30</v>
      </c>
      <c r="I6147">
        <v>41</v>
      </c>
      <c r="J6147">
        <v>2008</v>
      </c>
      <c r="K6147">
        <v>2</v>
      </c>
    </row>
    <row r="6148" spans="1:11">
      <c r="A6148" t="s">
        <v>98</v>
      </c>
      <c r="B6148">
        <v>2008</v>
      </c>
      <c r="C6148">
        <v>3</v>
      </c>
      <c r="D6148" t="s">
        <v>192</v>
      </c>
      <c r="E6148">
        <v>42</v>
      </c>
      <c r="F6148">
        <v>22</v>
      </c>
      <c r="G6148">
        <v>43</v>
      </c>
      <c r="H6148">
        <v>26</v>
      </c>
      <c r="I6148">
        <v>35</v>
      </c>
      <c r="J6148">
        <v>2008</v>
      </c>
      <c r="K6148">
        <v>3</v>
      </c>
    </row>
    <row r="6149" spans="1:11">
      <c r="A6149" t="s">
        <v>99</v>
      </c>
      <c r="B6149">
        <v>2008</v>
      </c>
      <c r="C6149">
        <v>4</v>
      </c>
      <c r="D6149" t="s">
        <v>192</v>
      </c>
      <c r="E6149">
        <v>44</v>
      </c>
      <c r="F6149">
        <v>21</v>
      </c>
      <c r="G6149">
        <v>41</v>
      </c>
      <c r="H6149">
        <v>27</v>
      </c>
      <c r="I6149">
        <v>36</v>
      </c>
      <c r="J6149">
        <v>2008</v>
      </c>
      <c r="K6149">
        <v>4</v>
      </c>
    </row>
    <row r="6150" spans="1:11">
      <c r="A6150" t="s">
        <v>100</v>
      </c>
      <c r="B6150">
        <v>2008</v>
      </c>
      <c r="C6150">
        <v>5</v>
      </c>
      <c r="D6150" t="s">
        <v>192</v>
      </c>
      <c r="E6150">
        <v>41</v>
      </c>
      <c r="F6150">
        <v>22</v>
      </c>
      <c r="G6150">
        <v>39</v>
      </c>
      <c r="H6150">
        <v>24</v>
      </c>
      <c r="I6150">
        <v>35</v>
      </c>
      <c r="J6150">
        <v>2008</v>
      </c>
      <c r="K6150">
        <v>5</v>
      </c>
    </row>
    <row r="6151" spans="1:11">
      <c r="A6151" t="s">
        <v>101</v>
      </c>
      <c r="B6151">
        <v>2008</v>
      </c>
      <c r="C6151">
        <v>6</v>
      </c>
      <c r="D6151" t="s">
        <v>192</v>
      </c>
      <c r="E6151">
        <v>34</v>
      </c>
      <c r="F6151">
        <v>18</v>
      </c>
      <c r="G6151">
        <v>39</v>
      </c>
      <c r="H6151">
        <v>26</v>
      </c>
      <c r="I6151">
        <v>33</v>
      </c>
      <c r="J6151">
        <v>2008</v>
      </c>
      <c r="K6151">
        <v>6</v>
      </c>
    </row>
    <row r="6152" spans="1:11">
      <c r="A6152" t="s">
        <v>102</v>
      </c>
      <c r="B6152">
        <v>2008</v>
      </c>
      <c r="C6152">
        <v>7</v>
      </c>
      <c r="D6152" t="s">
        <v>192</v>
      </c>
      <c r="E6152">
        <v>35</v>
      </c>
      <c r="F6152">
        <v>20</v>
      </c>
      <c r="G6152">
        <v>39</v>
      </c>
      <c r="H6152">
        <v>27</v>
      </c>
      <c r="I6152">
        <v>34</v>
      </c>
      <c r="J6152">
        <v>2008</v>
      </c>
      <c r="K6152">
        <v>7</v>
      </c>
    </row>
    <row r="6153" spans="1:11">
      <c r="A6153" t="s">
        <v>103</v>
      </c>
      <c r="B6153">
        <v>2008</v>
      </c>
      <c r="C6153">
        <v>8</v>
      </c>
      <c r="D6153" t="s">
        <v>192</v>
      </c>
      <c r="E6153">
        <v>30</v>
      </c>
      <c r="F6153">
        <v>21</v>
      </c>
      <c r="G6153">
        <v>39</v>
      </c>
      <c r="H6153">
        <v>27</v>
      </c>
      <c r="I6153">
        <v>34</v>
      </c>
      <c r="J6153">
        <v>2008</v>
      </c>
      <c r="K6153">
        <v>8</v>
      </c>
    </row>
    <row r="6154" spans="1:11">
      <c r="A6154" t="s">
        <v>104</v>
      </c>
      <c r="B6154">
        <v>2008</v>
      </c>
      <c r="C6154">
        <v>9</v>
      </c>
      <c r="D6154" t="s">
        <v>192</v>
      </c>
      <c r="E6154">
        <v>35</v>
      </c>
      <c r="F6154">
        <v>21</v>
      </c>
      <c r="G6154">
        <v>40</v>
      </c>
      <c r="H6154">
        <v>25</v>
      </c>
      <c r="I6154">
        <v>33</v>
      </c>
      <c r="J6154">
        <v>2008</v>
      </c>
      <c r="K6154">
        <v>9</v>
      </c>
    </row>
    <row r="6155" spans="1:11">
      <c r="A6155" t="s">
        <v>105</v>
      </c>
      <c r="B6155">
        <v>2008</v>
      </c>
      <c r="C6155">
        <v>10</v>
      </c>
      <c r="D6155" t="s">
        <v>192</v>
      </c>
      <c r="E6155">
        <v>38</v>
      </c>
      <c r="F6155">
        <v>22</v>
      </c>
      <c r="G6155">
        <v>40</v>
      </c>
      <c r="H6155">
        <v>27</v>
      </c>
      <c r="I6155">
        <v>35</v>
      </c>
      <c r="J6155">
        <v>2008</v>
      </c>
      <c r="K6155">
        <v>10</v>
      </c>
    </row>
    <row r="6156" spans="1:11">
      <c r="A6156" t="s">
        <v>106</v>
      </c>
      <c r="B6156">
        <v>2008</v>
      </c>
      <c r="C6156">
        <v>11</v>
      </c>
      <c r="D6156" t="s">
        <v>192</v>
      </c>
      <c r="E6156">
        <v>40</v>
      </c>
      <c r="F6156">
        <v>21</v>
      </c>
      <c r="G6156">
        <v>40</v>
      </c>
      <c r="H6156">
        <v>27</v>
      </c>
      <c r="I6156">
        <v>34</v>
      </c>
      <c r="J6156">
        <v>2008</v>
      </c>
      <c r="K6156">
        <v>11</v>
      </c>
    </row>
    <row r="6157" spans="1:11">
      <c r="A6157" t="s">
        <v>107</v>
      </c>
      <c r="B6157">
        <v>2008</v>
      </c>
      <c r="C6157">
        <v>12</v>
      </c>
      <c r="D6157" t="s">
        <v>192</v>
      </c>
      <c r="E6157">
        <v>41</v>
      </c>
      <c r="F6157">
        <v>22</v>
      </c>
      <c r="G6157">
        <v>44</v>
      </c>
      <c r="H6157">
        <v>28</v>
      </c>
      <c r="I6157">
        <v>35</v>
      </c>
      <c r="J6157">
        <v>2008</v>
      </c>
      <c r="K6157">
        <v>12</v>
      </c>
    </row>
    <row r="6158" spans="1:11">
      <c r="A6158" t="s">
        <v>108</v>
      </c>
      <c r="B6158">
        <v>2009</v>
      </c>
      <c r="C6158">
        <v>1</v>
      </c>
      <c r="D6158" t="s">
        <v>192</v>
      </c>
      <c r="E6158">
        <v>38</v>
      </c>
      <c r="F6158">
        <v>22</v>
      </c>
      <c r="G6158">
        <v>44</v>
      </c>
      <c r="H6158">
        <v>28</v>
      </c>
      <c r="I6158">
        <v>36</v>
      </c>
      <c r="J6158">
        <v>2009</v>
      </c>
      <c r="K6158">
        <v>1</v>
      </c>
    </row>
    <row r="6159" spans="1:11">
      <c r="A6159" t="s">
        <v>109</v>
      </c>
      <c r="B6159">
        <v>2009</v>
      </c>
      <c r="C6159">
        <v>2</v>
      </c>
      <c r="D6159" t="s">
        <v>192</v>
      </c>
      <c r="E6159">
        <v>41</v>
      </c>
      <c r="F6159">
        <v>22</v>
      </c>
      <c r="G6159">
        <v>42</v>
      </c>
      <c r="H6159">
        <v>31</v>
      </c>
      <c r="I6159">
        <v>37</v>
      </c>
      <c r="J6159">
        <v>2009</v>
      </c>
      <c r="K6159">
        <v>2</v>
      </c>
    </row>
    <row r="6160" spans="1:11">
      <c r="A6160" t="s">
        <v>110</v>
      </c>
      <c r="B6160">
        <v>2009</v>
      </c>
      <c r="C6160">
        <v>3</v>
      </c>
      <c r="D6160" t="s">
        <v>192</v>
      </c>
      <c r="E6160">
        <v>41</v>
      </c>
      <c r="F6160">
        <v>22</v>
      </c>
      <c r="G6160">
        <v>42</v>
      </c>
      <c r="H6160">
        <v>31</v>
      </c>
      <c r="I6160">
        <v>38</v>
      </c>
      <c r="J6160">
        <v>2009</v>
      </c>
      <c r="K6160">
        <v>3</v>
      </c>
    </row>
    <row r="6161" spans="1:11">
      <c r="A6161" t="s">
        <v>111</v>
      </c>
      <c r="B6161">
        <v>2009</v>
      </c>
      <c r="C6161">
        <v>4</v>
      </c>
      <c r="D6161" t="s">
        <v>192</v>
      </c>
      <c r="E6161">
        <v>41</v>
      </c>
      <c r="F6161">
        <v>21</v>
      </c>
      <c r="G6161">
        <v>40</v>
      </c>
      <c r="H6161">
        <v>29</v>
      </c>
      <c r="I6161">
        <v>37</v>
      </c>
      <c r="J6161">
        <v>2009</v>
      </c>
      <c r="K6161">
        <v>4</v>
      </c>
    </row>
    <row r="6162" spans="1:11">
      <c r="A6162" t="s">
        <v>112</v>
      </c>
      <c r="B6162">
        <v>2009</v>
      </c>
      <c r="C6162">
        <v>5</v>
      </c>
      <c r="D6162" t="s">
        <v>192</v>
      </c>
      <c r="E6162">
        <v>42</v>
      </c>
      <c r="F6162">
        <v>22</v>
      </c>
      <c r="G6162">
        <v>44</v>
      </c>
      <c r="H6162">
        <v>29</v>
      </c>
      <c r="I6162">
        <v>36</v>
      </c>
      <c r="J6162">
        <v>2009</v>
      </c>
      <c r="K6162">
        <v>5</v>
      </c>
    </row>
    <row r="6163" spans="1:11">
      <c r="A6163" t="s">
        <v>113</v>
      </c>
      <c r="B6163">
        <v>2009</v>
      </c>
      <c r="C6163">
        <v>6</v>
      </c>
      <c r="D6163" t="s">
        <v>192</v>
      </c>
      <c r="E6163">
        <v>34</v>
      </c>
      <c r="F6163">
        <v>24</v>
      </c>
      <c r="G6163">
        <v>44</v>
      </c>
      <c r="H6163">
        <v>30</v>
      </c>
      <c r="I6163">
        <v>36</v>
      </c>
      <c r="J6163">
        <v>2009</v>
      </c>
      <c r="K6163">
        <v>6</v>
      </c>
    </row>
    <row r="6164" spans="1:11">
      <c r="A6164" t="s">
        <v>114</v>
      </c>
      <c r="B6164">
        <v>2009</v>
      </c>
      <c r="C6164">
        <v>7</v>
      </c>
      <c r="D6164" t="s">
        <v>192</v>
      </c>
      <c r="E6164">
        <v>33</v>
      </c>
      <c r="F6164">
        <v>23</v>
      </c>
      <c r="G6164">
        <v>52</v>
      </c>
      <c r="H6164">
        <v>32</v>
      </c>
      <c r="I6164">
        <v>41</v>
      </c>
      <c r="J6164">
        <v>2009</v>
      </c>
      <c r="K6164">
        <v>7</v>
      </c>
    </row>
    <row r="6165" spans="1:11">
      <c r="A6165" t="s">
        <v>115</v>
      </c>
      <c r="B6165">
        <v>2009</v>
      </c>
      <c r="C6165">
        <v>8</v>
      </c>
      <c r="D6165" t="s">
        <v>192</v>
      </c>
      <c r="E6165">
        <v>32</v>
      </c>
      <c r="F6165">
        <v>21</v>
      </c>
      <c r="G6165">
        <v>44</v>
      </c>
      <c r="H6165">
        <v>31</v>
      </c>
      <c r="I6165">
        <v>39</v>
      </c>
      <c r="J6165">
        <v>2009</v>
      </c>
      <c r="K6165">
        <v>8</v>
      </c>
    </row>
    <row r="6166" spans="1:11">
      <c r="A6166" t="s">
        <v>116</v>
      </c>
      <c r="B6166">
        <v>2009</v>
      </c>
      <c r="C6166">
        <v>9</v>
      </c>
      <c r="D6166" t="s">
        <v>192</v>
      </c>
      <c r="E6166">
        <v>33</v>
      </c>
      <c r="F6166">
        <v>24</v>
      </c>
      <c r="G6166">
        <v>42</v>
      </c>
      <c r="H6166">
        <v>29</v>
      </c>
      <c r="I6166">
        <v>36</v>
      </c>
      <c r="J6166">
        <v>2009</v>
      </c>
      <c r="K6166">
        <v>9</v>
      </c>
    </row>
    <row r="6167" spans="1:11">
      <c r="A6167" t="s">
        <v>117</v>
      </c>
      <c r="B6167">
        <v>2009</v>
      </c>
      <c r="C6167">
        <v>10</v>
      </c>
      <c r="D6167" t="s">
        <v>192</v>
      </c>
      <c r="E6167">
        <v>37</v>
      </c>
      <c r="F6167">
        <v>26</v>
      </c>
      <c r="G6167">
        <v>44</v>
      </c>
      <c r="H6167">
        <v>31</v>
      </c>
      <c r="I6167">
        <v>40</v>
      </c>
      <c r="J6167">
        <v>2009</v>
      </c>
      <c r="K6167">
        <v>10</v>
      </c>
    </row>
    <row r="6168" spans="1:11">
      <c r="A6168" t="s">
        <v>118</v>
      </c>
      <c r="B6168">
        <v>2009</v>
      </c>
      <c r="C6168">
        <v>11</v>
      </c>
      <c r="D6168" t="s">
        <v>192</v>
      </c>
      <c r="E6168">
        <v>40</v>
      </c>
      <c r="F6168">
        <v>25</v>
      </c>
      <c r="G6168">
        <v>42</v>
      </c>
      <c r="H6168">
        <v>30</v>
      </c>
      <c r="I6168">
        <v>37</v>
      </c>
      <c r="J6168">
        <v>2009</v>
      </c>
      <c r="K6168">
        <v>11</v>
      </c>
    </row>
    <row r="6169" spans="1:11">
      <c r="A6169" t="s">
        <v>119</v>
      </c>
      <c r="B6169">
        <v>2009</v>
      </c>
      <c r="C6169">
        <v>12</v>
      </c>
      <c r="D6169" t="s">
        <v>192</v>
      </c>
      <c r="E6169">
        <v>35</v>
      </c>
      <c r="F6169">
        <v>24</v>
      </c>
      <c r="G6169">
        <v>46</v>
      </c>
      <c r="H6169">
        <v>32</v>
      </c>
      <c r="I6169">
        <v>38</v>
      </c>
      <c r="J6169">
        <v>2009</v>
      </c>
      <c r="K6169">
        <v>12</v>
      </c>
    </row>
    <row r="6170" spans="1:11">
      <c r="A6170" t="s">
        <v>120</v>
      </c>
      <c r="B6170">
        <v>2010</v>
      </c>
      <c r="C6170">
        <v>1</v>
      </c>
      <c r="D6170" t="s">
        <v>192</v>
      </c>
      <c r="E6170">
        <v>35</v>
      </c>
      <c r="F6170">
        <v>24</v>
      </c>
      <c r="G6170">
        <v>45</v>
      </c>
      <c r="H6170">
        <v>33</v>
      </c>
      <c r="I6170">
        <v>40</v>
      </c>
      <c r="J6170">
        <v>2010</v>
      </c>
      <c r="K6170">
        <v>1</v>
      </c>
    </row>
    <row r="6171" spans="1:11">
      <c r="A6171" t="s">
        <v>121</v>
      </c>
      <c r="B6171">
        <v>2010</v>
      </c>
      <c r="C6171">
        <v>2</v>
      </c>
      <c r="D6171" t="s">
        <v>192</v>
      </c>
      <c r="E6171">
        <v>35</v>
      </c>
      <c r="F6171">
        <v>26</v>
      </c>
      <c r="G6171">
        <v>41</v>
      </c>
      <c r="H6171">
        <v>31</v>
      </c>
      <c r="I6171">
        <v>38</v>
      </c>
      <c r="J6171">
        <v>2010</v>
      </c>
      <c r="K6171">
        <v>2</v>
      </c>
    </row>
    <row r="6172" spans="1:11">
      <c r="A6172" t="s">
        <v>122</v>
      </c>
      <c r="B6172">
        <v>2010</v>
      </c>
      <c r="C6172">
        <v>3</v>
      </c>
      <c r="D6172" t="s">
        <v>192</v>
      </c>
      <c r="E6172">
        <v>34</v>
      </c>
      <c r="F6172">
        <v>25</v>
      </c>
      <c r="G6172">
        <v>45</v>
      </c>
      <c r="H6172">
        <v>33</v>
      </c>
      <c r="I6172">
        <v>41</v>
      </c>
      <c r="J6172">
        <v>2010</v>
      </c>
      <c r="K6172">
        <v>3</v>
      </c>
    </row>
    <row r="6173" spans="1:11">
      <c r="A6173" t="s">
        <v>123</v>
      </c>
      <c r="B6173">
        <v>2010</v>
      </c>
      <c r="C6173">
        <v>4</v>
      </c>
      <c r="D6173" t="s">
        <v>192</v>
      </c>
      <c r="E6173">
        <v>39</v>
      </c>
      <c r="F6173">
        <v>27</v>
      </c>
      <c r="G6173">
        <v>42</v>
      </c>
      <c r="H6173">
        <v>32</v>
      </c>
      <c r="I6173">
        <v>39</v>
      </c>
      <c r="J6173">
        <v>2010</v>
      </c>
      <c r="K6173">
        <v>4</v>
      </c>
    </row>
    <row r="6174" spans="1:11">
      <c r="A6174" t="s">
        <v>124</v>
      </c>
      <c r="B6174">
        <v>2010</v>
      </c>
      <c r="C6174">
        <v>5</v>
      </c>
      <c r="D6174" t="s">
        <v>192</v>
      </c>
      <c r="E6174">
        <v>38</v>
      </c>
      <c r="F6174">
        <v>26</v>
      </c>
      <c r="G6174">
        <v>43</v>
      </c>
      <c r="H6174">
        <v>32</v>
      </c>
      <c r="I6174">
        <v>38</v>
      </c>
      <c r="J6174">
        <v>2010</v>
      </c>
      <c r="K6174">
        <v>5</v>
      </c>
    </row>
    <row r="6175" spans="1:11">
      <c r="A6175" t="s">
        <v>125</v>
      </c>
      <c r="B6175">
        <v>2010</v>
      </c>
      <c r="C6175">
        <v>6</v>
      </c>
      <c r="D6175" t="s">
        <v>192</v>
      </c>
      <c r="E6175">
        <v>30</v>
      </c>
      <c r="F6175">
        <v>23</v>
      </c>
      <c r="G6175">
        <v>43</v>
      </c>
      <c r="H6175">
        <v>31</v>
      </c>
      <c r="I6175">
        <v>38</v>
      </c>
      <c r="J6175">
        <v>2010</v>
      </c>
      <c r="K6175">
        <v>6</v>
      </c>
    </row>
    <row r="6176" spans="1:11">
      <c r="A6176" t="s">
        <v>126</v>
      </c>
      <c r="B6176">
        <v>2010</v>
      </c>
      <c r="C6176">
        <v>7</v>
      </c>
      <c r="D6176" t="s">
        <v>192</v>
      </c>
      <c r="E6176">
        <v>35</v>
      </c>
      <c r="F6176">
        <v>24</v>
      </c>
      <c r="G6176">
        <v>47</v>
      </c>
      <c r="H6176">
        <v>37</v>
      </c>
      <c r="I6176">
        <v>42</v>
      </c>
      <c r="J6176">
        <v>2010</v>
      </c>
      <c r="K6176">
        <v>7</v>
      </c>
    </row>
    <row r="6177" spans="1:11">
      <c r="A6177" t="s">
        <v>127</v>
      </c>
      <c r="B6177">
        <v>2010</v>
      </c>
      <c r="C6177">
        <v>8</v>
      </c>
      <c r="D6177" t="s">
        <v>192</v>
      </c>
      <c r="E6177">
        <v>33</v>
      </c>
      <c r="F6177">
        <v>29</v>
      </c>
      <c r="G6177">
        <v>46</v>
      </c>
      <c r="H6177">
        <v>37</v>
      </c>
      <c r="I6177">
        <v>41</v>
      </c>
      <c r="J6177">
        <v>2010</v>
      </c>
      <c r="K6177">
        <v>8</v>
      </c>
    </row>
    <row r="6178" spans="1:11">
      <c r="A6178" t="s">
        <v>128</v>
      </c>
      <c r="B6178">
        <v>2010</v>
      </c>
      <c r="C6178">
        <v>9</v>
      </c>
      <c r="D6178" t="s">
        <v>192</v>
      </c>
      <c r="E6178">
        <v>35</v>
      </c>
      <c r="F6178">
        <v>35</v>
      </c>
      <c r="G6178">
        <v>45</v>
      </c>
      <c r="H6178">
        <v>36</v>
      </c>
      <c r="I6178">
        <v>44</v>
      </c>
      <c r="J6178">
        <v>2010</v>
      </c>
      <c r="K6178">
        <v>9</v>
      </c>
    </row>
    <row r="6179" spans="1:11">
      <c r="A6179" t="s">
        <v>129</v>
      </c>
      <c r="B6179">
        <v>2010</v>
      </c>
      <c r="C6179">
        <v>10</v>
      </c>
      <c r="D6179" t="s">
        <v>192</v>
      </c>
      <c r="E6179">
        <v>38</v>
      </c>
      <c r="F6179">
        <v>27</v>
      </c>
      <c r="G6179">
        <v>45</v>
      </c>
      <c r="H6179">
        <v>35</v>
      </c>
      <c r="I6179">
        <v>46</v>
      </c>
      <c r="J6179">
        <v>2010</v>
      </c>
      <c r="K6179">
        <v>10</v>
      </c>
    </row>
    <row r="6180" spans="1:11">
      <c r="A6180" t="s">
        <v>130</v>
      </c>
      <c r="B6180">
        <v>2010</v>
      </c>
      <c r="C6180">
        <v>11</v>
      </c>
      <c r="D6180" t="s">
        <v>192</v>
      </c>
      <c r="E6180">
        <v>41</v>
      </c>
      <c r="F6180">
        <v>26</v>
      </c>
      <c r="G6180">
        <v>44</v>
      </c>
      <c r="H6180">
        <v>37</v>
      </c>
      <c r="I6180">
        <v>45</v>
      </c>
      <c r="J6180">
        <v>2010</v>
      </c>
      <c r="K6180">
        <v>11</v>
      </c>
    </row>
    <row r="6181" spans="1:11">
      <c r="A6181" t="s">
        <v>131</v>
      </c>
      <c r="B6181">
        <v>2010</v>
      </c>
      <c r="C6181">
        <v>12</v>
      </c>
      <c r="D6181" t="s">
        <v>192</v>
      </c>
      <c r="E6181">
        <v>39</v>
      </c>
      <c r="F6181">
        <v>22</v>
      </c>
      <c r="G6181">
        <v>46</v>
      </c>
      <c r="H6181">
        <v>36</v>
      </c>
      <c r="I6181">
        <v>47</v>
      </c>
      <c r="J6181">
        <v>2010</v>
      </c>
      <c r="K6181">
        <v>12</v>
      </c>
    </row>
    <row r="6182" spans="1:11">
      <c r="A6182" t="s">
        <v>132</v>
      </c>
      <c r="B6182">
        <v>2011</v>
      </c>
      <c r="C6182">
        <v>1</v>
      </c>
      <c r="D6182" t="s">
        <v>192</v>
      </c>
      <c r="E6182">
        <v>42</v>
      </c>
      <c r="F6182">
        <v>26</v>
      </c>
      <c r="G6182">
        <v>56</v>
      </c>
      <c r="H6182">
        <v>44</v>
      </c>
      <c r="I6182">
        <v>57</v>
      </c>
      <c r="J6182">
        <v>2011</v>
      </c>
      <c r="K6182">
        <v>1</v>
      </c>
    </row>
    <row r="6183" spans="1:11">
      <c r="A6183" t="s">
        <v>133</v>
      </c>
      <c r="B6183">
        <v>2011</v>
      </c>
      <c r="C6183">
        <v>2</v>
      </c>
      <c r="D6183" t="s">
        <v>192</v>
      </c>
      <c r="E6183">
        <v>40</v>
      </c>
      <c r="F6183">
        <v>25</v>
      </c>
      <c r="G6183">
        <v>54</v>
      </c>
      <c r="H6183">
        <v>44</v>
      </c>
      <c r="I6183">
        <v>55</v>
      </c>
      <c r="J6183">
        <v>2011</v>
      </c>
      <c r="K6183">
        <v>2</v>
      </c>
    </row>
    <row r="6184" spans="1:11">
      <c r="A6184" t="s">
        <v>134</v>
      </c>
      <c r="B6184">
        <v>2011</v>
      </c>
      <c r="C6184">
        <v>3</v>
      </c>
      <c r="D6184" t="s">
        <v>192</v>
      </c>
      <c r="E6184">
        <v>43</v>
      </c>
      <c r="F6184">
        <v>23</v>
      </c>
      <c r="G6184">
        <v>56</v>
      </c>
      <c r="H6184">
        <v>44</v>
      </c>
      <c r="I6184">
        <v>52</v>
      </c>
      <c r="J6184">
        <v>2011</v>
      </c>
      <c r="K6184">
        <v>3</v>
      </c>
    </row>
    <row r="6185" spans="1:11">
      <c r="A6185" t="s">
        <v>135</v>
      </c>
      <c r="B6185">
        <v>2011</v>
      </c>
      <c r="C6185">
        <v>4</v>
      </c>
      <c r="D6185" t="s">
        <v>192</v>
      </c>
      <c r="E6185">
        <v>44</v>
      </c>
      <c r="F6185">
        <v>23</v>
      </c>
      <c r="G6185">
        <v>56</v>
      </c>
      <c r="H6185">
        <v>45</v>
      </c>
      <c r="I6185">
        <v>53</v>
      </c>
      <c r="J6185">
        <v>2011</v>
      </c>
      <c r="K6185">
        <v>4</v>
      </c>
    </row>
    <row r="6186" spans="1:11">
      <c r="A6186" t="s">
        <v>136</v>
      </c>
      <c r="B6186">
        <v>2011</v>
      </c>
      <c r="C6186">
        <v>5</v>
      </c>
      <c r="D6186" t="s">
        <v>192</v>
      </c>
      <c r="E6186">
        <v>46</v>
      </c>
      <c r="F6186">
        <v>24</v>
      </c>
      <c r="G6186">
        <v>55</v>
      </c>
      <c r="H6186">
        <v>47</v>
      </c>
      <c r="I6186">
        <v>53</v>
      </c>
      <c r="J6186">
        <v>2011</v>
      </c>
      <c r="K6186">
        <v>5</v>
      </c>
    </row>
    <row r="6187" spans="1:11">
      <c r="A6187" t="s">
        <v>137</v>
      </c>
      <c r="B6187">
        <v>2011</v>
      </c>
      <c r="C6187">
        <v>6</v>
      </c>
      <c r="D6187" t="s">
        <v>192</v>
      </c>
      <c r="E6187">
        <v>41</v>
      </c>
      <c r="F6187">
        <v>22</v>
      </c>
      <c r="G6187">
        <v>57</v>
      </c>
      <c r="H6187">
        <v>47</v>
      </c>
      <c r="I6187">
        <v>56</v>
      </c>
      <c r="J6187">
        <v>2011</v>
      </c>
      <c r="K6187">
        <v>6</v>
      </c>
    </row>
    <row r="6188" spans="1:11">
      <c r="A6188" t="s">
        <v>138</v>
      </c>
      <c r="B6188">
        <v>2011</v>
      </c>
      <c r="C6188">
        <v>7</v>
      </c>
      <c r="D6188" t="s">
        <v>192</v>
      </c>
      <c r="E6188">
        <v>40</v>
      </c>
      <c r="F6188">
        <v>21</v>
      </c>
      <c r="G6188">
        <v>58</v>
      </c>
      <c r="H6188">
        <v>46</v>
      </c>
      <c r="I6188">
        <v>59</v>
      </c>
      <c r="J6188">
        <v>2011</v>
      </c>
      <c r="K6188">
        <v>7</v>
      </c>
    </row>
    <row r="6189" spans="1:11">
      <c r="A6189" t="s">
        <v>139</v>
      </c>
      <c r="B6189">
        <v>2011</v>
      </c>
      <c r="C6189">
        <v>8</v>
      </c>
      <c r="D6189" t="s">
        <v>192</v>
      </c>
      <c r="E6189">
        <v>37</v>
      </c>
      <c r="F6189">
        <v>20</v>
      </c>
      <c r="G6189">
        <v>56</v>
      </c>
      <c r="H6189">
        <v>47</v>
      </c>
      <c r="I6189">
        <v>59</v>
      </c>
      <c r="J6189">
        <v>2011</v>
      </c>
      <c r="K6189">
        <v>8</v>
      </c>
    </row>
    <row r="6190" spans="1:11">
      <c r="A6190" t="s">
        <v>140</v>
      </c>
      <c r="B6190">
        <v>2011</v>
      </c>
      <c r="C6190">
        <v>9</v>
      </c>
      <c r="D6190" t="s">
        <v>192</v>
      </c>
      <c r="E6190">
        <v>38</v>
      </c>
      <c r="F6190">
        <v>19</v>
      </c>
      <c r="G6190">
        <v>55</v>
      </c>
      <c r="H6190">
        <v>46</v>
      </c>
      <c r="I6190">
        <v>59</v>
      </c>
      <c r="J6190">
        <v>2011</v>
      </c>
      <c r="K6190">
        <v>9</v>
      </c>
    </row>
    <row r="6191" spans="1:11">
      <c r="A6191" t="s">
        <v>141</v>
      </c>
      <c r="B6191">
        <v>2011</v>
      </c>
      <c r="C6191">
        <v>10</v>
      </c>
      <c r="D6191" t="s">
        <v>192</v>
      </c>
      <c r="E6191">
        <v>41</v>
      </c>
      <c r="F6191">
        <v>19</v>
      </c>
      <c r="G6191">
        <v>58</v>
      </c>
      <c r="H6191">
        <v>48</v>
      </c>
      <c r="I6191">
        <v>60</v>
      </c>
      <c r="J6191">
        <v>2011</v>
      </c>
      <c r="K6191">
        <v>10</v>
      </c>
    </row>
    <row r="6192" spans="1:11">
      <c r="A6192" t="s">
        <v>142</v>
      </c>
      <c r="B6192">
        <v>2011</v>
      </c>
      <c r="C6192">
        <v>11</v>
      </c>
      <c r="D6192" t="s">
        <v>192</v>
      </c>
      <c r="E6192">
        <v>44</v>
      </c>
      <c r="F6192">
        <v>21</v>
      </c>
      <c r="G6192">
        <v>52</v>
      </c>
      <c r="H6192">
        <v>51</v>
      </c>
      <c r="I6192">
        <v>61</v>
      </c>
      <c r="J6192">
        <v>2011</v>
      </c>
      <c r="K6192">
        <v>11</v>
      </c>
    </row>
    <row r="6193" spans="1:11">
      <c r="A6193" t="s">
        <v>143</v>
      </c>
      <c r="B6193">
        <v>2011</v>
      </c>
      <c r="C6193">
        <v>12</v>
      </c>
      <c r="D6193" t="s">
        <v>192</v>
      </c>
      <c r="E6193">
        <v>41</v>
      </c>
      <c r="F6193">
        <v>19</v>
      </c>
      <c r="G6193">
        <v>53</v>
      </c>
      <c r="H6193">
        <v>52</v>
      </c>
      <c r="I6193">
        <v>62</v>
      </c>
      <c r="J6193">
        <v>2011</v>
      </c>
      <c r="K6193">
        <v>12</v>
      </c>
    </row>
    <row r="6194" spans="1:11">
      <c r="A6194" t="s">
        <v>144</v>
      </c>
      <c r="B6194">
        <v>2012</v>
      </c>
      <c r="C6194">
        <v>1</v>
      </c>
      <c r="D6194" t="s">
        <v>192</v>
      </c>
      <c r="E6194">
        <v>42</v>
      </c>
      <c r="F6194">
        <v>21</v>
      </c>
      <c r="G6194">
        <v>56</v>
      </c>
      <c r="H6194">
        <v>50</v>
      </c>
      <c r="I6194">
        <v>65</v>
      </c>
      <c r="J6194">
        <v>2012</v>
      </c>
      <c r="K6194">
        <v>1</v>
      </c>
    </row>
    <row r="6195" spans="1:11">
      <c r="A6195" t="s">
        <v>145</v>
      </c>
      <c r="B6195">
        <v>2012</v>
      </c>
      <c r="C6195">
        <v>2</v>
      </c>
      <c r="D6195" t="s">
        <v>192</v>
      </c>
      <c r="E6195">
        <v>43</v>
      </c>
      <c r="F6195">
        <v>19</v>
      </c>
      <c r="G6195">
        <v>55</v>
      </c>
      <c r="H6195">
        <v>51</v>
      </c>
      <c r="I6195">
        <v>62</v>
      </c>
      <c r="J6195">
        <v>2012</v>
      </c>
      <c r="K6195">
        <v>2</v>
      </c>
    </row>
    <row r="6196" spans="1:11">
      <c r="A6196" t="s">
        <v>146</v>
      </c>
      <c r="B6196">
        <v>2012</v>
      </c>
      <c r="C6196">
        <v>3</v>
      </c>
      <c r="D6196" t="s">
        <v>192</v>
      </c>
      <c r="E6196">
        <v>43</v>
      </c>
      <c r="F6196">
        <v>20</v>
      </c>
      <c r="G6196">
        <v>54</v>
      </c>
      <c r="H6196">
        <v>49</v>
      </c>
      <c r="I6196">
        <v>60</v>
      </c>
      <c r="J6196">
        <v>2012</v>
      </c>
      <c r="K6196">
        <v>3</v>
      </c>
    </row>
    <row r="6197" spans="1:11">
      <c r="A6197" t="s">
        <v>147</v>
      </c>
      <c r="B6197">
        <v>2012</v>
      </c>
      <c r="C6197">
        <v>4</v>
      </c>
      <c r="D6197" t="s">
        <v>192</v>
      </c>
      <c r="E6197">
        <v>47</v>
      </c>
      <c r="F6197">
        <v>20</v>
      </c>
      <c r="G6197">
        <v>55</v>
      </c>
      <c r="H6197">
        <v>52</v>
      </c>
      <c r="I6197">
        <v>57</v>
      </c>
      <c r="J6197">
        <v>2012</v>
      </c>
      <c r="K6197">
        <v>4</v>
      </c>
    </row>
    <row r="6198" spans="1:11">
      <c r="A6198" t="s">
        <v>148</v>
      </c>
      <c r="B6198">
        <v>2012</v>
      </c>
      <c r="C6198">
        <v>5</v>
      </c>
      <c r="D6198" t="s">
        <v>192</v>
      </c>
      <c r="E6198">
        <v>45</v>
      </c>
      <c r="F6198">
        <v>19</v>
      </c>
      <c r="G6198">
        <v>55</v>
      </c>
      <c r="H6198">
        <v>50</v>
      </c>
      <c r="I6198">
        <v>56</v>
      </c>
      <c r="J6198">
        <v>2012</v>
      </c>
      <c r="K6198">
        <v>5</v>
      </c>
    </row>
    <row r="6199" spans="1:11">
      <c r="A6199" t="s">
        <v>149</v>
      </c>
      <c r="B6199">
        <v>2012</v>
      </c>
      <c r="C6199">
        <v>6</v>
      </c>
      <c r="D6199" t="s">
        <v>192</v>
      </c>
      <c r="E6199">
        <v>40</v>
      </c>
      <c r="F6199">
        <v>18</v>
      </c>
      <c r="G6199">
        <v>53</v>
      </c>
      <c r="H6199">
        <v>49</v>
      </c>
      <c r="I6199">
        <v>55</v>
      </c>
      <c r="J6199">
        <v>2012</v>
      </c>
      <c r="K6199">
        <v>6</v>
      </c>
    </row>
    <row r="6200" spans="1:11">
      <c r="A6200" t="s">
        <v>150</v>
      </c>
      <c r="B6200">
        <v>2012</v>
      </c>
      <c r="C6200">
        <v>7</v>
      </c>
      <c r="D6200" t="s">
        <v>192</v>
      </c>
      <c r="E6200">
        <v>41</v>
      </c>
      <c r="F6200">
        <v>18</v>
      </c>
      <c r="G6200">
        <v>55</v>
      </c>
      <c r="H6200">
        <v>49</v>
      </c>
      <c r="I6200">
        <v>56</v>
      </c>
      <c r="J6200">
        <v>2012</v>
      </c>
      <c r="K6200">
        <v>7</v>
      </c>
    </row>
    <row r="6201" spans="1:11">
      <c r="A6201" t="s">
        <v>151</v>
      </c>
      <c r="B6201">
        <v>2012</v>
      </c>
      <c r="C6201">
        <v>8</v>
      </c>
      <c r="D6201" t="s">
        <v>192</v>
      </c>
      <c r="E6201">
        <v>44</v>
      </c>
      <c r="F6201">
        <v>18</v>
      </c>
      <c r="G6201">
        <v>54</v>
      </c>
      <c r="H6201">
        <v>49</v>
      </c>
      <c r="I6201">
        <v>57</v>
      </c>
      <c r="J6201">
        <v>2012</v>
      </c>
      <c r="K6201">
        <v>8</v>
      </c>
    </row>
    <row r="6202" spans="1:11">
      <c r="A6202" t="s">
        <v>152</v>
      </c>
      <c r="B6202">
        <v>2012</v>
      </c>
      <c r="C6202">
        <v>9</v>
      </c>
      <c r="D6202" t="s">
        <v>192</v>
      </c>
      <c r="E6202">
        <v>46</v>
      </c>
      <c r="F6202">
        <v>18</v>
      </c>
      <c r="G6202">
        <v>51</v>
      </c>
      <c r="H6202">
        <v>49</v>
      </c>
      <c r="I6202">
        <v>55</v>
      </c>
      <c r="J6202">
        <v>2012</v>
      </c>
      <c r="K6202">
        <v>9</v>
      </c>
    </row>
    <row r="6203" spans="1:11">
      <c r="A6203" t="s">
        <v>153</v>
      </c>
      <c r="B6203">
        <v>2012</v>
      </c>
      <c r="C6203">
        <v>10</v>
      </c>
      <c r="D6203" t="s">
        <v>192</v>
      </c>
      <c r="E6203">
        <v>47</v>
      </c>
      <c r="F6203">
        <v>17</v>
      </c>
      <c r="G6203">
        <v>49</v>
      </c>
      <c r="H6203">
        <v>47</v>
      </c>
      <c r="I6203">
        <v>55</v>
      </c>
      <c r="J6203">
        <v>2012</v>
      </c>
      <c r="K6203">
        <v>10</v>
      </c>
    </row>
    <row r="6204" spans="1:11">
      <c r="A6204" t="s">
        <v>154</v>
      </c>
      <c r="B6204">
        <v>2012</v>
      </c>
      <c r="C6204">
        <v>11</v>
      </c>
      <c r="D6204" t="s">
        <v>192</v>
      </c>
      <c r="E6204">
        <v>46</v>
      </c>
      <c r="F6204">
        <v>17</v>
      </c>
      <c r="G6204">
        <v>50</v>
      </c>
      <c r="H6204">
        <v>47</v>
      </c>
      <c r="I6204">
        <v>56</v>
      </c>
      <c r="J6204">
        <v>2012</v>
      </c>
      <c r="K6204">
        <v>11</v>
      </c>
    </row>
    <row r="6205" spans="1:11">
      <c r="A6205" t="s">
        <v>155</v>
      </c>
      <c r="B6205">
        <v>2012</v>
      </c>
      <c r="C6205">
        <v>12</v>
      </c>
      <c r="D6205" t="s">
        <v>192</v>
      </c>
      <c r="E6205">
        <v>47</v>
      </c>
      <c r="F6205">
        <v>16</v>
      </c>
      <c r="G6205">
        <v>49</v>
      </c>
      <c r="H6205">
        <v>48</v>
      </c>
      <c r="I6205">
        <v>56</v>
      </c>
      <c r="J6205">
        <v>2012</v>
      </c>
      <c r="K6205">
        <v>12</v>
      </c>
    </row>
    <row r="6206" spans="1:11">
      <c r="A6206" t="s">
        <v>156</v>
      </c>
      <c r="B6206">
        <v>2013</v>
      </c>
      <c r="C6206">
        <v>1</v>
      </c>
      <c r="D6206" t="s">
        <v>192</v>
      </c>
      <c r="E6206">
        <v>45</v>
      </c>
      <c r="F6206">
        <v>17</v>
      </c>
      <c r="G6206">
        <v>52</v>
      </c>
      <c r="H6206">
        <v>49</v>
      </c>
      <c r="I6206">
        <v>60</v>
      </c>
      <c r="J6206">
        <v>2013</v>
      </c>
      <c r="K6206">
        <v>1</v>
      </c>
    </row>
    <row r="6207" spans="1:11">
      <c r="A6207" t="s">
        <v>157</v>
      </c>
      <c r="B6207">
        <v>2013</v>
      </c>
      <c r="C6207">
        <v>2</v>
      </c>
      <c r="D6207" t="s">
        <v>192</v>
      </c>
      <c r="E6207">
        <v>48</v>
      </c>
      <c r="F6207">
        <v>17</v>
      </c>
      <c r="G6207">
        <v>48</v>
      </c>
      <c r="H6207">
        <v>48</v>
      </c>
      <c r="I6207">
        <v>57</v>
      </c>
      <c r="J6207">
        <v>2013</v>
      </c>
      <c r="K6207">
        <v>2</v>
      </c>
    </row>
    <row r="6208" spans="1:11">
      <c r="A6208" t="s">
        <v>158</v>
      </c>
      <c r="B6208">
        <v>2013</v>
      </c>
      <c r="C6208">
        <v>3</v>
      </c>
      <c r="D6208" t="s">
        <v>192</v>
      </c>
      <c r="E6208">
        <v>47</v>
      </c>
      <c r="F6208">
        <v>17</v>
      </c>
      <c r="G6208">
        <v>48</v>
      </c>
      <c r="H6208">
        <v>49</v>
      </c>
      <c r="I6208">
        <v>58</v>
      </c>
      <c r="J6208">
        <v>2013</v>
      </c>
      <c r="K6208">
        <v>3</v>
      </c>
    </row>
    <row r="6209" spans="1:11">
      <c r="A6209" t="s">
        <v>159</v>
      </c>
      <c r="B6209">
        <v>2013</v>
      </c>
      <c r="C6209">
        <v>4</v>
      </c>
      <c r="D6209" t="s">
        <v>192</v>
      </c>
      <c r="E6209">
        <v>52</v>
      </c>
      <c r="F6209">
        <v>18</v>
      </c>
      <c r="G6209">
        <v>47</v>
      </c>
      <c r="H6209">
        <v>49</v>
      </c>
      <c r="I6209">
        <v>56</v>
      </c>
      <c r="J6209">
        <v>2013</v>
      </c>
      <c r="K6209">
        <v>4</v>
      </c>
    </row>
    <row r="6210" spans="1:11">
      <c r="A6210" t="s">
        <v>160</v>
      </c>
      <c r="B6210">
        <v>2013</v>
      </c>
      <c r="C6210">
        <v>5</v>
      </c>
      <c r="D6210" t="s">
        <v>192</v>
      </c>
      <c r="E6210">
        <v>52</v>
      </c>
      <c r="F6210">
        <v>17</v>
      </c>
      <c r="G6210">
        <v>46</v>
      </c>
      <c r="H6210">
        <v>48</v>
      </c>
      <c r="I6210">
        <v>57</v>
      </c>
      <c r="J6210">
        <v>2013</v>
      </c>
      <c r="K6210">
        <v>5</v>
      </c>
    </row>
    <row r="6211" spans="1:11">
      <c r="A6211" t="s">
        <v>161</v>
      </c>
      <c r="B6211">
        <v>2013</v>
      </c>
      <c r="C6211">
        <v>6</v>
      </c>
      <c r="D6211" t="s">
        <v>192</v>
      </c>
      <c r="E6211">
        <v>48</v>
      </c>
      <c r="F6211">
        <v>16</v>
      </c>
      <c r="G6211">
        <v>46</v>
      </c>
      <c r="H6211">
        <v>48</v>
      </c>
      <c r="I6211">
        <v>57</v>
      </c>
      <c r="J6211">
        <v>2013</v>
      </c>
      <c r="K6211">
        <v>6</v>
      </c>
    </row>
    <row r="6212" spans="1:11">
      <c r="A6212" t="s">
        <v>162</v>
      </c>
      <c r="B6212">
        <v>2013</v>
      </c>
      <c r="C6212">
        <v>7</v>
      </c>
      <c r="D6212" t="s">
        <v>192</v>
      </c>
      <c r="E6212">
        <v>60</v>
      </c>
      <c r="F6212">
        <v>16</v>
      </c>
      <c r="G6212">
        <v>46</v>
      </c>
      <c r="H6212">
        <v>50</v>
      </c>
      <c r="I6212">
        <v>59</v>
      </c>
      <c r="J6212">
        <v>2013</v>
      </c>
      <c r="K6212">
        <v>7</v>
      </c>
    </row>
    <row r="6213" spans="1:11">
      <c r="A6213" t="s">
        <v>163</v>
      </c>
      <c r="B6213">
        <v>2013</v>
      </c>
      <c r="C6213">
        <v>8</v>
      </c>
      <c r="D6213" t="s">
        <v>192</v>
      </c>
      <c r="E6213">
        <v>51</v>
      </c>
      <c r="F6213">
        <v>16</v>
      </c>
      <c r="G6213">
        <v>47</v>
      </c>
      <c r="H6213">
        <v>50</v>
      </c>
      <c r="I6213">
        <v>59</v>
      </c>
      <c r="J6213">
        <v>2013</v>
      </c>
      <c r="K6213">
        <v>8</v>
      </c>
    </row>
    <row r="6214" spans="1:11">
      <c r="A6214" t="s">
        <v>164</v>
      </c>
      <c r="B6214">
        <v>2013</v>
      </c>
      <c r="C6214">
        <v>9</v>
      </c>
      <c r="D6214" t="s">
        <v>192</v>
      </c>
      <c r="E6214">
        <v>52</v>
      </c>
      <c r="F6214">
        <v>15</v>
      </c>
      <c r="G6214">
        <v>42</v>
      </c>
      <c r="H6214">
        <v>47</v>
      </c>
      <c r="I6214">
        <v>56</v>
      </c>
      <c r="J6214">
        <v>2013</v>
      </c>
      <c r="K6214">
        <v>9</v>
      </c>
    </row>
    <row r="6215" spans="1:11">
      <c r="A6215" t="s">
        <v>165</v>
      </c>
      <c r="B6215">
        <v>2013</v>
      </c>
      <c r="C6215">
        <v>10</v>
      </c>
      <c r="D6215" t="s">
        <v>192</v>
      </c>
      <c r="E6215">
        <v>63</v>
      </c>
      <c r="F6215">
        <v>16</v>
      </c>
      <c r="G6215">
        <v>43</v>
      </c>
      <c r="H6215">
        <v>47</v>
      </c>
      <c r="I6215">
        <v>58</v>
      </c>
      <c r="J6215">
        <v>2013</v>
      </c>
      <c r="K6215">
        <v>10</v>
      </c>
    </row>
    <row r="6216" spans="1:11">
      <c r="A6216" t="s">
        <v>166</v>
      </c>
      <c r="B6216">
        <v>2013</v>
      </c>
      <c r="C6216">
        <v>11</v>
      </c>
      <c r="D6216" t="s">
        <v>192</v>
      </c>
      <c r="E6216">
        <v>56</v>
      </c>
      <c r="F6216">
        <v>15</v>
      </c>
      <c r="G6216">
        <v>41</v>
      </c>
      <c r="H6216">
        <v>48</v>
      </c>
      <c r="I6216">
        <v>58</v>
      </c>
      <c r="J6216">
        <v>2013</v>
      </c>
      <c r="K6216">
        <v>11</v>
      </c>
    </row>
    <row r="6217" spans="1:11">
      <c r="A6217" t="s">
        <v>167</v>
      </c>
      <c r="B6217">
        <v>2013</v>
      </c>
      <c r="C6217">
        <v>12</v>
      </c>
      <c r="D6217" t="s">
        <v>192</v>
      </c>
      <c r="E6217">
        <v>52</v>
      </c>
      <c r="F6217">
        <v>15</v>
      </c>
      <c r="G6217">
        <v>41</v>
      </c>
      <c r="H6217">
        <v>46</v>
      </c>
      <c r="I6217">
        <v>59</v>
      </c>
      <c r="J6217">
        <v>2013</v>
      </c>
      <c r="K6217">
        <v>12</v>
      </c>
    </row>
    <row r="6218" spans="1:11">
      <c r="A6218" t="s">
        <v>168</v>
      </c>
      <c r="B6218">
        <v>2014</v>
      </c>
      <c r="C6218">
        <v>1</v>
      </c>
      <c r="D6218" t="s">
        <v>192</v>
      </c>
      <c r="E6218">
        <v>55</v>
      </c>
      <c r="F6218">
        <v>16</v>
      </c>
      <c r="G6218">
        <v>43</v>
      </c>
      <c r="H6218">
        <v>50</v>
      </c>
      <c r="I6218">
        <v>60</v>
      </c>
      <c r="J6218">
        <v>2014</v>
      </c>
      <c r="K6218">
        <v>1</v>
      </c>
    </row>
    <row r="6219" spans="1:11">
      <c r="A6219" t="s">
        <v>169</v>
      </c>
      <c r="B6219">
        <v>2014</v>
      </c>
      <c r="C6219">
        <v>2</v>
      </c>
      <c r="D6219" t="s">
        <v>192</v>
      </c>
      <c r="E6219">
        <v>100</v>
      </c>
      <c r="F6219">
        <v>16</v>
      </c>
      <c r="G6219">
        <v>40</v>
      </c>
      <c r="H6219">
        <v>49</v>
      </c>
      <c r="I6219">
        <v>61</v>
      </c>
      <c r="J6219">
        <v>2014</v>
      </c>
      <c r="K6219">
        <v>2</v>
      </c>
    </row>
    <row r="6220" spans="1:11">
      <c r="A6220" t="s">
        <v>170</v>
      </c>
      <c r="B6220">
        <v>2014</v>
      </c>
      <c r="C6220">
        <v>3</v>
      </c>
      <c r="D6220" t="s">
        <v>192</v>
      </c>
      <c r="E6220">
        <v>69</v>
      </c>
      <c r="F6220">
        <v>16</v>
      </c>
      <c r="G6220">
        <v>41</v>
      </c>
      <c r="H6220">
        <v>49</v>
      </c>
      <c r="I6220">
        <v>61</v>
      </c>
      <c r="J6220">
        <v>2014</v>
      </c>
      <c r="K6220">
        <v>3</v>
      </c>
    </row>
    <row r="6221" spans="1:11">
      <c r="A6221" t="s">
        <v>171</v>
      </c>
      <c r="B6221">
        <v>2014</v>
      </c>
      <c r="C6221">
        <v>4</v>
      </c>
      <c r="D6221" t="s">
        <v>192</v>
      </c>
      <c r="E6221">
        <v>68</v>
      </c>
      <c r="F6221">
        <v>16</v>
      </c>
      <c r="G6221">
        <v>41</v>
      </c>
      <c r="H6221">
        <v>51</v>
      </c>
      <c r="I6221">
        <v>58</v>
      </c>
      <c r="J6221">
        <v>2014</v>
      </c>
      <c r="K6221">
        <v>4</v>
      </c>
    </row>
    <row r="6222" spans="1:11">
      <c r="A6222" t="s">
        <v>172</v>
      </c>
      <c r="B6222">
        <v>2014</v>
      </c>
      <c r="C6222">
        <v>5</v>
      </c>
      <c r="D6222" t="s">
        <v>192</v>
      </c>
      <c r="E6222">
        <v>65</v>
      </c>
      <c r="F6222">
        <v>16</v>
      </c>
      <c r="G6222">
        <v>39</v>
      </c>
      <c r="H6222">
        <v>48</v>
      </c>
      <c r="I6222">
        <v>60</v>
      </c>
      <c r="J6222">
        <v>2014</v>
      </c>
      <c r="K6222">
        <v>5</v>
      </c>
    </row>
    <row r="6223" spans="1:11">
      <c r="A6223" t="s">
        <v>173</v>
      </c>
      <c r="B6223">
        <v>2014</v>
      </c>
      <c r="C6223">
        <v>6</v>
      </c>
      <c r="D6223" t="s">
        <v>192</v>
      </c>
      <c r="E6223">
        <v>61</v>
      </c>
      <c r="F6223">
        <v>15</v>
      </c>
      <c r="G6223">
        <v>38</v>
      </c>
      <c r="H6223">
        <v>48</v>
      </c>
      <c r="I6223">
        <v>60</v>
      </c>
      <c r="J6223">
        <v>2014</v>
      </c>
      <c r="K6223">
        <v>6</v>
      </c>
    </row>
    <row r="6224" spans="1:11">
      <c r="A6224" t="s">
        <v>174</v>
      </c>
      <c r="B6224">
        <v>2014</v>
      </c>
      <c r="C6224">
        <v>7</v>
      </c>
      <c r="D6224" t="s">
        <v>192</v>
      </c>
      <c r="E6224">
        <v>61</v>
      </c>
      <c r="F6224">
        <v>15</v>
      </c>
      <c r="G6224">
        <v>39</v>
      </c>
      <c r="H6224">
        <v>50</v>
      </c>
      <c r="I6224">
        <v>61</v>
      </c>
      <c r="J6224">
        <v>2014</v>
      </c>
      <c r="K6224">
        <v>7</v>
      </c>
    </row>
    <row r="6225" spans="1:11">
      <c r="A6225" t="s">
        <v>175</v>
      </c>
      <c r="B6225">
        <v>2014</v>
      </c>
      <c r="C6225">
        <v>8</v>
      </c>
      <c r="D6225" t="s">
        <v>192</v>
      </c>
      <c r="E6225">
        <v>57</v>
      </c>
      <c r="F6225">
        <v>15</v>
      </c>
      <c r="G6225">
        <v>38</v>
      </c>
      <c r="H6225">
        <v>49</v>
      </c>
      <c r="I6225">
        <v>64</v>
      </c>
      <c r="J6225">
        <v>2014</v>
      </c>
      <c r="K6225">
        <v>8</v>
      </c>
    </row>
    <row r="6226" spans="1:11">
      <c r="A6226" t="s">
        <v>176</v>
      </c>
      <c r="B6226">
        <v>2014</v>
      </c>
      <c r="C6226">
        <v>9</v>
      </c>
      <c r="D6226" t="s">
        <v>192</v>
      </c>
      <c r="E6226">
        <v>56</v>
      </c>
      <c r="F6226">
        <v>13</v>
      </c>
      <c r="G6226">
        <v>35</v>
      </c>
      <c r="H6226">
        <v>47</v>
      </c>
      <c r="I6226">
        <v>61</v>
      </c>
      <c r="J6226">
        <v>2014</v>
      </c>
      <c r="K6226">
        <v>9</v>
      </c>
    </row>
    <row r="6227" spans="1:11">
      <c r="A6227" t="s">
        <v>177</v>
      </c>
      <c r="B6227">
        <v>2014</v>
      </c>
      <c r="C6227">
        <v>10</v>
      </c>
      <c r="D6227" t="s">
        <v>192</v>
      </c>
      <c r="E6227">
        <v>63</v>
      </c>
      <c r="F6227">
        <v>14</v>
      </c>
      <c r="G6227">
        <v>33</v>
      </c>
      <c r="H6227">
        <v>47</v>
      </c>
      <c r="I6227">
        <v>64</v>
      </c>
      <c r="J6227">
        <v>2014</v>
      </c>
      <c r="K6227">
        <v>10</v>
      </c>
    </row>
    <row r="6228" spans="1:11">
      <c r="A6228" t="s">
        <v>178</v>
      </c>
      <c r="B6228">
        <v>2014</v>
      </c>
      <c r="C6228">
        <v>11</v>
      </c>
      <c r="D6228" t="s">
        <v>192</v>
      </c>
      <c r="E6228">
        <v>64</v>
      </c>
      <c r="F6228">
        <v>14</v>
      </c>
      <c r="G6228">
        <v>32</v>
      </c>
      <c r="H6228">
        <v>48</v>
      </c>
      <c r="I6228">
        <v>57</v>
      </c>
      <c r="J6228">
        <v>2014</v>
      </c>
      <c r="K6228">
        <v>11</v>
      </c>
    </row>
    <row r="6229" spans="1:11">
      <c r="A6229" t="s">
        <v>179</v>
      </c>
      <c r="B6229">
        <v>2014</v>
      </c>
      <c r="C6229">
        <v>12</v>
      </c>
      <c r="D6229" t="s">
        <v>192</v>
      </c>
      <c r="E6229">
        <v>59</v>
      </c>
      <c r="F6229">
        <v>14</v>
      </c>
      <c r="G6229">
        <v>31</v>
      </c>
      <c r="H6229">
        <v>50</v>
      </c>
      <c r="I6229">
        <v>58</v>
      </c>
      <c r="J6229">
        <v>2014</v>
      </c>
      <c r="K6229">
        <v>12</v>
      </c>
    </row>
    <row r="6230" spans="1:11">
      <c r="A6230" t="s">
        <v>180</v>
      </c>
      <c r="B6230">
        <v>2015</v>
      </c>
      <c r="C6230">
        <v>1</v>
      </c>
      <c r="D6230" t="s">
        <v>192</v>
      </c>
      <c r="E6230">
        <v>65</v>
      </c>
      <c r="F6230">
        <v>14</v>
      </c>
      <c r="G6230">
        <v>31</v>
      </c>
      <c r="H6230">
        <v>51</v>
      </c>
      <c r="I6230">
        <v>58</v>
      </c>
      <c r="J6230">
        <v>2015</v>
      </c>
      <c r="K6230">
        <v>1</v>
      </c>
    </row>
    <row r="6231" spans="1:11">
      <c r="A6231" t="s">
        <v>181</v>
      </c>
      <c r="B6231">
        <v>2015</v>
      </c>
      <c r="C6231">
        <v>2</v>
      </c>
      <c r="D6231" t="s">
        <v>192</v>
      </c>
      <c r="E6231">
        <v>66</v>
      </c>
      <c r="F6231">
        <v>14</v>
      </c>
      <c r="G6231">
        <v>28</v>
      </c>
      <c r="H6231">
        <v>48</v>
      </c>
      <c r="I6231">
        <v>53</v>
      </c>
      <c r="J6231">
        <v>2015</v>
      </c>
      <c r="K6231">
        <v>2</v>
      </c>
    </row>
    <row r="6232" spans="1:11">
      <c r="A6232" t="s">
        <v>182</v>
      </c>
      <c r="B6232">
        <v>2015</v>
      </c>
      <c r="C6232">
        <v>3</v>
      </c>
      <c r="D6232" t="s">
        <v>192</v>
      </c>
      <c r="E6232">
        <v>66</v>
      </c>
      <c r="F6232">
        <v>15</v>
      </c>
      <c r="G6232">
        <v>29</v>
      </c>
      <c r="H6232">
        <v>48</v>
      </c>
      <c r="I6232">
        <v>53</v>
      </c>
      <c r="J6232">
        <v>2015</v>
      </c>
      <c r="K6232">
        <v>3</v>
      </c>
    </row>
    <row r="6233" spans="1:11">
      <c r="A6233" t="s">
        <v>183</v>
      </c>
      <c r="B6233">
        <v>2015</v>
      </c>
      <c r="C6233">
        <v>4</v>
      </c>
      <c r="D6233" t="s">
        <v>192</v>
      </c>
      <c r="E6233">
        <v>70</v>
      </c>
      <c r="F6233">
        <v>15</v>
      </c>
      <c r="G6233">
        <v>29</v>
      </c>
      <c r="H6233">
        <v>50</v>
      </c>
      <c r="I6233">
        <v>52</v>
      </c>
      <c r="J6233">
        <v>2015</v>
      </c>
      <c r="K6233">
        <v>4</v>
      </c>
    </row>
    <row r="6234" spans="1:11">
      <c r="A6234" t="s">
        <v>184</v>
      </c>
      <c r="B6234">
        <v>2015</v>
      </c>
      <c r="C6234">
        <v>5</v>
      </c>
      <c r="D6234" t="s">
        <v>192</v>
      </c>
      <c r="E6234">
        <v>69</v>
      </c>
      <c r="F6234">
        <v>14</v>
      </c>
      <c r="G6234">
        <v>28</v>
      </c>
      <c r="H6234">
        <v>50</v>
      </c>
      <c r="I6234">
        <v>51</v>
      </c>
      <c r="J6234">
        <v>2015</v>
      </c>
      <c r="K6234">
        <v>5</v>
      </c>
    </row>
    <row r="6235" spans="1:11">
      <c r="A6235" t="s">
        <v>185</v>
      </c>
      <c r="B6235">
        <v>2015</v>
      </c>
      <c r="C6235">
        <v>6</v>
      </c>
      <c r="D6235" t="s">
        <v>192</v>
      </c>
      <c r="E6235">
        <v>69</v>
      </c>
      <c r="F6235">
        <v>15</v>
      </c>
      <c r="G6235">
        <v>29</v>
      </c>
      <c r="H6235">
        <v>52</v>
      </c>
      <c r="I6235">
        <v>54</v>
      </c>
      <c r="J6235">
        <v>2015</v>
      </c>
      <c r="K6235">
        <v>6</v>
      </c>
    </row>
    <row r="6236" spans="1:11">
      <c r="A6236" t="s">
        <v>186</v>
      </c>
      <c r="B6236">
        <v>2015</v>
      </c>
      <c r="C6236">
        <v>7</v>
      </c>
      <c r="D6236" t="s">
        <v>192</v>
      </c>
      <c r="E6236">
        <v>64</v>
      </c>
      <c r="F6236">
        <v>15</v>
      </c>
      <c r="G6236">
        <v>30</v>
      </c>
      <c r="H6236">
        <v>55</v>
      </c>
      <c r="I6236">
        <v>59</v>
      </c>
      <c r="J6236">
        <v>2015</v>
      </c>
      <c r="K6236">
        <v>7</v>
      </c>
    </row>
    <row r="6237" spans="1:11">
      <c r="A6237" t="s">
        <v>187</v>
      </c>
      <c r="B6237">
        <v>2015</v>
      </c>
      <c r="C6237">
        <v>8</v>
      </c>
      <c r="D6237" t="s">
        <v>192</v>
      </c>
      <c r="E6237">
        <v>63</v>
      </c>
      <c r="F6237">
        <v>18</v>
      </c>
      <c r="G6237">
        <v>30</v>
      </c>
      <c r="H6237">
        <v>54</v>
      </c>
      <c r="I6237">
        <v>57</v>
      </c>
      <c r="J6237">
        <v>2015</v>
      </c>
      <c r="K6237">
        <v>8</v>
      </c>
    </row>
    <row r="6238" spans="1:11">
      <c r="A6238" t="s">
        <v>188</v>
      </c>
      <c r="B6238">
        <v>2015</v>
      </c>
      <c r="C6238">
        <v>9</v>
      </c>
      <c r="D6238" t="s">
        <v>192</v>
      </c>
      <c r="E6238">
        <v>64</v>
      </c>
      <c r="F6238">
        <v>16</v>
      </c>
      <c r="G6238">
        <v>27</v>
      </c>
      <c r="H6238">
        <v>52</v>
      </c>
      <c r="I6238">
        <v>54</v>
      </c>
      <c r="J6238">
        <v>2015</v>
      </c>
      <c r="K6238">
        <v>9</v>
      </c>
    </row>
    <row r="6239" spans="1:11">
      <c r="A6239" t="s">
        <v>189</v>
      </c>
      <c r="B6239">
        <v>2015</v>
      </c>
      <c r="C6239">
        <v>10</v>
      </c>
      <c r="D6239" t="s">
        <v>192</v>
      </c>
      <c r="E6239">
        <v>69</v>
      </c>
      <c r="F6239">
        <v>15</v>
      </c>
      <c r="G6239">
        <v>28</v>
      </c>
      <c r="H6239">
        <v>50</v>
      </c>
      <c r="I6239">
        <v>53</v>
      </c>
      <c r="J6239">
        <v>2015</v>
      </c>
      <c r="K6239">
        <v>10</v>
      </c>
    </row>
    <row r="6240" spans="1:11">
      <c r="A6240" t="s">
        <v>190</v>
      </c>
      <c r="B6240">
        <v>2015</v>
      </c>
      <c r="C6240">
        <v>11</v>
      </c>
      <c r="D6240" t="s">
        <v>192</v>
      </c>
      <c r="E6240">
        <v>75</v>
      </c>
      <c r="F6240">
        <v>14</v>
      </c>
      <c r="G6240">
        <v>25</v>
      </c>
      <c r="H6240">
        <v>49</v>
      </c>
      <c r="I6240">
        <v>52</v>
      </c>
      <c r="J6240">
        <v>2015</v>
      </c>
      <c r="K6240">
        <v>11</v>
      </c>
    </row>
    <row r="6241" spans="1:11">
      <c r="A6241" t="s">
        <v>191</v>
      </c>
      <c r="B6241">
        <v>2015</v>
      </c>
      <c r="C6241">
        <v>12</v>
      </c>
      <c r="D6241" t="s">
        <v>192</v>
      </c>
      <c r="E6241">
        <v>74</v>
      </c>
      <c r="F6241">
        <v>15</v>
      </c>
      <c r="G6241">
        <v>26</v>
      </c>
      <c r="H6241">
        <v>51</v>
      </c>
      <c r="I6241">
        <v>54</v>
      </c>
      <c r="J6241">
        <v>2015</v>
      </c>
      <c r="K6241">
        <v>12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8525B-1EC8-A540-AF4D-54E491A4FE43}">
  <sheetPr codeName="Sheet4"/>
  <dimension ref="A2:Y574"/>
  <sheetViews>
    <sheetView topLeftCell="C1" zoomScale="63" zoomScaleNormal="100" workbookViewId="0">
      <selection activeCell="N29" sqref="N29"/>
    </sheetView>
  </sheetViews>
  <sheetFormatPr baseColWidth="10" defaultColWidth="10.83203125" defaultRowHeight="15"/>
  <cols>
    <col min="1" max="1" width="12.1640625" bestFit="1" customWidth="1"/>
    <col min="2" max="2" width="15.1640625" bestFit="1" customWidth="1"/>
    <col min="3" max="5" width="16.5" bestFit="1" customWidth="1"/>
    <col min="6" max="7" width="17.5" bestFit="1" customWidth="1"/>
    <col min="8" max="8" width="14.5" customWidth="1"/>
    <col min="9" max="9" width="16.5" bestFit="1" customWidth="1"/>
    <col min="10" max="10" width="19.5" bestFit="1" customWidth="1"/>
    <col min="11" max="11" width="16.5" bestFit="1" customWidth="1"/>
    <col min="12" max="12" width="10.6640625" bestFit="1" customWidth="1"/>
    <col min="13" max="13" width="19.5" customWidth="1"/>
    <col min="14" max="51" width="16.5" bestFit="1" customWidth="1"/>
    <col min="52" max="52" width="10" bestFit="1" customWidth="1"/>
  </cols>
  <sheetData>
    <row r="2" spans="1:25" ht="19">
      <c r="A2" t="s">
        <v>193</v>
      </c>
      <c r="B2" t="s">
        <v>194</v>
      </c>
      <c r="C2" t="s">
        <v>195</v>
      </c>
      <c r="F2" s="1"/>
    </row>
    <row r="3" spans="1:25" ht="19">
      <c r="A3" s="2" t="s">
        <v>19</v>
      </c>
      <c r="B3" s="3" t="str">
        <f>Dashboard!D16</f>
        <v>Virginia</v>
      </c>
      <c r="E3" s="5" t="s">
        <v>196</v>
      </c>
      <c r="F3" s="5" t="s">
        <v>197</v>
      </c>
      <c r="G3" s="5" t="s">
        <v>198</v>
      </c>
      <c r="H3" s="5" t="s">
        <v>199</v>
      </c>
      <c r="I3" s="5" t="s">
        <v>200</v>
      </c>
      <c r="J3" s="5" t="s">
        <v>201</v>
      </c>
      <c r="K3" t="s">
        <v>7</v>
      </c>
      <c r="L3" t="s">
        <v>8</v>
      </c>
      <c r="M3" t="s">
        <v>9</v>
      </c>
      <c r="N3" t="s">
        <v>204</v>
      </c>
      <c r="O3" t="s">
        <v>12</v>
      </c>
      <c r="P3" t="s">
        <v>3</v>
      </c>
      <c r="Q3" s="18" t="s">
        <v>214</v>
      </c>
      <c r="R3" s="5" t="s">
        <v>216</v>
      </c>
      <c r="S3" t="s">
        <v>15</v>
      </c>
    </row>
    <row r="4" spans="1:25">
      <c r="A4" s="2" t="s">
        <v>20</v>
      </c>
      <c r="E4" t="s">
        <v>19</v>
      </c>
      <c r="F4">
        <v>2006</v>
      </c>
      <c r="G4">
        <v>25.491569999999999</v>
      </c>
      <c r="H4">
        <v>0.43206050000000001</v>
      </c>
      <c r="I4">
        <v>4628981</v>
      </c>
      <c r="J4">
        <v>6.9</v>
      </c>
      <c r="K4" s="14">
        <v>0.22677391</v>
      </c>
      <c r="L4" s="14">
        <v>0.39792107999999998</v>
      </c>
      <c r="M4" s="14">
        <v>0.13300000000000001</v>
      </c>
      <c r="N4">
        <v>115.6</v>
      </c>
      <c r="O4" s="16">
        <v>38783</v>
      </c>
      <c r="P4">
        <v>48.5</v>
      </c>
      <c r="Q4">
        <v>21.1</v>
      </c>
      <c r="R4">
        <v>12.6</v>
      </c>
      <c r="S4">
        <v>0</v>
      </c>
      <c r="W4" s="6" t="s">
        <v>202</v>
      </c>
      <c r="X4" s="7" t="s">
        <v>193</v>
      </c>
      <c r="Y4" s="8"/>
    </row>
    <row r="5" spans="1:25">
      <c r="A5" s="2" t="s">
        <v>21</v>
      </c>
      <c r="E5" t="s">
        <v>19</v>
      </c>
      <c r="F5">
        <v>2007</v>
      </c>
      <c r="G5">
        <v>33.170409999999997</v>
      </c>
      <c r="H5">
        <v>0.64200789999999996</v>
      </c>
      <c r="I5">
        <v>4672840</v>
      </c>
      <c r="J5">
        <v>6.7</v>
      </c>
      <c r="K5" s="14">
        <v>0.22614361999999999</v>
      </c>
      <c r="L5" s="14">
        <v>0.39584140000000001</v>
      </c>
      <c r="M5" s="14">
        <v>0.13500000000000001</v>
      </c>
      <c r="N5">
        <v>120.3</v>
      </c>
      <c r="O5" s="16">
        <v>40554</v>
      </c>
      <c r="P5">
        <v>48.4</v>
      </c>
      <c r="Q5">
        <v>21.4</v>
      </c>
      <c r="R5">
        <v>13.1</v>
      </c>
      <c r="S5">
        <v>0</v>
      </c>
      <c r="W5" s="9"/>
      <c r="X5" s="2" t="s">
        <v>19</v>
      </c>
      <c r="Y5" s="10" t="str">
        <f>IF(X5=$B$3, 10000, "")</f>
        <v/>
      </c>
    </row>
    <row r="6" spans="1:25">
      <c r="A6" s="2" t="s">
        <v>22</v>
      </c>
      <c r="E6" t="s">
        <v>19</v>
      </c>
      <c r="F6">
        <v>2008</v>
      </c>
      <c r="G6">
        <v>37.302309999999999</v>
      </c>
      <c r="H6">
        <v>1.059725</v>
      </c>
      <c r="I6">
        <v>4718206</v>
      </c>
      <c r="J6">
        <v>7</v>
      </c>
      <c r="K6" s="14">
        <v>0.22750551999999999</v>
      </c>
      <c r="L6" s="14">
        <v>0.39497307999999998</v>
      </c>
      <c r="M6" s="14">
        <v>0.13699999999999998</v>
      </c>
      <c r="N6">
        <v>126.1</v>
      </c>
      <c r="O6" s="16">
        <v>42666</v>
      </c>
      <c r="P6">
        <v>48.5</v>
      </c>
      <c r="Q6">
        <v>22</v>
      </c>
      <c r="R6">
        <v>12</v>
      </c>
      <c r="S6">
        <v>0</v>
      </c>
      <c r="W6" s="9"/>
      <c r="X6" s="2" t="s">
        <v>20</v>
      </c>
      <c r="Y6" s="10" t="str">
        <f t="shared" ref="Y6:Y55" si="0">IF(X6=$B$3, 10000, "")</f>
        <v/>
      </c>
    </row>
    <row r="7" spans="1:25">
      <c r="A7" s="2" t="s">
        <v>23</v>
      </c>
      <c r="E7" t="s">
        <v>19</v>
      </c>
      <c r="F7">
        <v>2009</v>
      </c>
      <c r="G7">
        <v>40.563789999999997</v>
      </c>
      <c r="H7">
        <v>2.1017510000000001</v>
      </c>
      <c r="I7">
        <v>4757938</v>
      </c>
      <c r="J7">
        <v>11.1</v>
      </c>
      <c r="K7" s="14">
        <v>0.23118612999999999</v>
      </c>
      <c r="L7" s="14">
        <v>0.39180577999999999</v>
      </c>
      <c r="M7" s="14">
        <v>0.13800000000000001</v>
      </c>
      <c r="N7">
        <v>131.6</v>
      </c>
      <c r="O7" s="16">
        <v>40489</v>
      </c>
      <c r="P7">
        <v>48.4</v>
      </c>
      <c r="Q7">
        <v>22</v>
      </c>
      <c r="R7">
        <v>13.4</v>
      </c>
      <c r="S7">
        <v>0</v>
      </c>
      <c r="W7" s="9"/>
      <c r="X7" s="2" t="s">
        <v>21</v>
      </c>
      <c r="Y7" s="10" t="str">
        <f t="shared" si="0"/>
        <v/>
      </c>
    </row>
    <row r="8" spans="1:25">
      <c r="A8" s="2" t="s">
        <v>24</v>
      </c>
      <c r="E8" t="s">
        <v>19</v>
      </c>
      <c r="F8">
        <v>2010</v>
      </c>
      <c r="G8">
        <v>35.148380000000003</v>
      </c>
      <c r="H8">
        <v>1.2552989999999999</v>
      </c>
      <c r="I8">
        <v>4779736</v>
      </c>
      <c r="J8">
        <v>11.8</v>
      </c>
      <c r="K8" s="14">
        <v>0.22778143000000001</v>
      </c>
      <c r="L8" s="14">
        <v>0.39744526000000002</v>
      </c>
      <c r="M8" s="14">
        <v>0.13699999999999998</v>
      </c>
      <c r="N8">
        <v>134.30000000000001</v>
      </c>
      <c r="O8" s="16">
        <v>40474</v>
      </c>
      <c r="P8">
        <v>48.5</v>
      </c>
      <c r="Q8">
        <v>21.9</v>
      </c>
      <c r="R8">
        <v>14.7</v>
      </c>
      <c r="S8">
        <v>0</v>
      </c>
      <c r="W8" s="9"/>
      <c r="X8" s="2" t="s">
        <v>22</v>
      </c>
      <c r="Y8" s="10" t="str">
        <f t="shared" si="0"/>
        <v/>
      </c>
    </row>
    <row r="9" spans="1:25">
      <c r="A9" s="2" t="s">
        <v>25</v>
      </c>
      <c r="E9" t="s">
        <v>19</v>
      </c>
      <c r="F9">
        <v>2011</v>
      </c>
      <c r="G9">
        <v>32.481459999999998</v>
      </c>
      <c r="H9">
        <v>2.290359</v>
      </c>
      <c r="I9">
        <v>4802740</v>
      </c>
      <c r="J9">
        <v>11.6</v>
      </c>
      <c r="K9" s="14">
        <v>0.22797091</v>
      </c>
      <c r="L9" s="14">
        <v>0.39762239999999999</v>
      </c>
      <c r="M9" s="14">
        <v>0.14000000000000001</v>
      </c>
      <c r="N9">
        <v>136.6</v>
      </c>
      <c r="O9" s="16">
        <v>41415</v>
      </c>
      <c r="P9">
        <v>48.4</v>
      </c>
      <c r="Q9">
        <v>22.3</v>
      </c>
      <c r="R9">
        <v>14.9</v>
      </c>
      <c r="S9">
        <v>0</v>
      </c>
      <c r="W9" s="9"/>
      <c r="X9" s="2" t="s">
        <v>23</v>
      </c>
      <c r="Y9" s="10" t="str">
        <f t="shared" si="0"/>
        <v/>
      </c>
    </row>
    <row r="10" spans="1:25">
      <c r="A10" s="2" t="s">
        <v>26</v>
      </c>
      <c r="E10" t="s">
        <v>19</v>
      </c>
      <c r="F10">
        <v>2012</v>
      </c>
      <c r="G10">
        <v>25.50797</v>
      </c>
      <c r="H10">
        <v>6.6362189999999996</v>
      </c>
      <c r="I10">
        <v>4822023</v>
      </c>
      <c r="J10">
        <v>10</v>
      </c>
      <c r="K10" s="14">
        <v>0.2273413</v>
      </c>
      <c r="L10" s="14">
        <v>0.39411756999999997</v>
      </c>
      <c r="M10" s="14">
        <v>0.14499999999999999</v>
      </c>
      <c r="N10">
        <v>143.80000000000001</v>
      </c>
      <c r="O10" s="16">
        <v>41574</v>
      </c>
      <c r="P10">
        <v>48.5</v>
      </c>
      <c r="Q10">
        <v>23.3</v>
      </c>
      <c r="R10">
        <v>14.7</v>
      </c>
      <c r="S10">
        <v>0</v>
      </c>
      <c r="W10" s="9"/>
      <c r="X10" s="2" t="s">
        <v>24</v>
      </c>
      <c r="Y10" s="10" t="str">
        <f t="shared" si="0"/>
        <v/>
      </c>
    </row>
    <row r="11" spans="1:25">
      <c r="A11" s="2" t="s">
        <v>27</v>
      </c>
      <c r="E11" t="s">
        <v>19</v>
      </c>
      <c r="F11">
        <v>2013</v>
      </c>
      <c r="G11">
        <v>25.239350000000002</v>
      </c>
      <c r="H11">
        <v>6.6201569999999998</v>
      </c>
      <c r="I11">
        <v>4833722</v>
      </c>
      <c r="J11">
        <v>9.6</v>
      </c>
      <c r="K11" s="14">
        <v>0.22987606999999999</v>
      </c>
      <c r="L11" s="14">
        <v>0.39123806</v>
      </c>
      <c r="M11" s="14">
        <v>0.14899999999999999</v>
      </c>
      <c r="N11">
        <v>142.4</v>
      </c>
      <c r="O11" s="16">
        <v>42849</v>
      </c>
      <c r="P11">
        <v>48.4</v>
      </c>
      <c r="Q11">
        <v>23.5</v>
      </c>
      <c r="R11">
        <v>14.3</v>
      </c>
      <c r="S11">
        <v>0</v>
      </c>
      <c r="W11" s="9"/>
      <c r="X11" s="2" t="s">
        <v>25</v>
      </c>
      <c r="Y11" s="10" t="str">
        <f t="shared" si="0"/>
        <v/>
      </c>
    </row>
    <row r="12" spans="1:25">
      <c r="A12" s="2" t="s">
        <v>28</v>
      </c>
      <c r="E12" t="s">
        <v>19</v>
      </c>
      <c r="F12">
        <v>2014</v>
      </c>
      <c r="G12">
        <v>34.024990000000003</v>
      </c>
      <c r="H12">
        <v>19.383929999999999</v>
      </c>
      <c r="I12">
        <v>4849377</v>
      </c>
      <c r="J12">
        <v>8.6</v>
      </c>
      <c r="K12" s="14">
        <v>0.22682480999999999</v>
      </c>
      <c r="L12" s="14">
        <v>0.39062872999999998</v>
      </c>
      <c r="M12" s="14">
        <v>0.154</v>
      </c>
      <c r="N12">
        <v>135.19999999999999</v>
      </c>
      <c r="O12" s="16">
        <v>42830</v>
      </c>
      <c r="P12">
        <v>48.4</v>
      </c>
      <c r="Q12">
        <v>23.5</v>
      </c>
      <c r="R12">
        <v>15</v>
      </c>
      <c r="S12">
        <v>0</v>
      </c>
      <c r="W12" s="9"/>
      <c r="X12" s="2" t="s">
        <v>26</v>
      </c>
      <c r="Y12" s="10" t="str">
        <f t="shared" si="0"/>
        <v/>
      </c>
    </row>
    <row r="13" spans="1:25">
      <c r="A13" s="2" t="s">
        <v>29</v>
      </c>
      <c r="E13" t="s">
        <v>19</v>
      </c>
      <c r="F13">
        <v>2015</v>
      </c>
      <c r="G13">
        <v>35.809989999999999</v>
      </c>
      <c r="H13">
        <v>18.522410000000001</v>
      </c>
      <c r="I13">
        <v>4858979</v>
      </c>
      <c r="J13">
        <v>7.2</v>
      </c>
      <c r="K13" s="14">
        <v>0.22490135999999999</v>
      </c>
      <c r="L13" s="14">
        <v>0.39019164000000001</v>
      </c>
      <c r="M13" s="14">
        <v>0.157</v>
      </c>
      <c r="N13">
        <v>125</v>
      </c>
      <c r="O13" s="16">
        <v>44765</v>
      </c>
      <c r="P13">
        <v>48.4</v>
      </c>
      <c r="Q13">
        <v>24.2</v>
      </c>
      <c r="R13">
        <v>13.7</v>
      </c>
      <c r="S13">
        <v>0</v>
      </c>
      <c r="W13" s="9"/>
      <c r="X13" s="2" t="s">
        <v>27</v>
      </c>
      <c r="Y13" s="10" t="str">
        <f t="shared" si="0"/>
        <v/>
      </c>
    </row>
    <row r="14" spans="1:25">
      <c r="A14" s="2" t="s">
        <v>30</v>
      </c>
      <c r="E14" t="s">
        <v>20</v>
      </c>
      <c r="F14">
        <v>2006</v>
      </c>
      <c r="G14">
        <v>35.539650000000002</v>
      </c>
      <c r="H14">
        <v>0</v>
      </c>
      <c r="I14">
        <v>675302</v>
      </c>
      <c r="J14">
        <v>9.4</v>
      </c>
      <c r="K14" s="14">
        <v>0.25181889000000002</v>
      </c>
      <c r="L14" s="14">
        <v>0.41429409</v>
      </c>
      <c r="M14" s="14">
        <v>6.6000000000000003E-2</v>
      </c>
      <c r="N14">
        <v>63.4</v>
      </c>
      <c r="O14" s="16">
        <v>59393</v>
      </c>
      <c r="P14">
        <v>51.5</v>
      </c>
      <c r="Q14">
        <v>26.9</v>
      </c>
      <c r="R14">
        <v>8.1999999999999993</v>
      </c>
      <c r="S14">
        <v>0</v>
      </c>
      <c r="W14" s="9"/>
      <c r="X14" s="2" t="s">
        <v>28</v>
      </c>
      <c r="Y14" s="10" t="str">
        <f t="shared" si="0"/>
        <v/>
      </c>
    </row>
    <row r="15" spans="1:25">
      <c r="A15" s="2" t="s">
        <v>31</v>
      </c>
      <c r="E15" t="s">
        <v>20</v>
      </c>
      <c r="F15">
        <v>2007</v>
      </c>
      <c r="G15">
        <v>20.579160000000002</v>
      </c>
      <c r="H15">
        <v>0</v>
      </c>
      <c r="I15">
        <v>680300</v>
      </c>
      <c r="J15">
        <v>8.8000000000000007</v>
      </c>
      <c r="K15" s="14">
        <v>0.25644570999999999</v>
      </c>
      <c r="L15" s="14">
        <v>0.40967376</v>
      </c>
      <c r="M15" s="14">
        <v>6.9000000000000006E-2</v>
      </c>
      <c r="N15">
        <v>66.599999999999994</v>
      </c>
      <c r="O15" s="16">
        <v>64333</v>
      </c>
      <c r="P15">
        <v>52.3</v>
      </c>
      <c r="Q15">
        <v>26</v>
      </c>
      <c r="R15">
        <v>6.5</v>
      </c>
      <c r="S15">
        <v>0</v>
      </c>
      <c r="W15" s="9"/>
      <c r="X15" s="2" t="s">
        <v>29</v>
      </c>
      <c r="Y15" s="10" t="str">
        <f t="shared" si="0"/>
        <v/>
      </c>
    </row>
    <row r="16" spans="1:25">
      <c r="A16" s="2" t="s">
        <v>32</v>
      </c>
      <c r="E16" t="s">
        <v>20</v>
      </c>
      <c r="F16">
        <v>2008</v>
      </c>
      <c r="G16">
        <v>114.9166</v>
      </c>
      <c r="H16">
        <v>8.7278439999999993</v>
      </c>
      <c r="I16">
        <v>687455</v>
      </c>
      <c r="J16">
        <v>7.7</v>
      </c>
      <c r="K16" s="14">
        <v>0.26192457000000002</v>
      </c>
      <c r="L16" s="14">
        <v>0.40414517</v>
      </c>
      <c r="M16" s="14">
        <v>7.0999999999999994E-2</v>
      </c>
      <c r="N16">
        <v>68.5</v>
      </c>
      <c r="O16" s="16">
        <v>68460</v>
      </c>
      <c r="P16">
        <v>52.1</v>
      </c>
      <c r="Q16">
        <v>27.3</v>
      </c>
      <c r="R16">
        <v>5.7</v>
      </c>
      <c r="S16">
        <v>0</v>
      </c>
      <c r="W16" s="9"/>
      <c r="X16" s="2" t="s">
        <v>30</v>
      </c>
      <c r="Y16" s="10" t="str">
        <f t="shared" si="0"/>
        <v/>
      </c>
    </row>
    <row r="17" spans="1:25">
      <c r="A17" s="2" t="s">
        <v>33</v>
      </c>
      <c r="E17" t="s">
        <v>20</v>
      </c>
      <c r="F17">
        <v>2009</v>
      </c>
      <c r="G17">
        <v>114.46639999999999</v>
      </c>
      <c r="H17">
        <v>7.1541499999999996</v>
      </c>
      <c r="I17">
        <v>698895</v>
      </c>
      <c r="J17">
        <v>9.5</v>
      </c>
      <c r="K17" s="14">
        <v>0.26568241999999997</v>
      </c>
      <c r="L17" s="14">
        <v>0.39721793</v>
      </c>
      <c r="M17" s="14">
        <v>7.400000000000001E-2</v>
      </c>
      <c r="N17">
        <v>67.3</v>
      </c>
      <c r="O17" s="16">
        <v>66953</v>
      </c>
      <c r="P17">
        <v>51.6</v>
      </c>
      <c r="Q17">
        <v>26.6</v>
      </c>
      <c r="R17">
        <v>6.2</v>
      </c>
      <c r="S17">
        <v>0</v>
      </c>
      <c r="W17" s="9"/>
      <c r="X17" s="2" t="s">
        <v>31</v>
      </c>
      <c r="Y17" s="10" t="str">
        <f t="shared" si="0"/>
        <v/>
      </c>
    </row>
    <row r="18" spans="1:25">
      <c r="A18" s="2" t="s">
        <v>34</v>
      </c>
      <c r="E18" t="s">
        <v>20</v>
      </c>
      <c r="F18">
        <v>2010</v>
      </c>
      <c r="G18">
        <v>83.071560000000005</v>
      </c>
      <c r="H18">
        <v>4.2239779999999998</v>
      </c>
      <c r="I18">
        <v>710231</v>
      </c>
      <c r="J18">
        <v>9.6</v>
      </c>
      <c r="K18" s="14">
        <v>0.25030358000000003</v>
      </c>
      <c r="L18" s="14">
        <v>0.41114029000000002</v>
      </c>
      <c r="M18" s="14">
        <v>7.4999999999999997E-2</v>
      </c>
      <c r="N18">
        <v>68.400000000000006</v>
      </c>
      <c r="O18" s="16">
        <v>64576</v>
      </c>
      <c r="P18">
        <v>52.2</v>
      </c>
      <c r="Q18">
        <v>27.9</v>
      </c>
      <c r="R18">
        <v>7.2</v>
      </c>
      <c r="S18">
        <v>0</v>
      </c>
      <c r="W18" s="9"/>
      <c r="X18" s="2" t="s">
        <v>32</v>
      </c>
      <c r="Y18" s="10" t="str">
        <f t="shared" si="0"/>
        <v/>
      </c>
    </row>
    <row r="19" spans="1:25">
      <c r="A19" s="2" t="s">
        <v>35</v>
      </c>
      <c r="E19" t="s">
        <v>20</v>
      </c>
      <c r="F19">
        <v>2011</v>
      </c>
      <c r="G19">
        <v>71.950609999999998</v>
      </c>
      <c r="H19">
        <v>16.60399</v>
      </c>
      <c r="I19">
        <v>722718</v>
      </c>
      <c r="J19">
        <v>8.8000000000000007</v>
      </c>
      <c r="K19" s="14">
        <v>0.2544727</v>
      </c>
      <c r="L19" s="14">
        <v>0.40432920999999999</v>
      </c>
      <c r="M19" s="14">
        <v>8.1000000000000003E-2</v>
      </c>
      <c r="N19">
        <v>68</v>
      </c>
      <c r="O19" s="16">
        <v>67825</v>
      </c>
      <c r="P19">
        <v>51.6</v>
      </c>
      <c r="Q19">
        <v>26.4</v>
      </c>
      <c r="R19">
        <v>6.9</v>
      </c>
      <c r="S19">
        <v>0</v>
      </c>
      <c r="W19" s="9"/>
      <c r="X19" s="2" t="s">
        <v>33</v>
      </c>
      <c r="Y19" s="10" t="str">
        <f t="shared" si="0"/>
        <v/>
      </c>
    </row>
    <row r="20" spans="1:25">
      <c r="A20" s="2" t="s">
        <v>36</v>
      </c>
      <c r="E20" t="s">
        <v>20</v>
      </c>
      <c r="F20">
        <v>2012</v>
      </c>
      <c r="G20">
        <v>72.458920000000006</v>
      </c>
      <c r="H20">
        <v>27.34299</v>
      </c>
      <c r="I20">
        <v>731449</v>
      </c>
      <c r="J20">
        <v>7.8</v>
      </c>
      <c r="K20" s="14">
        <v>0.25828321999999998</v>
      </c>
      <c r="L20" s="14">
        <v>0.40077162</v>
      </c>
      <c r="M20" s="14">
        <v>8.5000000000000006E-2</v>
      </c>
      <c r="N20">
        <v>66.8</v>
      </c>
      <c r="O20" s="16">
        <v>67712</v>
      </c>
      <c r="P20">
        <v>52.1</v>
      </c>
      <c r="Q20">
        <v>28</v>
      </c>
      <c r="R20">
        <v>7.5</v>
      </c>
      <c r="S20">
        <v>0</v>
      </c>
      <c r="W20" s="9"/>
      <c r="X20" s="2" t="s">
        <v>34</v>
      </c>
      <c r="Y20" s="10" t="str">
        <f t="shared" si="0"/>
        <v/>
      </c>
    </row>
    <row r="21" spans="1:25">
      <c r="A21" s="2" t="s">
        <v>37</v>
      </c>
      <c r="E21" t="s">
        <v>20</v>
      </c>
      <c r="F21">
        <v>2013</v>
      </c>
      <c r="G21">
        <v>68.015000000000001</v>
      </c>
      <c r="H21">
        <v>14.9633</v>
      </c>
      <c r="I21">
        <v>735132</v>
      </c>
      <c r="J21">
        <v>8.6999999999999993</v>
      </c>
      <c r="K21" s="14">
        <v>0.26949582</v>
      </c>
      <c r="L21" s="14">
        <v>0.38505602</v>
      </c>
      <c r="M21" s="14">
        <v>8.900000000000001E-2</v>
      </c>
      <c r="N21">
        <v>63.7</v>
      </c>
      <c r="O21" s="16">
        <v>72237</v>
      </c>
      <c r="P21">
        <v>52.6</v>
      </c>
      <c r="Q21">
        <v>28</v>
      </c>
      <c r="R21">
        <v>5.9</v>
      </c>
      <c r="S21">
        <v>0</v>
      </c>
      <c r="W21" s="9"/>
      <c r="X21" s="2" t="s">
        <v>35</v>
      </c>
      <c r="Y21" s="10" t="str">
        <f t="shared" si="0"/>
        <v/>
      </c>
    </row>
    <row r="22" spans="1:25">
      <c r="A22" s="2" t="s">
        <v>38</v>
      </c>
      <c r="E22" t="s">
        <v>20</v>
      </c>
      <c r="F22">
        <v>2014</v>
      </c>
      <c r="G22">
        <v>73.296670000000006</v>
      </c>
      <c r="H22">
        <v>16.288150000000002</v>
      </c>
      <c r="I22">
        <v>736732</v>
      </c>
      <c r="J22">
        <v>7.6</v>
      </c>
      <c r="K22" s="14">
        <v>0.26955256</v>
      </c>
      <c r="L22" s="14">
        <v>0.38206023</v>
      </c>
      <c r="M22" s="14">
        <v>9.5000000000000001E-2</v>
      </c>
      <c r="N22">
        <v>62.7</v>
      </c>
      <c r="O22" s="16">
        <v>71583</v>
      </c>
      <c r="P22">
        <v>52.3</v>
      </c>
      <c r="Q22">
        <v>28</v>
      </c>
      <c r="R22">
        <v>7.9</v>
      </c>
      <c r="S22">
        <v>0</v>
      </c>
      <c r="W22" s="9"/>
      <c r="X22" s="2" t="s">
        <v>36</v>
      </c>
      <c r="Y22" s="10" t="str">
        <f t="shared" si="0"/>
        <v/>
      </c>
    </row>
    <row r="23" spans="1:25">
      <c r="A23" s="2" t="s">
        <v>39</v>
      </c>
      <c r="E23" t="s">
        <v>20</v>
      </c>
      <c r="F23">
        <v>2015</v>
      </c>
      <c r="G23">
        <v>90.732799999999997</v>
      </c>
      <c r="H23">
        <v>18.95909</v>
      </c>
      <c r="I23">
        <v>738432</v>
      </c>
      <c r="J23">
        <v>7.9</v>
      </c>
      <c r="K23" s="14">
        <v>0.27259924000000002</v>
      </c>
      <c r="L23" s="14">
        <v>0.37882567</v>
      </c>
      <c r="M23" s="14">
        <v>9.6000000000000002E-2</v>
      </c>
      <c r="N23">
        <v>60.8</v>
      </c>
      <c r="O23" s="16">
        <v>73355</v>
      </c>
      <c r="P23">
        <v>52.6</v>
      </c>
      <c r="Q23">
        <v>29.7</v>
      </c>
      <c r="R23">
        <v>7</v>
      </c>
      <c r="S23">
        <v>0</v>
      </c>
      <c r="W23" s="9"/>
      <c r="X23" s="2" t="s">
        <v>37</v>
      </c>
      <c r="Y23" s="10" t="str">
        <f t="shared" si="0"/>
        <v/>
      </c>
    </row>
    <row r="24" spans="1:25">
      <c r="A24" s="2" t="s">
        <v>40</v>
      </c>
      <c r="E24" t="s">
        <v>21</v>
      </c>
      <c r="F24">
        <v>2006</v>
      </c>
      <c r="G24">
        <v>49.592469999999999</v>
      </c>
      <c r="H24">
        <v>8.293056</v>
      </c>
      <c r="I24">
        <v>6029141</v>
      </c>
      <c r="J24">
        <v>4.9000000000000004</v>
      </c>
      <c r="K24" s="14">
        <v>0.24092480999999999</v>
      </c>
      <c r="L24" s="14">
        <v>0.36717097999999998</v>
      </c>
      <c r="M24" s="14">
        <v>0.128</v>
      </c>
      <c r="N24">
        <v>74.3</v>
      </c>
      <c r="O24" s="16">
        <v>47265</v>
      </c>
      <c r="P24">
        <v>50</v>
      </c>
      <c r="Q24">
        <v>25.5</v>
      </c>
      <c r="R24">
        <v>10.1</v>
      </c>
      <c r="S24">
        <v>0</v>
      </c>
      <c r="W24" s="9"/>
      <c r="X24" s="2" t="s">
        <v>38</v>
      </c>
      <c r="Y24" s="10" t="str">
        <f t="shared" si="0"/>
        <v/>
      </c>
    </row>
    <row r="25" spans="1:25">
      <c r="A25" s="2" t="s">
        <v>41</v>
      </c>
      <c r="E25" t="s">
        <v>21</v>
      </c>
      <c r="F25">
        <v>2007</v>
      </c>
      <c r="G25">
        <v>50.424140000000001</v>
      </c>
      <c r="H25">
        <v>6.9718260000000001</v>
      </c>
      <c r="I25">
        <v>6167681</v>
      </c>
      <c r="J25">
        <v>5.8</v>
      </c>
      <c r="K25" s="14">
        <v>0.23797007000000001</v>
      </c>
      <c r="L25" s="14">
        <v>0.36925074000000002</v>
      </c>
      <c r="M25" s="14">
        <v>0.129</v>
      </c>
      <c r="N25">
        <v>77.8</v>
      </c>
      <c r="O25" s="16">
        <v>49889</v>
      </c>
      <c r="P25">
        <v>50.1</v>
      </c>
      <c r="Q25">
        <v>25.3</v>
      </c>
      <c r="R25">
        <v>10.199999999999999</v>
      </c>
      <c r="S25">
        <v>0</v>
      </c>
      <c r="W25" s="9"/>
      <c r="X25" s="2" t="s">
        <v>39</v>
      </c>
      <c r="Y25" s="10" t="str">
        <f t="shared" si="0"/>
        <v/>
      </c>
    </row>
    <row r="26" spans="1:25">
      <c r="A26" s="2" t="s">
        <v>42</v>
      </c>
      <c r="E26" t="s">
        <v>21</v>
      </c>
      <c r="F26">
        <v>2008</v>
      </c>
      <c r="G26">
        <v>58.276890000000002</v>
      </c>
      <c r="H26">
        <v>8.7574570000000005</v>
      </c>
      <c r="I26">
        <v>6280362</v>
      </c>
      <c r="J26">
        <v>6.1</v>
      </c>
      <c r="K26" s="14">
        <v>0.23528133000000001</v>
      </c>
      <c r="L26" s="14">
        <v>0.36907238999999997</v>
      </c>
      <c r="M26" s="14">
        <v>0.13300000000000001</v>
      </c>
      <c r="N26">
        <v>80.900000000000006</v>
      </c>
      <c r="O26" s="16">
        <v>50958</v>
      </c>
      <c r="P26">
        <v>50.1</v>
      </c>
      <c r="Q26">
        <v>25.1</v>
      </c>
      <c r="R26">
        <v>10.3</v>
      </c>
      <c r="S26">
        <v>0</v>
      </c>
      <c r="W26" s="9"/>
      <c r="X26" s="2" t="s">
        <v>40</v>
      </c>
      <c r="Y26" s="10" t="str">
        <f t="shared" si="0"/>
        <v/>
      </c>
    </row>
    <row r="27" spans="1:25">
      <c r="A27" s="2" t="s">
        <v>43</v>
      </c>
      <c r="E27" t="s">
        <v>21</v>
      </c>
      <c r="F27">
        <v>2009</v>
      </c>
      <c r="G27">
        <v>67.631969999999995</v>
      </c>
      <c r="H27">
        <v>11.350820000000001</v>
      </c>
      <c r="I27">
        <v>6343154</v>
      </c>
      <c r="J27">
        <v>10.6</v>
      </c>
      <c r="K27" s="14">
        <v>0.23819677</v>
      </c>
      <c r="L27" s="14">
        <v>0.36777193000000002</v>
      </c>
      <c r="M27" s="14">
        <v>0.13100000000000001</v>
      </c>
      <c r="N27">
        <v>84.2</v>
      </c>
      <c r="O27" s="16">
        <v>48745</v>
      </c>
      <c r="P27">
        <v>50.1</v>
      </c>
      <c r="Q27">
        <v>25.6</v>
      </c>
      <c r="R27">
        <v>11.6</v>
      </c>
      <c r="S27">
        <v>0</v>
      </c>
      <c r="W27" s="9"/>
      <c r="X27" s="2" t="s">
        <v>41</v>
      </c>
      <c r="Y27" s="10" t="str">
        <f t="shared" si="0"/>
        <v/>
      </c>
    </row>
    <row r="28" spans="1:25">
      <c r="A28" s="2" t="s">
        <v>44</v>
      </c>
      <c r="E28" t="s">
        <v>21</v>
      </c>
      <c r="F28">
        <v>2010</v>
      </c>
      <c r="G28">
        <v>70.243870000000001</v>
      </c>
      <c r="H28">
        <v>12.202719999999999</v>
      </c>
      <c r="I28">
        <v>6392017</v>
      </c>
      <c r="J28">
        <v>11.8</v>
      </c>
      <c r="K28" s="14">
        <v>0.23293876999999999</v>
      </c>
      <c r="L28" s="14">
        <v>0.37427837000000003</v>
      </c>
      <c r="M28" s="14">
        <v>0.13800000000000001</v>
      </c>
      <c r="N28">
        <v>88.5</v>
      </c>
      <c r="O28" s="16">
        <v>46789</v>
      </c>
      <c r="P28">
        <v>49.7</v>
      </c>
      <c r="Q28">
        <v>25.9</v>
      </c>
      <c r="R28">
        <v>12.5</v>
      </c>
      <c r="S28">
        <v>0</v>
      </c>
      <c r="W28" s="9"/>
      <c r="X28" s="2" t="s">
        <v>42</v>
      </c>
      <c r="Y28" s="10" t="str">
        <f t="shared" si="0"/>
        <v/>
      </c>
    </row>
    <row r="29" spans="1:25">
      <c r="A29" s="2" t="s">
        <v>45</v>
      </c>
      <c r="E29" t="s">
        <v>21</v>
      </c>
      <c r="F29">
        <v>2011</v>
      </c>
      <c r="G29">
        <v>58.773569999999999</v>
      </c>
      <c r="H29">
        <v>16.04318</v>
      </c>
      <c r="I29">
        <v>6482505</v>
      </c>
      <c r="J29">
        <v>11.1</v>
      </c>
      <c r="K29" s="14">
        <v>0.23354753</v>
      </c>
      <c r="L29" s="14">
        <v>0.37352150000000001</v>
      </c>
      <c r="M29" s="14">
        <v>0.14199999999999999</v>
      </c>
      <c r="N29">
        <v>88.6</v>
      </c>
      <c r="O29" s="16">
        <v>46709</v>
      </c>
      <c r="P29">
        <v>49.8</v>
      </c>
      <c r="Q29">
        <v>26.6</v>
      </c>
      <c r="R29">
        <v>14.1</v>
      </c>
      <c r="S29">
        <v>0</v>
      </c>
      <c r="W29" s="9"/>
      <c r="X29" s="2" t="s">
        <v>43</v>
      </c>
      <c r="Y29" s="10" t="str">
        <f t="shared" si="0"/>
        <v/>
      </c>
    </row>
    <row r="30" spans="1:25">
      <c r="A30" s="2" t="s">
        <v>46</v>
      </c>
      <c r="E30" t="s">
        <v>21</v>
      </c>
      <c r="F30">
        <v>2012</v>
      </c>
      <c r="G30">
        <v>59.512410000000003</v>
      </c>
      <c r="H30">
        <v>13.73363</v>
      </c>
      <c r="I30">
        <v>6553255</v>
      </c>
      <c r="J30">
        <v>9.8000000000000007</v>
      </c>
      <c r="K30" s="14">
        <v>0.23333748000000001</v>
      </c>
      <c r="L30" s="14">
        <v>0.37133669000000002</v>
      </c>
      <c r="M30" s="14">
        <v>0.14800000000000002</v>
      </c>
      <c r="N30">
        <v>85.3</v>
      </c>
      <c r="O30" s="16">
        <v>47826</v>
      </c>
      <c r="P30">
        <v>49.8</v>
      </c>
      <c r="Q30">
        <v>27.3</v>
      </c>
      <c r="R30">
        <v>13.6</v>
      </c>
      <c r="S30">
        <v>0</v>
      </c>
      <c r="W30" s="9"/>
      <c r="X30" s="2" t="s">
        <v>44</v>
      </c>
      <c r="Y30" s="10" t="str">
        <f t="shared" si="0"/>
        <v/>
      </c>
    </row>
    <row r="31" spans="1:25">
      <c r="A31" s="2" t="s">
        <v>47</v>
      </c>
      <c r="E31" t="s">
        <v>21</v>
      </c>
      <c r="F31">
        <v>2013</v>
      </c>
      <c r="G31">
        <v>51.760890000000003</v>
      </c>
      <c r="H31">
        <v>21.277799999999999</v>
      </c>
      <c r="I31">
        <v>6626624</v>
      </c>
      <c r="J31">
        <v>8.9</v>
      </c>
      <c r="K31" s="14">
        <v>0.23343183000000001</v>
      </c>
      <c r="L31" s="14">
        <v>0.36897717000000002</v>
      </c>
      <c r="M31" s="14">
        <v>0.154</v>
      </c>
      <c r="N31">
        <v>80.400000000000006</v>
      </c>
      <c r="O31" s="16">
        <v>48510</v>
      </c>
      <c r="P31">
        <v>49.8</v>
      </c>
      <c r="Q31">
        <v>27.4</v>
      </c>
      <c r="R31">
        <v>13.6</v>
      </c>
      <c r="S31">
        <v>0</v>
      </c>
      <c r="W31" s="9"/>
      <c r="X31" s="2" t="s">
        <v>45</v>
      </c>
      <c r="Y31" s="10" t="str">
        <f t="shared" si="0"/>
        <v/>
      </c>
    </row>
    <row r="32" spans="1:25">
      <c r="A32" s="2" t="s">
        <v>48</v>
      </c>
      <c r="E32" t="s">
        <v>21</v>
      </c>
      <c r="F32">
        <v>2014</v>
      </c>
      <c r="G32">
        <v>56.154040000000002</v>
      </c>
      <c r="H32">
        <v>26.591460000000001</v>
      </c>
      <c r="I32">
        <v>6731484</v>
      </c>
      <c r="J32">
        <v>7.9</v>
      </c>
      <c r="K32" s="14">
        <v>0.23304014000000001</v>
      </c>
      <c r="L32" s="14">
        <v>0.36692502999999999</v>
      </c>
      <c r="M32" s="14">
        <v>0.159</v>
      </c>
      <c r="N32">
        <v>79.7</v>
      </c>
      <c r="O32" s="16">
        <v>50068</v>
      </c>
      <c r="P32">
        <v>49.7</v>
      </c>
      <c r="Q32">
        <v>27.6</v>
      </c>
      <c r="R32">
        <v>13.2</v>
      </c>
      <c r="S32">
        <v>0</v>
      </c>
      <c r="W32" s="9"/>
      <c r="X32" s="2" t="s">
        <v>46</v>
      </c>
      <c r="Y32" s="10" t="str">
        <f t="shared" si="0"/>
        <v/>
      </c>
    </row>
    <row r="33" spans="1:25">
      <c r="A33" s="2" t="s">
        <v>49</v>
      </c>
      <c r="E33" t="s">
        <v>21</v>
      </c>
      <c r="F33">
        <v>2015</v>
      </c>
      <c r="G33">
        <v>59.460479999999997</v>
      </c>
      <c r="H33">
        <v>32.21996</v>
      </c>
      <c r="I33">
        <v>6828065</v>
      </c>
      <c r="J33">
        <v>6.9</v>
      </c>
      <c r="K33" s="14">
        <v>0.23203410999999999</v>
      </c>
      <c r="L33" s="14">
        <v>0.36645653</v>
      </c>
      <c r="M33" s="14">
        <v>0.16399999999999998</v>
      </c>
      <c r="N33">
        <v>75.5</v>
      </c>
      <c r="O33" s="16">
        <v>51492</v>
      </c>
      <c r="P33">
        <v>49.6</v>
      </c>
      <c r="Q33">
        <v>27.7</v>
      </c>
      <c r="R33">
        <v>12.5</v>
      </c>
      <c r="S33">
        <v>0</v>
      </c>
      <c r="W33" s="9"/>
      <c r="X33" s="2" t="s">
        <v>47</v>
      </c>
      <c r="Y33" s="10" t="str">
        <f t="shared" si="0"/>
        <v/>
      </c>
    </row>
    <row r="34" spans="1:25">
      <c r="A34" s="2" t="s">
        <v>50</v>
      </c>
      <c r="E34" t="s">
        <v>22</v>
      </c>
      <c r="F34">
        <v>2006</v>
      </c>
      <c r="G34">
        <v>46.779299999999999</v>
      </c>
      <c r="H34">
        <v>0</v>
      </c>
      <c r="I34">
        <v>2821761</v>
      </c>
      <c r="J34">
        <v>7</v>
      </c>
      <c r="K34" s="14">
        <v>0.22659623000000001</v>
      </c>
      <c r="L34" s="14">
        <v>0.38850684000000002</v>
      </c>
      <c r="M34" s="14">
        <v>0.13800000000000001</v>
      </c>
      <c r="N34">
        <v>98.3</v>
      </c>
      <c r="O34" s="16">
        <v>36599</v>
      </c>
      <c r="P34">
        <v>49</v>
      </c>
      <c r="Q34">
        <v>18.2</v>
      </c>
      <c r="R34">
        <v>13.1</v>
      </c>
      <c r="S34">
        <v>0</v>
      </c>
      <c r="W34" s="9"/>
      <c r="X34" s="2" t="s">
        <v>48</v>
      </c>
      <c r="Y34" s="10" t="str">
        <f t="shared" si="0"/>
        <v/>
      </c>
    </row>
    <row r="35" spans="1:25">
      <c r="A35" s="2" t="s">
        <v>51</v>
      </c>
      <c r="E35" t="s">
        <v>22</v>
      </c>
      <c r="F35">
        <v>2007</v>
      </c>
      <c r="G35">
        <v>50.199219999999997</v>
      </c>
      <c r="H35">
        <v>0.35104350000000001</v>
      </c>
      <c r="I35">
        <v>2848650</v>
      </c>
      <c r="J35">
        <v>7.2</v>
      </c>
      <c r="K35" s="14">
        <v>0.22488594000000001</v>
      </c>
      <c r="L35" s="14">
        <v>0.38728098999999999</v>
      </c>
      <c r="M35" s="14">
        <v>0.14000000000000001</v>
      </c>
      <c r="N35">
        <v>108.2</v>
      </c>
      <c r="O35" s="16">
        <v>38134</v>
      </c>
      <c r="P35">
        <v>48.9</v>
      </c>
      <c r="Q35">
        <v>19.3</v>
      </c>
      <c r="R35">
        <v>13.7</v>
      </c>
      <c r="S35">
        <v>0</v>
      </c>
      <c r="W35" s="9"/>
      <c r="X35" s="2" t="s">
        <v>49</v>
      </c>
      <c r="Y35" s="10" t="str">
        <f t="shared" si="0"/>
        <v/>
      </c>
    </row>
    <row r="36" spans="1:25">
      <c r="A36" s="2" t="s">
        <v>52</v>
      </c>
      <c r="E36" t="s">
        <v>22</v>
      </c>
      <c r="F36">
        <v>2008</v>
      </c>
      <c r="G36">
        <v>66.792969999999997</v>
      </c>
      <c r="H36">
        <v>0.69576009999999999</v>
      </c>
      <c r="I36">
        <v>2874554</v>
      </c>
      <c r="J36">
        <v>6.6</v>
      </c>
      <c r="K36" s="14">
        <v>0.22587421999999999</v>
      </c>
      <c r="L36" s="14">
        <v>0.38639801000000001</v>
      </c>
      <c r="M36" s="14">
        <v>0.14199999999999999</v>
      </c>
      <c r="N36">
        <v>112.1</v>
      </c>
      <c r="O36" s="16">
        <v>38815</v>
      </c>
      <c r="P36">
        <v>49</v>
      </c>
      <c r="Q36">
        <v>18.8</v>
      </c>
      <c r="R36">
        <v>13</v>
      </c>
      <c r="S36">
        <v>0</v>
      </c>
      <c r="W36" s="9"/>
      <c r="X36" s="2" t="s">
        <v>50</v>
      </c>
      <c r="Y36" s="10" t="str">
        <f t="shared" si="0"/>
        <v/>
      </c>
    </row>
    <row r="37" spans="1:25">
      <c r="A37" s="2" t="s">
        <v>53</v>
      </c>
      <c r="E37" t="s">
        <v>22</v>
      </c>
      <c r="F37">
        <v>2009</v>
      </c>
      <c r="G37">
        <v>67.314660000000003</v>
      </c>
      <c r="H37">
        <v>0</v>
      </c>
      <c r="I37">
        <v>2896843</v>
      </c>
      <c r="J37">
        <v>9.1</v>
      </c>
      <c r="K37" s="14">
        <v>0.22834864999999999</v>
      </c>
      <c r="L37" s="14">
        <v>0.38392738999999998</v>
      </c>
      <c r="M37" s="14">
        <v>0.14300000000000002</v>
      </c>
      <c r="N37">
        <v>116</v>
      </c>
      <c r="O37" s="16">
        <v>37823</v>
      </c>
      <c r="P37">
        <v>48.9</v>
      </c>
      <c r="Q37">
        <v>18.899999999999999</v>
      </c>
      <c r="R37">
        <v>14.8</v>
      </c>
      <c r="S37">
        <v>0</v>
      </c>
      <c r="W37" s="9"/>
      <c r="X37" s="2" t="s">
        <v>51</v>
      </c>
      <c r="Y37" s="10" t="str">
        <f t="shared" si="0"/>
        <v/>
      </c>
    </row>
    <row r="38" spans="1:25">
      <c r="A38" s="2" t="s">
        <v>54</v>
      </c>
      <c r="E38" t="s">
        <v>22</v>
      </c>
      <c r="F38">
        <v>2010</v>
      </c>
      <c r="G38">
        <v>61.044240000000002</v>
      </c>
      <c r="H38">
        <v>1.3717809999999999</v>
      </c>
      <c r="I38">
        <v>2915918</v>
      </c>
      <c r="J38">
        <v>9.6</v>
      </c>
      <c r="K38" s="14">
        <v>0.22559544000000001</v>
      </c>
      <c r="L38" s="14">
        <v>0.38721854</v>
      </c>
      <c r="M38" s="14">
        <v>0.14400000000000002</v>
      </c>
      <c r="N38">
        <v>120.8</v>
      </c>
      <c r="O38" s="16">
        <v>38307</v>
      </c>
      <c r="P38">
        <v>49</v>
      </c>
      <c r="Q38">
        <v>19.5</v>
      </c>
      <c r="R38">
        <v>14.1</v>
      </c>
      <c r="S38">
        <v>0</v>
      </c>
      <c r="W38" s="9"/>
      <c r="X38" s="2" t="s">
        <v>52</v>
      </c>
      <c r="Y38" s="10" t="str">
        <f t="shared" si="0"/>
        <v/>
      </c>
    </row>
    <row r="39" spans="1:25">
      <c r="A39" s="2" t="s">
        <v>55</v>
      </c>
      <c r="E39" t="s">
        <v>22</v>
      </c>
      <c r="F39">
        <v>2011</v>
      </c>
      <c r="G39">
        <v>53.438099999999999</v>
      </c>
      <c r="H39">
        <v>1.36148</v>
      </c>
      <c r="I39">
        <v>2937979</v>
      </c>
      <c r="J39">
        <v>9.4</v>
      </c>
      <c r="K39" s="14">
        <v>0.2266456</v>
      </c>
      <c r="L39" s="14">
        <v>0.38539689999999999</v>
      </c>
      <c r="M39" s="14">
        <v>0.14599999999999999</v>
      </c>
      <c r="N39">
        <v>115.2</v>
      </c>
      <c r="O39" s="16">
        <v>38758</v>
      </c>
      <c r="P39">
        <v>49.3</v>
      </c>
      <c r="Q39">
        <v>20.3</v>
      </c>
      <c r="R39">
        <v>14.9</v>
      </c>
      <c r="S39">
        <v>0</v>
      </c>
      <c r="W39" s="9"/>
      <c r="X39" s="2" t="s">
        <v>53</v>
      </c>
      <c r="Y39" s="10" t="str">
        <f t="shared" si="0"/>
        <v/>
      </c>
    </row>
    <row r="40" spans="1:25">
      <c r="A40" s="2" t="s">
        <v>56</v>
      </c>
      <c r="E40" t="s">
        <v>22</v>
      </c>
      <c r="F40">
        <v>2012</v>
      </c>
      <c r="G40">
        <v>54.253270000000001</v>
      </c>
      <c r="H40">
        <v>1.6954149999999999</v>
      </c>
      <c r="I40">
        <v>2949131</v>
      </c>
      <c r="J40">
        <v>8.4</v>
      </c>
      <c r="K40" s="14">
        <v>0.22634905</v>
      </c>
      <c r="L40" s="14">
        <v>0.38277783999999998</v>
      </c>
      <c r="M40" s="14">
        <v>0.15</v>
      </c>
      <c r="N40">
        <v>121.8</v>
      </c>
      <c r="O40" s="16">
        <v>40112</v>
      </c>
      <c r="P40">
        <v>49.1</v>
      </c>
      <c r="Q40">
        <v>21</v>
      </c>
      <c r="R40">
        <v>14.6</v>
      </c>
      <c r="S40">
        <v>0</v>
      </c>
      <c r="W40" s="9"/>
      <c r="X40" s="2" t="s">
        <v>54</v>
      </c>
      <c r="Y40" s="10" t="str">
        <f t="shared" si="0"/>
        <v/>
      </c>
    </row>
    <row r="41" spans="1:25">
      <c r="A41" s="2" t="s">
        <v>57</v>
      </c>
      <c r="E41" t="s">
        <v>22</v>
      </c>
      <c r="F41">
        <v>2013</v>
      </c>
      <c r="G41">
        <v>51.362229999999997</v>
      </c>
      <c r="H41">
        <v>0.33790940000000003</v>
      </c>
      <c r="I41">
        <v>2959373</v>
      </c>
      <c r="J41">
        <v>8.1</v>
      </c>
      <c r="K41" s="14">
        <v>0.22677135000000001</v>
      </c>
      <c r="L41" s="14">
        <v>0.37950877</v>
      </c>
      <c r="M41" s="14">
        <v>0.153</v>
      </c>
      <c r="N41">
        <v>120.9</v>
      </c>
      <c r="O41" s="16">
        <v>40511</v>
      </c>
      <c r="P41">
        <v>49.4</v>
      </c>
      <c r="Q41">
        <v>20.6</v>
      </c>
      <c r="R41">
        <v>14.5</v>
      </c>
      <c r="S41">
        <v>0</v>
      </c>
      <c r="W41" s="9"/>
      <c r="X41" s="2" t="s">
        <v>55</v>
      </c>
      <c r="Y41" s="10" t="str">
        <f t="shared" si="0"/>
        <v/>
      </c>
    </row>
    <row r="42" spans="1:25">
      <c r="A42" s="2" t="s">
        <v>58</v>
      </c>
      <c r="E42" t="s">
        <v>22</v>
      </c>
      <c r="F42">
        <v>2014</v>
      </c>
      <c r="G42">
        <v>52.926659999999998</v>
      </c>
      <c r="H42">
        <v>2.022675</v>
      </c>
      <c r="I42">
        <v>2966369</v>
      </c>
      <c r="J42">
        <v>6.8</v>
      </c>
      <c r="K42" s="14">
        <v>0.22590716</v>
      </c>
      <c r="L42" s="14">
        <v>0.37928288999999998</v>
      </c>
      <c r="M42" s="14">
        <v>0.157</v>
      </c>
      <c r="N42">
        <v>123.2</v>
      </c>
      <c r="O42" s="16">
        <v>41262</v>
      </c>
      <c r="P42">
        <v>49.1</v>
      </c>
      <c r="Q42">
        <v>21.4</v>
      </c>
      <c r="R42">
        <v>13.8</v>
      </c>
      <c r="S42">
        <v>0</v>
      </c>
      <c r="W42" s="9"/>
      <c r="X42" s="2" t="s">
        <v>56</v>
      </c>
      <c r="Y42" s="10" t="str">
        <f t="shared" si="0"/>
        <v/>
      </c>
    </row>
    <row r="43" spans="1:25">
      <c r="A43" s="2" t="s">
        <v>59</v>
      </c>
      <c r="E43" t="s">
        <v>22</v>
      </c>
      <c r="F43">
        <v>2015</v>
      </c>
      <c r="G43">
        <v>62.453749999999999</v>
      </c>
      <c r="H43">
        <v>2.014637</v>
      </c>
      <c r="I43">
        <v>2978204</v>
      </c>
      <c r="J43">
        <v>5.8</v>
      </c>
      <c r="K43" s="14">
        <v>0.22491138999999999</v>
      </c>
      <c r="L43" s="14">
        <v>0.37751410000000002</v>
      </c>
      <c r="M43" s="14">
        <v>0.161</v>
      </c>
      <c r="N43">
        <v>117.2</v>
      </c>
      <c r="O43" s="16">
        <v>41995</v>
      </c>
      <c r="P43">
        <v>49.1</v>
      </c>
      <c r="Q43">
        <v>21.8</v>
      </c>
      <c r="R43">
        <v>13.7</v>
      </c>
      <c r="S43">
        <v>0</v>
      </c>
      <c r="W43" s="9"/>
      <c r="X43" s="2" t="s">
        <v>57</v>
      </c>
      <c r="Y43" s="10" t="str">
        <f t="shared" si="0"/>
        <v/>
      </c>
    </row>
    <row r="44" spans="1:25">
      <c r="A44" s="2" t="s">
        <v>60</v>
      </c>
      <c r="E44" t="s">
        <v>23</v>
      </c>
      <c r="F44">
        <v>2006</v>
      </c>
      <c r="G44">
        <v>31.842359999999999</v>
      </c>
      <c r="H44">
        <v>4.0809300000000004</v>
      </c>
      <c r="I44">
        <v>36021202</v>
      </c>
      <c r="J44">
        <v>6.6</v>
      </c>
      <c r="K44" s="14">
        <v>0.24756433999999999</v>
      </c>
      <c r="L44" s="14">
        <v>0.38326998000000001</v>
      </c>
      <c r="M44" s="14">
        <v>0.10800000000000001</v>
      </c>
      <c r="N44">
        <v>51</v>
      </c>
      <c r="O44" s="16">
        <v>56645</v>
      </c>
      <c r="P44">
        <v>50</v>
      </c>
      <c r="Q44">
        <v>29</v>
      </c>
      <c r="R44">
        <v>9.6999999999999993</v>
      </c>
      <c r="S44">
        <v>0</v>
      </c>
      <c r="W44" s="9"/>
      <c r="X44" s="2" t="s">
        <v>58</v>
      </c>
      <c r="Y44" s="10" t="str">
        <f t="shared" si="0"/>
        <v/>
      </c>
    </row>
    <row r="45" spans="1:25">
      <c r="A45" s="2" t="s">
        <v>61</v>
      </c>
      <c r="E45" t="s">
        <v>23</v>
      </c>
      <c r="F45">
        <v>2007</v>
      </c>
      <c r="G45">
        <v>35.28246</v>
      </c>
      <c r="H45">
        <v>4.7447869999999996</v>
      </c>
      <c r="I45">
        <v>36250311</v>
      </c>
      <c r="J45">
        <v>6.6</v>
      </c>
      <c r="K45" s="14">
        <v>0.24740292</v>
      </c>
      <c r="L45" s="14">
        <v>0.38643039000000001</v>
      </c>
      <c r="M45" s="14">
        <v>0.109</v>
      </c>
      <c r="N45">
        <v>53.6</v>
      </c>
      <c r="O45" s="16">
        <v>59948</v>
      </c>
      <c r="P45">
        <v>50</v>
      </c>
      <c r="Q45">
        <v>29.5</v>
      </c>
      <c r="R45">
        <v>9.3000000000000007</v>
      </c>
      <c r="S45">
        <v>0</v>
      </c>
      <c r="W45" s="9"/>
      <c r="X45" s="2" t="s">
        <v>59</v>
      </c>
      <c r="Y45" s="10" t="str">
        <f t="shared" si="0"/>
        <v/>
      </c>
    </row>
    <row r="46" spans="1:25">
      <c r="A46" s="2" t="s">
        <v>62</v>
      </c>
      <c r="E46" t="s">
        <v>23</v>
      </c>
      <c r="F46">
        <v>2008</v>
      </c>
      <c r="G46">
        <v>39.694749999999999</v>
      </c>
      <c r="H46">
        <v>4.8628119999999999</v>
      </c>
      <c r="I46">
        <v>36604337</v>
      </c>
      <c r="J46">
        <v>7.5</v>
      </c>
      <c r="K46" s="14">
        <v>0.24710546</v>
      </c>
      <c r="L46" s="14">
        <v>0.38619857000000002</v>
      </c>
      <c r="M46" s="14">
        <v>0.11199999999999999</v>
      </c>
      <c r="N46">
        <v>55.1</v>
      </c>
      <c r="O46" s="16">
        <v>61021</v>
      </c>
      <c r="P46">
        <v>50</v>
      </c>
      <c r="Q46">
        <v>29.6</v>
      </c>
      <c r="R46">
        <v>10</v>
      </c>
      <c r="S46">
        <v>0</v>
      </c>
      <c r="W46" s="9"/>
      <c r="X46" s="2" t="s">
        <v>60</v>
      </c>
      <c r="Y46" s="10" t="str">
        <f t="shared" si="0"/>
        <v/>
      </c>
    </row>
    <row r="47" spans="1:25">
      <c r="A47" s="2" t="s">
        <v>63</v>
      </c>
      <c r="E47" t="s">
        <v>23</v>
      </c>
      <c r="F47">
        <v>2009</v>
      </c>
      <c r="G47">
        <v>44.019100000000002</v>
      </c>
      <c r="H47">
        <v>5.6275190000000004</v>
      </c>
      <c r="I47">
        <v>36961229</v>
      </c>
      <c r="J47">
        <v>11.3</v>
      </c>
      <c r="K47" s="14">
        <v>0.24671737999999999</v>
      </c>
      <c r="L47" s="14">
        <v>0.38592001999999997</v>
      </c>
      <c r="M47" s="14">
        <v>0.11199999999999999</v>
      </c>
      <c r="N47">
        <v>55.6</v>
      </c>
      <c r="O47" s="16">
        <v>58931</v>
      </c>
      <c r="P47">
        <v>50.1</v>
      </c>
      <c r="Q47">
        <v>29.9</v>
      </c>
      <c r="R47">
        <v>10.6</v>
      </c>
      <c r="S47">
        <v>0</v>
      </c>
      <c r="W47" s="9"/>
      <c r="X47" s="2" t="s">
        <v>61</v>
      </c>
      <c r="Y47" s="10" t="str">
        <f t="shared" si="0"/>
        <v/>
      </c>
    </row>
    <row r="48" spans="1:25">
      <c r="A48" s="2" t="s">
        <v>64</v>
      </c>
      <c r="E48" t="s">
        <v>23</v>
      </c>
      <c r="F48">
        <v>2010</v>
      </c>
      <c r="G48">
        <v>42.170020000000001</v>
      </c>
      <c r="H48">
        <v>5.4222429999999999</v>
      </c>
      <c r="I48">
        <v>37253956</v>
      </c>
      <c r="J48">
        <v>12.8</v>
      </c>
      <c r="K48" s="14">
        <v>0.24815382</v>
      </c>
      <c r="L48" s="14">
        <v>0.38834001000000001</v>
      </c>
      <c r="M48" s="14">
        <v>0.114</v>
      </c>
      <c r="N48">
        <v>55.8</v>
      </c>
      <c r="O48" s="16">
        <v>57708</v>
      </c>
      <c r="P48">
        <v>49.7</v>
      </c>
      <c r="Q48">
        <v>30.1</v>
      </c>
      <c r="R48">
        <v>11.8</v>
      </c>
      <c r="S48">
        <v>0</v>
      </c>
      <c r="W48" s="9"/>
      <c r="X48" s="2" t="s">
        <v>62</v>
      </c>
      <c r="Y48" s="10" t="str">
        <f t="shared" si="0"/>
        <v/>
      </c>
    </row>
    <row r="49" spans="1:25">
      <c r="A49" s="2" t="s">
        <v>65</v>
      </c>
      <c r="E49" t="s">
        <v>23</v>
      </c>
      <c r="F49">
        <v>2011</v>
      </c>
      <c r="G49">
        <v>41.706560000000003</v>
      </c>
      <c r="H49">
        <v>5.8102650000000002</v>
      </c>
      <c r="I49">
        <v>37691912</v>
      </c>
      <c r="J49">
        <v>12.3</v>
      </c>
      <c r="K49" s="14">
        <v>0.24899479999999999</v>
      </c>
      <c r="L49" s="14">
        <v>0.38844761</v>
      </c>
      <c r="M49" s="14">
        <v>0.11699999999999999</v>
      </c>
      <c r="N49">
        <v>55.9</v>
      </c>
      <c r="O49" s="16">
        <v>57287</v>
      </c>
      <c r="P49">
        <v>49.7</v>
      </c>
      <c r="Q49">
        <v>30.3</v>
      </c>
      <c r="R49">
        <v>12.4</v>
      </c>
      <c r="S49">
        <v>0</v>
      </c>
      <c r="W49" s="9"/>
      <c r="X49" s="2" t="s">
        <v>63</v>
      </c>
      <c r="Y49" s="10" t="str">
        <f t="shared" si="0"/>
        <v/>
      </c>
    </row>
    <row r="50" spans="1:25">
      <c r="A50" s="2" t="s">
        <v>66</v>
      </c>
      <c r="E50" t="s">
        <v>23</v>
      </c>
      <c r="F50">
        <v>2012</v>
      </c>
      <c r="G50">
        <v>34.804160000000003</v>
      </c>
      <c r="H50">
        <v>6.5717829999999999</v>
      </c>
      <c r="I50">
        <v>38041430</v>
      </c>
      <c r="J50">
        <v>11.4</v>
      </c>
      <c r="K50" s="14">
        <v>0.24963988000000001</v>
      </c>
      <c r="L50" s="14">
        <v>0.38658045000000002</v>
      </c>
      <c r="M50" s="14">
        <v>0.121</v>
      </c>
      <c r="N50">
        <v>56.4</v>
      </c>
      <c r="O50" s="16">
        <v>58328</v>
      </c>
      <c r="P50">
        <v>49.7</v>
      </c>
      <c r="Q50">
        <v>30.9</v>
      </c>
      <c r="R50">
        <v>12.9</v>
      </c>
      <c r="S50">
        <v>0</v>
      </c>
      <c r="W50" s="9"/>
      <c r="X50" s="2" t="s">
        <v>64</v>
      </c>
      <c r="Y50" s="10" t="str">
        <f t="shared" si="0"/>
        <v/>
      </c>
    </row>
    <row r="51" spans="1:25">
      <c r="A51" s="2" t="s">
        <v>67</v>
      </c>
      <c r="E51" t="s">
        <v>23</v>
      </c>
      <c r="F51">
        <v>2013</v>
      </c>
      <c r="G51">
        <v>37.096440000000001</v>
      </c>
      <c r="H51">
        <v>8.9741029999999995</v>
      </c>
      <c r="I51">
        <v>38332521</v>
      </c>
      <c r="J51">
        <v>10</v>
      </c>
      <c r="K51" s="14">
        <v>0.25027514000000001</v>
      </c>
      <c r="L51" s="14">
        <v>0.38532691000000002</v>
      </c>
      <c r="M51" s="14">
        <v>0.125</v>
      </c>
      <c r="N51">
        <v>54.4</v>
      </c>
      <c r="O51" s="16">
        <v>60190</v>
      </c>
      <c r="P51">
        <v>49.8</v>
      </c>
      <c r="Q51">
        <v>31</v>
      </c>
      <c r="R51">
        <v>12.6</v>
      </c>
      <c r="S51">
        <v>0</v>
      </c>
      <c r="W51" s="9"/>
      <c r="X51" s="2" t="s">
        <v>65</v>
      </c>
      <c r="Y51" s="10">
        <f t="shared" si="0"/>
        <v>10000</v>
      </c>
    </row>
    <row r="52" spans="1:25">
      <c r="A52" s="2" t="s">
        <v>68</v>
      </c>
      <c r="E52" t="s">
        <v>23</v>
      </c>
      <c r="F52">
        <v>2014</v>
      </c>
      <c r="G52">
        <v>37.342959999999998</v>
      </c>
      <c r="H52">
        <v>10.82405</v>
      </c>
      <c r="I52">
        <v>38802500</v>
      </c>
      <c r="J52">
        <v>8.5</v>
      </c>
      <c r="K52" s="14">
        <v>0.25048779999999998</v>
      </c>
      <c r="L52" s="14">
        <v>0.38505961999999999</v>
      </c>
      <c r="M52" s="14">
        <v>0.129</v>
      </c>
      <c r="N52">
        <v>52.7</v>
      </c>
      <c r="O52" s="16">
        <v>61933</v>
      </c>
      <c r="P52">
        <v>49.6</v>
      </c>
      <c r="Q52">
        <v>31.7</v>
      </c>
      <c r="R52">
        <v>12.2</v>
      </c>
      <c r="S52">
        <v>0</v>
      </c>
      <c r="W52" s="9"/>
      <c r="X52" s="2" t="s">
        <v>66</v>
      </c>
      <c r="Y52" s="10" t="str">
        <f t="shared" si="0"/>
        <v/>
      </c>
    </row>
    <row r="53" spans="1:25">
      <c r="A53" s="2" t="s">
        <v>69</v>
      </c>
      <c r="E53" t="s">
        <v>23</v>
      </c>
      <c r="F53">
        <v>2015</v>
      </c>
      <c r="G53">
        <v>36.122280000000003</v>
      </c>
      <c r="H53">
        <v>11.62351</v>
      </c>
      <c r="I53">
        <v>39144818</v>
      </c>
      <c r="J53">
        <v>7.3</v>
      </c>
      <c r="K53" s="14">
        <v>0.24973545999999999</v>
      </c>
      <c r="L53" s="14">
        <v>0.38480171000000002</v>
      </c>
      <c r="M53" s="14">
        <v>0.13300000000000001</v>
      </c>
      <c r="N53">
        <v>47.7</v>
      </c>
      <c r="O53" s="16">
        <v>64500</v>
      </c>
      <c r="P53">
        <v>49.7</v>
      </c>
      <c r="Q53">
        <v>32.299999999999997</v>
      </c>
      <c r="R53">
        <v>11.3</v>
      </c>
      <c r="S53">
        <v>0</v>
      </c>
      <c r="W53" s="9"/>
      <c r="X53" s="2" t="s">
        <v>67</v>
      </c>
      <c r="Y53" s="10" t="str">
        <f t="shared" si="0"/>
        <v/>
      </c>
    </row>
    <row r="54" spans="1:25">
      <c r="E54" t="s">
        <v>24</v>
      </c>
      <c r="F54">
        <v>2006</v>
      </c>
      <c r="G54">
        <v>43.004620000000003</v>
      </c>
      <c r="H54">
        <v>7.8382810000000003</v>
      </c>
      <c r="I54">
        <v>4720423</v>
      </c>
      <c r="J54">
        <v>5.5</v>
      </c>
      <c r="K54" s="14">
        <v>0.24755768</v>
      </c>
      <c r="L54" s="14">
        <v>0.40605110999999999</v>
      </c>
      <c r="M54" s="14">
        <v>0.1</v>
      </c>
      <c r="N54">
        <v>62.2</v>
      </c>
      <c r="O54" s="16">
        <v>52015</v>
      </c>
      <c r="P54">
        <v>50.4</v>
      </c>
      <c r="Q54">
        <v>34.299999999999997</v>
      </c>
      <c r="R54">
        <v>8.4</v>
      </c>
      <c r="S54">
        <v>0</v>
      </c>
      <c r="W54" s="9"/>
      <c r="X54" s="2" t="s">
        <v>68</v>
      </c>
      <c r="Y54" s="10" t="str">
        <f t="shared" si="0"/>
        <v/>
      </c>
    </row>
    <row r="55" spans="1:25">
      <c r="E55" t="s">
        <v>24</v>
      </c>
      <c r="F55">
        <v>2007</v>
      </c>
      <c r="G55">
        <v>56.8292</v>
      </c>
      <c r="H55">
        <v>7.4939609999999997</v>
      </c>
      <c r="I55">
        <v>4803868</v>
      </c>
      <c r="J55">
        <v>5.5</v>
      </c>
      <c r="K55" s="14">
        <v>0.24437175999999999</v>
      </c>
      <c r="L55" s="14">
        <v>0.40891903000000002</v>
      </c>
      <c r="M55" s="14">
        <v>0.10099999999999999</v>
      </c>
      <c r="N55">
        <v>65.900000000000006</v>
      </c>
      <c r="O55" s="16">
        <v>55212</v>
      </c>
      <c r="P55">
        <v>50.4</v>
      </c>
      <c r="Q55">
        <v>35</v>
      </c>
      <c r="R55">
        <v>8.4</v>
      </c>
      <c r="S55">
        <v>0</v>
      </c>
      <c r="W55" s="11"/>
      <c r="X55" s="12" t="s">
        <v>69</v>
      </c>
      <c r="Y55" s="13" t="str">
        <f t="shared" si="0"/>
        <v/>
      </c>
    </row>
    <row r="56" spans="1:25">
      <c r="E56" t="s">
        <v>24</v>
      </c>
      <c r="F56">
        <v>2008</v>
      </c>
      <c r="G56">
        <v>50.71855</v>
      </c>
      <c r="H56">
        <v>8.5894320000000004</v>
      </c>
      <c r="I56">
        <v>4889730</v>
      </c>
      <c r="J56">
        <v>4.9000000000000004</v>
      </c>
      <c r="K56" s="14">
        <v>0.24433621999999999</v>
      </c>
      <c r="L56" s="14">
        <v>0.40766352</v>
      </c>
      <c r="M56" s="14">
        <v>0.10400000000000001</v>
      </c>
      <c r="N56">
        <v>67.7</v>
      </c>
      <c r="O56" s="16">
        <v>56993</v>
      </c>
      <c r="P56">
        <v>50.4</v>
      </c>
      <c r="Q56">
        <v>35.6</v>
      </c>
      <c r="R56">
        <v>7.8</v>
      </c>
      <c r="S56">
        <v>0</v>
      </c>
    </row>
    <row r="57" spans="1:25">
      <c r="E57" t="s">
        <v>24</v>
      </c>
      <c r="F57">
        <v>2009</v>
      </c>
      <c r="G57">
        <v>56.313160000000003</v>
      </c>
      <c r="H57">
        <v>12.67046</v>
      </c>
      <c r="I57">
        <v>4972195</v>
      </c>
      <c r="J57">
        <v>8.5</v>
      </c>
      <c r="K57" s="14">
        <v>0.24535140999999999</v>
      </c>
      <c r="L57" s="14">
        <v>0.40397826999999997</v>
      </c>
      <c r="M57" s="14">
        <v>0.106</v>
      </c>
      <c r="N57">
        <v>69.8</v>
      </c>
      <c r="O57" s="16">
        <v>55430</v>
      </c>
      <c r="P57">
        <v>50.3</v>
      </c>
      <c r="Q57">
        <v>35.9</v>
      </c>
      <c r="R57">
        <v>8.9</v>
      </c>
      <c r="S57">
        <v>0</v>
      </c>
    </row>
    <row r="58" spans="1:25">
      <c r="E58" t="s">
        <v>24</v>
      </c>
      <c r="F58">
        <v>2010</v>
      </c>
      <c r="G58">
        <v>44.937600000000003</v>
      </c>
      <c r="H58">
        <v>8.1523959999999995</v>
      </c>
      <c r="I58">
        <v>5029196</v>
      </c>
      <c r="J58">
        <v>9.9</v>
      </c>
      <c r="K58" s="14">
        <v>0.24175674999999999</v>
      </c>
      <c r="L58" s="14">
        <v>0.40564055999999998</v>
      </c>
      <c r="M58" s="14">
        <v>0.109</v>
      </c>
      <c r="N58">
        <v>72</v>
      </c>
      <c r="O58" s="16">
        <v>54046</v>
      </c>
      <c r="P58">
        <v>50.1</v>
      </c>
      <c r="Q58">
        <v>36.4</v>
      </c>
      <c r="R58">
        <v>9.4</v>
      </c>
      <c r="S58">
        <v>0</v>
      </c>
    </row>
    <row r="59" spans="1:25">
      <c r="E59" t="s">
        <v>24</v>
      </c>
      <c r="F59">
        <v>2011</v>
      </c>
      <c r="G59">
        <v>60.38935</v>
      </c>
      <c r="H59">
        <v>14.26674</v>
      </c>
      <c r="I59">
        <v>5116796</v>
      </c>
      <c r="J59">
        <v>9.3000000000000007</v>
      </c>
      <c r="K59" s="14">
        <v>0.24348439999999999</v>
      </c>
      <c r="L59" s="14">
        <v>0.40393676000000001</v>
      </c>
      <c r="M59" s="14">
        <v>0.11199999999999999</v>
      </c>
      <c r="N59">
        <v>73</v>
      </c>
      <c r="O59" s="16">
        <v>55387</v>
      </c>
      <c r="P59">
        <v>50.2</v>
      </c>
      <c r="Q59">
        <v>36.700000000000003</v>
      </c>
      <c r="R59">
        <v>9.1</v>
      </c>
      <c r="S59">
        <v>0</v>
      </c>
    </row>
    <row r="60" spans="1:25">
      <c r="E60" t="s">
        <v>24</v>
      </c>
      <c r="F60">
        <v>2012</v>
      </c>
      <c r="G60">
        <v>57.059339999999999</v>
      </c>
      <c r="H60">
        <v>15.806979999999999</v>
      </c>
      <c r="I60">
        <v>5187582</v>
      </c>
      <c r="J60">
        <v>7.8</v>
      </c>
      <c r="K60" s="14">
        <v>0.24446552999999999</v>
      </c>
      <c r="L60" s="14">
        <v>0.40040831999999998</v>
      </c>
      <c r="M60" s="14">
        <v>0.11800000000000001</v>
      </c>
      <c r="N60">
        <v>73.5</v>
      </c>
      <c r="O60" s="16">
        <v>56765</v>
      </c>
      <c r="P60">
        <v>50.1</v>
      </c>
      <c r="Q60">
        <v>37.5</v>
      </c>
      <c r="R60">
        <v>9.3000000000000007</v>
      </c>
      <c r="S60">
        <v>0</v>
      </c>
    </row>
    <row r="61" spans="1:25">
      <c r="E61" t="s">
        <v>24</v>
      </c>
      <c r="F61">
        <v>2013</v>
      </c>
      <c r="G61">
        <v>56.564019999999999</v>
      </c>
      <c r="H61">
        <v>19.740459999999999</v>
      </c>
      <c r="I61">
        <v>5268367</v>
      </c>
      <c r="J61">
        <v>7</v>
      </c>
      <c r="K61" s="14">
        <v>0.24475648999999999</v>
      </c>
      <c r="L61" s="14">
        <v>0.39720695</v>
      </c>
      <c r="M61" s="14">
        <v>0.122</v>
      </c>
      <c r="N61">
        <v>71.2</v>
      </c>
      <c r="O61" s="16">
        <v>58823</v>
      </c>
      <c r="P61">
        <v>50.2</v>
      </c>
      <c r="Q61">
        <v>37.799999999999997</v>
      </c>
      <c r="R61">
        <v>8.6999999999999993</v>
      </c>
      <c r="S61">
        <v>0</v>
      </c>
    </row>
    <row r="62" spans="1:25">
      <c r="E62" t="s">
        <v>24</v>
      </c>
      <c r="F62">
        <v>2014</v>
      </c>
      <c r="G62">
        <v>65.722329999999999</v>
      </c>
      <c r="H62">
        <v>24.085740000000001</v>
      </c>
      <c r="I62">
        <v>5355866</v>
      </c>
      <c r="J62">
        <v>5.5</v>
      </c>
      <c r="K62" s="14">
        <v>0.24700823</v>
      </c>
      <c r="L62" s="14">
        <v>0.39325218000000001</v>
      </c>
      <c r="M62" s="14">
        <v>0.127</v>
      </c>
      <c r="N62">
        <v>69.599999999999994</v>
      </c>
      <c r="O62" s="16">
        <v>61303</v>
      </c>
      <c r="P62">
        <v>50.3</v>
      </c>
      <c r="Q62">
        <v>38.299999999999997</v>
      </c>
      <c r="R62">
        <v>8</v>
      </c>
      <c r="S62">
        <v>0</v>
      </c>
    </row>
    <row r="63" spans="1:25">
      <c r="E63" t="s">
        <v>24</v>
      </c>
      <c r="F63">
        <v>2015</v>
      </c>
      <c r="G63">
        <v>60.110979999999998</v>
      </c>
      <c r="H63">
        <v>25.657129999999999</v>
      </c>
      <c r="I63">
        <v>5456574</v>
      </c>
      <c r="J63">
        <v>5.2</v>
      </c>
      <c r="K63" s="14">
        <v>0.24834007999999999</v>
      </c>
      <c r="L63" s="14">
        <v>0.39093101000000002</v>
      </c>
      <c r="M63" s="14">
        <v>0.13</v>
      </c>
      <c r="N63">
        <v>65.099999999999994</v>
      </c>
      <c r="O63" s="16">
        <v>63909</v>
      </c>
      <c r="P63">
        <v>50.2</v>
      </c>
      <c r="Q63">
        <v>39.200000000000003</v>
      </c>
      <c r="R63">
        <v>7.6</v>
      </c>
      <c r="S63">
        <v>0</v>
      </c>
    </row>
    <row r="64" spans="1:25">
      <c r="E64" t="s">
        <v>25</v>
      </c>
      <c r="F64">
        <v>2006</v>
      </c>
      <c r="G64">
        <v>29.282489999999999</v>
      </c>
      <c r="H64">
        <v>23.59657</v>
      </c>
      <c r="I64">
        <v>3517460</v>
      </c>
      <c r="J64">
        <v>6.2</v>
      </c>
      <c r="K64" s="14">
        <v>0.20753256</v>
      </c>
      <c r="L64" s="14">
        <v>0.42487793000000001</v>
      </c>
      <c r="M64" s="14">
        <v>0.13400000000000001</v>
      </c>
      <c r="N64">
        <v>64.7</v>
      </c>
      <c r="O64" s="16">
        <v>63422</v>
      </c>
      <c r="P64">
        <v>48.7</v>
      </c>
      <c r="Q64">
        <v>33.700000000000003</v>
      </c>
      <c r="R64">
        <v>5.9</v>
      </c>
      <c r="S64">
        <v>0</v>
      </c>
    </row>
    <row r="65" spans="5:19">
      <c r="E65" t="s">
        <v>25</v>
      </c>
      <c r="F65">
        <v>2007</v>
      </c>
      <c r="G65">
        <v>29.201049999999999</v>
      </c>
      <c r="H65">
        <v>31.185590000000001</v>
      </c>
      <c r="I65">
        <v>3527270</v>
      </c>
      <c r="J65">
        <v>6</v>
      </c>
      <c r="K65" s="14">
        <v>0.20739118000000001</v>
      </c>
      <c r="L65" s="14">
        <v>0.42413476</v>
      </c>
      <c r="M65" s="14">
        <v>0.13500000000000001</v>
      </c>
      <c r="N65">
        <v>67.5</v>
      </c>
      <c r="O65" s="16">
        <v>65967</v>
      </c>
      <c r="P65">
        <v>48.7</v>
      </c>
      <c r="Q65">
        <v>34.700000000000003</v>
      </c>
      <c r="R65">
        <v>5.7</v>
      </c>
      <c r="S65">
        <v>0</v>
      </c>
    </row>
    <row r="66" spans="5:19">
      <c r="E66" t="s">
        <v>25</v>
      </c>
      <c r="F66">
        <v>2008</v>
      </c>
      <c r="G66">
        <v>27.9221</v>
      </c>
      <c r="H66">
        <v>29.3323</v>
      </c>
      <c r="I66">
        <v>3545579</v>
      </c>
      <c r="J66">
        <v>6.4</v>
      </c>
      <c r="K66" s="14">
        <v>0.20822123000000001</v>
      </c>
      <c r="L66" s="14">
        <v>0.42375899</v>
      </c>
      <c r="M66" s="14">
        <v>0.13600000000000001</v>
      </c>
      <c r="N66">
        <v>68.7</v>
      </c>
      <c r="O66" s="16">
        <v>68595</v>
      </c>
      <c r="P66">
        <v>48.8</v>
      </c>
      <c r="Q66">
        <v>35.6</v>
      </c>
      <c r="R66">
        <v>6.7</v>
      </c>
      <c r="S66">
        <v>0</v>
      </c>
    </row>
    <row r="67" spans="5:19">
      <c r="E67" t="s">
        <v>25</v>
      </c>
      <c r="F67">
        <v>2009</v>
      </c>
      <c r="G67">
        <v>25.268070000000002</v>
      </c>
      <c r="H67">
        <v>26.671859999999999</v>
      </c>
      <c r="I67">
        <v>3561807</v>
      </c>
      <c r="J67">
        <v>9.1999999999999993</v>
      </c>
      <c r="K67" s="14">
        <v>0.21414932</v>
      </c>
      <c r="L67" s="14">
        <v>0.41794731000000002</v>
      </c>
      <c r="M67" s="14">
        <v>0.13800000000000001</v>
      </c>
      <c r="N67">
        <v>68.099999999999994</v>
      </c>
      <c r="O67" s="16">
        <v>67034</v>
      </c>
      <c r="P67">
        <v>48.8</v>
      </c>
      <c r="Q67">
        <v>35.6</v>
      </c>
      <c r="R67">
        <v>6.7</v>
      </c>
      <c r="S67">
        <v>0</v>
      </c>
    </row>
    <row r="68" spans="5:19">
      <c r="E68" t="s">
        <v>25</v>
      </c>
      <c r="F68">
        <v>2010</v>
      </c>
      <c r="G68">
        <v>28.538679999999999</v>
      </c>
      <c r="H68">
        <v>19.865159999999999</v>
      </c>
      <c r="I68">
        <v>3574097</v>
      </c>
      <c r="J68">
        <v>10.5</v>
      </c>
      <c r="K68" s="14">
        <v>0.20943157000000001</v>
      </c>
      <c r="L68" s="14">
        <v>0.42058968000000002</v>
      </c>
      <c r="M68" s="14">
        <v>0.14199999999999999</v>
      </c>
      <c r="N68">
        <v>68.599999999999994</v>
      </c>
      <c r="O68" s="16">
        <v>64032</v>
      </c>
      <c r="P68">
        <v>48.6</v>
      </c>
      <c r="Q68">
        <v>35.5</v>
      </c>
      <c r="R68">
        <v>7.2</v>
      </c>
      <c r="S68">
        <v>0</v>
      </c>
    </row>
    <row r="69" spans="5:19">
      <c r="E69" t="s">
        <v>25</v>
      </c>
      <c r="F69">
        <v>2011</v>
      </c>
      <c r="G69">
        <v>24.017589999999998</v>
      </c>
      <c r="H69">
        <v>23.738320000000002</v>
      </c>
      <c r="I69">
        <v>3580709</v>
      </c>
      <c r="J69">
        <v>10.6</v>
      </c>
      <c r="K69" s="14">
        <v>0.21247636</v>
      </c>
      <c r="L69" s="14">
        <v>0.41917926999999999</v>
      </c>
      <c r="M69" s="14">
        <v>0.14400000000000002</v>
      </c>
      <c r="N69">
        <v>69.099999999999994</v>
      </c>
      <c r="O69" s="16">
        <v>65753</v>
      </c>
      <c r="P69">
        <v>48.7</v>
      </c>
      <c r="Q69">
        <v>36.200000000000003</v>
      </c>
      <c r="R69">
        <v>7.9</v>
      </c>
      <c r="S69">
        <v>0</v>
      </c>
    </row>
    <row r="70" spans="5:19">
      <c r="E70" t="s">
        <v>25</v>
      </c>
      <c r="F70">
        <v>2012</v>
      </c>
      <c r="G70">
        <v>20.61082</v>
      </c>
      <c r="H70">
        <v>25.62426</v>
      </c>
      <c r="I70">
        <v>3590347</v>
      </c>
      <c r="J70">
        <v>9.6999999999999993</v>
      </c>
      <c r="K70" s="14">
        <v>0.21508004999999999</v>
      </c>
      <c r="L70" s="14">
        <v>0.41593332999999999</v>
      </c>
      <c r="M70" s="14">
        <v>0.14800000000000002</v>
      </c>
      <c r="N70">
        <v>69.3</v>
      </c>
      <c r="O70" s="16">
        <v>67276</v>
      </c>
      <c r="P70">
        <v>48.7</v>
      </c>
      <c r="Q70">
        <v>37.1</v>
      </c>
      <c r="R70">
        <v>7.9</v>
      </c>
      <c r="S70">
        <v>0</v>
      </c>
    </row>
    <row r="71" spans="5:19">
      <c r="E71" t="s">
        <v>25</v>
      </c>
      <c r="F71">
        <v>2013</v>
      </c>
      <c r="G71">
        <v>61.733890000000002</v>
      </c>
      <c r="H71">
        <v>54.503790000000002</v>
      </c>
      <c r="I71">
        <v>3596080</v>
      </c>
      <c r="J71">
        <v>9.3000000000000007</v>
      </c>
      <c r="K71" s="14">
        <v>0.21817423</v>
      </c>
      <c r="L71" s="14">
        <v>0.41202086999999998</v>
      </c>
      <c r="M71" s="14">
        <v>0.151</v>
      </c>
      <c r="N71">
        <v>67.400000000000006</v>
      </c>
      <c r="O71" s="16">
        <v>67098</v>
      </c>
      <c r="P71">
        <v>48.7</v>
      </c>
      <c r="Q71">
        <v>37.200000000000003</v>
      </c>
      <c r="R71">
        <v>7.6</v>
      </c>
      <c r="S71">
        <v>0</v>
      </c>
    </row>
    <row r="72" spans="5:19">
      <c r="E72" t="s">
        <v>25</v>
      </c>
      <c r="F72">
        <v>2014</v>
      </c>
      <c r="G72">
        <v>72.845020000000005</v>
      </c>
      <c r="H72">
        <v>67.284329999999997</v>
      </c>
      <c r="I72">
        <v>3596677</v>
      </c>
      <c r="J72">
        <v>7.9</v>
      </c>
      <c r="K72" s="14">
        <v>0.21920344999999999</v>
      </c>
      <c r="L72" s="14">
        <v>0.41089845000000003</v>
      </c>
      <c r="M72" s="14">
        <v>0.154</v>
      </c>
      <c r="N72">
        <v>66</v>
      </c>
      <c r="O72" s="16">
        <v>70048</v>
      </c>
      <c r="P72">
        <v>48.8</v>
      </c>
      <c r="Q72">
        <v>38</v>
      </c>
      <c r="R72">
        <v>7.5</v>
      </c>
      <c r="S72">
        <v>0</v>
      </c>
    </row>
    <row r="73" spans="5:19">
      <c r="E73" t="s">
        <v>25</v>
      </c>
      <c r="F73">
        <v>2015</v>
      </c>
      <c r="G73">
        <v>114.7349</v>
      </c>
      <c r="H73">
        <v>71.013109999999998</v>
      </c>
      <c r="I73">
        <v>3590886</v>
      </c>
      <c r="J73">
        <v>6.9</v>
      </c>
      <c r="K73" s="14">
        <v>0.22156621000000001</v>
      </c>
      <c r="L73" s="14">
        <v>0.40843931</v>
      </c>
      <c r="M73" s="14">
        <v>0.157</v>
      </c>
      <c r="N73">
        <v>62.3</v>
      </c>
      <c r="O73" s="16">
        <v>71346</v>
      </c>
      <c r="P73">
        <v>48.8</v>
      </c>
      <c r="Q73">
        <v>38.299999999999997</v>
      </c>
      <c r="R73">
        <v>7.4</v>
      </c>
      <c r="S73">
        <v>0</v>
      </c>
    </row>
    <row r="74" spans="5:19">
      <c r="E74" t="s">
        <v>26</v>
      </c>
      <c r="F74">
        <v>2006</v>
      </c>
      <c r="G74">
        <v>33.749659999999999</v>
      </c>
      <c r="H74">
        <v>6.9826870000000003</v>
      </c>
      <c r="I74">
        <v>859268</v>
      </c>
      <c r="J74">
        <v>5.9</v>
      </c>
      <c r="K74" s="14">
        <v>0.22626880999999999</v>
      </c>
      <c r="L74" s="14">
        <v>0.40079744</v>
      </c>
      <c r="M74" s="14">
        <v>0.13400000000000001</v>
      </c>
      <c r="N74">
        <v>86.6</v>
      </c>
      <c r="O74" s="16">
        <v>52833</v>
      </c>
      <c r="P74">
        <v>48.5</v>
      </c>
      <c r="Q74">
        <v>27</v>
      </c>
      <c r="R74">
        <v>7.6</v>
      </c>
      <c r="S74">
        <v>0</v>
      </c>
    </row>
    <row r="75" spans="5:19">
      <c r="E75" t="s">
        <v>26</v>
      </c>
      <c r="F75">
        <v>2007</v>
      </c>
      <c r="G75">
        <v>37.854930000000003</v>
      </c>
      <c r="H75">
        <v>9.1769529999999992</v>
      </c>
      <c r="I75">
        <v>871749</v>
      </c>
      <c r="J75">
        <v>5.6</v>
      </c>
      <c r="K75" s="14">
        <v>0.22107419</v>
      </c>
      <c r="L75" s="14">
        <v>0.40574537999999999</v>
      </c>
      <c r="M75" s="14">
        <v>0.13500000000000001</v>
      </c>
      <c r="N75">
        <v>92.3</v>
      </c>
      <c r="O75" s="16">
        <v>54610</v>
      </c>
      <c r="P75">
        <v>48.4</v>
      </c>
      <c r="Q75">
        <v>26.1</v>
      </c>
      <c r="R75">
        <v>7.5</v>
      </c>
      <c r="S75">
        <v>0</v>
      </c>
    </row>
    <row r="76" spans="5:19">
      <c r="E76" t="s">
        <v>26</v>
      </c>
      <c r="F76">
        <v>2008</v>
      </c>
      <c r="G76">
        <v>55.43777</v>
      </c>
      <c r="H76">
        <v>10.182449999999999</v>
      </c>
      <c r="I76">
        <v>883874</v>
      </c>
      <c r="J76">
        <v>6.6</v>
      </c>
      <c r="K76" s="14">
        <v>0.22125274</v>
      </c>
      <c r="L76" s="14">
        <v>0.40435372000000003</v>
      </c>
      <c r="M76" s="14">
        <v>0.13800000000000001</v>
      </c>
      <c r="N76">
        <v>95.4</v>
      </c>
      <c r="O76" s="16">
        <v>57989</v>
      </c>
      <c r="P76">
        <v>48.4</v>
      </c>
      <c r="Q76">
        <v>27.5</v>
      </c>
      <c r="R76">
        <v>6.9</v>
      </c>
      <c r="S76">
        <v>0</v>
      </c>
    </row>
    <row r="77" spans="5:19">
      <c r="E77" t="s">
        <v>26</v>
      </c>
      <c r="F77">
        <v>2009</v>
      </c>
      <c r="G77">
        <v>75.13485</v>
      </c>
      <c r="H77">
        <v>7.8499100000000004</v>
      </c>
      <c r="I77">
        <v>891730</v>
      </c>
      <c r="J77">
        <v>8.6</v>
      </c>
      <c r="K77" s="14">
        <v>0.22561749</v>
      </c>
      <c r="L77" s="14">
        <v>0.39863092</v>
      </c>
      <c r="M77" s="14">
        <v>0.14199999999999999</v>
      </c>
      <c r="N77">
        <v>97.5</v>
      </c>
      <c r="O77" s="16">
        <v>56860</v>
      </c>
      <c r="P77">
        <v>48.5</v>
      </c>
      <c r="Q77">
        <v>28.7</v>
      </c>
      <c r="R77">
        <v>7.1</v>
      </c>
      <c r="S77">
        <v>0</v>
      </c>
    </row>
    <row r="78" spans="5:19">
      <c r="E78" t="s">
        <v>26</v>
      </c>
      <c r="F78">
        <v>2010</v>
      </c>
      <c r="G78">
        <v>83.525069999999999</v>
      </c>
      <c r="H78">
        <v>15.59135</v>
      </c>
      <c r="I78">
        <v>897934</v>
      </c>
      <c r="J78">
        <v>9.3000000000000007</v>
      </c>
      <c r="K78" s="14">
        <v>0.22609914</v>
      </c>
      <c r="L78" s="14">
        <v>0.40098402999999999</v>
      </c>
      <c r="M78" s="14">
        <v>0.14400000000000002</v>
      </c>
      <c r="N78">
        <v>101.1</v>
      </c>
      <c r="O78" s="16">
        <v>55847</v>
      </c>
      <c r="P78">
        <v>48.5</v>
      </c>
      <c r="Q78">
        <v>27.8</v>
      </c>
      <c r="R78">
        <v>8.1</v>
      </c>
      <c r="S78">
        <v>0</v>
      </c>
    </row>
    <row r="79" spans="5:19">
      <c r="E79" t="s">
        <v>26</v>
      </c>
      <c r="F79">
        <v>2011</v>
      </c>
      <c r="G79">
        <v>93.701599999999999</v>
      </c>
      <c r="H79">
        <v>14.330830000000001</v>
      </c>
      <c r="I79">
        <v>907135</v>
      </c>
      <c r="J79">
        <v>8.9</v>
      </c>
      <c r="K79" s="14">
        <v>0.22663330000000001</v>
      </c>
      <c r="L79" s="14">
        <v>0.40017307000000002</v>
      </c>
      <c r="M79" s="14">
        <v>0.14800000000000002</v>
      </c>
      <c r="N79">
        <v>99.7</v>
      </c>
      <c r="O79" s="16">
        <v>58814</v>
      </c>
      <c r="P79">
        <v>48.5</v>
      </c>
      <c r="Q79">
        <v>28.8</v>
      </c>
      <c r="R79">
        <v>8</v>
      </c>
      <c r="S79">
        <v>0</v>
      </c>
    </row>
    <row r="80" spans="5:19">
      <c r="E80" t="s">
        <v>26</v>
      </c>
      <c r="F80">
        <v>2012</v>
      </c>
      <c r="G80">
        <v>56.700960000000002</v>
      </c>
      <c r="H80">
        <v>21.808060000000001</v>
      </c>
      <c r="I80">
        <v>917092</v>
      </c>
      <c r="J80">
        <v>8.8000000000000007</v>
      </c>
      <c r="K80" s="14">
        <v>0.22615834000000001</v>
      </c>
      <c r="L80" s="14">
        <v>0.39685331000000001</v>
      </c>
      <c r="M80" s="14">
        <v>0.154</v>
      </c>
      <c r="N80">
        <v>94</v>
      </c>
      <c r="O80" s="16">
        <v>58415</v>
      </c>
      <c r="P80">
        <v>48.5</v>
      </c>
      <c r="Q80">
        <v>29.5</v>
      </c>
      <c r="R80">
        <v>8.1999999999999993</v>
      </c>
      <c r="S80">
        <v>0</v>
      </c>
    </row>
    <row r="81" spans="5:19">
      <c r="E81" t="s">
        <v>26</v>
      </c>
      <c r="F81">
        <v>2013</v>
      </c>
      <c r="G81">
        <v>70.213419999999999</v>
      </c>
      <c r="H81">
        <v>36.727020000000003</v>
      </c>
      <c r="I81">
        <v>925749</v>
      </c>
      <c r="J81">
        <v>8.6</v>
      </c>
      <c r="K81" s="14">
        <v>0.22832322999999999</v>
      </c>
      <c r="L81" s="14">
        <v>0.39292075999999998</v>
      </c>
      <c r="M81" s="14">
        <v>0.159</v>
      </c>
      <c r="N81">
        <v>92.7</v>
      </c>
      <c r="O81" s="16">
        <v>57846</v>
      </c>
      <c r="P81">
        <v>48.4</v>
      </c>
      <c r="Q81">
        <v>29.8</v>
      </c>
      <c r="R81">
        <v>8.5</v>
      </c>
      <c r="S81">
        <v>1</v>
      </c>
    </row>
    <row r="82" spans="5:19">
      <c r="E82" t="s">
        <v>26</v>
      </c>
      <c r="F82">
        <v>2014</v>
      </c>
      <c r="G82">
        <v>84.436530000000005</v>
      </c>
      <c r="H82">
        <v>41.683860000000003</v>
      </c>
      <c r="I82">
        <v>935614</v>
      </c>
      <c r="J82">
        <v>6.7</v>
      </c>
      <c r="K82" s="14">
        <v>0.22807802999999999</v>
      </c>
      <c r="L82" s="14">
        <v>0.389712</v>
      </c>
      <c r="M82" s="14">
        <v>0.16399999999999998</v>
      </c>
      <c r="N82">
        <v>91</v>
      </c>
      <c r="O82" s="16">
        <v>59716</v>
      </c>
      <c r="P82">
        <v>48.5</v>
      </c>
      <c r="Q82">
        <v>30.6</v>
      </c>
      <c r="R82">
        <v>8.5</v>
      </c>
      <c r="S82">
        <v>1</v>
      </c>
    </row>
    <row r="83" spans="5:19">
      <c r="E83" t="s">
        <v>26</v>
      </c>
      <c r="F83">
        <v>2015</v>
      </c>
      <c r="G83">
        <v>81.401030000000006</v>
      </c>
      <c r="H83">
        <v>53.914969999999997</v>
      </c>
      <c r="I83">
        <v>945934</v>
      </c>
      <c r="J83">
        <v>5.8</v>
      </c>
      <c r="K83" s="14">
        <v>0.22564576</v>
      </c>
      <c r="L83" s="14">
        <v>0.38846684999999997</v>
      </c>
      <c r="M83" s="14">
        <v>0.17</v>
      </c>
      <c r="N83">
        <v>84.4</v>
      </c>
      <c r="O83" s="16">
        <v>61255</v>
      </c>
      <c r="P83">
        <v>48.4</v>
      </c>
      <c r="Q83">
        <v>30.9</v>
      </c>
      <c r="R83">
        <v>8.6999999999999993</v>
      </c>
      <c r="S83">
        <v>1</v>
      </c>
    </row>
    <row r="84" spans="5:19">
      <c r="E84" t="s">
        <v>27</v>
      </c>
      <c r="F84">
        <v>2006</v>
      </c>
      <c r="G84">
        <v>42.055019999999999</v>
      </c>
      <c r="H84">
        <v>3.5045850000000001</v>
      </c>
      <c r="I84">
        <v>570681</v>
      </c>
      <c r="J84">
        <v>8.5</v>
      </c>
      <c r="K84" s="14">
        <v>0.30194143000000001</v>
      </c>
      <c r="L84" s="14">
        <v>0.37772255999999998</v>
      </c>
      <c r="M84" s="14">
        <v>0.12300000000000001</v>
      </c>
      <c r="N84">
        <v>31.7</v>
      </c>
      <c r="O84" s="16">
        <v>51847</v>
      </c>
      <c r="P84">
        <v>46.9</v>
      </c>
      <c r="Q84">
        <v>45.9</v>
      </c>
      <c r="R84">
        <v>16.3</v>
      </c>
      <c r="S84">
        <v>0</v>
      </c>
    </row>
    <row r="85" spans="5:19">
      <c r="E85" t="s">
        <v>27</v>
      </c>
      <c r="F85">
        <v>2007</v>
      </c>
      <c r="G85">
        <v>19.150279999999999</v>
      </c>
      <c r="H85">
        <v>5.2228050000000001</v>
      </c>
      <c r="I85">
        <v>574404</v>
      </c>
      <c r="J85">
        <v>8.1</v>
      </c>
      <c r="K85" s="14">
        <v>0.30886363</v>
      </c>
      <c r="L85" s="14">
        <v>0.37864189999999998</v>
      </c>
      <c r="M85" s="14">
        <v>0.11900000000000001</v>
      </c>
      <c r="N85">
        <v>41.2</v>
      </c>
      <c r="O85" s="16">
        <v>54317</v>
      </c>
      <c r="P85">
        <v>47.1</v>
      </c>
      <c r="Q85">
        <v>47.5</v>
      </c>
      <c r="R85">
        <v>13</v>
      </c>
      <c r="S85">
        <v>0</v>
      </c>
    </row>
    <row r="86" spans="5:19">
      <c r="E86" t="s">
        <v>27</v>
      </c>
      <c r="F86">
        <v>2008</v>
      </c>
      <c r="G86">
        <v>29.29842</v>
      </c>
      <c r="H86">
        <v>8.617184</v>
      </c>
      <c r="I86">
        <v>580236</v>
      </c>
      <c r="J86">
        <v>7.8</v>
      </c>
      <c r="K86" s="14">
        <v>0.31165885999999998</v>
      </c>
      <c r="L86" s="14">
        <v>0.38001597999999998</v>
      </c>
      <c r="M86" s="14">
        <v>0.11900000000000001</v>
      </c>
      <c r="N86">
        <v>34.5</v>
      </c>
      <c r="O86" s="16">
        <v>57936</v>
      </c>
      <c r="P86">
        <v>47.3</v>
      </c>
      <c r="Q86">
        <v>48.2</v>
      </c>
      <c r="R86">
        <v>13.7</v>
      </c>
      <c r="S86">
        <v>0</v>
      </c>
    </row>
    <row r="87" spans="5:19">
      <c r="E87" t="s">
        <v>27</v>
      </c>
      <c r="F87">
        <v>2009</v>
      </c>
      <c r="H87">
        <v>5.0656169999999996</v>
      </c>
      <c r="I87">
        <v>592228</v>
      </c>
      <c r="J87">
        <v>11.1</v>
      </c>
      <c r="K87" s="14">
        <v>0.30890658999999998</v>
      </c>
      <c r="L87" s="14">
        <v>0.38469825000000002</v>
      </c>
      <c r="M87" s="14">
        <v>0.11699999999999999</v>
      </c>
      <c r="N87">
        <v>34.4</v>
      </c>
      <c r="O87" s="16">
        <v>59290</v>
      </c>
      <c r="P87">
        <v>47</v>
      </c>
      <c r="Q87">
        <v>48.5</v>
      </c>
      <c r="R87">
        <v>14.6</v>
      </c>
      <c r="S87">
        <v>0</v>
      </c>
    </row>
    <row r="88" spans="5:19">
      <c r="E88" t="s">
        <v>27</v>
      </c>
      <c r="F88">
        <v>2010</v>
      </c>
      <c r="G88">
        <v>21.60463</v>
      </c>
      <c r="H88">
        <v>23.26652</v>
      </c>
      <c r="I88">
        <v>601723</v>
      </c>
      <c r="J88">
        <v>12.4</v>
      </c>
      <c r="K88" s="14">
        <v>0.35186192999999999</v>
      </c>
      <c r="L88" s="14">
        <v>0.36574390000000001</v>
      </c>
      <c r="M88" s="14">
        <v>0.115</v>
      </c>
      <c r="N88">
        <v>37.1</v>
      </c>
      <c r="O88" s="16">
        <v>60903</v>
      </c>
      <c r="P88">
        <v>47.3</v>
      </c>
      <c r="Q88">
        <v>50.1</v>
      </c>
      <c r="R88">
        <v>14.1</v>
      </c>
      <c r="S88">
        <v>0</v>
      </c>
    </row>
    <row r="89" spans="5:19">
      <c r="E89" t="s">
        <v>27</v>
      </c>
      <c r="F89">
        <v>2011</v>
      </c>
      <c r="G89">
        <v>38.8352</v>
      </c>
      <c r="H89">
        <v>29.1264</v>
      </c>
      <c r="I89">
        <v>617996</v>
      </c>
      <c r="J89">
        <v>11.4</v>
      </c>
      <c r="K89" s="14">
        <v>0.35197638999999997</v>
      </c>
      <c r="L89" s="14">
        <v>0.36449749999999997</v>
      </c>
      <c r="M89" s="14">
        <v>0.113</v>
      </c>
      <c r="N89">
        <v>39.799999999999997</v>
      </c>
      <c r="O89" s="16">
        <v>63124</v>
      </c>
      <c r="P89">
        <v>47.3</v>
      </c>
      <c r="Q89">
        <v>52.5</v>
      </c>
      <c r="R89">
        <v>15.4</v>
      </c>
      <c r="S89">
        <v>0</v>
      </c>
    </row>
    <row r="90" spans="5:19">
      <c r="E90" t="s">
        <v>27</v>
      </c>
      <c r="F90">
        <v>2012</v>
      </c>
      <c r="G90">
        <v>30.047930000000001</v>
      </c>
      <c r="H90">
        <v>30.047930000000001</v>
      </c>
      <c r="I90">
        <v>632323</v>
      </c>
      <c r="J90">
        <v>10.3</v>
      </c>
      <c r="K90" s="14">
        <v>0.35143115000000003</v>
      </c>
      <c r="L90" s="14">
        <v>0.36176448</v>
      </c>
      <c r="M90" s="14">
        <v>0.114</v>
      </c>
      <c r="N90">
        <v>40.299999999999997</v>
      </c>
      <c r="O90" s="16">
        <v>66583</v>
      </c>
      <c r="P90">
        <v>47.3</v>
      </c>
      <c r="Q90">
        <v>53</v>
      </c>
      <c r="R90">
        <v>13.9</v>
      </c>
      <c r="S90">
        <v>0</v>
      </c>
    </row>
    <row r="91" spans="5:19">
      <c r="E91" t="s">
        <v>27</v>
      </c>
      <c r="F91">
        <v>2013</v>
      </c>
      <c r="G91">
        <v>34.032069999999997</v>
      </c>
      <c r="H91">
        <v>49.501199999999997</v>
      </c>
      <c r="I91">
        <v>646449</v>
      </c>
      <c r="J91">
        <v>10.4</v>
      </c>
      <c r="K91" s="14">
        <v>0.35060616</v>
      </c>
      <c r="L91" s="14">
        <v>0.36245241</v>
      </c>
      <c r="M91" s="14">
        <v>0.114</v>
      </c>
      <c r="N91">
        <v>41.1</v>
      </c>
      <c r="O91" s="16">
        <v>67572</v>
      </c>
      <c r="P91">
        <v>47.4</v>
      </c>
      <c r="Q91">
        <v>55.1</v>
      </c>
      <c r="R91">
        <v>15.7</v>
      </c>
      <c r="S91">
        <v>0</v>
      </c>
    </row>
    <row r="92" spans="5:19">
      <c r="E92" t="s">
        <v>27</v>
      </c>
      <c r="F92">
        <v>2014</v>
      </c>
      <c r="G92">
        <v>48.566310000000001</v>
      </c>
      <c r="H92">
        <v>40.977820000000001</v>
      </c>
      <c r="I92">
        <v>658893</v>
      </c>
      <c r="J92">
        <v>8.9</v>
      </c>
      <c r="K92" s="14">
        <v>0.35038011000000002</v>
      </c>
      <c r="L92" s="14">
        <v>0.36202388000000002</v>
      </c>
      <c r="M92" s="14">
        <v>0.113</v>
      </c>
      <c r="N92">
        <v>40.1</v>
      </c>
      <c r="O92" s="16">
        <v>71648</v>
      </c>
      <c r="P92">
        <v>47.4</v>
      </c>
      <c r="Q92">
        <v>55</v>
      </c>
      <c r="R92">
        <v>14.2</v>
      </c>
      <c r="S92">
        <v>0</v>
      </c>
    </row>
    <row r="93" spans="5:19">
      <c r="E93" t="s">
        <v>27</v>
      </c>
      <c r="F93">
        <v>2015</v>
      </c>
      <c r="G93">
        <v>72.891940000000005</v>
      </c>
      <c r="H93">
        <v>69.916759999999996</v>
      </c>
      <c r="I93">
        <v>672228</v>
      </c>
      <c r="J93">
        <v>7.3</v>
      </c>
      <c r="K93" s="14">
        <v>0.34808577000000002</v>
      </c>
      <c r="L93" s="14">
        <v>0.36268349</v>
      </c>
      <c r="M93" s="14">
        <v>0.114</v>
      </c>
      <c r="N93">
        <v>35.700000000000003</v>
      </c>
      <c r="O93" s="16">
        <v>75628</v>
      </c>
      <c r="P93">
        <v>47.6</v>
      </c>
      <c r="Q93">
        <v>56.7</v>
      </c>
      <c r="R93">
        <v>14</v>
      </c>
      <c r="S93">
        <v>0</v>
      </c>
    </row>
    <row r="94" spans="5:19">
      <c r="E94" t="s">
        <v>28</v>
      </c>
      <c r="F94">
        <v>2006</v>
      </c>
      <c r="G94">
        <v>60.934699999999999</v>
      </c>
      <c r="H94">
        <v>3.9081869999999999</v>
      </c>
      <c r="I94">
        <v>18166990</v>
      </c>
      <c r="J94">
        <v>5.5</v>
      </c>
      <c r="K94" s="14">
        <v>0.21326510000000001</v>
      </c>
      <c r="L94" s="14">
        <v>0.39686179999999999</v>
      </c>
      <c r="M94" s="14">
        <v>0.16800000000000001</v>
      </c>
      <c r="N94">
        <v>79.7</v>
      </c>
      <c r="O94" s="16">
        <v>45495</v>
      </c>
      <c r="P94">
        <v>49.1</v>
      </c>
      <c r="Q94">
        <v>25.3</v>
      </c>
      <c r="R94">
        <v>9</v>
      </c>
      <c r="S94">
        <v>0</v>
      </c>
    </row>
    <row r="95" spans="5:19">
      <c r="E95" t="s">
        <v>28</v>
      </c>
      <c r="F95">
        <v>2007</v>
      </c>
      <c r="G95">
        <v>72.354709999999997</v>
      </c>
      <c r="H95">
        <v>3.4843500000000001</v>
      </c>
      <c r="I95">
        <v>18367842</v>
      </c>
      <c r="J95">
        <v>6.2</v>
      </c>
      <c r="K95" s="14">
        <v>0.21191273999999999</v>
      </c>
      <c r="L95" s="14">
        <v>0.39692244999999998</v>
      </c>
      <c r="M95" s="14">
        <v>0.17</v>
      </c>
      <c r="N95">
        <v>82.2</v>
      </c>
      <c r="O95" s="16">
        <v>47804</v>
      </c>
      <c r="P95">
        <v>49.1</v>
      </c>
      <c r="Q95">
        <v>25.8</v>
      </c>
      <c r="R95">
        <v>8.6</v>
      </c>
      <c r="S95">
        <v>0</v>
      </c>
    </row>
    <row r="96" spans="5:19">
      <c r="E96" t="s">
        <v>28</v>
      </c>
      <c r="F96">
        <v>2008</v>
      </c>
      <c r="G96">
        <v>71.138239999999996</v>
      </c>
      <c r="H96">
        <v>4.6417979999999996</v>
      </c>
      <c r="I96">
        <v>18527305</v>
      </c>
      <c r="J96">
        <v>7.5</v>
      </c>
      <c r="K96" s="14">
        <v>0.21197141</v>
      </c>
      <c r="L96" s="14">
        <v>0.39594458999999999</v>
      </c>
      <c r="M96" s="14">
        <v>0.17399999999999999</v>
      </c>
      <c r="N96">
        <v>84.3</v>
      </c>
      <c r="O96" s="16">
        <v>47778</v>
      </c>
      <c r="P96">
        <v>49.1</v>
      </c>
      <c r="Q96">
        <v>25.8</v>
      </c>
      <c r="R96">
        <v>9.5</v>
      </c>
      <c r="S96">
        <v>0</v>
      </c>
    </row>
    <row r="97" spans="5:19">
      <c r="E97" t="s">
        <v>28</v>
      </c>
      <c r="F97">
        <v>2009</v>
      </c>
      <c r="G97">
        <v>78.755589999999998</v>
      </c>
      <c r="H97">
        <v>3.967266</v>
      </c>
      <c r="I97">
        <v>18652644</v>
      </c>
      <c r="J97">
        <v>12.1</v>
      </c>
      <c r="K97" s="14">
        <v>0.21691152</v>
      </c>
      <c r="L97" s="14">
        <v>0.39165487999999998</v>
      </c>
      <c r="M97" s="14">
        <v>0.17300000000000001</v>
      </c>
      <c r="N97">
        <v>86.3</v>
      </c>
      <c r="O97" s="16">
        <v>44736</v>
      </c>
      <c r="P97">
        <v>49.1</v>
      </c>
      <c r="Q97">
        <v>25.3</v>
      </c>
      <c r="R97">
        <v>10.7</v>
      </c>
      <c r="S97">
        <v>0</v>
      </c>
    </row>
    <row r="98" spans="5:19">
      <c r="E98" t="s">
        <v>28</v>
      </c>
      <c r="F98">
        <v>2010</v>
      </c>
      <c r="G98">
        <v>84.834509999999995</v>
      </c>
      <c r="H98">
        <v>2.1275110000000002</v>
      </c>
      <c r="I98">
        <v>18801310</v>
      </c>
      <c r="J98">
        <v>13.3</v>
      </c>
      <c r="K98" s="14">
        <v>0.21427098</v>
      </c>
      <c r="L98" s="14">
        <v>0.39977178000000002</v>
      </c>
      <c r="M98" s="14">
        <v>0.17399999999999999</v>
      </c>
      <c r="N98">
        <v>87.6</v>
      </c>
      <c r="O98" s="16">
        <v>44409</v>
      </c>
      <c r="P98">
        <v>48.9</v>
      </c>
      <c r="Q98">
        <v>25.8</v>
      </c>
      <c r="R98">
        <v>12</v>
      </c>
      <c r="S98">
        <v>0</v>
      </c>
    </row>
    <row r="99" spans="5:19">
      <c r="E99" t="s">
        <v>28</v>
      </c>
      <c r="F99">
        <v>2011</v>
      </c>
      <c r="G99">
        <v>78.34169</v>
      </c>
      <c r="H99">
        <v>2.6236329999999999</v>
      </c>
      <c r="I99">
        <v>19057542</v>
      </c>
      <c r="J99">
        <v>12.4</v>
      </c>
      <c r="K99" s="14">
        <v>0.21636016999999999</v>
      </c>
      <c r="L99" s="14">
        <v>0.39773776</v>
      </c>
      <c r="M99" s="14">
        <v>0.17600000000000002</v>
      </c>
      <c r="N99">
        <v>83.5</v>
      </c>
      <c r="O99" s="16">
        <v>44299</v>
      </c>
      <c r="P99">
        <v>48.9</v>
      </c>
      <c r="Q99">
        <v>25.8</v>
      </c>
      <c r="R99">
        <v>12.4</v>
      </c>
      <c r="S99">
        <v>0</v>
      </c>
    </row>
    <row r="100" spans="5:19">
      <c r="E100" t="s">
        <v>28</v>
      </c>
      <c r="F100">
        <v>2012</v>
      </c>
      <c r="G100">
        <v>62.792580000000001</v>
      </c>
      <c r="H100">
        <v>4.4001400000000004</v>
      </c>
      <c r="I100">
        <v>19317568</v>
      </c>
      <c r="J100">
        <v>11.5</v>
      </c>
      <c r="K100" s="14">
        <v>0.21710109</v>
      </c>
      <c r="L100" s="14">
        <v>0.39414397000000001</v>
      </c>
      <c r="M100" s="14">
        <v>0.182</v>
      </c>
      <c r="N100">
        <v>75.900000000000006</v>
      </c>
      <c r="O100" s="16">
        <v>45040</v>
      </c>
      <c r="P100">
        <v>48.9</v>
      </c>
      <c r="Q100">
        <v>26.8</v>
      </c>
      <c r="R100">
        <v>12.6</v>
      </c>
      <c r="S100">
        <v>0</v>
      </c>
    </row>
    <row r="101" spans="5:19">
      <c r="E101" t="s">
        <v>28</v>
      </c>
      <c r="F101">
        <v>2013</v>
      </c>
      <c r="G101">
        <v>55.848610000000001</v>
      </c>
      <c r="H101">
        <v>7.5692250000000003</v>
      </c>
      <c r="I101">
        <v>19552860</v>
      </c>
      <c r="J101">
        <v>9.6999999999999993</v>
      </c>
      <c r="K101" s="14">
        <v>0.21646551999999999</v>
      </c>
      <c r="L101" s="14">
        <v>0.39111041000000002</v>
      </c>
      <c r="M101" s="14">
        <v>0.18600000000000003</v>
      </c>
      <c r="N101">
        <v>73.5</v>
      </c>
      <c r="O101" s="16">
        <v>46036</v>
      </c>
      <c r="P101">
        <v>48.9</v>
      </c>
      <c r="Q101">
        <v>27.2</v>
      </c>
      <c r="R101">
        <v>12.4</v>
      </c>
      <c r="S101">
        <v>0</v>
      </c>
    </row>
    <row r="102" spans="5:19">
      <c r="E102" t="s">
        <v>28</v>
      </c>
      <c r="F102">
        <v>2014</v>
      </c>
      <c r="G102">
        <v>57.456539999999997</v>
      </c>
      <c r="H102">
        <v>12.06437</v>
      </c>
      <c r="I102">
        <v>19893297</v>
      </c>
      <c r="J102">
        <v>8</v>
      </c>
      <c r="K102" s="14">
        <v>0.21669142999999999</v>
      </c>
      <c r="L102" s="14">
        <v>0.38895579000000002</v>
      </c>
      <c r="M102" s="14">
        <v>0.191</v>
      </c>
      <c r="N102">
        <v>71.400000000000006</v>
      </c>
      <c r="O102" s="16">
        <v>47463</v>
      </c>
      <c r="P102">
        <v>48.9</v>
      </c>
      <c r="Q102">
        <v>27.3</v>
      </c>
      <c r="R102">
        <v>12</v>
      </c>
      <c r="S102">
        <v>0</v>
      </c>
    </row>
    <row r="103" spans="5:19">
      <c r="E103" t="s">
        <v>28</v>
      </c>
      <c r="F103">
        <v>2015</v>
      </c>
      <c r="G103">
        <v>69.901880000000006</v>
      </c>
      <c r="H103">
        <v>18.449750000000002</v>
      </c>
      <c r="I103">
        <v>20271272</v>
      </c>
      <c r="J103">
        <v>7</v>
      </c>
      <c r="K103" s="14">
        <v>0.21544060000000001</v>
      </c>
      <c r="L103" s="14">
        <v>0.38753339999999997</v>
      </c>
      <c r="M103" s="14">
        <v>0.19500000000000001</v>
      </c>
      <c r="N103">
        <v>67.099999999999994</v>
      </c>
      <c r="O103" s="16">
        <v>49426</v>
      </c>
      <c r="P103">
        <v>48.8</v>
      </c>
      <c r="Q103">
        <v>28.4</v>
      </c>
      <c r="R103">
        <v>11.3</v>
      </c>
      <c r="S103">
        <v>0</v>
      </c>
    </row>
    <row r="104" spans="5:19">
      <c r="E104" t="s">
        <v>29</v>
      </c>
      <c r="F104">
        <v>2006</v>
      </c>
      <c r="G104">
        <v>33.639830000000003</v>
      </c>
      <c r="H104">
        <v>0.32766070000000003</v>
      </c>
      <c r="I104">
        <v>9155813</v>
      </c>
      <c r="J104">
        <v>6.9</v>
      </c>
      <c r="K104" s="14">
        <v>0.24371501000000001</v>
      </c>
      <c r="L104" s="14">
        <v>0.39755740000000001</v>
      </c>
      <c r="M104" s="14">
        <v>9.6999999999999989E-2</v>
      </c>
      <c r="N104">
        <v>79.8</v>
      </c>
      <c r="O104" s="16">
        <v>46832</v>
      </c>
      <c r="P104">
        <v>49.3</v>
      </c>
      <c r="Q104">
        <v>26.6</v>
      </c>
      <c r="R104">
        <v>11.1</v>
      </c>
      <c r="S104">
        <v>0</v>
      </c>
    </row>
    <row r="105" spans="5:19">
      <c r="E105" t="s">
        <v>29</v>
      </c>
      <c r="F105">
        <v>2007</v>
      </c>
      <c r="G105">
        <v>37.219299999999997</v>
      </c>
      <c r="H105">
        <v>0.96256810000000004</v>
      </c>
      <c r="I105">
        <v>9349988</v>
      </c>
      <c r="J105">
        <v>7</v>
      </c>
      <c r="K105" s="14">
        <v>0.23867748999999999</v>
      </c>
      <c r="L105" s="14">
        <v>0.39805223000000001</v>
      </c>
      <c r="M105" s="14">
        <v>9.9000000000000005E-2</v>
      </c>
      <c r="N105">
        <v>82.5</v>
      </c>
      <c r="O105" s="16">
        <v>49136</v>
      </c>
      <c r="P105">
        <v>49.2</v>
      </c>
      <c r="Q105">
        <v>27.1</v>
      </c>
      <c r="R105">
        <v>10.7</v>
      </c>
      <c r="S105">
        <v>0</v>
      </c>
    </row>
    <row r="106" spans="5:19">
      <c r="E106" t="s">
        <v>29</v>
      </c>
      <c r="F106">
        <v>2008</v>
      </c>
      <c r="G106">
        <v>38.085850000000001</v>
      </c>
      <c r="H106">
        <v>1.9989809999999999</v>
      </c>
      <c r="I106">
        <v>9504843</v>
      </c>
      <c r="J106">
        <v>7</v>
      </c>
      <c r="K106" s="14">
        <v>0.23724022</v>
      </c>
      <c r="L106" s="14">
        <v>0.39877752</v>
      </c>
      <c r="M106" s="14">
        <v>0.10099999999999999</v>
      </c>
      <c r="N106">
        <v>86.3</v>
      </c>
      <c r="O106" s="16">
        <v>50861</v>
      </c>
      <c r="P106">
        <v>49.2</v>
      </c>
      <c r="Q106">
        <v>27.5</v>
      </c>
      <c r="R106">
        <v>11.1</v>
      </c>
      <c r="S106">
        <v>0</v>
      </c>
    </row>
    <row r="107" spans="5:19">
      <c r="E107" t="s">
        <v>29</v>
      </c>
      <c r="F107">
        <v>2009</v>
      </c>
      <c r="G107">
        <v>46.565550000000002</v>
      </c>
      <c r="H107">
        <v>1.8709370000000001</v>
      </c>
      <c r="I107">
        <v>9620846</v>
      </c>
      <c r="J107">
        <v>11.2</v>
      </c>
      <c r="K107" s="14">
        <v>0.24204628</v>
      </c>
      <c r="L107" s="14">
        <v>0.39235214000000002</v>
      </c>
      <c r="M107" s="14">
        <v>0.10300000000000001</v>
      </c>
      <c r="N107">
        <v>88.2</v>
      </c>
      <c r="O107" s="16">
        <v>47590</v>
      </c>
      <c r="P107">
        <v>49.1</v>
      </c>
      <c r="Q107">
        <v>27.5</v>
      </c>
      <c r="R107">
        <v>12.7</v>
      </c>
      <c r="S107">
        <v>0</v>
      </c>
    </row>
    <row r="108" spans="5:19">
      <c r="E108" t="s">
        <v>29</v>
      </c>
      <c r="F108">
        <v>2010</v>
      </c>
      <c r="G108">
        <v>51.405639999999998</v>
      </c>
      <c r="H108">
        <v>0.9290176</v>
      </c>
      <c r="I108">
        <v>9687653</v>
      </c>
      <c r="J108">
        <v>12.6</v>
      </c>
      <c r="K108" s="14">
        <v>0.23735654</v>
      </c>
      <c r="L108" s="14">
        <v>0.39936033999999998</v>
      </c>
      <c r="M108" s="14">
        <v>0.106</v>
      </c>
      <c r="N108">
        <v>90.2</v>
      </c>
      <c r="O108" s="16">
        <v>46430</v>
      </c>
      <c r="P108">
        <v>48.8</v>
      </c>
      <c r="Q108">
        <v>27.3</v>
      </c>
      <c r="R108">
        <v>13.7</v>
      </c>
      <c r="S108">
        <v>0</v>
      </c>
    </row>
    <row r="109" spans="5:19">
      <c r="E109" t="s">
        <v>29</v>
      </c>
      <c r="F109">
        <v>2011</v>
      </c>
      <c r="G109">
        <v>49.71875</v>
      </c>
      <c r="H109">
        <v>2.6489500000000001</v>
      </c>
      <c r="I109">
        <v>9815210</v>
      </c>
      <c r="J109">
        <v>12.2</v>
      </c>
      <c r="K109" s="14">
        <v>0.23888159</v>
      </c>
      <c r="L109" s="14">
        <v>0.39801217</v>
      </c>
      <c r="M109" s="14">
        <v>0.11</v>
      </c>
      <c r="N109">
        <v>88.6</v>
      </c>
      <c r="O109" s="16">
        <v>46007</v>
      </c>
      <c r="P109">
        <v>49</v>
      </c>
      <c r="Q109">
        <v>27.6</v>
      </c>
      <c r="R109">
        <v>14.7</v>
      </c>
      <c r="S109">
        <v>0</v>
      </c>
    </row>
    <row r="110" spans="5:19">
      <c r="E110" t="s">
        <v>29</v>
      </c>
      <c r="F110">
        <v>2012</v>
      </c>
      <c r="G110">
        <v>46.774450000000002</v>
      </c>
      <c r="H110">
        <v>3.7298589999999998</v>
      </c>
      <c r="I110">
        <v>9919945</v>
      </c>
      <c r="J110">
        <v>11</v>
      </c>
      <c r="K110" s="14">
        <v>0.23893892999999999</v>
      </c>
      <c r="L110" s="14">
        <v>0.39461721</v>
      </c>
      <c r="M110" s="14">
        <v>0.115</v>
      </c>
      <c r="N110">
        <v>89.4</v>
      </c>
      <c r="O110" s="16">
        <v>47209</v>
      </c>
      <c r="P110">
        <v>48.9</v>
      </c>
      <c r="Q110">
        <v>28.2</v>
      </c>
      <c r="R110">
        <v>15</v>
      </c>
      <c r="S110">
        <v>0</v>
      </c>
    </row>
    <row r="111" spans="5:19">
      <c r="E111" t="s">
        <v>29</v>
      </c>
      <c r="F111">
        <v>2013</v>
      </c>
      <c r="G111">
        <v>44.134569999999997</v>
      </c>
      <c r="H111">
        <v>5.9046250000000002</v>
      </c>
      <c r="I111">
        <v>9992167</v>
      </c>
      <c r="J111">
        <v>10.3</v>
      </c>
      <c r="K111" s="14">
        <v>0.23786372</v>
      </c>
      <c r="L111" s="14">
        <v>0.39373230999999997</v>
      </c>
      <c r="M111" s="14">
        <v>0.11900000000000001</v>
      </c>
      <c r="N111">
        <v>86.6</v>
      </c>
      <c r="O111" s="16">
        <v>47829</v>
      </c>
      <c r="P111">
        <v>48.8</v>
      </c>
      <c r="Q111">
        <v>28.3</v>
      </c>
      <c r="R111">
        <v>14.5</v>
      </c>
      <c r="S111">
        <v>0</v>
      </c>
    </row>
    <row r="112" spans="5:19">
      <c r="E112" t="s">
        <v>29</v>
      </c>
      <c r="F112">
        <v>2014</v>
      </c>
      <c r="G112">
        <v>58.233139999999999</v>
      </c>
      <c r="H112">
        <v>9.7055229999999995</v>
      </c>
      <c r="I112">
        <v>10097343</v>
      </c>
      <c r="J112">
        <v>8.3000000000000007</v>
      </c>
      <c r="K112" s="14">
        <v>0.23814838999999999</v>
      </c>
      <c r="L112" s="14">
        <v>0.39142832</v>
      </c>
      <c r="M112" s="14">
        <v>0.124</v>
      </c>
      <c r="N112">
        <v>83.8</v>
      </c>
      <c r="O112" s="16">
        <v>49321</v>
      </c>
      <c r="P112">
        <v>48.7</v>
      </c>
      <c r="Q112">
        <v>29.1</v>
      </c>
      <c r="R112">
        <v>14.1</v>
      </c>
      <c r="S112">
        <v>0</v>
      </c>
    </row>
    <row r="113" spans="5:19">
      <c r="E113" t="s">
        <v>29</v>
      </c>
      <c r="F113">
        <v>2015</v>
      </c>
      <c r="G113">
        <v>67.940240000000003</v>
      </c>
      <c r="H113">
        <v>12.62866</v>
      </c>
      <c r="I113">
        <v>10214860</v>
      </c>
      <c r="J113">
        <v>7.1</v>
      </c>
      <c r="K113" s="14">
        <v>0.23612140000000001</v>
      </c>
      <c r="L113" s="14">
        <v>0.39136513000000001</v>
      </c>
      <c r="M113" s="14">
        <v>0.128</v>
      </c>
      <c r="N113">
        <v>79.400000000000006</v>
      </c>
      <c r="O113" s="16">
        <v>51244</v>
      </c>
      <c r="P113">
        <v>48.7</v>
      </c>
      <c r="Q113">
        <v>29.9</v>
      </c>
      <c r="R113">
        <v>13</v>
      </c>
      <c r="S113">
        <v>0</v>
      </c>
    </row>
    <row r="114" spans="5:19">
      <c r="E114" t="s">
        <v>30</v>
      </c>
      <c r="F114">
        <v>2006</v>
      </c>
      <c r="G114">
        <v>32.06765</v>
      </c>
      <c r="H114">
        <v>1.527031</v>
      </c>
      <c r="I114">
        <v>1309731</v>
      </c>
      <c r="J114">
        <v>4.4000000000000004</v>
      </c>
      <c r="K114" s="14">
        <v>0.23405326000000001</v>
      </c>
      <c r="L114" s="14">
        <v>0.39547164000000001</v>
      </c>
      <c r="M114" s="14">
        <v>0.13900000000000001</v>
      </c>
      <c r="N114">
        <v>42.3</v>
      </c>
      <c r="O114" s="16">
        <v>61160</v>
      </c>
      <c r="P114">
        <v>50</v>
      </c>
      <c r="Q114">
        <v>29.7</v>
      </c>
      <c r="R114">
        <v>7.1</v>
      </c>
      <c r="S114">
        <v>0</v>
      </c>
    </row>
    <row r="115" spans="5:19">
      <c r="E115" t="s">
        <v>30</v>
      </c>
      <c r="F115">
        <v>2007</v>
      </c>
      <c r="G115">
        <v>50.924430000000001</v>
      </c>
      <c r="H115">
        <v>3.8003309999999999</v>
      </c>
      <c r="I115">
        <v>1315675</v>
      </c>
      <c r="J115">
        <v>4.5</v>
      </c>
      <c r="K115" s="14">
        <v>0.23362770999999999</v>
      </c>
      <c r="L115" s="14">
        <v>0.39995386999999999</v>
      </c>
      <c r="M115" s="14">
        <v>0.14400000000000002</v>
      </c>
      <c r="N115">
        <v>44.5</v>
      </c>
      <c r="O115" s="16">
        <v>63746</v>
      </c>
      <c r="P115">
        <v>50.3</v>
      </c>
      <c r="Q115">
        <v>29.2</v>
      </c>
      <c r="R115">
        <v>5.4</v>
      </c>
      <c r="S115">
        <v>0</v>
      </c>
    </row>
    <row r="116" spans="5:19">
      <c r="E116" t="s">
        <v>30</v>
      </c>
      <c r="F116">
        <v>2008</v>
      </c>
      <c r="G116">
        <v>32.277119999999996</v>
      </c>
      <c r="H116">
        <v>2.2518919999999998</v>
      </c>
      <c r="I116">
        <v>1332213</v>
      </c>
      <c r="J116">
        <v>4.0999999999999996</v>
      </c>
      <c r="K116" s="14">
        <v>0.23496854</v>
      </c>
      <c r="L116" s="14">
        <v>0.39673792000000002</v>
      </c>
      <c r="M116" s="14">
        <v>0.14699999999999999</v>
      </c>
      <c r="N116">
        <v>46.6</v>
      </c>
      <c r="O116" s="16">
        <v>67214</v>
      </c>
      <c r="P116">
        <v>50.4</v>
      </c>
      <c r="Q116">
        <v>29.1</v>
      </c>
      <c r="R116">
        <v>6</v>
      </c>
      <c r="S116">
        <v>0</v>
      </c>
    </row>
    <row r="117" spans="5:19">
      <c r="E117" t="s">
        <v>30</v>
      </c>
      <c r="F117">
        <v>2009</v>
      </c>
      <c r="G117">
        <v>38.61242</v>
      </c>
      <c r="H117">
        <v>0.7425465</v>
      </c>
      <c r="I117">
        <v>1346717</v>
      </c>
      <c r="J117">
        <v>7.1</v>
      </c>
      <c r="K117" s="14">
        <v>0.24049899</v>
      </c>
      <c r="L117" s="14">
        <v>0.38967231000000002</v>
      </c>
      <c r="M117" s="14">
        <v>0.14599999999999999</v>
      </c>
      <c r="N117">
        <v>47.8</v>
      </c>
      <c r="O117" s="16">
        <v>64098</v>
      </c>
      <c r="P117">
        <v>50.5</v>
      </c>
      <c r="Q117">
        <v>29.6</v>
      </c>
      <c r="R117">
        <v>7.5</v>
      </c>
      <c r="S117">
        <v>0</v>
      </c>
    </row>
    <row r="118" spans="5:19">
      <c r="E118" t="s">
        <v>30</v>
      </c>
      <c r="F118">
        <v>2010</v>
      </c>
      <c r="G118">
        <v>43.372750000000003</v>
      </c>
      <c r="H118">
        <v>1.4702630000000001</v>
      </c>
      <c r="I118">
        <v>1360301</v>
      </c>
      <c r="J118">
        <v>8.1</v>
      </c>
      <c r="K118" s="14">
        <v>0.23025606000000001</v>
      </c>
      <c r="L118" s="14">
        <v>0.40176265999999999</v>
      </c>
      <c r="M118" s="14">
        <v>0.14499999999999999</v>
      </c>
      <c r="N118">
        <v>50.1</v>
      </c>
      <c r="O118" s="16">
        <v>63030</v>
      </c>
      <c r="P118">
        <v>50.2</v>
      </c>
      <c r="Q118">
        <v>29.5</v>
      </c>
      <c r="R118">
        <v>7.4</v>
      </c>
      <c r="S118">
        <v>0</v>
      </c>
    </row>
    <row r="119" spans="5:19">
      <c r="E119" t="s">
        <v>30</v>
      </c>
      <c r="F119">
        <v>2011</v>
      </c>
      <c r="G119">
        <v>48.006630000000001</v>
      </c>
      <c r="H119">
        <v>2.9094929999999999</v>
      </c>
      <c r="I119">
        <v>1374810</v>
      </c>
      <c r="J119">
        <v>7.7</v>
      </c>
      <c r="K119" s="14">
        <v>0.23535325000000001</v>
      </c>
      <c r="L119" s="14">
        <v>0.39526770999999999</v>
      </c>
      <c r="M119" s="14">
        <v>0.14800000000000002</v>
      </c>
      <c r="N119">
        <v>50.1</v>
      </c>
      <c r="O119" s="16">
        <v>61821</v>
      </c>
      <c r="P119">
        <v>50.1</v>
      </c>
      <c r="Q119">
        <v>29.1</v>
      </c>
      <c r="R119">
        <v>8.6</v>
      </c>
      <c r="S119">
        <v>0</v>
      </c>
    </row>
    <row r="120" spans="5:19">
      <c r="E120" t="s">
        <v>30</v>
      </c>
      <c r="F120">
        <v>2012</v>
      </c>
      <c r="G120">
        <v>35.911459999999998</v>
      </c>
      <c r="H120">
        <v>2.1546880000000002</v>
      </c>
      <c r="I120">
        <v>1392313</v>
      </c>
      <c r="J120">
        <v>7.1</v>
      </c>
      <c r="K120" s="14">
        <v>0.24165470999999999</v>
      </c>
      <c r="L120" s="14">
        <v>0.38967531</v>
      </c>
      <c r="M120" s="14">
        <v>0.151</v>
      </c>
      <c r="N120">
        <v>50.4</v>
      </c>
      <c r="O120" s="16">
        <v>66259</v>
      </c>
      <c r="P120">
        <v>50.4</v>
      </c>
      <c r="Q120">
        <v>30.1</v>
      </c>
      <c r="R120">
        <v>8.6</v>
      </c>
      <c r="S120">
        <v>0</v>
      </c>
    </row>
    <row r="121" spans="5:19">
      <c r="E121" t="s">
        <v>30</v>
      </c>
      <c r="F121">
        <v>2013</v>
      </c>
      <c r="G121">
        <v>41.308950000000003</v>
      </c>
      <c r="H121">
        <v>4.2733400000000001</v>
      </c>
      <c r="I121">
        <v>1404054</v>
      </c>
      <c r="J121">
        <v>6.1</v>
      </c>
      <c r="K121" s="14">
        <v>0.24293368000000001</v>
      </c>
      <c r="L121" s="14">
        <v>0.38148674999999999</v>
      </c>
      <c r="M121" s="14">
        <v>0.157</v>
      </c>
      <c r="N121">
        <v>49.4</v>
      </c>
      <c r="O121" s="16">
        <v>68020</v>
      </c>
      <c r="P121">
        <v>50.6</v>
      </c>
      <c r="Q121">
        <v>31.2</v>
      </c>
      <c r="R121">
        <v>7.1</v>
      </c>
      <c r="S121">
        <v>0</v>
      </c>
    </row>
    <row r="122" spans="5:19">
      <c r="E122" t="s">
        <v>30</v>
      </c>
      <c r="F122">
        <v>2014</v>
      </c>
      <c r="G122">
        <v>33.813270000000003</v>
      </c>
      <c r="H122">
        <v>6.339988</v>
      </c>
      <c r="I122">
        <v>1419561</v>
      </c>
      <c r="J122">
        <v>5.4</v>
      </c>
      <c r="K122" s="14">
        <v>0.24474538000000001</v>
      </c>
      <c r="L122" s="14">
        <v>0.37738074999999999</v>
      </c>
      <c r="M122" s="14">
        <v>0.161</v>
      </c>
      <c r="N122">
        <v>47.7</v>
      </c>
      <c r="O122" s="16">
        <v>69592</v>
      </c>
      <c r="P122">
        <v>50.5</v>
      </c>
      <c r="Q122">
        <v>31</v>
      </c>
      <c r="R122">
        <v>7.8</v>
      </c>
      <c r="S122">
        <v>0</v>
      </c>
    </row>
    <row r="123" spans="5:19">
      <c r="E123" t="s">
        <v>30</v>
      </c>
      <c r="F123">
        <v>2015</v>
      </c>
      <c r="G123">
        <v>34.925879999999999</v>
      </c>
      <c r="H123">
        <v>7.683694</v>
      </c>
      <c r="I123">
        <v>1431603</v>
      </c>
      <c r="J123">
        <v>4.9000000000000004</v>
      </c>
      <c r="K123" s="14">
        <v>0.24509518</v>
      </c>
      <c r="L123" s="14">
        <v>0.37186636000000001</v>
      </c>
      <c r="M123" s="14">
        <v>0.16600000000000001</v>
      </c>
      <c r="N123">
        <v>44.3</v>
      </c>
      <c r="O123" s="16">
        <v>73486</v>
      </c>
      <c r="P123">
        <v>50.6</v>
      </c>
      <c r="Q123">
        <v>31.4</v>
      </c>
      <c r="R123">
        <v>6.9</v>
      </c>
      <c r="S123">
        <v>0</v>
      </c>
    </row>
    <row r="124" spans="5:19">
      <c r="E124" t="s">
        <v>31</v>
      </c>
      <c r="F124">
        <v>2006</v>
      </c>
      <c r="G124">
        <v>41.534210000000002</v>
      </c>
      <c r="H124">
        <v>3.4044430000000001</v>
      </c>
      <c r="I124">
        <v>1468669</v>
      </c>
      <c r="J124">
        <v>5.3</v>
      </c>
      <c r="K124" s="14">
        <v>0.24061331</v>
      </c>
      <c r="L124" s="14">
        <v>0.37498883</v>
      </c>
      <c r="M124" s="14">
        <v>0.11599999999999999</v>
      </c>
      <c r="N124">
        <v>75.599999999999994</v>
      </c>
      <c r="O124" s="16">
        <v>42865</v>
      </c>
      <c r="P124">
        <v>50.2</v>
      </c>
      <c r="Q124">
        <v>23.3</v>
      </c>
      <c r="R124">
        <v>9.3000000000000007</v>
      </c>
      <c r="S124">
        <v>0</v>
      </c>
    </row>
    <row r="125" spans="5:19">
      <c r="E125" t="s">
        <v>31</v>
      </c>
      <c r="F125">
        <v>2007</v>
      </c>
      <c r="G125">
        <v>36.542299999999997</v>
      </c>
      <c r="H125">
        <v>1.9932160000000001</v>
      </c>
      <c r="I125">
        <v>1505105</v>
      </c>
      <c r="J125">
        <v>5.0999999999999996</v>
      </c>
      <c r="K125" s="14">
        <v>0.23675439000000001</v>
      </c>
      <c r="L125" s="14">
        <v>0.37461201</v>
      </c>
      <c r="M125" s="14">
        <v>0.11699999999999999</v>
      </c>
      <c r="N125">
        <v>78.8</v>
      </c>
      <c r="O125" s="16">
        <v>46253</v>
      </c>
      <c r="P125">
        <v>50.2</v>
      </c>
      <c r="Q125">
        <v>24.5</v>
      </c>
      <c r="R125">
        <v>8.9</v>
      </c>
      <c r="S125">
        <v>0</v>
      </c>
    </row>
    <row r="126" spans="5:19">
      <c r="E126" t="s">
        <v>31</v>
      </c>
      <c r="F126">
        <v>2008</v>
      </c>
      <c r="G126">
        <v>41.060540000000003</v>
      </c>
      <c r="H126">
        <v>1.303509</v>
      </c>
      <c r="I126">
        <v>1534320</v>
      </c>
      <c r="J126">
        <v>5.5</v>
      </c>
      <c r="K126" s="14">
        <v>0.23566690000000001</v>
      </c>
      <c r="L126" s="14">
        <v>0.37328588000000001</v>
      </c>
      <c r="M126" s="14">
        <v>0.12</v>
      </c>
      <c r="N126">
        <v>82.7</v>
      </c>
      <c r="O126" s="16">
        <v>47576</v>
      </c>
      <c r="P126">
        <v>50.3</v>
      </c>
      <c r="Q126">
        <v>24</v>
      </c>
      <c r="R126">
        <v>9.4</v>
      </c>
      <c r="S126">
        <v>0</v>
      </c>
    </row>
    <row r="127" spans="5:19">
      <c r="E127" t="s">
        <v>31</v>
      </c>
      <c r="F127">
        <v>2009</v>
      </c>
      <c r="G127">
        <v>38.599139999999998</v>
      </c>
      <c r="H127">
        <v>0.64331890000000003</v>
      </c>
      <c r="I127">
        <v>1554439</v>
      </c>
      <c r="J127">
        <v>9.6</v>
      </c>
      <c r="K127" s="14">
        <v>0.23907605000000001</v>
      </c>
      <c r="L127" s="14">
        <v>0.37008645000000001</v>
      </c>
      <c r="M127" s="14">
        <v>0.12</v>
      </c>
      <c r="N127">
        <v>85.2</v>
      </c>
      <c r="O127" s="16">
        <v>44926</v>
      </c>
      <c r="P127">
        <v>50.2</v>
      </c>
      <c r="Q127">
        <v>23.9</v>
      </c>
      <c r="R127">
        <v>9.9</v>
      </c>
      <c r="S127">
        <v>0</v>
      </c>
    </row>
    <row r="128" spans="5:19">
      <c r="E128" t="s">
        <v>31</v>
      </c>
      <c r="F128">
        <v>2010</v>
      </c>
      <c r="G128">
        <v>44.654760000000003</v>
      </c>
      <c r="H128">
        <v>0.63792510000000002</v>
      </c>
      <c r="I128">
        <v>1567582</v>
      </c>
      <c r="J128">
        <v>10</v>
      </c>
      <c r="K128" s="14">
        <v>0.23169748000000001</v>
      </c>
      <c r="L128" s="14">
        <v>0.37007095000000001</v>
      </c>
      <c r="M128" s="14">
        <v>0.125</v>
      </c>
      <c r="N128">
        <v>88.6</v>
      </c>
      <c r="O128" s="16">
        <v>43490</v>
      </c>
      <c r="P128">
        <v>50.1</v>
      </c>
      <c r="Q128">
        <v>24.4</v>
      </c>
      <c r="R128">
        <v>11.6</v>
      </c>
      <c r="S128">
        <v>0</v>
      </c>
    </row>
    <row r="129" spans="5:19">
      <c r="E129" t="s">
        <v>31</v>
      </c>
      <c r="F129">
        <v>2011</v>
      </c>
      <c r="G129">
        <v>44.164459999999998</v>
      </c>
      <c r="H129">
        <v>1.2618419999999999</v>
      </c>
      <c r="I129">
        <v>1584985</v>
      </c>
      <c r="J129">
        <v>10</v>
      </c>
      <c r="K129" s="14">
        <v>0.23044255999999999</v>
      </c>
      <c r="L129" s="14">
        <v>0.37085398000000003</v>
      </c>
      <c r="M129" s="14">
        <v>0.129</v>
      </c>
      <c r="N129">
        <v>91.4</v>
      </c>
      <c r="O129" s="16">
        <v>43341</v>
      </c>
      <c r="P129">
        <v>50.2</v>
      </c>
      <c r="Q129">
        <v>25.2</v>
      </c>
      <c r="R129">
        <v>11.6</v>
      </c>
      <c r="S129">
        <v>0</v>
      </c>
    </row>
    <row r="130" spans="5:19">
      <c r="E130" t="s">
        <v>31</v>
      </c>
      <c r="F130">
        <v>2012</v>
      </c>
      <c r="G130">
        <v>33.840350000000001</v>
      </c>
      <c r="H130">
        <v>0.62667320000000004</v>
      </c>
      <c r="I130">
        <v>1595728</v>
      </c>
      <c r="J130">
        <v>8</v>
      </c>
      <c r="K130" s="14">
        <v>0.23100365</v>
      </c>
      <c r="L130" s="14">
        <v>0.37056753999999997</v>
      </c>
      <c r="M130" s="14">
        <v>0.13200000000000001</v>
      </c>
      <c r="N130">
        <v>92</v>
      </c>
      <c r="O130" s="16">
        <v>45489</v>
      </c>
      <c r="P130">
        <v>50.1</v>
      </c>
      <c r="Q130">
        <v>25.5</v>
      </c>
      <c r="R130">
        <v>11.7</v>
      </c>
      <c r="S130">
        <v>0</v>
      </c>
    </row>
    <row r="131" spans="5:19">
      <c r="E131" t="s">
        <v>31</v>
      </c>
      <c r="F131">
        <v>2013</v>
      </c>
      <c r="G131">
        <v>40.93947</v>
      </c>
      <c r="H131">
        <v>2.4811800000000002</v>
      </c>
      <c r="I131">
        <v>1612136</v>
      </c>
      <c r="J131">
        <v>7.2</v>
      </c>
      <c r="K131" s="14">
        <v>0.22705032</v>
      </c>
      <c r="L131" s="14">
        <v>0.36978393999999998</v>
      </c>
      <c r="M131" s="14">
        <v>0.13800000000000001</v>
      </c>
      <c r="N131">
        <v>89.2</v>
      </c>
      <c r="O131" s="16">
        <v>46783</v>
      </c>
      <c r="P131">
        <v>50.3</v>
      </c>
      <c r="Q131">
        <v>26.2</v>
      </c>
      <c r="R131">
        <v>10.4</v>
      </c>
      <c r="S131">
        <v>0</v>
      </c>
    </row>
    <row r="132" spans="5:19">
      <c r="E132" t="s">
        <v>31</v>
      </c>
      <c r="F132">
        <v>2014</v>
      </c>
      <c r="G132">
        <v>39.156570000000002</v>
      </c>
      <c r="H132">
        <v>5.506392</v>
      </c>
      <c r="I132">
        <v>1634464</v>
      </c>
      <c r="J132">
        <v>5.5</v>
      </c>
      <c r="K132" s="14">
        <v>0.22595357999999999</v>
      </c>
      <c r="L132" s="14">
        <v>0.36642409999999997</v>
      </c>
      <c r="M132" s="14">
        <v>0.14400000000000002</v>
      </c>
      <c r="N132">
        <v>87.4</v>
      </c>
      <c r="O132" s="16">
        <v>47861</v>
      </c>
      <c r="P132">
        <v>50</v>
      </c>
      <c r="Q132">
        <v>25</v>
      </c>
      <c r="R132">
        <v>10.199999999999999</v>
      </c>
      <c r="S132">
        <v>0</v>
      </c>
    </row>
    <row r="133" spans="5:19">
      <c r="E133" t="s">
        <v>31</v>
      </c>
      <c r="F133">
        <v>2015</v>
      </c>
      <c r="G133">
        <v>44.11063</v>
      </c>
      <c r="H133">
        <v>8.4595719999999996</v>
      </c>
      <c r="I133">
        <v>1654930</v>
      </c>
      <c r="J133">
        <v>5.4</v>
      </c>
      <c r="K133" s="14">
        <v>0.22573583</v>
      </c>
      <c r="L133" s="14">
        <v>0.36612304000000001</v>
      </c>
      <c r="M133" s="14">
        <v>0.14699999999999999</v>
      </c>
      <c r="N133">
        <v>81.900000000000006</v>
      </c>
      <c r="O133" s="16">
        <v>48275</v>
      </c>
      <c r="P133">
        <v>50</v>
      </c>
      <c r="Q133">
        <v>26</v>
      </c>
      <c r="R133">
        <v>10.9</v>
      </c>
      <c r="S133">
        <v>0</v>
      </c>
    </row>
    <row r="134" spans="5:19">
      <c r="E134" t="s">
        <v>32</v>
      </c>
      <c r="F134">
        <v>2006</v>
      </c>
      <c r="G134">
        <v>44.369030000000002</v>
      </c>
      <c r="H134">
        <v>3.479924</v>
      </c>
      <c r="I134">
        <v>12643955</v>
      </c>
      <c r="J134">
        <v>7.2</v>
      </c>
      <c r="K134" s="14">
        <v>0.23856579</v>
      </c>
      <c r="L134" s="14">
        <v>0.39136165000000001</v>
      </c>
      <c r="M134" s="14">
        <v>0.11900000000000001</v>
      </c>
      <c r="N134">
        <v>55.6</v>
      </c>
      <c r="O134" s="16">
        <v>52006</v>
      </c>
      <c r="P134">
        <v>49.2</v>
      </c>
      <c r="Q134">
        <v>28.9</v>
      </c>
      <c r="R134">
        <v>9.1</v>
      </c>
      <c r="S134">
        <v>0</v>
      </c>
    </row>
    <row r="135" spans="5:19">
      <c r="E135" t="s">
        <v>32</v>
      </c>
      <c r="F135">
        <v>2007</v>
      </c>
      <c r="G135">
        <v>24.96876</v>
      </c>
      <c r="H135">
        <v>4.2533529999999997</v>
      </c>
      <c r="I135">
        <v>12695866</v>
      </c>
      <c r="J135">
        <v>7.2</v>
      </c>
      <c r="K135" s="14">
        <v>0.23818320000000001</v>
      </c>
      <c r="L135" s="14">
        <v>0.39253290000000002</v>
      </c>
      <c r="M135" s="14">
        <v>0.12</v>
      </c>
      <c r="N135">
        <v>59.2</v>
      </c>
      <c r="O135" s="16">
        <v>54124</v>
      </c>
      <c r="P135">
        <v>49.3</v>
      </c>
      <c r="Q135">
        <v>29.5</v>
      </c>
      <c r="R135">
        <v>8.8000000000000007</v>
      </c>
      <c r="S135">
        <v>0</v>
      </c>
    </row>
    <row r="136" spans="5:19">
      <c r="E136" t="s">
        <v>32</v>
      </c>
      <c r="F136">
        <v>2008</v>
      </c>
      <c r="G136">
        <v>25.339220000000001</v>
      </c>
      <c r="H136">
        <v>7.0604639999999996</v>
      </c>
      <c r="I136">
        <v>12747038</v>
      </c>
      <c r="J136">
        <v>6.9</v>
      </c>
      <c r="K136" s="14">
        <v>0.23908193999999999</v>
      </c>
      <c r="L136" s="14">
        <v>0.39250597999999998</v>
      </c>
      <c r="M136" s="14">
        <v>0.122</v>
      </c>
      <c r="N136">
        <v>60.2</v>
      </c>
      <c r="O136" s="16">
        <v>56235</v>
      </c>
      <c r="P136">
        <v>49.2</v>
      </c>
      <c r="Q136">
        <v>29.9</v>
      </c>
      <c r="R136">
        <v>9</v>
      </c>
      <c r="S136">
        <v>0</v>
      </c>
    </row>
    <row r="137" spans="5:19">
      <c r="E137" t="s">
        <v>32</v>
      </c>
      <c r="F137">
        <v>2009</v>
      </c>
      <c r="G137">
        <v>28.600950000000001</v>
      </c>
      <c r="H137">
        <v>7.2674539999999999</v>
      </c>
      <c r="I137">
        <v>12796778</v>
      </c>
      <c r="J137">
        <v>10.6</v>
      </c>
      <c r="K137" s="14">
        <v>0.23836378999999999</v>
      </c>
      <c r="L137" s="14">
        <v>0.39216682000000003</v>
      </c>
      <c r="M137" s="14">
        <v>0.124</v>
      </c>
      <c r="N137">
        <v>61</v>
      </c>
      <c r="O137" s="16">
        <v>53966</v>
      </c>
      <c r="P137">
        <v>49.3</v>
      </c>
      <c r="Q137">
        <v>30.6</v>
      </c>
      <c r="R137">
        <v>9.9</v>
      </c>
      <c r="S137">
        <v>0</v>
      </c>
    </row>
    <row r="138" spans="5:19">
      <c r="E138" t="s">
        <v>32</v>
      </c>
      <c r="F138">
        <v>2010</v>
      </c>
      <c r="G138">
        <v>26.966709999999999</v>
      </c>
      <c r="H138">
        <v>8.1056019999999993</v>
      </c>
      <c r="I138">
        <v>12830632</v>
      </c>
      <c r="J138">
        <v>11.4</v>
      </c>
      <c r="K138" s="14">
        <v>0.23562337</v>
      </c>
      <c r="L138" s="14">
        <v>0.39525020999999999</v>
      </c>
      <c r="M138" s="14">
        <v>0.126</v>
      </c>
      <c r="N138">
        <v>63.1</v>
      </c>
      <c r="O138" s="16">
        <v>52972</v>
      </c>
      <c r="P138">
        <v>49</v>
      </c>
      <c r="Q138">
        <v>30.8</v>
      </c>
      <c r="R138">
        <v>10.1</v>
      </c>
      <c r="S138">
        <v>0</v>
      </c>
    </row>
    <row r="139" spans="5:19">
      <c r="E139" t="s">
        <v>32</v>
      </c>
      <c r="F139">
        <v>2011</v>
      </c>
      <c r="G139">
        <v>24.166119999999999</v>
      </c>
      <c r="H139">
        <v>10.723229999999999</v>
      </c>
      <c r="I139">
        <v>12869257</v>
      </c>
      <c r="J139">
        <v>11</v>
      </c>
      <c r="K139" s="14">
        <v>0.23561667</v>
      </c>
      <c r="L139" s="14">
        <v>0.39613097000000003</v>
      </c>
      <c r="M139" s="14">
        <v>0.128</v>
      </c>
      <c r="N139">
        <v>64.3</v>
      </c>
      <c r="O139" s="16">
        <v>53234</v>
      </c>
      <c r="P139">
        <v>49</v>
      </c>
      <c r="Q139">
        <v>31</v>
      </c>
      <c r="R139">
        <v>11</v>
      </c>
      <c r="S139">
        <v>0</v>
      </c>
    </row>
    <row r="140" spans="5:19">
      <c r="E140" t="s">
        <v>32</v>
      </c>
      <c r="F140">
        <v>2012</v>
      </c>
      <c r="G140">
        <v>26.407240000000002</v>
      </c>
      <c r="H140">
        <v>17.087039999999998</v>
      </c>
      <c r="I140">
        <v>12875255</v>
      </c>
      <c r="J140">
        <v>10.199999999999999</v>
      </c>
      <c r="K140" s="14">
        <v>0.23575431999999999</v>
      </c>
      <c r="L140" s="14">
        <v>0.39464033999999998</v>
      </c>
      <c r="M140" s="14">
        <v>0.13200000000000001</v>
      </c>
      <c r="N140">
        <v>66.099999999999994</v>
      </c>
      <c r="O140" s="16">
        <v>55137</v>
      </c>
      <c r="P140">
        <v>49.1</v>
      </c>
      <c r="Q140">
        <v>31.6</v>
      </c>
      <c r="R140">
        <v>10.9</v>
      </c>
      <c r="S140">
        <v>0</v>
      </c>
    </row>
    <row r="141" spans="5:19">
      <c r="E141" t="s">
        <v>32</v>
      </c>
      <c r="F141">
        <v>2013</v>
      </c>
      <c r="G141">
        <v>26.781269999999999</v>
      </c>
      <c r="H141">
        <v>39.667340000000003</v>
      </c>
      <c r="I141">
        <v>12882135</v>
      </c>
      <c r="J141">
        <v>9.5</v>
      </c>
      <c r="K141" s="14">
        <v>0.23645342999999999</v>
      </c>
      <c r="L141" s="14">
        <v>0.39386849000000002</v>
      </c>
      <c r="M141" s="14">
        <v>0.13500000000000001</v>
      </c>
      <c r="N141">
        <v>63.7</v>
      </c>
      <c r="O141" s="16">
        <v>56210</v>
      </c>
      <c r="P141">
        <v>49.1</v>
      </c>
      <c r="Q141">
        <v>32.1</v>
      </c>
      <c r="R141">
        <v>10.8</v>
      </c>
      <c r="S141">
        <v>0</v>
      </c>
    </row>
    <row r="142" spans="5:19">
      <c r="E142" t="s">
        <v>32</v>
      </c>
      <c r="F142">
        <v>2014</v>
      </c>
      <c r="G142">
        <v>34.392859999999999</v>
      </c>
      <c r="H142">
        <v>50.30829</v>
      </c>
      <c r="I142">
        <v>12880580</v>
      </c>
      <c r="J142">
        <v>8.1</v>
      </c>
      <c r="K142" s="14">
        <v>0.23556516999999999</v>
      </c>
      <c r="L142" s="14">
        <v>0.39390897000000002</v>
      </c>
      <c r="M142" s="14">
        <v>0.13900000000000001</v>
      </c>
      <c r="N142">
        <v>62.3</v>
      </c>
      <c r="O142" s="16">
        <v>57444</v>
      </c>
      <c r="P142">
        <v>49.1</v>
      </c>
      <c r="Q142">
        <v>32.799999999999997</v>
      </c>
      <c r="R142">
        <v>10.5</v>
      </c>
      <c r="S142">
        <v>0</v>
      </c>
    </row>
    <row r="143" spans="5:19">
      <c r="E143" t="s">
        <v>32</v>
      </c>
      <c r="F143">
        <v>2015</v>
      </c>
      <c r="G143">
        <v>45.723190000000002</v>
      </c>
      <c r="H143">
        <v>54.587890000000002</v>
      </c>
      <c r="I143">
        <v>12859995</v>
      </c>
      <c r="J143">
        <v>6.9</v>
      </c>
      <c r="K143" s="14">
        <v>0.23414347999999999</v>
      </c>
      <c r="L143" s="14">
        <v>0.39350722999999999</v>
      </c>
      <c r="M143" s="14">
        <v>0.14199999999999999</v>
      </c>
      <c r="N143">
        <v>59.1</v>
      </c>
      <c r="O143" s="16">
        <v>59588</v>
      </c>
      <c r="P143">
        <v>49.1</v>
      </c>
      <c r="Q143">
        <v>32.9</v>
      </c>
      <c r="R143">
        <v>9.8000000000000007</v>
      </c>
      <c r="S143">
        <v>0</v>
      </c>
    </row>
    <row r="144" spans="5:19">
      <c r="E144" t="s">
        <v>33</v>
      </c>
      <c r="F144">
        <v>2006</v>
      </c>
      <c r="G144">
        <v>21.79176</v>
      </c>
      <c r="H144">
        <v>0.63164520000000002</v>
      </c>
      <c r="I144">
        <v>6332669</v>
      </c>
      <c r="J144">
        <v>6.9</v>
      </c>
      <c r="K144" s="14">
        <v>0.23104638999999999</v>
      </c>
      <c r="L144" s="14">
        <v>0.39505932999999999</v>
      </c>
      <c r="M144" s="14">
        <v>0.124</v>
      </c>
      <c r="N144">
        <v>94.3</v>
      </c>
      <c r="O144" s="16">
        <v>45394</v>
      </c>
      <c r="P144">
        <v>49.2</v>
      </c>
      <c r="Q144">
        <v>21.7</v>
      </c>
      <c r="R144">
        <v>9</v>
      </c>
      <c r="S144">
        <v>0</v>
      </c>
    </row>
    <row r="145" spans="5:19">
      <c r="E145" t="s">
        <v>33</v>
      </c>
      <c r="F145">
        <v>2007</v>
      </c>
      <c r="G145">
        <v>30.722930000000002</v>
      </c>
      <c r="H145">
        <v>2.351245</v>
      </c>
      <c r="I145">
        <v>6379599</v>
      </c>
      <c r="J145">
        <v>6.6</v>
      </c>
      <c r="K145" s="14">
        <v>0.22901257999999999</v>
      </c>
      <c r="L145" s="14">
        <v>0.39599015999999998</v>
      </c>
      <c r="M145" s="14">
        <v>0.125</v>
      </c>
      <c r="N145">
        <v>99.7</v>
      </c>
      <c r="O145" s="16">
        <v>47448</v>
      </c>
      <c r="P145">
        <v>49.3</v>
      </c>
      <c r="Q145">
        <v>22.1</v>
      </c>
      <c r="R145">
        <v>8.6999999999999993</v>
      </c>
      <c r="S145">
        <v>0</v>
      </c>
    </row>
    <row r="146" spans="5:19">
      <c r="E146" t="s">
        <v>33</v>
      </c>
      <c r="F146">
        <v>2008</v>
      </c>
      <c r="G146">
        <v>34.242280000000001</v>
      </c>
      <c r="H146">
        <v>7.7823359999999999</v>
      </c>
      <c r="I146">
        <v>6424806</v>
      </c>
      <c r="J146">
        <v>6.9</v>
      </c>
      <c r="K146" s="14">
        <v>0.22823639000000001</v>
      </c>
      <c r="L146" s="14">
        <v>0.39589405</v>
      </c>
      <c r="M146" s="14">
        <v>0.128</v>
      </c>
      <c r="N146">
        <v>103.3</v>
      </c>
      <c r="O146" s="16">
        <v>47966</v>
      </c>
      <c r="P146">
        <v>49.2</v>
      </c>
      <c r="Q146">
        <v>22.9</v>
      </c>
      <c r="R146">
        <v>9.6</v>
      </c>
      <c r="S146">
        <v>0</v>
      </c>
    </row>
    <row r="147" spans="5:19">
      <c r="E147" t="s">
        <v>33</v>
      </c>
      <c r="F147">
        <v>2009</v>
      </c>
      <c r="G147">
        <v>39.632629999999999</v>
      </c>
      <c r="H147">
        <v>7.1214870000000001</v>
      </c>
      <c r="I147">
        <v>6459325</v>
      </c>
      <c r="J147">
        <v>11</v>
      </c>
      <c r="K147" s="14">
        <v>0.23140477000000001</v>
      </c>
      <c r="L147" s="14">
        <v>0.39280424000000003</v>
      </c>
      <c r="M147" s="14">
        <v>0.129</v>
      </c>
      <c r="N147">
        <v>105.6</v>
      </c>
      <c r="O147" s="16">
        <v>45424</v>
      </c>
      <c r="P147">
        <v>49.2</v>
      </c>
      <c r="Q147">
        <v>22.5</v>
      </c>
      <c r="R147">
        <v>10.7</v>
      </c>
      <c r="S147">
        <v>0</v>
      </c>
    </row>
    <row r="148" spans="5:19">
      <c r="E148" t="s">
        <v>33</v>
      </c>
      <c r="F148">
        <v>2010</v>
      </c>
      <c r="G148">
        <v>35.318779999999997</v>
      </c>
      <c r="H148">
        <v>6.0149889999999999</v>
      </c>
      <c r="I148">
        <v>6483802</v>
      </c>
      <c r="J148">
        <v>10.8</v>
      </c>
      <c r="K148" s="14">
        <v>0.22851804000000001</v>
      </c>
      <c r="L148" s="14">
        <v>0.39415196000000002</v>
      </c>
      <c r="M148" s="14">
        <v>0.13</v>
      </c>
      <c r="N148">
        <v>107.1</v>
      </c>
      <c r="O148" s="16">
        <v>44613</v>
      </c>
      <c r="P148">
        <v>49.3</v>
      </c>
      <c r="Q148">
        <v>22.7</v>
      </c>
      <c r="R148">
        <v>11</v>
      </c>
      <c r="S148">
        <v>0</v>
      </c>
    </row>
    <row r="149" spans="5:19">
      <c r="E149" t="s">
        <v>33</v>
      </c>
      <c r="F149">
        <v>2011</v>
      </c>
      <c r="G149">
        <v>38.822009999999999</v>
      </c>
      <c r="H149">
        <v>9.2067999999999994</v>
      </c>
      <c r="I149">
        <v>6516922</v>
      </c>
      <c r="J149">
        <v>10</v>
      </c>
      <c r="K149" s="14">
        <v>0.22940830000000001</v>
      </c>
      <c r="L149" s="14">
        <v>0.39407207999999999</v>
      </c>
      <c r="M149" s="14">
        <v>0.13100000000000001</v>
      </c>
      <c r="N149">
        <v>106.7</v>
      </c>
      <c r="O149" s="16">
        <v>46438</v>
      </c>
      <c r="P149">
        <v>49.2</v>
      </c>
      <c r="Q149">
        <v>23</v>
      </c>
      <c r="R149">
        <v>11.7</v>
      </c>
      <c r="S149">
        <v>0</v>
      </c>
    </row>
    <row r="150" spans="5:19">
      <c r="E150" t="s">
        <v>33</v>
      </c>
      <c r="F150">
        <v>2012</v>
      </c>
      <c r="G150">
        <v>32.735059999999997</v>
      </c>
      <c r="H150">
        <v>16.214559999999999</v>
      </c>
      <c r="I150">
        <v>6537334</v>
      </c>
      <c r="J150">
        <v>8.8000000000000007</v>
      </c>
      <c r="K150" s="14">
        <v>0.22948346</v>
      </c>
      <c r="L150" s="14">
        <v>0.39133368000000002</v>
      </c>
      <c r="M150" s="14">
        <v>0.13600000000000001</v>
      </c>
      <c r="N150">
        <v>110.5</v>
      </c>
      <c r="O150" s="16">
        <v>46974</v>
      </c>
      <c r="P150">
        <v>49.2</v>
      </c>
      <c r="Q150">
        <v>23.4</v>
      </c>
      <c r="R150">
        <v>11.3</v>
      </c>
      <c r="S150">
        <v>0</v>
      </c>
    </row>
    <row r="151" spans="5:19">
      <c r="E151" t="s">
        <v>33</v>
      </c>
      <c r="F151">
        <v>2013</v>
      </c>
      <c r="G151">
        <v>25.719449999999998</v>
      </c>
      <c r="H151">
        <v>22.066990000000001</v>
      </c>
      <c r="I151">
        <v>6570902</v>
      </c>
      <c r="J151">
        <v>7.8</v>
      </c>
      <c r="K151" s="14">
        <v>0.2299456</v>
      </c>
      <c r="L151" s="14">
        <v>0.38907550000000002</v>
      </c>
      <c r="M151" s="14">
        <v>0.13900000000000001</v>
      </c>
      <c r="N151">
        <v>106.3</v>
      </c>
      <c r="O151" s="16">
        <v>47529</v>
      </c>
      <c r="P151">
        <v>49.1</v>
      </c>
      <c r="Q151">
        <v>23.8</v>
      </c>
      <c r="R151">
        <v>11.9</v>
      </c>
      <c r="S151">
        <v>0</v>
      </c>
    </row>
    <row r="152" spans="5:19">
      <c r="E152" t="s">
        <v>33</v>
      </c>
      <c r="F152">
        <v>2014</v>
      </c>
      <c r="G152">
        <v>38.806370000000001</v>
      </c>
      <c r="H152">
        <v>22.889690000000002</v>
      </c>
      <c r="I152">
        <v>6596855</v>
      </c>
      <c r="J152">
        <v>7.1</v>
      </c>
      <c r="K152" s="14">
        <v>0.22940385999999999</v>
      </c>
      <c r="L152" s="14">
        <v>0.38781252999999999</v>
      </c>
      <c r="M152" s="14">
        <v>0.14300000000000002</v>
      </c>
      <c r="N152">
        <v>96.7</v>
      </c>
      <c r="O152" s="16">
        <v>49446</v>
      </c>
      <c r="P152">
        <v>49.2</v>
      </c>
      <c r="Q152">
        <v>24.7</v>
      </c>
      <c r="R152">
        <v>10.9</v>
      </c>
      <c r="S152">
        <v>0</v>
      </c>
    </row>
    <row r="153" spans="5:19">
      <c r="E153" t="s">
        <v>33</v>
      </c>
      <c r="F153">
        <v>2015</v>
      </c>
      <c r="G153">
        <v>42.14705</v>
      </c>
      <c r="H153">
        <v>27.644839999999999</v>
      </c>
      <c r="I153">
        <v>6619680</v>
      </c>
      <c r="J153">
        <v>5.8</v>
      </c>
      <c r="K153" s="14">
        <v>0.22937589</v>
      </c>
      <c r="L153" s="14">
        <v>0.38615568</v>
      </c>
      <c r="M153" s="14">
        <v>0.14599999999999999</v>
      </c>
      <c r="N153">
        <v>89.1</v>
      </c>
      <c r="O153" s="16">
        <v>50532</v>
      </c>
      <c r="P153">
        <v>49.1</v>
      </c>
      <c r="Q153">
        <v>24.9</v>
      </c>
      <c r="R153">
        <v>10.199999999999999</v>
      </c>
      <c r="S153">
        <v>1</v>
      </c>
    </row>
    <row r="154" spans="5:19">
      <c r="E154" t="s">
        <v>34</v>
      </c>
      <c r="F154">
        <v>2006</v>
      </c>
      <c r="G154">
        <v>27.827660000000002</v>
      </c>
      <c r="H154">
        <v>1.005819</v>
      </c>
      <c r="I154">
        <v>2982644</v>
      </c>
      <c r="J154">
        <v>4.9000000000000004</v>
      </c>
      <c r="K154" s="14">
        <v>0.22412876000000001</v>
      </c>
      <c r="L154" s="14">
        <v>0.39027089999999998</v>
      </c>
      <c r="M154" s="14">
        <v>0.14599999999999999</v>
      </c>
      <c r="N154">
        <v>59.3</v>
      </c>
      <c r="O154" s="16">
        <v>44491</v>
      </c>
      <c r="P154">
        <v>49.3</v>
      </c>
      <c r="Q154">
        <v>24</v>
      </c>
      <c r="R154">
        <v>7.3</v>
      </c>
      <c r="S154">
        <v>0</v>
      </c>
    </row>
    <row r="155" spans="5:19">
      <c r="E155" t="s">
        <v>34</v>
      </c>
      <c r="F155">
        <v>2007</v>
      </c>
      <c r="G155">
        <v>32.341830000000002</v>
      </c>
      <c r="H155">
        <v>1.0002629999999999</v>
      </c>
      <c r="I155">
        <v>2999212</v>
      </c>
      <c r="J155">
        <v>4.8</v>
      </c>
      <c r="K155" s="14">
        <v>0.22378564000000001</v>
      </c>
      <c r="L155" s="14">
        <v>0.39125254999999998</v>
      </c>
      <c r="M155" s="14">
        <v>0.14699999999999999</v>
      </c>
      <c r="N155">
        <v>57.1</v>
      </c>
      <c r="O155" s="16">
        <v>47292</v>
      </c>
      <c r="P155">
        <v>49.3</v>
      </c>
      <c r="Q155">
        <v>24.3</v>
      </c>
      <c r="R155">
        <v>7.4</v>
      </c>
      <c r="S155">
        <v>0</v>
      </c>
    </row>
    <row r="156" spans="5:19">
      <c r="E156" t="s">
        <v>34</v>
      </c>
      <c r="F156">
        <v>2008</v>
      </c>
      <c r="G156">
        <v>36.794759999999997</v>
      </c>
      <c r="H156">
        <v>2.9833590000000001</v>
      </c>
      <c r="I156">
        <v>3016734</v>
      </c>
      <c r="J156">
        <v>3.9</v>
      </c>
      <c r="K156" s="14">
        <v>0.22568063999999999</v>
      </c>
      <c r="L156" s="14">
        <v>0.39027268999999998</v>
      </c>
      <c r="M156" s="14">
        <v>0.14800000000000002</v>
      </c>
      <c r="N156">
        <v>59.1</v>
      </c>
      <c r="O156" s="16">
        <v>48980</v>
      </c>
      <c r="P156">
        <v>49.3</v>
      </c>
      <c r="Q156">
        <v>24.3</v>
      </c>
      <c r="R156">
        <v>7.3</v>
      </c>
      <c r="S156">
        <v>0</v>
      </c>
    </row>
    <row r="157" spans="5:19">
      <c r="E157" t="s">
        <v>34</v>
      </c>
      <c r="F157">
        <v>2009</v>
      </c>
      <c r="G157">
        <v>41.544809999999998</v>
      </c>
      <c r="H157">
        <v>2.3080449999999999</v>
      </c>
      <c r="I157">
        <v>3032870</v>
      </c>
      <c r="J157">
        <v>6</v>
      </c>
      <c r="K157" s="14">
        <v>0.23041287999999999</v>
      </c>
      <c r="L157" s="14">
        <v>0.38639868999999999</v>
      </c>
      <c r="M157" s="14">
        <v>0.14800000000000002</v>
      </c>
      <c r="N157">
        <v>60.4</v>
      </c>
      <c r="O157" s="16">
        <v>48044</v>
      </c>
      <c r="P157">
        <v>49.3</v>
      </c>
      <c r="Q157">
        <v>25.1</v>
      </c>
      <c r="R157">
        <v>7.7</v>
      </c>
      <c r="S157">
        <v>0</v>
      </c>
    </row>
    <row r="158" spans="5:19">
      <c r="E158" t="s">
        <v>34</v>
      </c>
      <c r="F158">
        <v>2010</v>
      </c>
      <c r="G158">
        <v>42.673949999999998</v>
      </c>
      <c r="H158">
        <v>1.6413059999999999</v>
      </c>
      <c r="I158">
        <v>3046355</v>
      </c>
      <c r="J158">
        <v>6.7</v>
      </c>
      <c r="K158" s="14">
        <v>0.22605654</v>
      </c>
      <c r="L158" s="14">
        <v>0.38786406000000001</v>
      </c>
      <c r="M158" s="14">
        <v>0.14800000000000002</v>
      </c>
      <c r="N158">
        <v>62.3</v>
      </c>
      <c r="O158" s="16">
        <v>47961</v>
      </c>
      <c r="P158">
        <v>49.4</v>
      </c>
      <c r="Q158">
        <v>24.9</v>
      </c>
      <c r="R158">
        <v>8.1999999999999993</v>
      </c>
      <c r="S158">
        <v>0</v>
      </c>
    </row>
    <row r="159" spans="5:19">
      <c r="E159" t="s">
        <v>34</v>
      </c>
      <c r="F159">
        <v>2011</v>
      </c>
      <c r="G159">
        <v>44.41093</v>
      </c>
      <c r="H159">
        <v>4.5717140000000001</v>
      </c>
      <c r="I159">
        <v>3062309</v>
      </c>
      <c r="J159">
        <v>6</v>
      </c>
      <c r="K159" s="14">
        <v>0.22795936</v>
      </c>
      <c r="L159" s="14">
        <v>0.38604235999999997</v>
      </c>
      <c r="M159" s="14">
        <v>0.15</v>
      </c>
      <c r="N159">
        <v>64</v>
      </c>
      <c r="O159" s="16">
        <v>49427</v>
      </c>
      <c r="P159">
        <v>49.4</v>
      </c>
      <c r="Q159">
        <v>25.8</v>
      </c>
      <c r="R159">
        <v>8.1</v>
      </c>
      <c r="S159">
        <v>0</v>
      </c>
    </row>
    <row r="160" spans="5:19">
      <c r="E160" t="s">
        <v>34</v>
      </c>
      <c r="F160">
        <v>2012</v>
      </c>
      <c r="G160">
        <v>49.118690000000001</v>
      </c>
      <c r="H160">
        <v>3.5781830000000001</v>
      </c>
      <c r="I160">
        <v>3074186</v>
      </c>
      <c r="J160">
        <v>5.3</v>
      </c>
      <c r="K160" s="14">
        <v>0.22905511000000001</v>
      </c>
      <c r="L160" s="14">
        <v>0.38310759</v>
      </c>
      <c r="M160" s="14">
        <v>0.153</v>
      </c>
      <c r="N160">
        <v>74.099999999999994</v>
      </c>
      <c r="O160" s="16">
        <v>50957</v>
      </c>
      <c r="P160">
        <v>49.6</v>
      </c>
      <c r="Q160">
        <v>26.3</v>
      </c>
      <c r="R160">
        <v>8.8000000000000007</v>
      </c>
      <c r="S160">
        <v>0</v>
      </c>
    </row>
    <row r="161" spans="5:19">
      <c r="E161" t="s">
        <v>34</v>
      </c>
      <c r="F161">
        <v>2013</v>
      </c>
      <c r="G161">
        <v>46.272089999999999</v>
      </c>
      <c r="H161">
        <v>7.7659450000000003</v>
      </c>
      <c r="I161">
        <v>3090416</v>
      </c>
      <c r="J161">
        <v>4.8</v>
      </c>
      <c r="K161" s="14">
        <v>0.22923451</v>
      </c>
      <c r="L161" s="14">
        <v>0.38146806</v>
      </c>
      <c r="M161" s="14">
        <v>0.155</v>
      </c>
      <c r="N161">
        <v>72.2</v>
      </c>
      <c r="O161" s="16">
        <v>52229</v>
      </c>
      <c r="P161">
        <v>49.5</v>
      </c>
      <c r="Q161">
        <v>26.4</v>
      </c>
      <c r="R161">
        <v>8.1</v>
      </c>
      <c r="S161">
        <v>0</v>
      </c>
    </row>
    <row r="162" spans="5:19">
      <c r="E162" t="s">
        <v>34</v>
      </c>
      <c r="F162">
        <v>2014</v>
      </c>
      <c r="G162">
        <v>36.368020000000001</v>
      </c>
      <c r="H162">
        <v>9.0115429999999996</v>
      </c>
      <c r="I162">
        <v>3107126</v>
      </c>
      <c r="J162">
        <v>4.4000000000000004</v>
      </c>
      <c r="K162" s="14">
        <v>0.22818353999999999</v>
      </c>
      <c r="L162" s="14">
        <v>0.38038752999999997</v>
      </c>
      <c r="M162" s="14">
        <v>0.158</v>
      </c>
      <c r="N162">
        <v>72.3</v>
      </c>
      <c r="O162" s="16">
        <v>53712</v>
      </c>
      <c r="P162">
        <v>49.7</v>
      </c>
      <c r="Q162">
        <v>27.7</v>
      </c>
      <c r="R162">
        <v>7.9</v>
      </c>
      <c r="S162">
        <v>0</v>
      </c>
    </row>
    <row r="163" spans="5:19">
      <c r="E163" t="s">
        <v>34</v>
      </c>
      <c r="F163">
        <v>2015</v>
      </c>
      <c r="G163">
        <v>39.053759999999997</v>
      </c>
      <c r="H163">
        <v>10.88383</v>
      </c>
      <c r="I163">
        <v>3123899</v>
      </c>
      <c r="J163">
        <v>4.2</v>
      </c>
      <c r="K163" s="14">
        <v>0.22836654000000001</v>
      </c>
      <c r="L163" s="14">
        <v>0.37792514999999999</v>
      </c>
      <c r="M163" s="14">
        <v>0.16</v>
      </c>
      <c r="N163">
        <v>68.599999999999994</v>
      </c>
      <c r="O163" s="16">
        <v>54736</v>
      </c>
      <c r="P163">
        <v>49.6</v>
      </c>
      <c r="Q163">
        <v>26.8</v>
      </c>
      <c r="R163">
        <v>7.7</v>
      </c>
      <c r="S163">
        <v>0</v>
      </c>
    </row>
    <row r="164" spans="5:19">
      <c r="E164" t="s">
        <v>35</v>
      </c>
      <c r="F164">
        <v>2006</v>
      </c>
      <c r="G164">
        <v>40.898600000000002</v>
      </c>
      <c r="H164">
        <v>0.36193449999999999</v>
      </c>
      <c r="I164">
        <v>2762931</v>
      </c>
      <c r="J164">
        <v>5.3</v>
      </c>
      <c r="K164" s="14">
        <v>0.23234862000000001</v>
      </c>
      <c r="L164" s="14">
        <v>0.38765771999999998</v>
      </c>
      <c r="M164" s="14">
        <v>0.129</v>
      </c>
      <c r="N164">
        <v>77.5</v>
      </c>
      <c r="O164" s="16">
        <v>45478</v>
      </c>
      <c r="P164">
        <v>49.6</v>
      </c>
      <c r="Q164">
        <v>28.6</v>
      </c>
      <c r="R164">
        <v>8.6</v>
      </c>
      <c r="S164">
        <v>0</v>
      </c>
    </row>
    <row r="165" spans="5:19">
      <c r="E165" t="s">
        <v>35</v>
      </c>
      <c r="F165">
        <v>2007</v>
      </c>
      <c r="G165">
        <v>40.592219999999998</v>
      </c>
      <c r="H165">
        <v>0.35922320000000002</v>
      </c>
      <c r="I165">
        <v>2783785</v>
      </c>
      <c r="J165">
        <v>5.0999999999999996</v>
      </c>
      <c r="K165" s="14">
        <v>0.23228446999999999</v>
      </c>
      <c r="L165" s="14">
        <v>0.38737613999999998</v>
      </c>
      <c r="M165" s="14">
        <v>0.129</v>
      </c>
      <c r="N165">
        <v>80.599999999999994</v>
      </c>
      <c r="O165" s="16">
        <v>47451</v>
      </c>
      <c r="P165">
        <v>49.5</v>
      </c>
      <c r="Q165">
        <v>28.8</v>
      </c>
      <c r="R165">
        <v>7.7</v>
      </c>
      <c r="S165">
        <v>0</v>
      </c>
    </row>
    <row r="166" spans="5:19">
      <c r="E166" t="s">
        <v>35</v>
      </c>
      <c r="F166">
        <v>2008</v>
      </c>
      <c r="G166">
        <v>29.913720000000001</v>
      </c>
      <c r="H166">
        <v>2.49281</v>
      </c>
      <c r="I166">
        <v>2808076</v>
      </c>
      <c r="J166">
        <v>4.4000000000000004</v>
      </c>
      <c r="K166" s="14">
        <v>0.23557617</v>
      </c>
      <c r="L166" s="14">
        <v>0.38386815000000002</v>
      </c>
      <c r="M166" s="14">
        <v>0.13100000000000001</v>
      </c>
      <c r="N166">
        <v>82.7</v>
      </c>
      <c r="O166" s="16">
        <v>50177</v>
      </c>
      <c r="P166">
        <v>49.6</v>
      </c>
      <c r="Q166">
        <v>29.6</v>
      </c>
      <c r="R166">
        <v>7.7</v>
      </c>
      <c r="S166">
        <v>0</v>
      </c>
    </row>
    <row r="167" spans="5:19">
      <c r="E167" t="s">
        <v>35</v>
      </c>
      <c r="F167">
        <v>2009</v>
      </c>
      <c r="G167">
        <v>46.245570000000001</v>
      </c>
      <c r="H167">
        <v>3.1771760000000002</v>
      </c>
      <c r="I167">
        <v>2832704</v>
      </c>
      <c r="J167">
        <v>7.2</v>
      </c>
      <c r="K167" s="14">
        <v>0.23994562</v>
      </c>
      <c r="L167" s="14">
        <v>0.38058789999999998</v>
      </c>
      <c r="M167" s="14">
        <v>0.13</v>
      </c>
      <c r="N167">
        <v>82.8</v>
      </c>
      <c r="O167" s="16">
        <v>47817</v>
      </c>
      <c r="P167">
        <v>49.6</v>
      </c>
      <c r="Q167">
        <v>29.5</v>
      </c>
      <c r="R167">
        <v>9</v>
      </c>
      <c r="S167">
        <v>0</v>
      </c>
    </row>
    <row r="168" spans="5:19">
      <c r="E168" t="s">
        <v>35</v>
      </c>
      <c r="F168">
        <v>2010</v>
      </c>
      <c r="G168">
        <v>31.193940000000001</v>
      </c>
      <c r="H168">
        <v>2.4534560000000001</v>
      </c>
      <c r="I168">
        <v>2853118</v>
      </c>
      <c r="J168">
        <v>7.9</v>
      </c>
      <c r="K168" s="14">
        <v>0.23229057</v>
      </c>
      <c r="L168" s="14">
        <v>0.38093236000000003</v>
      </c>
      <c r="M168" s="14">
        <v>0.13300000000000001</v>
      </c>
      <c r="N168">
        <v>86.1</v>
      </c>
      <c r="O168" s="16">
        <v>48257</v>
      </c>
      <c r="P168">
        <v>49.6</v>
      </c>
      <c r="Q168">
        <v>29.8</v>
      </c>
      <c r="R168">
        <v>9.5</v>
      </c>
      <c r="S168">
        <v>0</v>
      </c>
    </row>
    <row r="169" spans="5:19">
      <c r="E169" t="s">
        <v>35</v>
      </c>
      <c r="F169">
        <v>2011</v>
      </c>
      <c r="G169">
        <v>37.614440000000002</v>
      </c>
      <c r="H169">
        <v>1.741409</v>
      </c>
      <c r="I169">
        <v>2871238</v>
      </c>
      <c r="J169">
        <v>7.4</v>
      </c>
      <c r="K169" s="14">
        <v>0.23379322999999999</v>
      </c>
      <c r="L169" s="14">
        <v>0.38157407999999998</v>
      </c>
      <c r="M169" s="14">
        <v>0.13300000000000001</v>
      </c>
      <c r="N169">
        <v>87.8</v>
      </c>
      <c r="O169" s="16">
        <v>48964</v>
      </c>
      <c r="P169">
        <v>49.6</v>
      </c>
      <c r="Q169">
        <v>30.1</v>
      </c>
      <c r="R169">
        <v>9.1999999999999993</v>
      </c>
      <c r="S169">
        <v>0</v>
      </c>
    </row>
    <row r="170" spans="5:19">
      <c r="E170" t="s">
        <v>35</v>
      </c>
      <c r="F170">
        <v>2012</v>
      </c>
      <c r="G170">
        <v>52.669780000000003</v>
      </c>
      <c r="H170">
        <v>5.5441880000000001</v>
      </c>
      <c r="I170">
        <v>2885905</v>
      </c>
      <c r="J170">
        <v>6.5</v>
      </c>
      <c r="K170" s="14">
        <v>0.23717100999999999</v>
      </c>
      <c r="L170" s="14">
        <v>0.37629478</v>
      </c>
      <c r="M170" s="14">
        <v>0.13699999999999998</v>
      </c>
      <c r="N170">
        <v>90.3</v>
      </c>
      <c r="O170" s="16">
        <v>50241</v>
      </c>
      <c r="P170">
        <v>49.7</v>
      </c>
      <c r="Q170">
        <v>30.4</v>
      </c>
      <c r="R170">
        <v>9.3000000000000007</v>
      </c>
      <c r="S170">
        <v>0</v>
      </c>
    </row>
    <row r="171" spans="5:19">
      <c r="E171" t="s">
        <v>35</v>
      </c>
      <c r="F171">
        <v>2013</v>
      </c>
      <c r="G171">
        <v>49.758859999999999</v>
      </c>
      <c r="H171">
        <v>3.801024</v>
      </c>
      <c r="I171">
        <v>2893957</v>
      </c>
      <c r="J171">
        <v>5.9</v>
      </c>
      <c r="K171" s="14">
        <v>0.23791921999999999</v>
      </c>
      <c r="L171" s="14">
        <v>0.37272909999999998</v>
      </c>
      <c r="M171" s="14">
        <v>0.14000000000000001</v>
      </c>
      <c r="N171">
        <v>88.7</v>
      </c>
      <c r="O171" s="16">
        <v>50972</v>
      </c>
      <c r="P171">
        <v>49.8</v>
      </c>
      <c r="Q171">
        <v>31.1</v>
      </c>
      <c r="R171">
        <v>9.6</v>
      </c>
      <c r="S171">
        <v>0</v>
      </c>
    </row>
    <row r="172" spans="5:19">
      <c r="E172" t="s">
        <v>35</v>
      </c>
      <c r="F172">
        <v>2014</v>
      </c>
      <c r="G172">
        <v>51.996870000000001</v>
      </c>
      <c r="H172">
        <v>6.5426529999999996</v>
      </c>
      <c r="I172">
        <v>2904021</v>
      </c>
      <c r="J172">
        <v>5.2</v>
      </c>
      <c r="K172" s="14">
        <v>0.23659161000000001</v>
      </c>
      <c r="L172" s="14">
        <v>0.37084235999999998</v>
      </c>
      <c r="M172" s="14">
        <v>0.14400000000000002</v>
      </c>
      <c r="N172">
        <v>86.5</v>
      </c>
      <c r="O172" s="16">
        <v>52504</v>
      </c>
      <c r="P172">
        <v>49.8</v>
      </c>
      <c r="Q172">
        <v>31.5</v>
      </c>
      <c r="R172">
        <v>9.1999999999999993</v>
      </c>
      <c r="S172">
        <v>0</v>
      </c>
    </row>
    <row r="173" spans="5:19">
      <c r="E173" t="s">
        <v>35</v>
      </c>
      <c r="F173">
        <v>2015</v>
      </c>
      <c r="G173">
        <v>43.618020000000001</v>
      </c>
      <c r="H173">
        <v>6.1820810000000002</v>
      </c>
      <c r="I173">
        <v>2911641</v>
      </c>
      <c r="J173">
        <v>4.7</v>
      </c>
      <c r="K173" s="14">
        <v>0.23609606999999999</v>
      </c>
      <c r="L173" s="14">
        <v>0.37021322000000001</v>
      </c>
      <c r="M173" s="14">
        <v>0.14599999999999999</v>
      </c>
      <c r="N173">
        <v>80.5</v>
      </c>
      <c r="O173" s="16">
        <v>53906</v>
      </c>
      <c r="P173">
        <v>49.8</v>
      </c>
      <c r="Q173">
        <v>31.7</v>
      </c>
      <c r="R173">
        <v>8.4</v>
      </c>
      <c r="S173">
        <v>0</v>
      </c>
    </row>
    <row r="174" spans="5:19">
      <c r="E174" t="s">
        <v>36</v>
      </c>
      <c r="F174">
        <v>2006</v>
      </c>
      <c r="G174">
        <v>73.47296</v>
      </c>
      <c r="H174">
        <v>0.71102869999999996</v>
      </c>
      <c r="I174">
        <v>4219239</v>
      </c>
      <c r="J174">
        <v>6.9</v>
      </c>
      <c r="K174" s="14">
        <v>0.22961769000000001</v>
      </c>
      <c r="L174" s="14">
        <v>0.40528079</v>
      </c>
      <c r="M174" s="14">
        <v>0.127</v>
      </c>
      <c r="N174">
        <v>122.6</v>
      </c>
      <c r="O174" s="16">
        <v>39372</v>
      </c>
      <c r="P174">
        <v>48.9</v>
      </c>
      <c r="Q174">
        <v>20</v>
      </c>
      <c r="R174">
        <v>13.1</v>
      </c>
      <c r="S174">
        <v>0</v>
      </c>
    </row>
    <row r="175" spans="5:19">
      <c r="E175" t="s">
        <v>36</v>
      </c>
      <c r="F175">
        <v>2007</v>
      </c>
      <c r="G175">
        <v>75.645949999999999</v>
      </c>
      <c r="H175">
        <v>0.46985060000000001</v>
      </c>
      <c r="I175">
        <v>4256672</v>
      </c>
      <c r="J175">
        <v>6.6</v>
      </c>
      <c r="K175" s="14">
        <v>0.22877731000000001</v>
      </c>
      <c r="L175" s="14">
        <v>0.40544348000000002</v>
      </c>
      <c r="M175" s="14">
        <v>0.129</v>
      </c>
      <c r="N175">
        <v>130.80000000000001</v>
      </c>
      <c r="O175" s="16">
        <v>40267</v>
      </c>
      <c r="P175">
        <v>48.9</v>
      </c>
      <c r="Q175">
        <v>20</v>
      </c>
      <c r="R175">
        <v>13.2</v>
      </c>
      <c r="S175">
        <v>0</v>
      </c>
    </row>
    <row r="176" spans="5:19">
      <c r="E176" t="s">
        <v>36</v>
      </c>
      <c r="F176">
        <v>2008</v>
      </c>
      <c r="G176">
        <v>80.188760000000002</v>
      </c>
      <c r="H176">
        <v>2.3310689999999998</v>
      </c>
      <c r="I176">
        <v>4289878</v>
      </c>
      <c r="J176">
        <v>6.9</v>
      </c>
      <c r="K176" s="14">
        <v>0.2242886</v>
      </c>
      <c r="L176" s="14">
        <v>0.40750061999999998</v>
      </c>
      <c r="M176" s="14">
        <v>0.13200000000000001</v>
      </c>
      <c r="N176">
        <v>136.6</v>
      </c>
      <c r="O176" s="16">
        <v>41538</v>
      </c>
      <c r="P176">
        <v>48.9</v>
      </c>
      <c r="Q176">
        <v>19.7</v>
      </c>
      <c r="R176">
        <v>13.1</v>
      </c>
      <c r="S176">
        <v>0</v>
      </c>
    </row>
    <row r="177" spans="5:19">
      <c r="E177" t="s">
        <v>36</v>
      </c>
      <c r="F177">
        <v>2009</v>
      </c>
      <c r="G177">
        <v>89.875690000000006</v>
      </c>
      <c r="H177">
        <v>4.6327680000000004</v>
      </c>
      <c r="I177">
        <v>4317074</v>
      </c>
      <c r="J177">
        <v>10.1</v>
      </c>
      <c r="K177" s="14">
        <v>0.22978767999999999</v>
      </c>
      <c r="L177" s="14">
        <v>0.40222359000000002</v>
      </c>
      <c r="M177" s="14">
        <v>0.13200000000000001</v>
      </c>
      <c r="N177">
        <v>135.19999999999999</v>
      </c>
      <c r="O177" s="16">
        <v>40072</v>
      </c>
      <c r="P177">
        <v>48.9</v>
      </c>
      <c r="Q177">
        <v>21</v>
      </c>
      <c r="R177">
        <v>14.4</v>
      </c>
      <c r="S177">
        <v>0</v>
      </c>
    </row>
    <row r="178" spans="5:19">
      <c r="E178" t="s">
        <v>36</v>
      </c>
      <c r="F178">
        <v>2010</v>
      </c>
      <c r="G178">
        <v>122.5985</v>
      </c>
      <c r="H178">
        <v>7.6047960000000003</v>
      </c>
      <c r="I178">
        <v>4339367</v>
      </c>
      <c r="J178">
        <v>11.2</v>
      </c>
      <c r="K178" s="14">
        <v>0.22667849000000001</v>
      </c>
      <c r="L178" s="14">
        <v>0.40499224</v>
      </c>
      <c r="M178" s="14">
        <v>0.13300000000000001</v>
      </c>
      <c r="N178">
        <v>136.5</v>
      </c>
      <c r="O178" s="16">
        <v>40062</v>
      </c>
      <c r="P178">
        <v>49.2</v>
      </c>
      <c r="Q178">
        <v>20.5</v>
      </c>
      <c r="R178">
        <v>14.5</v>
      </c>
      <c r="S178">
        <v>0</v>
      </c>
    </row>
    <row r="179" spans="5:19">
      <c r="E179" t="s">
        <v>36</v>
      </c>
      <c r="F179">
        <v>2011</v>
      </c>
      <c r="G179">
        <v>128.1653</v>
      </c>
      <c r="H179">
        <v>9.8412679999999995</v>
      </c>
      <c r="I179">
        <v>4369356</v>
      </c>
      <c r="J179">
        <v>10.4</v>
      </c>
      <c r="K179" s="14">
        <v>0.22581314</v>
      </c>
      <c r="L179" s="14">
        <v>0.40366086000000001</v>
      </c>
      <c r="M179" s="14">
        <v>0.13600000000000001</v>
      </c>
      <c r="N179">
        <v>137</v>
      </c>
      <c r="O179" s="16">
        <v>41141</v>
      </c>
      <c r="P179">
        <v>49.1</v>
      </c>
      <c r="Q179">
        <v>21.1</v>
      </c>
      <c r="R179">
        <v>14.7</v>
      </c>
      <c r="S179">
        <v>0</v>
      </c>
    </row>
    <row r="180" spans="5:19">
      <c r="E180" t="s">
        <v>36</v>
      </c>
      <c r="F180">
        <v>2012</v>
      </c>
      <c r="G180">
        <v>111.405</v>
      </c>
      <c r="H180">
        <v>24.198619999999998</v>
      </c>
      <c r="I180">
        <v>4380415</v>
      </c>
      <c r="J180">
        <v>9.3000000000000007</v>
      </c>
      <c r="K180" s="14">
        <v>0.22571492000000001</v>
      </c>
      <c r="L180" s="14">
        <v>0.40180781999999998</v>
      </c>
      <c r="M180" s="14">
        <v>0.14000000000000001</v>
      </c>
      <c r="N180">
        <v>127.9</v>
      </c>
      <c r="O180" s="16">
        <v>41724</v>
      </c>
      <c r="P180">
        <v>49.2</v>
      </c>
      <c r="Q180">
        <v>21.8</v>
      </c>
      <c r="R180">
        <v>14.8</v>
      </c>
      <c r="S180">
        <v>0</v>
      </c>
    </row>
    <row r="181" spans="5:19">
      <c r="E181" t="s">
        <v>36</v>
      </c>
      <c r="F181">
        <v>2013</v>
      </c>
      <c r="G181">
        <v>99.652019999999993</v>
      </c>
      <c r="H181">
        <v>34.35492</v>
      </c>
      <c r="I181">
        <v>4395295</v>
      </c>
      <c r="J181">
        <v>8.4</v>
      </c>
      <c r="K181" s="14">
        <v>0.22562557999999999</v>
      </c>
      <c r="L181" s="14">
        <v>0.39882669999999998</v>
      </c>
      <c r="M181" s="14">
        <v>0.14499999999999999</v>
      </c>
      <c r="N181">
        <v>111.7</v>
      </c>
      <c r="O181" s="16">
        <v>43399</v>
      </c>
      <c r="P181">
        <v>49.2</v>
      </c>
      <c r="Q181">
        <v>22.6</v>
      </c>
      <c r="R181">
        <v>14.5</v>
      </c>
      <c r="S181">
        <v>1</v>
      </c>
    </row>
    <row r="182" spans="5:19">
      <c r="E182" t="s">
        <v>36</v>
      </c>
      <c r="F182">
        <v>2014</v>
      </c>
      <c r="G182">
        <v>113.9696</v>
      </c>
      <c r="H182">
        <v>36.932499999999997</v>
      </c>
      <c r="I182">
        <v>4413457</v>
      </c>
      <c r="J182">
        <v>7.6</v>
      </c>
      <c r="K182" s="14">
        <v>0.22519285999999999</v>
      </c>
      <c r="L182" s="14">
        <v>0.39679847000000001</v>
      </c>
      <c r="M182" s="14">
        <v>0.14800000000000002</v>
      </c>
      <c r="N182">
        <v>110</v>
      </c>
      <c r="O182" s="16">
        <v>42958</v>
      </c>
      <c r="P182">
        <v>49.3</v>
      </c>
      <c r="Q182">
        <v>22.2</v>
      </c>
      <c r="R182">
        <v>14.5</v>
      </c>
      <c r="S182">
        <v>1</v>
      </c>
    </row>
    <row r="183" spans="5:19">
      <c r="E183" t="s">
        <v>36</v>
      </c>
      <c r="F183">
        <v>2015</v>
      </c>
      <c r="G183">
        <v>145.53370000000001</v>
      </c>
      <c r="H183">
        <v>46.326720000000002</v>
      </c>
      <c r="I183">
        <v>4425092</v>
      </c>
      <c r="J183">
        <v>6.5</v>
      </c>
      <c r="K183" s="14">
        <v>0.22309614999999999</v>
      </c>
      <c r="L183" s="14">
        <v>0.39618610999999998</v>
      </c>
      <c r="M183" s="14">
        <v>0.152</v>
      </c>
      <c r="N183">
        <v>102.6</v>
      </c>
      <c r="O183" s="16">
        <v>45215</v>
      </c>
      <c r="P183">
        <v>49.1</v>
      </c>
      <c r="Q183">
        <v>23.3</v>
      </c>
      <c r="R183">
        <v>14</v>
      </c>
      <c r="S183">
        <v>1</v>
      </c>
    </row>
    <row r="184" spans="5:19">
      <c r="E184" t="s">
        <v>37</v>
      </c>
      <c r="F184">
        <v>2006</v>
      </c>
      <c r="G184">
        <v>38.348329999999997</v>
      </c>
      <c r="H184">
        <v>3.0213830000000002</v>
      </c>
      <c r="I184">
        <v>4302665</v>
      </c>
      <c r="J184">
        <v>7.8</v>
      </c>
      <c r="K184" s="14">
        <v>0.23754853000000001</v>
      </c>
      <c r="L184" s="14">
        <v>0.38652838</v>
      </c>
      <c r="M184" s="14">
        <v>0.122</v>
      </c>
      <c r="N184">
        <v>109.2</v>
      </c>
      <c r="O184" s="16">
        <v>39337</v>
      </c>
      <c r="P184">
        <v>48.5</v>
      </c>
      <c r="Q184">
        <v>20.3</v>
      </c>
      <c r="R184">
        <v>14.4</v>
      </c>
      <c r="S184">
        <v>0</v>
      </c>
    </row>
    <row r="185" spans="5:19">
      <c r="E185" t="s">
        <v>37</v>
      </c>
      <c r="F185">
        <v>2007</v>
      </c>
      <c r="G185">
        <v>43.422809999999998</v>
      </c>
      <c r="H185">
        <v>0.91416430000000004</v>
      </c>
      <c r="I185">
        <v>4375581</v>
      </c>
      <c r="J185">
        <v>6.4</v>
      </c>
      <c r="K185" s="14">
        <v>0.23954114000000001</v>
      </c>
      <c r="L185" s="14">
        <v>0.38761074000000001</v>
      </c>
      <c r="M185" s="14">
        <v>0.122</v>
      </c>
      <c r="N185">
        <v>110.1</v>
      </c>
      <c r="O185" s="16">
        <v>40926</v>
      </c>
      <c r="P185">
        <v>48.6</v>
      </c>
      <c r="Q185">
        <v>20.399999999999999</v>
      </c>
      <c r="R185">
        <v>14.6</v>
      </c>
      <c r="S185">
        <v>0</v>
      </c>
    </row>
    <row r="186" spans="5:19">
      <c r="E186" t="s">
        <v>37</v>
      </c>
      <c r="F186">
        <v>2008</v>
      </c>
      <c r="G186">
        <v>23.446729999999999</v>
      </c>
      <c r="H186">
        <v>2.7053919999999998</v>
      </c>
      <c r="I186">
        <v>4435586</v>
      </c>
      <c r="J186">
        <v>6</v>
      </c>
      <c r="K186" s="14">
        <v>0.2388392</v>
      </c>
      <c r="L186" s="14">
        <v>0.38789688</v>
      </c>
      <c r="M186" s="14">
        <v>0.122</v>
      </c>
      <c r="N186">
        <v>113.7</v>
      </c>
      <c r="O186" s="16">
        <v>43733</v>
      </c>
      <c r="P186">
        <v>48.5</v>
      </c>
      <c r="Q186">
        <v>20.3</v>
      </c>
      <c r="R186">
        <v>13.4</v>
      </c>
      <c r="S186">
        <v>0</v>
      </c>
    </row>
    <row r="187" spans="5:19">
      <c r="E187" t="s">
        <v>37</v>
      </c>
      <c r="F187">
        <v>2009</v>
      </c>
      <c r="G187">
        <v>19.36928</v>
      </c>
      <c r="H187">
        <v>2.0037189999999998</v>
      </c>
      <c r="I187">
        <v>4491648</v>
      </c>
      <c r="J187">
        <v>8.4</v>
      </c>
      <c r="K187" s="14">
        <v>0.24342108000000001</v>
      </c>
      <c r="L187" s="14">
        <v>0.38342049</v>
      </c>
      <c r="M187" s="14">
        <v>0.12300000000000001</v>
      </c>
      <c r="N187">
        <v>113</v>
      </c>
      <c r="O187" s="16">
        <v>42492</v>
      </c>
      <c r="P187">
        <v>48.6</v>
      </c>
      <c r="Q187">
        <v>21.4</v>
      </c>
      <c r="R187">
        <v>13.3</v>
      </c>
      <c r="S187">
        <v>0</v>
      </c>
    </row>
    <row r="188" spans="5:19">
      <c r="E188" t="s">
        <v>37</v>
      </c>
      <c r="F188">
        <v>2010</v>
      </c>
      <c r="G188">
        <v>21.617460000000001</v>
      </c>
      <c r="H188">
        <v>3.088209</v>
      </c>
      <c r="I188">
        <v>4533372</v>
      </c>
      <c r="J188">
        <v>10.1</v>
      </c>
      <c r="K188" s="14">
        <v>0.24269315</v>
      </c>
      <c r="L188" s="14">
        <v>0.38812621000000003</v>
      </c>
      <c r="M188" s="14">
        <v>0.12300000000000001</v>
      </c>
      <c r="N188">
        <v>112.6</v>
      </c>
      <c r="O188" s="16">
        <v>42505</v>
      </c>
      <c r="P188">
        <v>49</v>
      </c>
      <c r="Q188">
        <v>21.4</v>
      </c>
      <c r="R188">
        <v>14.5</v>
      </c>
      <c r="S188">
        <v>0</v>
      </c>
    </row>
    <row r="189" spans="5:19">
      <c r="E189" t="s">
        <v>37</v>
      </c>
      <c r="F189">
        <v>2011</v>
      </c>
      <c r="G189">
        <v>18.579899999999999</v>
      </c>
      <c r="H189">
        <v>3.4973930000000002</v>
      </c>
      <c r="I189">
        <v>4574836</v>
      </c>
      <c r="J189">
        <v>9.3000000000000007</v>
      </c>
      <c r="K189" s="14">
        <v>0.24370534999999999</v>
      </c>
      <c r="L189" s="14">
        <v>0.38676358999999999</v>
      </c>
      <c r="M189" s="14">
        <v>0.125</v>
      </c>
      <c r="N189">
        <v>111.7</v>
      </c>
      <c r="O189" s="16">
        <v>41734</v>
      </c>
      <c r="P189">
        <v>48.9</v>
      </c>
      <c r="Q189">
        <v>21.1</v>
      </c>
      <c r="R189">
        <v>16.100000000000001</v>
      </c>
      <c r="S189">
        <v>1</v>
      </c>
    </row>
    <row r="190" spans="5:19">
      <c r="E190" t="s">
        <v>37</v>
      </c>
      <c r="F190">
        <v>2012</v>
      </c>
      <c r="G190">
        <v>23.468599999999999</v>
      </c>
      <c r="H190">
        <v>8.6920750000000009</v>
      </c>
      <c r="I190">
        <v>4601893</v>
      </c>
      <c r="J190">
        <v>8.8000000000000007</v>
      </c>
      <c r="K190" s="14">
        <v>0.24361691999999999</v>
      </c>
      <c r="L190" s="14">
        <v>0.38330312999999999</v>
      </c>
      <c r="M190" s="14">
        <v>0.13</v>
      </c>
      <c r="N190">
        <v>113</v>
      </c>
      <c r="O190" s="16">
        <v>42944</v>
      </c>
      <c r="P190">
        <v>48.9</v>
      </c>
      <c r="Q190">
        <v>22</v>
      </c>
      <c r="R190">
        <v>15.5</v>
      </c>
      <c r="S190">
        <v>1</v>
      </c>
    </row>
    <row r="191" spans="5:19">
      <c r="E191" t="s">
        <v>37</v>
      </c>
      <c r="F191">
        <v>2013</v>
      </c>
      <c r="G191">
        <v>25.727119999999999</v>
      </c>
      <c r="H191">
        <v>22.26801</v>
      </c>
      <c r="I191">
        <v>4625470</v>
      </c>
      <c r="J191">
        <v>8</v>
      </c>
      <c r="K191" s="14">
        <v>0.24579448000000001</v>
      </c>
      <c r="L191" s="14">
        <v>0.38243096999999998</v>
      </c>
      <c r="M191" s="14">
        <v>0.13100000000000001</v>
      </c>
      <c r="N191">
        <v>112.4</v>
      </c>
      <c r="O191" s="16">
        <v>44164</v>
      </c>
      <c r="P191">
        <v>48.8</v>
      </c>
      <c r="Q191">
        <v>22.5</v>
      </c>
      <c r="R191">
        <v>15.3</v>
      </c>
      <c r="S191">
        <v>1</v>
      </c>
    </row>
    <row r="192" spans="5:19">
      <c r="E192" t="s">
        <v>37</v>
      </c>
      <c r="F192">
        <v>2014</v>
      </c>
      <c r="G192">
        <v>26.45346</v>
      </c>
      <c r="H192">
        <v>19.78633</v>
      </c>
      <c r="I192">
        <v>4649676</v>
      </c>
      <c r="J192">
        <v>7.5</v>
      </c>
      <c r="K192" s="14">
        <v>0.24402732999999999</v>
      </c>
      <c r="L192" s="14">
        <v>0.38047252999999998</v>
      </c>
      <c r="M192" s="14">
        <v>0.13600000000000001</v>
      </c>
      <c r="N192">
        <v>108.9</v>
      </c>
      <c r="O192" s="16">
        <v>44555</v>
      </c>
      <c r="P192">
        <v>48.9</v>
      </c>
      <c r="Q192">
        <v>22.9</v>
      </c>
      <c r="R192">
        <v>14.9</v>
      </c>
      <c r="S192">
        <v>1</v>
      </c>
    </row>
    <row r="193" spans="5:19">
      <c r="E193" t="s">
        <v>37</v>
      </c>
      <c r="F193">
        <v>2015</v>
      </c>
      <c r="G193">
        <v>31.900839999999999</v>
      </c>
      <c r="H193">
        <v>21.838159999999998</v>
      </c>
      <c r="I193">
        <v>4670724</v>
      </c>
      <c r="J193">
        <v>7.1</v>
      </c>
      <c r="K193" s="14">
        <v>0.24190768000000001</v>
      </c>
      <c r="L193" s="14">
        <v>0.37918039999999997</v>
      </c>
      <c r="M193" s="14">
        <v>0.14000000000000001</v>
      </c>
      <c r="N193">
        <v>100.4</v>
      </c>
      <c r="O193" s="16">
        <v>45727</v>
      </c>
      <c r="P193">
        <v>48.9</v>
      </c>
      <c r="Q193">
        <v>23.2</v>
      </c>
      <c r="R193">
        <v>14.7</v>
      </c>
      <c r="S193">
        <v>1</v>
      </c>
    </row>
    <row r="194" spans="5:19">
      <c r="E194" t="s">
        <v>38</v>
      </c>
      <c r="F194">
        <v>2006</v>
      </c>
      <c r="G194">
        <v>64.217870000000005</v>
      </c>
      <c r="H194">
        <v>1.511009</v>
      </c>
      <c r="I194">
        <v>1323619</v>
      </c>
      <c r="J194">
        <v>5.3</v>
      </c>
      <c r="K194" s="14">
        <v>0.20306544000000001</v>
      </c>
      <c r="L194" s="14">
        <v>0.43803978999999998</v>
      </c>
      <c r="M194" s="14">
        <v>0.14599999999999999</v>
      </c>
      <c r="N194">
        <v>83.6</v>
      </c>
      <c r="O194" s="16">
        <v>43439</v>
      </c>
      <c r="P194">
        <v>48.8</v>
      </c>
      <c r="Q194">
        <v>25.8</v>
      </c>
      <c r="R194">
        <v>8.6999999999999993</v>
      </c>
      <c r="S194">
        <v>0</v>
      </c>
    </row>
    <row r="195" spans="5:19">
      <c r="E195" t="s">
        <v>38</v>
      </c>
      <c r="F195">
        <v>2007</v>
      </c>
      <c r="G195">
        <v>69.327219999999997</v>
      </c>
      <c r="H195">
        <v>2.2606700000000002</v>
      </c>
      <c r="I195">
        <v>1327040</v>
      </c>
      <c r="J195">
        <v>6</v>
      </c>
      <c r="K195" s="14">
        <v>0.19862253999999999</v>
      </c>
      <c r="L195" s="14">
        <v>0.44105672000000001</v>
      </c>
      <c r="M195" s="14">
        <v>0.14800000000000002</v>
      </c>
      <c r="N195">
        <v>85.4</v>
      </c>
      <c r="O195" s="16">
        <v>45888</v>
      </c>
      <c r="P195">
        <v>48.7</v>
      </c>
      <c r="Q195">
        <v>26.7</v>
      </c>
      <c r="R195">
        <v>7.9</v>
      </c>
      <c r="S195">
        <v>0</v>
      </c>
    </row>
    <row r="196" spans="5:19">
      <c r="E196" t="s">
        <v>38</v>
      </c>
      <c r="F196">
        <v>2008</v>
      </c>
      <c r="G196">
        <v>73.656019999999998</v>
      </c>
      <c r="H196">
        <v>3.0063680000000002</v>
      </c>
      <c r="I196">
        <v>1330509</v>
      </c>
      <c r="J196">
        <v>5.9</v>
      </c>
      <c r="K196" s="14">
        <v>0.19832337999999999</v>
      </c>
      <c r="L196" s="14">
        <v>0.44167521999999998</v>
      </c>
      <c r="M196" s="14">
        <v>0.151</v>
      </c>
      <c r="N196">
        <v>88.7</v>
      </c>
      <c r="O196" s="16">
        <v>46581</v>
      </c>
      <c r="P196">
        <v>48.7</v>
      </c>
      <c r="Q196">
        <v>25.4</v>
      </c>
      <c r="R196">
        <v>8.6</v>
      </c>
      <c r="S196">
        <v>0</v>
      </c>
    </row>
    <row r="197" spans="5:19">
      <c r="E197" t="s">
        <v>38</v>
      </c>
      <c r="F197">
        <v>2009</v>
      </c>
      <c r="G197">
        <v>80.475939999999994</v>
      </c>
      <c r="H197">
        <v>0.75211159999999999</v>
      </c>
      <c r="I197">
        <v>1329590</v>
      </c>
      <c r="J197">
        <v>7.2</v>
      </c>
      <c r="K197" s="14">
        <v>0.20415443999999999</v>
      </c>
      <c r="L197" s="14">
        <v>0.43448650999999999</v>
      </c>
      <c r="M197" s="14">
        <v>0.155</v>
      </c>
      <c r="N197">
        <v>87.9</v>
      </c>
      <c r="O197" s="16">
        <v>45734</v>
      </c>
      <c r="P197">
        <v>48.8</v>
      </c>
      <c r="Q197">
        <v>26.9</v>
      </c>
      <c r="R197">
        <v>8.3000000000000007</v>
      </c>
      <c r="S197">
        <v>0</v>
      </c>
    </row>
    <row r="198" spans="5:19">
      <c r="E198" t="s">
        <v>38</v>
      </c>
      <c r="F198">
        <v>2010</v>
      </c>
      <c r="G198">
        <v>65.494249999999994</v>
      </c>
      <c r="H198">
        <v>0</v>
      </c>
      <c r="I198">
        <v>1328361</v>
      </c>
      <c r="J198">
        <v>8.3000000000000007</v>
      </c>
      <c r="K198" s="14">
        <v>0.19694598999999999</v>
      </c>
      <c r="L198" s="14">
        <v>0.43810595000000002</v>
      </c>
      <c r="M198" s="14">
        <v>0.159</v>
      </c>
      <c r="N198">
        <v>92.8</v>
      </c>
      <c r="O198" s="16">
        <v>45815</v>
      </c>
      <c r="P198">
        <v>48.9</v>
      </c>
      <c r="Q198">
        <v>26.8</v>
      </c>
      <c r="R198">
        <v>8.8000000000000007</v>
      </c>
      <c r="S198">
        <v>0</v>
      </c>
    </row>
    <row r="199" spans="5:19">
      <c r="E199" t="s">
        <v>38</v>
      </c>
      <c r="F199">
        <v>2011</v>
      </c>
      <c r="G199">
        <v>61.738250000000001</v>
      </c>
      <c r="H199">
        <v>0.75290550000000001</v>
      </c>
      <c r="I199">
        <v>1328188</v>
      </c>
      <c r="J199">
        <v>8.6</v>
      </c>
      <c r="K199" s="14">
        <v>0.19583597999999999</v>
      </c>
      <c r="L199" s="14">
        <v>0.43702472999999997</v>
      </c>
      <c r="M199" s="14">
        <v>0.16399999999999998</v>
      </c>
      <c r="N199">
        <v>93.1</v>
      </c>
      <c r="O199" s="16">
        <v>46033</v>
      </c>
      <c r="P199">
        <v>49</v>
      </c>
      <c r="Q199">
        <v>28.4</v>
      </c>
      <c r="R199">
        <v>9.3000000000000007</v>
      </c>
      <c r="S199">
        <v>0</v>
      </c>
    </row>
    <row r="200" spans="5:19">
      <c r="E200" t="s">
        <v>38</v>
      </c>
      <c r="F200">
        <v>2012</v>
      </c>
      <c r="G200">
        <v>66.957970000000003</v>
      </c>
      <c r="H200">
        <v>5.2663570000000002</v>
      </c>
      <c r="I200">
        <v>1329192</v>
      </c>
      <c r="J200">
        <v>7.6</v>
      </c>
      <c r="K200" s="14">
        <v>0.19827007999999999</v>
      </c>
      <c r="L200" s="14">
        <v>0.43161032999999999</v>
      </c>
      <c r="M200" s="14">
        <v>0.17</v>
      </c>
      <c r="N200">
        <v>89.7</v>
      </c>
      <c r="O200" s="16">
        <v>46709</v>
      </c>
      <c r="P200">
        <v>49</v>
      </c>
      <c r="Q200">
        <v>28</v>
      </c>
      <c r="R200">
        <v>9.8000000000000007</v>
      </c>
      <c r="S200">
        <v>0</v>
      </c>
    </row>
    <row r="201" spans="5:19">
      <c r="E201" t="s">
        <v>38</v>
      </c>
      <c r="F201">
        <v>2013</v>
      </c>
      <c r="G201">
        <v>79.801130000000001</v>
      </c>
      <c r="H201">
        <v>10.539770000000001</v>
      </c>
      <c r="I201">
        <v>1328302</v>
      </c>
      <c r="J201">
        <v>6.9</v>
      </c>
      <c r="K201" s="14">
        <v>0.19888700000000001</v>
      </c>
      <c r="L201" s="14">
        <v>0.42746378000000002</v>
      </c>
      <c r="M201" s="14">
        <v>0.17800000000000002</v>
      </c>
      <c r="N201">
        <v>85.9</v>
      </c>
      <c r="O201" s="16">
        <v>46974</v>
      </c>
      <c r="P201">
        <v>48.9</v>
      </c>
      <c r="Q201">
        <v>28.2</v>
      </c>
      <c r="R201">
        <v>9.6</v>
      </c>
      <c r="S201">
        <v>0</v>
      </c>
    </row>
    <row r="202" spans="5:19">
      <c r="E202" t="s">
        <v>38</v>
      </c>
      <c r="F202">
        <v>2014</v>
      </c>
      <c r="G202">
        <v>110.5189</v>
      </c>
      <c r="H202">
        <v>15.03659</v>
      </c>
      <c r="I202">
        <v>1330089</v>
      </c>
      <c r="J202">
        <v>5.9</v>
      </c>
      <c r="K202" s="14">
        <v>0.19922952999999999</v>
      </c>
      <c r="L202" s="14">
        <v>0.42445280000000002</v>
      </c>
      <c r="M202" s="14">
        <v>0.182</v>
      </c>
      <c r="N202">
        <v>82.4</v>
      </c>
      <c r="O202" s="16">
        <v>49462</v>
      </c>
      <c r="P202">
        <v>48.7</v>
      </c>
      <c r="Q202">
        <v>29.4</v>
      </c>
      <c r="R202">
        <v>9.6999999999999993</v>
      </c>
      <c r="S202">
        <v>0</v>
      </c>
    </row>
    <row r="203" spans="5:19">
      <c r="E203" t="s">
        <v>38</v>
      </c>
      <c r="F203">
        <v>2015</v>
      </c>
      <c r="G203">
        <v>152.70869999999999</v>
      </c>
      <c r="H203">
        <v>23.320049999999998</v>
      </c>
      <c r="I203">
        <v>1329328</v>
      </c>
      <c r="J203">
        <v>5.4</v>
      </c>
      <c r="K203" s="14">
        <v>0.19874177000000001</v>
      </c>
      <c r="L203" s="14">
        <v>0.42029356000000001</v>
      </c>
      <c r="M203" s="14">
        <v>0.188</v>
      </c>
      <c r="N203">
        <v>76.5</v>
      </c>
      <c r="O203" s="16">
        <v>51494</v>
      </c>
      <c r="P203">
        <v>49</v>
      </c>
      <c r="Q203">
        <v>30.1</v>
      </c>
      <c r="R203">
        <v>8.9</v>
      </c>
      <c r="S203">
        <v>0</v>
      </c>
    </row>
    <row r="204" spans="5:19">
      <c r="E204" t="s">
        <v>39</v>
      </c>
      <c r="F204">
        <v>2006</v>
      </c>
      <c r="G204">
        <v>54.554819999999999</v>
      </c>
      <c r="H204">
        <v>14.038539999999999</v>
      </c>
      <c r="I204">
        <v>5627367</v>
      </c>
      <c r="J204">
        <v>5.3</v>
      </c>
      <c r="K204" s="14">
        <v>0.22329451</v>
      </c>
      <c r="L204" s="14">
        <v>0.41887755999999998</v>
      </c>
      <c r="M204" s="14">
        <v>0.115</v>
      </c>
      <c r="N204">
        <v>60.1</v>
      </c>
      <c r="O204" s="16">
        <v>65144</v>
      </c>
      <c r="P204">
        <v>48.4</v>
      </c>
      <c r="Q204">
        <v>35.1</v>
      </c>
      <c r="R204">
        <v>5.3</v>
      </c>
      <c r="S204">
        <v>0</v>
      </c>
    </row>
    <row r="205" spans="5:19">
      <c r="E205" t="s">
        <v>39</v>
      </c>
      <c r="F205">
        <v>2007</v>
      </c>
      <c r="G205">
        <v>58.371870000000001</v>
      </c>
      <c r="H205">
        <v>18.219100000000001</v>
      </c>
      <c r="I205">
        <v>5653408</v>
      </c>
      <c r="J205">
        <v>5.5</v>
      </c>
      <c r="K205" s="14">
        <v>0.22395211000000001</v>
      </c>
      <c r="L205" s="14">
        <v>0.41653466</v>
      </c>
      <c r="M205" s="14">
        <v>0.11800000000000001</v>
      </c>
      <c r="N205">
        <v>63.3</v>
      </c>
      <c r="O205" s="16">
        <v>68080</v>
      </c>
      <c r="P205">
        <v>48.3</v>
      </c>
      <c r="Q205">
        <v>35.200000000000003</v>
      </c>
      <c r="R205">
        <v>5.4</v>
      </c>
      <c r="S205">
        <v>0</v>
      </c>
    </row>
    <row r="206" spans="5:19">
      <c r="E206" t="s">
        <v>39</v>
      </c>
      <c r="F206">
        <v>2008</v>
      </c>
      <c r="G206">
        <v>58.047849999999997</v>
      </c>
      <c r="H206">
        <v>15.12762</v>
      </c>
      <c r="I206">
        <v>5684965</v>
      </c>
      <c r="J206">
        <v>5.4</v>
      </c>
      <c r="K206" s="14">
        <v>0.22535229000000001</v>
      </c>
      <c r="L206" s="14">
        <v>0.41608390000000001</v>
      </c>
      <c r="M206" s="14">
        <v>0.121</v>
      </c>
      <c r="N206">
        <v>65.5</v>
      </c>
      <c r="O206" s="16">
        <v>70545</v>
      </c>
      <c r="P206">
        <v>48.4</v>
      </c>
      <c r="Q206">
        <v>35.200000000000003</v>
      </c>
      <c r="R206">
        <v>5.4</v>
      </c>
      <c r="S206">
        <v>0</v>
      </c>
    </row>
    <row r="207" spans="5:19">
      <c r="E207" t="s">
        <v>39</v>
      </c>
      <c r="F207">
        <v>2009</v>
      </c>
      <c r="G207">
        <v>58.983789999999999</v>
      </c>
      <c r="H207">
        <v>20.59197</v>
      </c>
      <c r="I207">
        <v>5730388</v>
      </c>
      <c r="J207">
        <v>8</v>
      </c>
      <c r="K207" s="14">
        <v>0.22850846999999999</v>
      </c>
      <c r="L207" s="14">
        <v>0.41325556000000002</v>
      </c>
      <c r="M207" s="14">
        <v>0.121</v>
      </c>
      <c r="N207">
        <v>66.900000000000006</v>
      </c>
      <c r="O207" s="16">
        <v>69272</v>
      </c>
      <c r="P207">
        <v>48.5</v>
      </c>
      <c r="Q207">
        <v>35.700000000000003</v>
      </c>
      <c r="R207">
        <v>6.1</v>
      </c>
      <c r="S207">
        <v>0</v>
      </c>
    </row>
    <row r="208" spans="5:19">
      <c r="E208" t="s">
        <v>39</v>
      </c>
      <c r="F208">
        <v>2010</v>
      </c>
      <c r="G208">
        <v>63.912129999999998</v>
      </c>
      <c r="H208">
        <v>12.470660000000001</v>
      </c>
      <c r="I208">
        <v>5773552</v>
      </c>
      <c r="J208">
        <v>8.8000000000000007</v>
      </c>
      <c r="K208" s="14">
        <v>0.2295237</v>
      </c>
      <c r="L208" s="14">
        <v>0.41409358000000002</v>
      </c>
      <c r="M208" s="14">
        <v>0.12300000000000001</v>
      </c>
      <c r="N208">
        <v>71.2</v>
      </c>
      <c r="O208" s="16">
        <v>68854</v>
      </c>
      <c r="P208">
        <v>48.4</v>
      </c>
      <c r="Q208">
        <v>36.1</v>
      </c>
      <c r="R208">
        <v>6.6</v>
      </c>
      <c r="S208">
        <v>0</v>
      </c>
    </row>
    <row r="209" spans="5:19">
      <c r="E209" t="s">
        <v>39</v>
      </c>
      <c r="F209">
        <v>2011</v>
      </c>
      <c r="G209">
        <v>70.689700000000002</v>
      </c>
      <c r="H209">
        <v>13.039849999999999</v>
      </c>
      <c r="I209">
        <v>5828289</v>
      </c>
      <c r="J209">
        <v>8.9</v>
      </c>
      <c r="K209" s="14">
        <v>0.23086724</v>
      </c>
      <c r="L209" s="14">
        <v>0.41252878999999998</v>
      </c>
      <c r="M209" s="14">
        <v>0.126</v>
      </c>
      <c r="N209">
        <v>72.900000000000006</v>
      </c>
      <c r="O209" s="16">
        <v>70004</v>
      </c>
      <c r="P209">
        <v>48.4</v>
      </c>
      <c r="Q209">
        <v>36.9</v>
      </c>
      <c r="R209">
        <v>7.1</v>
      </c>
      <c r="S209">
        <v>0</v>
      </c>
    </row>
    <row r="210" spans="5:19">
      <c r="E210" t="s">
        <v>39</v>
      </c>
      <c r="F210">
        <v>2012</v>
      </c>
      <c r="G210">
        <v>72.732669999999999</v>
      </c>
      <c r="H210">
        <v>20.392340000000001</v>
      </c>
      <c r="I210">
        <v>5884563</v>
      </c>
      <c r="J210">
        <v>8.3000000000000007</v>
      </c>
      <c r="K210" s="14">
        <v>0.23300269000000001</v>
      </c>
      <c r="L210" s="14">
        <v>0.40917703</v>
      </c>
      <c r="M210" s="14">
        <v>0.13</v>
      </c>
      <c r="N210">
        <v>72.2</v>
      </c>
      <c r="O210" s="16">
        <v>71122</v>
      </c>
      <c r="P210">
        <v>48.4</v>
      </c>
      <c r="Q210">
        <v>36.9</v>
      </c>
      <c r="R210">
        <v>7.3</v>
      </c>
      <c r="S210">
        <v>0</v>
      </c>
    </row>
    <row r="211" spans="5:19">
      <c r="E211" t="s">
        <v>39</v>
      </c>
      <c r="F211">
        <v>2013</v>
      </c>
      <c r="G211">
        <v>80.791880000000006</v>
      </c>
      <c r="H211">
        <v>27.324179999999998</v>
      </c>
      <c r="I211">
        <v>5928814</v>
      </c>
      <c r="J211">
        <v>7.4</v>
      </c>
      <c r="K211" s="14">
        <v>0.23296953000000001</v>
      </c>
      <c r="L211" s="14">
        <v>0.4063639</v>
      </c>
      <c r="M211" s="14">
        <v>0.13400000000000001</v>
      </c>
      <c r="N211">
        <v>69</v>
      </c>
      <c r="O211" s="16">
        <v>72483</v>
      </c>
      <c r="P211">
        <v>48.5</v>
      </c>
      <c r="Q211">
        <v>37.4</v>
      </c>
      <c r="R211">
        <v>7.1</v>
      </c>
      <c r="S211">
        <v>0</v>
      </c>
    </row>
    <row r="212" spans="5:19">
      <c r="E212" t="s">
        <v>39</v>
      </c>
      <c r="F212">
        <v>2014</v>
      </c>
      <c r="G212">
        <v>106.58580000000001</v>
      </c>
      <c r="H212">
        <v>37.146059999999999</v>
      </c>
      <c r="I212">
        <v>5976407</v>
      </c>
      <c r="J212">
        <v>7.2</v>
      </c>
      <c r="K212" s="14">
        <v>0.23256097000000001</v>
      </c>
      <c r="L212" s="14">
        <v>0.40378475000000003</v>
      </c>
      <c r="M212" s="14">
        <v>0.13800000000000001</v>
      </c>
      <c r="N212">
        <v>67.599999999999994</v>
      </c>
      <c r="O212" s="16">
        <v>73971</v>
      </c>
      <c r="P212">
        <v>48.5</v>
      </c>
      <c r="Q212">
        <v>38.200000000000003</v>
      </c>
      <c r="R212">
        <v>7.1</v>
      </c>
      <c r="S212">
        <v>0</v>
      </c>
    </row>
    <row r="213" spans="5:19">
      <c r="E213" t="s">
        <v>39</v>
      </c>
      <c r="F213">
        <v>2015</v>
      </c>
      <c r="G213">
        <v>124.3673</v>
      </c>
      <c r="H213">
        <v>42.787689999999998</v>
      </c>
      <c r="I213">
        <v>6006401</v>
      </c>
      <c r="J213">
        <v>5.5</v>
      </c>
      <c r="K213" s="14">
        <v>0.23147239</v>
      </c>
      <c r="L213" s="14">
        <v>0.40313125999999999</v>
      </c>
      <c r="M213" s="14">
        <v>0.14099999999999999</v>
      </c>
      <c r="N213">
        <v>63</v>
      </c>
      <c r="O213" s="16">
        <v>75847</v>
      </c>
      <c r="P213">
        <v>48.5</v>
      </c>
      <c r="Q213">
        <v>38.799999999999997</v>
      </c>
      <c r="R213">
        <v>6.7</v>
      </c>
      <c r="S213">
        <v>0</v>
      </c>
    </row>
    <row r="214" spans="5:19">
      <c r="E214" t="s">
        <v>40</v>
      </c>
      <c r="F214">
        <v>2006</v>
      </c>
      <c r="G214">
        <v>55.069479999999999</v>
      </c>
      <c r="H214">
        <v>4.8361299999999998</v>
      </c>
      <c r="I214">
        <v>6410084</v>
      </c>
      <c r="J214">
        <v>5.8</v>
      </c>
      <c r="K214" s="14">
        <v>0.22683877999999999</v>
      </c>
      <c r="L214" s="14">
        <v>0.4150295</v>
      </c>
      <c r="M214" s="14">
        <v>0.13300000000000001</v>
      </c>
      <c r="N214">
        <v>66</v>
      </c>
      <c r="O214" s="16">
        <v>59963</v>
      </c>
      <c r="P214">
        <v>48.4</v>
      </c>
      <c r="Q214">
        <v>37</v>
      </c>
      <c r="R214">
        <v>7</v>
      </c>
      <c r="S214">
        <v>0</v>
      </c>
    </row>
    <row r="215" spans="5:19">
      <c r="E215" t="s">
        <v>40</v>
      </c>
      <c r="F215">
        <v>2007</v>
      </c>
      <c r="G215">
        <v>51.775939999999999</v>
      </c>
      <c r="H215">
        <v>9.6399640000000009</v>
      </c>
      <c r="I215">
        <v>6431559</v>
      </c>
      <c r="J215">
        <v>6.1</v>
      </c>
      <c r="K215" s="14">
        <v>0.22658861</v>
      </c>
      <c r="L215" s="14">
        <v>0.41805309000000002</v>
      </c>
      <c r="M215" s="14">
        <v>0.13300000000000001</v>
      </c>
      <c r="N215">
        <v>68.2</v>
      </c>
      <c r="O215" s="16">
        <v>62365</v>
      </c>
      <c r="P215">
        <v>48.5</v>
      </c>
      <c r="Q215">
        <v>37.9</v>
      </c>
      <c r="R215">
        <v>7.3</v>
      </c>
      <c r="S215">
        <v>0</v>
      </c>
    </row>
    <row r="216" spans="5:19">
      <c r="E216" t="s">
        <v>40</v>
      </c>
      <c r="F216">
        <v>2008</v>
      </c>
      <c r="G216">
        <v>38.491459999999996</v>
      </c>
      <c r="H216">
        <v>7.8837929999999998</v>
      </c>
      <c r="I216">
        <v>6468967</v>
      </c>
      <c r="J216">
        <v>6</v>
      </c>
      <c r="K216" s="14">
        <v>0.2297968</v>
      </c>
      <c r="L216" s="14">
        <v>0.41637714999999997</v>
      </c>
      <c r="M216" s="14">
        <v>0.13400000000000001</v>
      </c>
      <c r="N216">
        <v>69.2</v>
      </c>
      <c r="O216" s="16">
        <v>65401</v>
      </c>
      <c r="P216">
        <v>48.5</v>
      </c>
      <c r="Q216">
        <v>38.1</v>
      </c>
      <c r="R216">
        <v>7.1</v>
      </c>
      <c r="S216">
        <v>0</v>
      </c>
    </row>
    <row r="217" spans="5:19">
      <c r="E217" t="s">
        <v>40</v>
      </c>
      <c r="F217">
        <v>2009</v>
      </c>
      <c r="G217">
        <v>47.256570000000004</v>
      </c>
      <c r="H217">
        <v>4.4494819999999997</v>
      </c>
      <c r="I217">
        <v>6517613</v>
      </c>
      <c r="J217">
        <v>9.1</v>
      </c>
      <c r="K217" s="14">
        <v>0.23051458999999999</v>
      </c>
      <c r="L217" s="14">
        <v>0.41666030999999998</v>
      </c>
      <c r="M217" s="14">
        <v>0.13600000000000001</v>
      </c>
      <c r="N217">
        <v>68.900000000000006</v>
      </c>
      <c r="O217" s="16">
        <v>64081</v>
      </c>
      <c r="P217">
        <v>48.6</v>
      </c>
      <c r="Q217">
        <v>38.200000000000003</v>
      </c>
      <c r="R217">
        <v>7</v>
      </c>
      <c r="S217">
        <v>0</v>
      </c>
    </row>
    <row r="218" spans="5:19">
      <c r="E218" t="s">
        <v>40</v>
      </c>
      <c r="F218">
        <v>2010</v>
      </c>
      <c r="G218">
        <v>45.512659999999997</v>
      </c>
      <c r="H218">
        <v>8.3999869999999994</v>
      </c>
      <c r="I218">
        <v>6547629</v>
      </c>
      <c r="J218">
        <v>10.199999999999999</v>
      </c>
      <c r="K218" s="14">
        <v>0.23268627</v>
      </c>
      <c r="L218" s="14">
        <v>0.41301344000000001</v>
      </c>
      <c r="M218" s="14">
        <v>0.13800000000000001</v>
      </c>
      <c r="N218">
        <v>67.900000000000006</v>
      </c>
      <c r="O218" s="16">
        <v>62072</v>
      </c>
      <c r="P218">
        <v>48.3</v>
      </c>
      <c r="Q218">
        <v>39</v>
      </c>
      <c r="R218">
        <v>8.1999999999999993</v>
      </c>
      <c r="S218">
        <v>0</v>
      </c>
    </row>
    <row r="219" spans="5:19">
      <c r="E219" t="s">
        <v>40</v>
      </c>
      <c r="F219">
        <v>2011</v>
      </c>
      <c r="G219">
        <v>42.808120000000002</v>
      </c>
      <c r="H219">
        <v>15.635590000000001</v>
      </c>
      <c r="I219">
        <v>6587536</v>
      </c>
      <c r="J219">
        <v>9.3000000000000007</v>
      </c>
      <c r="K219" s="14">
        <v>0.23433648000000001</v>
      </c>
      <c r="L219" s="14">
        <v>0.41241823999999999</v>
      </c>
      <c r="M219" s="14">
        <v>0.14000000000000001</v>
      </c>
      <c r="N219">
        <v>65.900000000000006</v>
      </c>
      <c r="O219" s="16">
        <v>62859</v>
      </c>
      <c r="P219">
        <v>48.4</v>
      </c>
      <c r="Q219">
        <v>39.1</v>
      </c>
      <c r="R219">
        <v>8.3000000000000007</v>
      </c>
      <c r="S219">
        <v>0</v>
      </c>
    </row>
    <row r="220" spans="5:19">
      <c r="E220" t="s">
        <v>40</v>
      </c>
      <c r="F220">
        <v>2012</v>
      </c>
      <c r="G220">
        <v>43.333399999999997</v>
      </c>
      <c r="H220">
        <v>26.331060000000001</v>
      </c>
      <c r="I220">
        <v>6646144</v>
      </c>
      <c r="J220">
        <v>8.5</v>
      </c>
      <c r="K220" s="14">
        <v>0.23697892000000001</v>
      </c>
      <c r="L220" s="14">
        <v>0.40758401</v>
      </c>
      <c r="M220" s="14">
        <v>0.14499999999999999</v>
      </c>
      <c r="N220">
        <v>65.7</v>
      </c>
      <c r="O220" s="16">
        <v>65339</v>
      </c>
      <c r="P220">
        <v>48.4</v>
      </c>
      <c r="Q220">
        <v>39.299999999999997</v>
      </c>
      <c r="R220">
        <v>8.5</v>
      </c>
      <c r="S220">
        <v>0</v>
      </c>
    </row>
    <row r="221" spans="5:19">
      <c r="E221" t="s">
        <v>40</v>
      </c>
      <c r="F221">
        <v>2013</v>
      </c>
      <c r="G221">
        <v>50.352440000000001</v>
      </c>
      <c r="H221">
        <v>26.44624</v>
      </c>
      <c r="I221">
        <v>6692824</v>
      </c>
      <c r="J221">
        <v>7.8</v>
      </c>
      <c r="K221" s="14">
        <v>0.23972331999999999</v>
      </c>
      <c r="L221" s="14">
        <v>0.40421592000000001</v>
      </c>
      <c r="M221" s="14">
        <v>0.14800000000000002</v>
      </c>
      <c r="N221">
        <v>63</v>
      </c>
      <c r="O221" s="16">
        <v>66768</v>
      </c>
      <c r="P221">
        <v>48.5</v>
      </c>
      <c r="Q221">
        <v>40.299999999999997</v>
      </c>
      <c r="R221">
        <v>8.6</v>
      </c>
      <c r="S221">
        <v>0</v>
      </c>
    </row>
    <row r="222" spans="5:19">
      <c r="E222" t="s">
        <v>40</v>
      </c>
      <c r="F222">
        <v>2014</v>
      </c>
      <c r="G222">
        <v>97.251339999999999</v>
      </c>
      <c r="H222">
        <v>28.01906</v>
      </c>
      <c r="I222">
        <v>6745408</v>
      </c>
      <c r="J222">
        <v>6.7</v>
      </c>
      <c r="K222" s="14">
        <v>0.24151052000000001</v>
      </c>
      <c r="L222" s="14">
        <v>0.40176353999999997</v>
      </c>
      <c r="M222" s="14">
        <v>0.151</v>
      </c>
      <c r="N222">
        <v>59.6</v>
      </c>
      <c r="O222" s="16">
        <v>69160</v>
      </c>
      <c r="P222">
        <v>48.5</v>
      </c>
      <c r="Q222">
        <v>41.2</v>
      </c>
      <c r="R222">
        <v>8.3000000000000007</v>
      </c>
      <c r="S222">
        <v>0</v>
      </c>
    </row>
    <row r="223" spans="5:19">
      <c r="E223" t="s">
        <v>40</v>
      </c>
      <c r="F223">
        <v>2015</v>
      </c>
      <c r="G223">
        <v>166.60730000000001</v>
      </c>
      <c r="H223">
        <v>29.87745</v>
      </c>
      <c r="I223">
        <v>6794422</v>
      </c>
      <c r="J223">
        <v>5.8</v>
      </c>
      <c r="K223" s="14">
        <v>0.24172181000000001</v>
      </c>
      <c r="L223" s="14">
        <v>0.40042287999999998</v>
      </c>
      <c r="M223" s="14">
        <v>0.154</v>
      </c>
      <c r="N223">
        <v>54</v>
      </c>
      <c r="O223" s="16">
        <v>70628</v>
      </c>
      <c r="P223">
        <v>48.5</v>
      </c>
      <c r="Q223">
        <v>41.5</v>
      </c>
      <c r="R223">
        <v>7.9</v>
      </c>
      <c r="S223">
        <v>1</v>
      </c>
    </row>
    <row r="224" spans="5:19">
      <c r="E224" t="s">
        <v>41</v>
      </c>
      <c r="F224">
        <v>2006</v>
      </c>
      <c r="G224">
        <v>46.831029999999998</v>
      </c>
      <c r="H224">
        <v>9.5654869999999992</v>
      </c>
      <c r="I224">
        <v>10036081</v>
      </c>
      <c r="J224">
        <v>9.5</v>
      </c>
      <c r="K224" s="14">
        <v>0.22198873</v>
      </c>
      <c r="L224" s="14">
        <v>0.40777353</v>
      </c>
      <c r="M224" s="14">
        <v>0.125</v>
      </c>
      <c r="N224">
        <v>80.2</v>
      </c>
      <c r="O224" s="16">
        <v>47182</v>
      </c>
      <c r="P224">
        <v>49.2</v>
      </c>
      <c r="Q224">
        <v>24.5</v>
      </c>
      <c r="R224">
        <v>9.6</v>
      </c>
      <c r="S224">
        <v>0</v>
      </c>
    </row>
    <row r="225" spans="5:19">
      <c r="E225" t="s">
        <v>41</v>
      </c>
      <c r="F225">
        <v>2007</v>
      </c>
      <c r="G225">
        <v>37.295209999999997</v>
      </c>
      <c r="H225">
        <v>10.49865</v>
      </c>
      <c r="I225">
        <v>10001284</v>
      </c>
      <c r="J225">
        <v>9.6</v>
      </c>
      <c r="K225" s="14">
        <v>0.22095823000000001</v>
      </c>
      <c r="L225" s="14">
        <v>0.40877668</v>
      </c>
      <c r="M225" s="14">
        <v>0.127</v>
      </c>
      <c r="N225">
        <v>85.6</v>
      </c>
      <c r="O225" s="16">
        <v>47950</v>
      </c>
      <c r="P225">
        <v>49.2</v>
      </c>
      <c r="Q225">
        <v>24.7</v>
      </c>
      <c r="R225">
        <v>10.1</v>
      </c>
      <c r="S225">
        <v>0</v>
      </c>
    </row>
    <row r="226" spans="5:19">
      <c r="E226" t="s">
        <v>41</v>
      </c>
      <c r="F226">
        <v>2008</v>
      </c>
      <c r="G226">
        <v>40.113039999999998</v>
      </c>
      <c r="H226">
        <v>20.307860000000002</v>
      </c>
      <c r="I226">
        <v>9946889</v>
      </c>
      <c r="J226">
        <v>9.5</v>
      </c>
      <c r="K226" s="14">
        <v>0.22100897</v>
      </c>
      <c r="L226" s="14">
        <v>0.40961723</v>
      </c>
      <c r="M226" s="14">
        <v>0.13</v>
      </c>
      <c r="N226">
        <v>89.9</v>
      </c>
      <c r="O226" s="16">
        <v>48591</v>
      </c>
      <c r="P226">
        <v>49.2</v>
      </c>
      <c r="Q226">
        <v>24.7</v>
      </c>
      <c r="R226">
        <v>10.5</v>
      </c>
      <c r="S226">
        <v>0</v>
      </c>
    </row>
    <row r="227" spans="5:19">
      <c r="E227" t="s">
        <v>41</v>
      </c>
      <c r="F227">
        <v>2009</v>
      </c>
      <c r="G227">
        <v>44.5383</v>
      </c>
      <c r="H227">
        <v>23.935549999999999</v>
      </c>
      <c r="I227">
        <v>9901591</v>
      </c>
      <c r="J227">
        <v>14.7</v>
      </c>
      <c r="K227" s="14">
        <v>0.22036621000000001</v>
      </c>
      <c r="L227" s="14">
        <v>0.40999818999999998</v>
      </c>
      <c r="M227" s="14">
        <v>0.13400000000000001</v>
      </c>
      <c r="N227">
        <v>91.6</v>
      </c>
      <c r="O227" s="16">
        <v>45255</v>
      </c>
      <c r="P227">
        <v>49.2</v>
      </c>
      <c r="Q227">
        <v>24.6</v>
      </c>
      <c r="R227">
        <v>11.6</v>
      </c>
      <c r="S227">
        <v>0</v>
      </c>
    </row>
    <row r="228" spans="5:19">
      <c r="E228" t="s">
        <v>41</v>
      </c>
      <c r="F228">
        <v>2010</v>
      </c>
      <c r="G228">
        <v>45.023899999999998</v>
      </c>
      <c r="H228">
        <v>19.628399999999999</v>
      </c>
      <c r="I228">
        <v>9883640</v>
      </c>
      <c r="J228">
        <v>15.1</v>
      </c>
      <c r="K228" s="14">
        <v>0.21612725999999999</v>
      </c>
      <c r="L228" s="14">
        <v>0.40924512000000002</v>
      </c>
      <c r="M228" s="14">
        <v>0.13800000000000001</v>
      </c>
      <c r="N228">
        <v>96</v>
      </c>
      <c r="O228" s="16">
        <v>45413</v>
      </c>
      <c r="P228">
        <v>49.1</v>
      </c>
      <c r="Q228">
        <v>25.2</v>
      </c>
      <c r="R228">
        <v>12.1</v>
      </c>
      <c r="S228">
        <v>0</v>
      </c>
    </row>
    <row r="229" spans="5:19">
      <c r="E229" t="s">
        <v>41</v>
      </c>
      <c r="F229">
        <v>2011</v>
      </c>
      <c r="G229">
        <v>41.615250000000003</v>
      </c>
      <c r="H229">
        <v>24.50338</v>
      </c>
      <c r="I229">
        <v>9876187</v>
      </c>
      <c r="J229">
        <v>13.1</v>
      </c>
      <c r="K229" s="14">
        <v>0.21906855</v>
      </c>
      <c r="L229" s="14">
        <v>0.40822131</v>
      </c>
      <c r="M229" s="14">
        <v>0.14099999999999999</v>
      </c>
      <c r="N229">
        <v>98.8</v>
      </c>
      <c r="O229" s="16">
        <v>45981</v>
      </c>
      <c r="P229">
        <v>49.1</v>
      </c>
      <c r="Q229">
        <v>25.6</v>
      </c>
      <c r="R229">
        <v>12.5</v>
      </c>
      <c r="S229">
        <v>0</v>
      </c>
    </row>
    <row r="230" spans="5:19">
      <c r="E230" t="s">
        <v>41</v>
      </c>
      <c r="F230">
        <v>2012</v>
      </c>
      <c r="G230">
        <v>43.20393</v>
      </c>
      <c r="H230">
        <v>22.563179999999999</v>
      </c>
      <c r="I230">
        <v>9883360</v>
      </c>
      <c r="J230">
        <v>11.3</v>
      </c>
      <c r="K230" s="14">
        <v>0.21925823</v>
      </c>
      <c r="L230" s="14">
        <v>0.40533847000000001</v>
      </c>
      <c r="M230" s="14">
        <v>0.14599999999999999</v>
      </c>
      <c r="N230">
        <v>100.7</v>
      </c>
      <c r="O230" s="16">
        <v>46859</v>
      </c>
      <c r="P230">
        <v>49.1</v>
      </c>
      <c r="Q230">
        <v>26</v>
      </c>
      <c r="R230">
        <v>12.6</v>
      </c>
      <c r="S230">
        <v>0</v>
      </c>
    </row>
    <row r="231" spans="5:19">
      <c r="E231" t="s">
        <v>41</v>
      </c>
      <c r="F231">
        <v>2013</v>
      </c>
      <c r="G231">
        <v>47.596809999999998</v>
      </c>
      <c r="H231">
        <v>38.501869999999997</v>
      </c>
      <c r="I231">
        <v>9895622</v>
      </c>
      <c r="J231">
        <v>9.8000000000000007</v>
      </c>
      <c r="K231" s="14">
        <v>0.22101804</v>
      </c>
      <c r="L231" s="14">
        <v>0.40199484000000002</v>
      </c>
      <c r="M231" s="14">
        <v>0.15</v>
      </c>
      <c r="N231">
        <v>98.9</v>
      </c>
      <c r="O231" s="16">
        <v>48273</v>
      </c>
      <c r="P231">
        <v>49.1</v>
      </c>
      <c r="Q231">
        <v>26.9</v>
      </c>
      <c r="R231">
        <v>12.3</v>
      </c>
      <c r="S231">
        <v>0</v>
      </c>
    </row>
    <row r="232" spans="5:19">
      <c r="E232" t="s">
        <v>41</v>
      </c>
      <c r="F232">
        <v>2014</v>
      </c>
      <c r="G232">
        <v>58.123829999999998</v>
      </c>
      <c r="H232">
        <v>43.895600000000002</v>
      </c>
      <c r="I232">
        <v>9909877</v>
      </c>
      <c r="J232">
        <v>8.3000000000000007</v>
      </c>
      <c r="K232" s="14">
        <v>0.22220538000000001</v>
      </c>
      <c r="L232" s="14">
        <v>0.39890968999999998</v>
      </c>
      <c r="M232" s="14">
        <v>0.154</v>
      </c>
      <c r="N232">
        <v>98</v>
      </c>
      <c r="O232" s="16">
        <v>49847</v>
      </c>
      <c r="P232">
        <v>49.1</v>
      </c>
      <c r="Q232">
        <v>27.4</v>
      </c>
      <c r="R232">
        <v>11.4</v>
      </c>
      <c r="S232">
        <v>0</v>
      </c>
    </row>
    <row r="233" spans="5:19">
      <c r="E233" t="s">
        <v>41</v>
      </c>
      <c r="F233">
        <v>2015</v>
      </c>
      <c r="G233">
        <v>87.981189999999998</v>
      </c>
      <c r="H233">
        <v>39.606650000000002</v>
      </c>
      <c r="I233">
        <v>9922576</v>
      </c>
      <c r="J233">
        <v>7.2</v>
      </c>
      <c r="K233" s="14">
        <v>0.22251913000000001</v>
      </c>
      <c r="L233" s="14">
        <v>0.39668609999999999</v>
      </c>
      <c r="M233" s="14">
        <v>0.158</v>
      </c>
      <c r="N233">
        <v>90.5</v>
      </c>
      <c r="O233" s="16">
        <v>51084</v>
      </c>
      <c r="P233">
        <v>49.2</v>
      </c>
      <c r="Q233">
        <v>27.8</v>
      </c>
      <c r="R233">
        <v>11.1</v>
      </c>
      <c r="S233">
        <v>0</v>
      </c>
    </row>
    <row r="234" spans="5:19">
      <c r="E234" t="s">
        <v>42</v>
      </c>
      <c r="F234">
        <v>2006</v>
      </c>
      <c r="G234">
        <v>25.37012</v>
      </c>
      <c r="H234">
        <v>0.38733010000000001</v>
      </c>
      <c r="I234">
        <v>5163555</v>
      </c>
      <c r="J234">
        <v>5.2</v>
      </c>
      <c r="K234" s="14">
        <v>0.23054106999999999</v>
      </c>
      <c r="L234" s="14">
        <v>0.40445058</v>
      </c>
      <c r="M234" s="14">
        <v>0.122</v>
      </c>
      <c r="N234">
        <v>50.3</v>
      </c>
      <c r="O234" s="16">
        <v>54023</v>
      </c>
      <c r="P234">
        <v>49.7</v>
      </c>
      <c r="Q234">
        <v>30.4</v>
      </c>
      <c r="R234">
        <v>6.5</v>
      </c>
      <c r="S234">
        <v>0</v>
      </c>
    </row>
    <row r="235" spans="5:19">
      <c r="E235" t="s">
        <v>42</v>
      </c>
      <c r="F235">
        <v>2007</v>
      </c>
      <c r="G235">
        <v>29.57442</v>
      </c>
      <c r="H235">
        <v>0.19204170000000001</v>
      </c>
      <c r="I235">
        <v>5207203</v>
      </c>
      <c r="J235">
        <v>5.4</v>
      </c>
      <c r="K235" s="14">
        <v>0.22852165999999999</v>
      </c>
      <c r="L235" s="14">
        <v>0.40684612999999997</v>
      </c>
      <c r="M235" s="14">
        <v>0.122</v>
      </c>
      <c r="N235">
        <v>53.7</v>
      </c>
      <c r="O235" s="16">
        <v>55802</v>
      </c>
      <c r="P235">
        <v>49.8</v>
      </c>
      <c r="Q235">
        <v>31</v>
      </c>
      <c r="R235">
        <v>6.5</v>
      </c>
      <c r="S235">
        <v>0</v>
      </c>
    </row>
    <row r="236" spans="5:19">
      <c r="E236" t="s">
        <v>42</v>
      </c>
      <c r="F236">
        <v>2008</v>
      </c>
      <c r="G236">
        <v>32.208770000000001</v>
      </c>
      <c r="H236">
        <v>1.1435070000000001</v>
      </c>
      <c r="I236">
        <v>5247018</v>
      </c>
      <c r="J236">
        <v>4.9000000000000004</v>
      </c>
      <c r="K236" s="14">
        <v>0.23042671000000001</v>
      </c>
      <c r="L236" s="14">
        <v>0.40542810000000001</v>
      </c>
      <c r="M236" s="14">
        <v>0.125</v>
      </c>
      <c r="N236">
        <v>56.5</v>
      </c>
      <c r="O236" s="16">
        <v>57288</v>
      </c>
      <c r="P236">
        <v>49.7</v>
      </c>
      <c r="Q236">
        <v>31.5</v>
      </c>
      <c r="R236">
        <v>6.2</v>
      </c>
      <c r="S236">
        <v>0</v>
      </c>
    </row>
    <row r="237" spans="5:19">
      <c r="E237" t="s">
        <v>42</v>
      </c>
      <c r="F237">
        <v>2009</v>
      </c>
      <c r="G237">
        <v>39.195610000000002</v>
      </c>
      <c r="H237">
        <v>2.6509109999999998</v>
      </c>
      <c r="I237">
        <v>5281203</v>
      </c>
      <c r="J237">
        <v>8.1999999999999993</v>
      </c>
      <c r="K237" s="14">
        <v>0.23224022999999999</v>
      </c>
      <c r="L237" s="14">
        <v>0.40179996000000001</v>
      </c>
      <c r="M237" s="14">
        <v>0.127</v>
      </c>
      <c r="N237">
        <v>58.6</v>
      </c>
      <c r="O237" s="16">
        <v>55616</v>
      </c>
      <c r="P237">
        <v>49.7</v>
      </c>
      <c r="Q237">
        <v>31.5</v>
      </c>
      <c r="R237">
        <v>7</v>
      </c>
      <c r="S237">
        <v>0</v>
      </c>
    </row>
    <row r="238" spans="5:19">
      <c r="E238" t="s">
        <v>42</v>
      </c>
      <c r="F238">
        <v>2010</v>
      </c>
      <c r="G238">
        <v>34.691290000000002</v>
      </c>
      <c r="H238">
        <v>2.8280940000000001</v>
      </c>
      <c r="I238">
        <v>5303925</v>
      </c>
      <c r="J238">
        <v>8.3000000000000007</v>
      </c>
      <c r="K238" s="14">
        <v>0.22914466999999999</v>
      </c>
      <c r="L238" s="14">
        <v>0.39983267</v>
      </c>
      <c r="M238" s="14">
        <v>0.129</v>
      </c>
      <c r="N238">
        <v>59</v>
      </c>
      <c r="O238" s="16">
        <v>55459</v>
      </c>
      <c r="P238">
        <v>49.6</v>
      </c>
      <c r="Q238">
        <v>31.8</v>
      </c>
      <c r="R238">
        <v>7.5</v>
      </c>
      <c r="S238">
        <v>0</v>
      </c>
    </row>
    <row r="239" spans="5:19">
      <c r="E239" t="s">
        <v>42</v>
      </c>
      <c r="F239">
        <v>2011</v>
      </c>
      <c r="G239">
        <v>33.677210000000002</v>
      </c>
      <c r="H239">
        <v>7.8580160000000001</v>
      </c>
      <c r="I239">
        <v>5344861</v>
      </c>
      <c r="J239">
        <v>7.7</v>
      </c>
      <c r="K239" s="14">
        <v>0.23048774999999999</v>
      </c>
      <c r="L239" s="14">
        <v>0.39929794000000002</v>
      </c>
      <c r="M239" s="14">
        <v>0.13100000000000001</v>
      </c>
      <c r="N239">
        <v>60</v>
      </c>
      <c r="O239" s="16">
        <v>56954</v>
      </c>
      <c r="P239">
        <v>49.7</v>
      </c>
      <c r="Q239">
        <v>32.4</v>
      </c>
      <c r="R239">
        <v>7.6</v>
      </c>
      <c r="S239">
        <v>0</v>
      </c>
    </row>
    <row r="240" spans="5:19">
      <c r="E240" t="s">
        <v>42</v>
      </c>
      <c r="F240">
        <v>2012</v>
      </c>
      <c r="G240">
        <v>36.251159999999999</v>
      </c>
      <c r="H240">
        <v>7.0643279999999997</v>
      </c>
      <c r="I240">
        <v>5379139</v>
      </c>
      <c r="J240">
        <v>6.3</v>
      </c>
      <c r="K240" s="14">
        <v>0.23015411999999999</v>
      </c>
      <c r="L240" s="14">
        <v>0.39660584999999998</v>
      </c>
      <c r="M240" s="14">
        <v>0.13600000000000001</v>
      </c>
      <c r="N240">
        <v>60.9</v>
      </c>
      <c r="O240" s="16">
        <v>58906</v>
      </c>
      <c r="P240">
        <v>49.6</v>
      </c>
      <c r="Q240">
        <v>33.200000000000003</v>
      </c>
      <c r="R240">
        <v>7.6</v>
      </c>
      <c r="S240">
        <v>0</v>
      </c>
    </row>
    <row r="241" spans="5:19">
      <c r="E241" t="s">
        <v>42</v>
      </c>
      <c r="F241">
        <v>2013</v>
      </c>
      <c r="G241">
        <v>37.635739999999998</v>
      </c>
      <c r="H241">
        <v>14.75911</v>
      </c>
      <c r="I241">
        <v>5420380</v>
      </c>
      <c r="J241">
        <v>5.4</v>
      </c>
      <c r="K241" s="14">
        <v>0.23015453</v>
      </c>
      <c r="L241" s="14">
        <v>0.393984</v>
      </c>
      <c r="M241" s="14">
        <v>0.13900000000000001</v>
      </c>
      <c r="N241">
        <v>58.3</v>
      </c>
      <c r="O241" s="16">
        <v>60702</v>
      </c>
      <c r="P241">
        <v>49.6</v>
      </c>
      <c r="Q241">
        <v>33.5</v>
      </c>
      <c r="R241">
        <v>7.2</v>
      </c>
      <c r="S241">
        <v>0</v>
      </c>
    </row>
    <row r="242" spans="5:19">
      <c r="E242" t="s">
        <v>42</v>
      </c>
      <c r="F242">
        <v>2014</v>
      </c>
      <c r="G242">
        <v>38.664709999999999</v>
      </c>
      <c r="H242">
        <v>16.492059999999999</v>
      </c>
      <c r="I242">
        <v>5457173</v>
      </c>
      <c r="J242">
        <v>4.7</v>
      </c>
      <c r="K242" s="14">
        <v>0.22950619</v>
      </c>
      <c r="L242" s="14">
        <v>0.39283655000000001</v>
      </c>
      <c r="M242" s="14">
        <v>0.14300000000000002</v>
      </c>
      <c r="N242">
        <v>56.6</v>
      </c>
      <c r="O242" s="16">
        <v>61481</v>
      </c>
      <c r="P242">
        <v>49.7</v>
      </c>
      <c r="Q242">
        <v>34.299999999999997</v>
      </c>
      <c r="R242">
        <v>7.5</v>
      </c>
      <c r="S242">
        <v>1</v>
      </c>
    </row>
    <row r="243" spans="5:19">
      <c r="E243" t="s">
        <v>42</v>
      </c>
      <c r="F243">
        <v>2015</v>
      </c>
      <c r="G243">
        <v>40.257989999999999</v>
      </c>
      <c r="H243">
        <v>17.669789999999999</v>
      </c>
      <c r="I243">
        <v>5489594</v>
      </c>
      <c r="J243">
        <v>4.2</v>
      </c>
      <c r="K243" s="14">
        <v>0.22797169</v>
      </c>
      <c r="L243" s="14">
        <v>0.39169854999999998</v>
      </c>
      <c r="M243" s="14">
        <v>0.14699999999999999</v>
      </c>
      <c r="N243">
        <v>52.1</v>
      </c>
      <c r="O243" s="16">
        <v>63488</v>
      </c>
      <c r="P243">
        <v>49.7</v>
      </c>
      <c r="Q243">
        <v>34.700000000000003</v>
      </c>
      <c r="R243">
        <v>6.3</v>
      </c>
      <c r="S243">
        <v>1</v>
      </c>
    </row>
    <row r="244" spans="5:19">
      <c r="E244" t="s">
        <v>43</v>
      </c>
      <c r="F244">
        <v>2006</v>
      </c>
      <c r="G244">
        <v>20.654199999999999</v>
      </c>
      <c r="H244">
        <v>0.34423670000000001</v>
      </c>
      <c r="I244">
        <v>2904978</v>
      </c>
      <c r="J244">
        <v>8.9</v>
      </c>
      <c r="K244" s="14">
        <v>0.23336048000000001</v>
      </c>
      <c r="L244" s="14">
        <v>0.38196176999999998</v>
      </c>
      <c r="M244" s="14">
        <v>0.124</v>
      </c>
      <c r="N244">
        <v>102.7</v>
      </c>
      <c r="O244" s="16">
        <v>34473</v>
      </c>
      <c r="P244">
        <v>48.5</v>
      </c>
      <c r="Q244">
        <v>18.8</v>
      </c>
      <c r="R244">
        <v>16.8</v>
      </c>
      <c r="S244">
        <v>0</v>
      </c>
    </row>
    <row r="245" spans="5:19">
      <c r="E245" t="s">
        <v>43</v>
      </c>
      <c r="F245">
        <v>2007</v>
      </c>
      <c r="G245">
        <v>30.39254</v>
      </c>
      <c r="H245">
        <v>0.34148919999999999</v>
      </c>
      <c r="I245">
        <v>2928350</v>
      </c>
      <c r="J245">
        <v>9.3000000000000007</v>
      </c>
      <c r="K245" s="14">
        <v>0.23302196</v>
      </c>
      <c r="L245" s="14">
        <v>0.38045283000000002</v>
      </c>
      <c r="M245" s="14">
        <v>0.124</v>
      </c>
      <c r="N245">
        <v>109.9</v>
      </c>
      <c r="O245" s="16">
        <v>36338</v>
      </c>
      <c r="P245">
        <v>48.4</v>
      </c>
      <c r="Q245">
        <v>18.899999999999999</v>
      </c>
      <c r="R245">
        <v>16.3</v>
      </c>
      <c r="S245">
        <v>0</v>
      </c>
    </row>
    <row r="246" spans="5:19">
      <c r="E246" t="s">
        <v>43</v>
      </c>
      <c r="F246">
        <v>2008</v>
      </c>
      <c r="G246">
        <v>33.245060000000002</v>
      </c>
      <c r="H246">
        <v>0.67847069999999998</v>
      </c>
      <c r="I246">
        <v>2947806</v>
      </c>
      <c r="J246">
        <v>7.8</v>
      </c>
      <c r="K246" s="14">
        <v>0.23345736</v>
      </c>
      <c r="L246" s="14">
        <v>0.38068302999999998</v>
      </c>
      <c r="M246" s="14">
        <v>0.125</v>
      </c>
      <c r="N246">
        <v>113.2</v>
      </c>
      <c r="O246" s="16">
        <v>37790</v>
      </c>
      <c r="P246">
        <v>48.6</v>
      </c>
      <c r="Q246">
        <v>19.399999999999999</v>
      </c>
      <c r="R246">
        <v>17</v>
      </c>
      <c r="S246">
        <v>0</v>
      </c>
    </row>
    <row r="247" spans="5:19">
      <c r="E247" t="s">
        <v>43</v>
      </c>
      <c r="F247">
        <v>2009</v>
      </c>
      <c r="G247">
        <v>28.728120000000001</v>
      </c>
      <c r="H247">
        <v>1.3519110000000001</v>
      </c>
      <c r="I247">
        <v>2958774</v>
      </c>
      <c r="J247">
        <v>10.7</v>
      </c>
      <c r="K247" s="14">
        <v>0.23961076000000001</v>
      </c>
      <c r="L247" s="14">
        <v>0.37411873000000001</v>
      </c>
      <c r="M247" s="14">
        <v>0.127</v>
      </c>
      <c r="N247">
        <v>117.3</v>
      </c>
      <c r="O247" s="16">
        <v>36646</v>
      </c>
      <c r="P247">
        <v>48.6</v>
      </c>
      <c r="Q247">
        <v>19.600000000000001</v>
      </c>
      <c r="R247">
        <v>17.3</v>
      </c>
      <c r="S247">
        <v>0</v>
      </c>
    </row>
    <row r="248" spans="5:19">
      <c r="E248" t="s">
        <v>43</v>
      </c>
      <c r="F248">
        <v>2010</v>
      </c>
      <c r="G248">
        <v>31.678660000000001</v>
      </c>
      <c r="H248">
        <v>0</v>
      </c>
      <c r="I248">
        <v>2967297</v>
      </c>
      <c r="J248">
        <v>12.3</v>
      </c>
      <c r="K248" s="14">
        <v>0.23179046</v>
      </c>
      <c r="L248" s="14">
        <v>0.38574818999999999</v>
      </c>
      <c r="M248" s="14">
        <v>0.129</v>
      </c>
      <c r="N248">
        <v>118.1</v>
      </c>
      <c r="O248" s="16">
        <v>36851</v>
      </c>
      <c r="P248">
        <v>48.5</v>
      </c>
      <c r="Q248">
        <v>19.5</v>
      </c>
      <c r="R248">
        <v>17.8</v>
      </c>
      <c r="S248">
        <v>0</v>
      </c>
    </row>
    <row r="249" spans="5:19">
      <c r="E249" t="s">
        <v>43</v>
      </c>
      <c r="F249">
        <v>2011</v>
      </c>
      <c r="G249">
        <v>24.844619999999999</v>
      </c>
      <c r="H249">
        <v>0.33573809999999998</v>
      </c>
      <c r="I249">
        <v>2978512</v>
      </c>
      <c r="J249">
        <v>11.3</v>
      </c>
      <c r="K249" s="14">
        <v>0.23223004999999999</v>
      </c>
      <c r="L249" s="14">
        <v>0.38537631999999999</v>
      </c>
      <c r="M249" s="14">
        <v>0.13</v>
      </c>
      <c r="N249">
        <v>117.2</v>
      </c>
      <c r="O249" s="16">
        <v>36919</v>
      </c>
      <c r="P249">
        <v>48.6</v>
      </c>
      <c r="Q249">
        <v>19.8</v>
      </c>
      <c r="R249">
        <v>17.399999999999999</v>
      </c>
      <c r="S249">
        <v>0</v>
      </c>
    </row>
    <row r="250" spans="5:19">
      <c r="E250" t="s">
        <v>43</v>
      </c>
      <c r="F250">
        <v>2012</v>
      </c>
      <c r="G250">
        <v>31.491569999999999</v>
      </c>
      <c r="H250">
        <v>2.6801330000000001</v>
      </c>
      <c r="I250">
        <v>2984926</v>
      </c>
      <c r="J250">
        <v>11.3</v>
      </c>
      <c r="K250" s="14">
        <v>0.23445070000000001</v>
      </c>
      <c r="L250" s="14">
        <v>0.38014845000000003</v>
      </c>
      <c r="M250" s="14">
        <v>0.13500000000000001</v>
      </c>
      <c r="N250">
        <v>121.8</v>
      </c>
      <c r="O250" s="16">
        <v>37095</v>
      </c>
      <c r="P250">
        <v>48.3</v>
      </c>
      <c r="Q250">
        <v>20.7</v>
      </c>
      <c r="R250">
        <v>19.2</v>
      </c>
      <c r="S250">
        <v>0</v>
      </c>
    </row>
    <row r="251" spans="5:19">
      <c r="E251" t="s">
        <v>43</v>
      </c>
      <c r="F251">
        <v>2013</v>
      </c>
      <c r="G251">
        <v>28.416620000000002</v>
      </c>
      <c r="H251">
        <v>2.674506</v>
      </c>
      <c r="I251">
        <v>2991207</v>
      </c>
      <c r="J251">
        <v>10.6</v>
      </c>
      <c r="K251" s="14">
        <v>0.23354820000000001</v>
      </c>
      <c r="L251" s="14">
        <v>0.38148848000000002</v>
      </c>
      <c r="M251" s="14">
        <v>0.13900000000000001</v>
      </c>
      <c r="N251">
        <v>119.6</v>
      </c>
      <c r="O251" s="16">
        <v>37963</v>
      </c>
      <c r="P251">
        <v>48.5</v>
      </c>
      <c r="Q251">
        <v>20.399999999999999</v>
      </c>
      <c r="R251">
        <v>19</v>
      </c>
      <c r="S251">
        <v>1</v>
      </c>
    </row>
    <row r="252" spans="5:19">
      <c r="E252" t="s">
        <v>43</v>
      </c>
      <c r="F252">
        <v>2014</v>
      </c>
      <c r="G252">
        <v>29.05735</v>
      </c>
      <c r="H252">
        <v>5.6778729999999999</v>
      </c>
      <c r="I252">
        <v>2994079</v>
      </c>
      <c r="J252">
        <v>9.8000000000000007</v>
      </c>
      <c r="K252" s="14">
        <v>0.23198018000000001</v>
      </c>
      <c r="L252" s="14">
        <v>0.38063323999999998</v>
      </c>
      <c r="M252" s="14">
        <v>0.14300000000000002</v>
      </c>
      <c r="N252">
        <v>116.3</v>
      </c>
      <c r="O252" s="16">
        <v>39680</v>
      </c>
      <c r="P252">
        <v>48.7</v>
      </c>
      <c r="Q252">
        <v>21.1</v>
      </c>
      <c r="R252">
        <v>16.5</v>
      </c>
      <c r="S252">
        <v>1</v>
      </c>
    </row>
    <row r="253" spans="5:19">
      <c r="E253" t="s">
        <v>43</v>
      </c>
      <c r="F253">
        <v>2015</v>
      </c>
      <c r="G253">
        <v>36.760620000000003</v>
      </c>
      <c r="H253">
        <v>9.3572469999999992</v>
      </c>
      <c r="I253">
        <v>2992333</v>
      </c>
      <c r="J253">
        <v>8.9</v>
      </c>
      <c r="K253" s="14">
        <v>0.22922248000000001</v>
      </c>
      <c r="L253" s="14">
        <v>0.38012312999999998</v>
      </c>
      <c r="M253" s="14">
        <v>0.14699999999999999</v>
      </c>
      <c r="N253">
        <v>110.9</v>
      </c>
      <c r="O253" s="16">
        <v>40593</v>
      </c>
      <c r="P253">
        <v>48.4</v>
      </c>
      <c r="Q253">
        <v>20.8</v>
      </c>
      <c r="R253">
        <v>17</v>
      </c>
      <c r="S253">
        <v>1</v>
      </c>
    </row>
    <row r="254" spans="5:19">
      <c r="E254" t="s">
        <v>44</v>
      </c>
      <c r="F254">
        <v>2006</v>
      </c>
      <c r="G254">
        <v>59.390309999999999</v>
      </c>
      <c r="H254">
        <v>7.0172990000000004</v>
      </c>
      <c r="I254">
        <v>5842704</v>
      </c>
      <c r="J254">
        <v>6.3</v>
      </c>
      <c r="K254" s="14">
        <v>0.22745256</v>
      </c>
      <c r="L254" s="14">
        <v>0.39566191000000001</v>
      </c>
      <c r="M254" s="14">
        <v>0.13300000000000001</v>
      </c>
      <c r="N254">
        <v>80.5</v>
      </c>
      <c r="O254" s="16">
        <v>42841</v>
      </c>
      <c r="P254">
        <v>48.8</v>
      </c>
      <c r="Q254">
        <v>24.3</v>
      </c>
      <c r="R254">
        <v>10</v>
      </c>
      <c r="S254">
        <v>0</v>
      </c>
    </row>
    <row r="255" spans="5:19">
      <c r="E255" t="s">
        <v>44</v>
      </c>
      <c r="F255">
        <v>2007</v>
      </c>
      <c r="G255">
        <v>51.294139999999999</v>
      </c>
      <c r="H255">
        <v>10.021039999999999</v>
      </c>
      <c r="I255">
        <v>5887612</v>
      </c>
      <c r="J255">
        <v>6.3</v>
      </c>
      <c r="K255" s="14">
        <v>0.22539476999999999</v>
      </c>
      <c r="L255" s="14">
        <v>0.39805763999999999</v>
      </c>
      <c r="M255" s="14">
        <v>0.13400000000000001</v>
      </c>
      <c r="N255">
        <v>84.3</v>
      </c>
      <c r="O255" s="16">
        <v>45114</v>
      </c>
      <c r="P255">
        <v>48.7</v>
      </c>
      <c r="Q255">
        <v>24.5</v>
      </c>
      <c r="R255">
        <v>9.5</v>
      </c>
      <c r="S255">
        <v>0</v>
      </c>
    </row>
    <row r="256" spans="5:19">
      <c r="E256" t="s">
        <v>44</v>
      </c>
      <c r="F256">
        <v>2008</v>
      </c>
      <c r="G256">
        <v>55.19997</v>
      </c>
      <c r="H256">
        <v>17.387149999999998</v>
      </c>
      <c r="I256">
        <v>5923916</v>
      </c>
      <c r="J256">
        <v>6.1</v>
      </c>
      <c r="K256" s="14">
        <v>0.22692501000000001</v>
      </c>
      <c r="L256" s="14">
        <v>0.39687055999999998</v>
      </c>
      <c r="M256" s="14">
        <v>0.13600000000000001</v>
      </c>
      <c r="N256">
        <v>86.8</v>
      </c>
      <c r="O256" s="16">
        <v>46867</v>
      </c>
      <c r="P256">
        <v>48.8</v>
      </c>
      <c r="Q256">
        <v>25</v>
      </c>
      <c r="R256">
        <v>9.6999999999999993</v>
      </c>
      <c r="S256">
        <v>0</v>
      </c>
    </row>
    <row r="257" spans="5:19">
      <c r="E257" t="s">
        <v>44</v>
      </c>
      <c r="F257">
        <v>2009</v>
      </c>
      <c r="G257">
        <v>52.507190000000001</v>
      </c>
      <c r="H257">
        <v>24.156659999999999</v>
      </c>
      <c r="I257">
        <v>5961088</v>
      </c>
      <c r="J257">
        <v>9</v>
      </c>
      <c r="K257" s="14">
        <v>0.23019734</v>
      </c>
      <c r="L257" s="14">
        <v>0.39356969000000003</v>
      </c>
      <c r="M257" s="14">
        <v>0.13699999999999998</v>
      </c>
      <c r="N257">
        <v>88.5</v>
      </c>
      <c r="O257" s="16">
        <v>45229</v>
      </c>
      <c r="P257">
        <v>48.9</v>
      </c>
      <c r="Q257">
        <v>25.2</v>
      </c>
      <c r="R257">
        <v>10.9</v>
      </c>
      <c r="S257">
        <v>0</v>
      </c>
    </row>
    <row r="258" spans="5:19">
      <c r="E258" t="s">
        <v>44</v>
      </c>
      <c r="F258">
        <v>2010</v>
      </c>
      <c r="G258">
        <v>64.953199999999995</v>
      </c>
      <c r="H258">
        <v>27.04992</v>
      </c>
      <c r="I258">
        <v>5988927</v>
      </c>
      <c r="J258">
        <v>10</v>
      </c>
      <c r="K258" s="14">
        <v>0.22828523000000001</v>
      </c>
      <c r="L258" s="14">
        <v>0.39473529000000002</v>
      </c>
      <c r="M258" s="14">
        <v>0.14099999999999999</v>
      </c>
      <c r="N258">
        <v>91</v>
      </c>
      <c r="O258" s="16">
        <v>44301</v>
      </c>
      <c r="P258">
        <v>48.9</v>
      </c>
      <c r="Q258">
        <v>25.6</v>
      </c>
      <c r="R258">
        <v>10.6</v>
      </c>
      <c r="S258">
        <v>0</v>
      </c>
    </row>
    <row r="259" spans="5:19">
      <c r="E259" t="s">
        <v>44</v>
      </c>
      <c r="F259">
        <v>2011</v>
      </c>
      <c r="G259">
        <v>56.73227</v>
      </c>
      <c r="H259">
        <v>34.272280000000002</v>
      </c>
      <c r="I259">
        <v>6010688</v>
      </c>
      <c r="J259">
        <v>9.4</v>
      </c>
      <c r="K259" s="14">
        <v>0.22853074000000001</v>
      </c>
      <c r="L259" s="14">
        <v>0.39409166000000001</v>
      </c>
      <c r="M259" s="14">
        <v>0.14199999999999999</v>
      </c>
      <c r="N259">
        <v>91.6</v>
      </c>
      <c r="O259" s="16">
        <v>45247</v>
      </c>
      <c r="P259">
        <v>49</v>
      </c>
      <c r="Q259">
        <v>26.1</v>
      </c>
      <c r="R259">
        <v>11.5</v>
      </c>
      <c r="S259">
        <v>0</v>
      </c>
    </row>
    <row r="260" spans="5:19">
      <c r="E260" t="s">
        <v>44</v>
      </c>
      <c r="F260">
        <v>2012</v>
      </c>
      <c r="G260">
        <v>49.983490000000003</v>
      </c>
      <c r="H260">
        <v>32.381329999999998</v>
      </c>
      <c r="I260">
        <v>6021988</v>
      </c>
      <c r="J260">
        <v>8.6</v>
      </c>
      <c r="K260" s="14">
        <v>0.22997039999999999</v>
      </c>
      <c r="L260" s="14">
        <v>0.39008346999999999</v>
      </c>
      <c r="M260" s="14">
        <v>0.14699999999999999</v>
      </c>
      <c r="N260">
        <v>95.4</v>
      </c>
      <c r="O260" s="16">
        <v>45321</v>
      </c>
      <c r="P260">
        <v>49</v>
      </c>
      <c r="Q260">
        <v>26.4</v>
      </c>
      <c r="R260">
        <v>11.7</v>
      </c>
      <c r="S260">
        <v>0</v>
      </c>
    </row>
    <row r="261" spans="5:19">
      <c r="E261" t="s">
        <v>44</v>
      </c>
      <c r="F261">
        <v>2013</v>
      </c>
      <c r="G261">
        <v>59.230620000000002</v>
      </c>
      <c r="H261">
        <v>37.722290000000001</v>
      </c>
      <c r="I261">
        <v>6044171</v>
      </c>
      <c r="J261">
        <v>7.5</v>
      </c>
      <c r="K261" s="14">
        <v>0.23069284000000001</v>
      </c>
      <c r="L261" s="14">
        <v>0.38754545000000001</v>
      </c>
      <c r="M261" s="14">
        <v>0.15</v>
      </c>
      <c r="N261">
        <v>93.3</v>
      </c>
      <c r="O261" s="16">
        <v>46931</v>
      </c>
      <c r="P261">
        <v>49</v>
      </c>
      <c r="Q261">
        <v>27</v>
      </c>
      <c r="R261">
        <v>11.5</v>
      </c>
      <c r="S261">
        <v>0</v>
      </c>
    </row>
    <row r="262" spans="5:19">
      <c r="E262" t="s">
        <v>44</v>
      </c>
      <c r="F262">
        <v>2014</v>
      </c>
      <c r="G262">
        <v>62.009480000000003</v>
      </c>
      <c r="H262">
        <v>46.012349999999998</v>
      </c>
      <c r="I262">
        <v>6063589</v>
      </c>
      <c r="J262">
        <v>6.8</v>
      </c>
      <c r="K262" s="14">
        <v>0.22907588000000001</v>
      </c>
      <c r="L262" s="14">
        <v>0.38758810999999999</v>
      </c>
      <c r="M262" s="14">
        <v>0.154</v>
      </c>
      <c r="N262">
        <v>90.7</v>
      </c>
      <c r="O262" s="16">
        <v>48363</v>
      </c>
      <c r="P262">
        <v>49</v>
      </c>
      <c r="Q262">
        <v>27.5</v>
      </c>
      <c r="R262">
        <v>10.7</v>
      </c>
      <c r="S262">
        <v>0</v>
      </c>
    </row>
    <row r="263" spans="5:19">
      <c r="E263" t="s">
        <v>44</v>
      </c>
      <c r="F263">
        <v>2015</v>
      </c>
      <c r="G263">
        <v>72.16037</v>
      </c>
      <c r="H263">
        <v>35.833620000000003</v>
      </c>
      <c r="I263">
        <v>6083672</v>
      </c>
      <c r="J263">
        <v>5.3</v>
      </c>
      <c r="K263" s="14">
        <v>0.22849736000000001</v>
      </c>
      <c r="L263" s="14">
        <v>0.38628890999999999</v>
      </c>
      <c r="M263" s="14">
        <v>0.156</v>
      </c>
      <c r="N263">
        <v>84.5</v>
      </c>
      <c r="O263" s="16">
        <v>50238</v>
      </c>
      <c r="P263">
        <v>49</v>
      </c>
      <c r="Q263">
        <v>27.8</v>
      </c>
      <c r="R263">
        <v>10.199999999999999</v>
      </c>
      <c r="S263">
        <v>0</v>
      </c>
    </row>
    <row r="264" spans="5:19">
      <c r="E264" t="s">
        <v>45</v>
      </c>
      <c r="F264">
        <v>2006</v>
      </c>
      <c r="G264">
        <v>46.184919999999998</v>
      </c>
      <c r="H264">
        <v>0</v>
      </c>
      <c r="I264">
        <v>952692</v>
      </c>
      <c r="J264">
        <v>4.8</v>
      </c>
      <c r="K264" s="14">
        <v>0.21963050000000001</v>
      </c>
      <c r="L264" s="14">
        <v>0.41047307</v>
      </c>
      <c r="M264" s="14">
        <v>0.13900000000000001</v>
      </c>
      <c r="N264">
        <v>79.099999999999994</v>
      </c>
      <c r="O264" s="16">
        <v>40627</v>
      </c>
      <c r="P264">
        <v>49.9</v>
      </c>
      <c r="Q264">
        <v>27.4</v>
      </c>
      <c r="R264">
        <v>8.6</v>
      </c>
      <c r="S264">
        <v>0</v>
      </c>
    </row>
    <row r="265" spans="5:19">
      <c r="E265" t="s">
        <v>45</v>
      </c>
      <c r="F265">
        <v>2007</v>
      </c>
      <c r="G265">
        <v>61.158529999999999</v>
      </c>
      <c r="H265">
        <v>1.0365850000000001</v>
      </c>
      <c r="I265">
        <v>964706</v>
      </c>
      <c r="J265">
        <v>5.2</v>
      </c>
      <c r="K265" s="14">
        <v>0.22291543</v>
      </c>
      <c r="L265" s="14">
        <v>0.41010229999999998</v>
      </c>
      <c r="M265" s="14">
        <v>0.13699999999999998</v>
      </c>
      <c r="N265">
        <v>81.099999999999994</v>
      </c>
      <c r="O265" s="16">
        <v>43531</v>
      </c>
      <c r="P265">
        <v>50</v>
      </c>
      <c r="Q265">
        <v>27</v>
      </c>
      <c r="R265">
        <v>9.6999999999999993</v>
      </c>
      <c r="S265">
        <v>0</v>
      </c>
    </row>
    <row r="266" spans="5:19">
      <c r="E266" t="s">
        <v>45</v>
      </c>
      <c r="F266">
        <v>2008</v>
      </c>
      <c r="G266">
        <v>66.570049999999995</v>
      </c>
      <c r="H266">
        <v>3.0724640000000001</v>
      </c>
      <c r="I266">
        <v>976415</v>
      </c>
      <c r="J266">
        <v>4.7</v>
      </c>
      <c r="K266" s="14">
        <v>0.22123026000000001</v>
      </c>
      <c r="L266" s="14">
        <v>0.40834883999999999</v>
      </c>
      <c r="M266" s="14">
        <v>0.14099999999999999</v>
      </c>
      <c r="N266">
        <v>85.3</v>
      </c>
      <c r="O266" s="16">
        <v>43654</v>
      </c>
      <c r="P266">
        <v>49.7</v>
      </c>
      <c r="Q266">
        <v>27.1</v>
      </c>
      <c r="R266">
        <v>9.6999999999999993</v>
      </c>
      <c r="S266">
        <v>0</v>
      </c>
    </row>
    <row r="267" spans="5:19">
      <c r="E267" t="s">
        <v>45</v>
      </c>
      <c r="F267">
        <v>2009</v>
      </c>
      <c r="G267">
        <v>90.448809999999995</v>
      </c>
      <c r="H267">
        <v>0</v>
      </c>
      <c r="I267">
        <v>983982</v>
      </c>
      <c r="J267">
        <v>7.9</v>
      </c>
      <c r="K267" s="14">
        <v>0.22819745</v>
      </c>
      <c r="L267" s="14">
        <v>0.39971938000000001</v>
      </c>
      <c r="M267" s="14">
        <v>0.14499999999999999</v>
      </c>
      <c r="N267">
        <v>85.8</v>
      </c>
      <c r="O267" s="16">
        <v>42322</v>
      </c>
      <c r="P267">
        <v>49.8</v>
      </c>
      <c r="Q267">
        <v>27.4</v>
      </c>
      <c r="R267">
        <v>9.9</v>
      </c>
      <c r="S267">
        <v>0</v>
      </c>
    </row>
    <row r="268" spans="5:19">
      <c r="E268" t="s">
        <v>45</v>
      </c>
      <c r="F268">
        <v>2010</v>
      </c>
      <c r="G268">
        <v>54.577710000000003</v>
      </c>
      <c r="H268">
        <v>0</v>
      </c>
      <c r="I268">
        <v>989415</v>
      </c>
      <c r="J268">
        <v>7.5</v>
      </c>
      <c r="K268" s="14">
        <v>0.21851693999999999</v>
      </c>
      <c r="L268" s="14">
        <v>0.40798951999999999</v>
      </c>
      <c r="M268" s="14">
        <v>0.14899999999999999</v>
      </c>
      <c r="N268">
        <v>87.2</v>
      </c>
      <c r="O268" s="16">
        <v>42666</v>
      </c>
      <c r="P268">
        <v>50.4</v>
      </c>
      <c r="Q268">
        <v>28.8</v>
      </c>
      <c r="R268">
        <v>10</v>
      </c>
      <c r="S268">
        <v>0</v>
      </c>
    </row>
    <row r="269" spans="5:19">
      <c r="E269" t="s">
        <v>45</v>
      </c>
      <c r="F269">
        <v>2011</v>
      </c>
      <c r="G269">
        <v>61.110059999999997</v>
      </c>
      <c r="H269">
        <v>1.0018039999999999</v>
      </c>
      <c r="I269">
        <v>998199</v>
      </c>
      <c r="J269">
        <v>7.9</v>
      </c>
      <c r="K269" s="14">
        <v>0.22374295999999999</v>
      </c>
      <c r="L269" s="14">
        <v>0.40153516</v>
      </c>
      <c r="M269" s="14">
        <v>0.151</v>
      </c>
      <c r="N269">
        <v>85.3</v>
      </c>
      <c r="O269" s="16">
        <v>44222</v>
      </c>
      <c r="P269">
        <v>50.1</v>
      </c>
      <c r="Q269">
        <v>28.2</v>
      </c>
      <c r="R269">
        <v>9.6999999999999993</v>
      </c>
      <c r="S269">
        <v>0</v>
      </c>
    </row>
    <row r="270" spans="5:19">
      <c r="E270" t="s">
        <v>45</v>
      </c>
      <c r="F270">
        <v>2012</v>
      </c>
      <c r="G270">
        <v>47.754489999999997</v>
      </c>
      <c r="H270">
        <v>1.989771</v>
      </c>
      <c r="I270">
        <v>1005141</v>
      </c>
      <c r="J270">
        <v>7.2</v>
      </c>
      <c r="K270" s="14">
        <v>0.22104461</v>
      </c>
      <c r="L270" s="14">
        <v>0.40216745999999998</v>
      </c>
      <c r="M270" s="14">
        <v>0.158</v>
      </c>
      <c r="N270">
        <v>87.7</v>
      </c>
      <c r="O270" s="16">
        <v>45076</v>
      </c>
      <c r="P270">
        <v>50.1</v>
      </c>
      <c r="Q270">
        <v>29.4</v>
      </c>
      <c r="R270">
        <v>10.199999999999999</v>
      </c>
      <c r="S270">
        <v>0</v>
      </c>
    </row>
    <row r="271" spans="5:19">
      <c r="E271" t="s">
        <v>45</v>
      </c>
      <c r="F271">
        <v>2013</v>
      </c>
      <c r="G271">
        <v>58.118630000000003</v>
      </c>
      <c r="H271">
        <v>3.9402460000000001</v>
      </c>
      <c r="I271">
        <v>1015165</v>
      </c>
      <c r="J271">
        <v>6.5</v>
      </c>
      <c r="K271" s="14">
        <v>0.2250048</v>
      </c>
      <c r="L271" s="14">
        <v>0.39163289000000001</v>
      </c>
      <c r="M271" s="14">
        <v>0.16300000000000001</v>
      </c>
      <c r="N271">
        <v>84.2</v>
      </c>
      <c r="O271" s="16">
        <v>46972</v>
      </c>
      <c r="P271">
        <v>49.9</v>
      </c>
      <c r="Q271">
        <v>29</v>
      </c>
      <c r="R271">
        <v>11.3</v>
      </c>
      <c r="S271">
        <v>0</v>
      </c>
    </row>
    <row r="272" spans="5:19">
      <c r="E272" t="s">
        <v>45</v>
      </c>
      <c r="F272">
        <v>2014</v>
      </c>
      <c r="G272">
        <v>45.917319999999997</v>
      </c>
      <c r="H272">
        <v>1.9539280000000001</v>
      </c>
      <c r="I272">
        <v>1023579</v>
      </c>
      <c r="J272">
        <v>4.9000000000000004</v>
      </c>
      <c r="K272" s="14">
        <v>0.22605191999999999</v>
      </c>
      <c r="L272" s="14">
        <v>0.38826705</v>
      </c>
      <c r="M272" s="14">
        <v>0.16600000000000001</v>
      </c>
      <c r="N272">
        <v>80.099999999999994</v>
      </c>
      <c r="O272" s="16">
        <v>46328</v>
      </c>
      <c r="P272">
        <v>50.2</v>
      </c>
      <c r="Q272">
        <v>29.3</v>
      </c>
      <c r="R272">
        <v>9.5</v>
      </c>
      <c r="S272">
        <v>0</v>
      </c>
    </row>
    <row r="273" spans="5:19">
      <c r="E273" t="s">
        <v>45</v>
      </c>
      <c r="F273">
        <v>2015</v>
      </c>
      <c r="G273">
        <v>38.724080000000001</v>
      </c>
      <c r="H273">
        <v>3.8724080000000001</v>
      </c>
      <c r="I273">
        <v>1032949</v>
      </c>
      <c r="J273">
        <v>4.5</v>
      </c>
      <c r="K273" s="14">
        <v>0.22174376000000001</v>
      </c>
      <c r="L273" s="14">
        <v>0.38602196</v>
      </c>
      <c r="M273" s="14">
        <v>0.17300000000000001</v>
      </c>
      <c r="N273">
        <v>73.3</v>
      </c>
      <c r="O273" s="16">
        <v>49509</v>
      </c>
      <c r="P273">
        <v>50.2</v>
      </c>
      <c r="Q273">
        <v>30.6</v>
      </c>
      <c r="R273">
        <v>9.3000000000000007</v>
      </c>
      <c r="S273">
        <v>0</v>
      </c>
    </row>
    <row r="274" spans="5:19">
      <c r="E274" t="s">
        <v>46</v>
      </c>
      <c r="F274">
        <v>2006</v>
      </c>
      <c r="G274">
        <v>17.48752</v>
      </c>
      <c r="H274">
        <v>1.1282270000000001</v>
      </c>
      <c r="I274">
        <v>1772693</v>
      </c>
      <c r="J274">
        <v>4.8</v>
      </c>
      <c r="K274" s="14">
        <v>0.23579409000000001</v>
      </c>
      <c r="L274" s="14">
        <v>0.38040615999999999</v>
      </c>
      <c r="M274" s="14">
        <v>0.13200000000000001</v>
      </c>
      <c r="N274">
        <v>64.3</v>
      </c>
      <c r="O274" s="16">
        <v>45474</v>
      </c>
      <c r="P274">
        <v>49.6</v>
      </c>
      <c r="Q274">
        <v>26.9</v>
      </c>
      <c r="R274">
        <v>7.8</v>
      </c>
      <c r="S274">
        <v>0</v>
      </c>
    </row>
    <row r="275" spans="5:19">
      <c r="E275" t="s">
        <v>46</v>
      </c>
      <c r="F275">
        <v>2007</v>
      </c>
      <c r="G275">
        <v>20.746420000000001</v>
      </c>
      <c r="H275">
        <v>0</v>
      </c>
      <c r="I275">
        <v>1783440</v>
      </c>
      <c r="J275">
        <v>4.5999999999999996</v>
      </c>
      <c r="K275" s="14">
        <v>0.23300673999999999</v>
      </c>
      <c r="L275" s="14">
        <v>0.38205008000000001</v>
      </c>
      <c r="M275" s="14">
        <v>0.13300000000000001</v>
      </c>
      <c r="N275">
        <v>65.099999999999994</v>
      </c>
      <c r="O275" s="16">
        <v>47085</v>
      </c>
      <c r="P275">
        <v>49.5</v>
      </c>
      <c r="Q275">
        <v>27.5</v>
      </c>
      <c r="R275">
        <v>8.1999999999999993</v>
      </c>
      <c r="S275">
        <v>0</v>
      </c>
    </row>
    <row r="276" spans="5:19">
      <c r="E276" t="s">
        <v>46</v>
      </c>
      <c r="F276">
        <v>2008</v>
      </c>
      <c r="G276">
        <v>15.586919999999999</v>
      </c>
      <c r="H276">
        <v>0</v>
      </c>
      <c r="I276">
        <v>1796378</v>
      </c>
      <c r="J276">
        <v>4</v>
      </c>
      <c r="K276" s="14">
        <v>0.23428760000000001</v>
      </c>
      <c r="L276" s="14">
        <v>0.38085892999999998</v>
      </c>
      <c r="M276" s="14">
        <v>0.13400000000000001</v>
      </c>
      <c r="N276">
        <v>66.2</v>
      </c>
      <c r="O276" s="16">
        <v>49693</v>
      </c>
      <c r="P276">
        <v>49.5</v>
      </c>
      <c r="Q276">
        <v>27.1</v>
      </c>
      <c r="R276">
        <v>6.8</v>
      </c>
      <c r="S276">
        <v>0</v>
      </c>
    </row>
    <row r="277" spans="5:19">
      <c r="E277" t="s">
        <v>46</v>
      </c>
      <c r="F277">
        <v>2009</v>
      </c>
      <c r="G277">
        <v>33.100110000000001</v>
      </c>
      <c r="H277">
        <v>1.103337</v>
      </c>
      <c r="I277">
        <v>1812683</v>
      </c>
      <c r="J277">
        <v>6</v>
      </c>
      <c r="K277" s="14">
        <v>0.24230862</v>
      </c>
      <c r="L277" s="14">
        <v>0.37441265000000001</v>
      </c>
      <c r="M277" s="14">
        <v>0.13400000000000001</v>
      </c>
      <c r="N277">
        <v>66.400000000000006</v>
      </c>
      <c r="O277" s="16">
        <v>47357</v>
      </c>
      <c r="P277">
        <v>49.6</v>
      </c>
      <c r="Q277">
        <v>27.4</v>
      </c>
      <c r="R277">
        <v>8.4</v>
      </c>
      <c r="S277">
        <v>0</v>
      </c>
    </row>
    <row r="278" spans="5:19">
      <c r="E278" t="s">
        <v>46</v>
      </c>
      <c r="F278">
        <v>2010</v>
      </c>
      <c r="G278">
        <v>31.20994</v>
      </c>
      <c r="H278">
        <v>0</v>
      </c>
      <c r="I278">
        <v>1826341</v>
      </c>
      <c r="J278">
        <v>6.6</v>
      </c>
      <c r="K278" s="14">
        <v>0.23355782</v>
      </c>
      <c r="L278" s="14">
        <v>0.37950612</v>
      </c>
      <c r="M278" s="14">
        <v>0.13500000000000001</v>
      </c>
      <c r="N278">
        <v>69</v>
      </c>
      <c r="O278" s="16">
        <v>48408</v>
      </c>
      <c r="P278">
        <v>49.5</v>
      </c>
      <c r="Q278">
        <v>28.6</v>
      </c>
      <c r="R278">
        <v>8.8000000000000007</v>
      </c>
      <c r="S278">
        <v>0</v>
      </c>
    </row>
    <row r="279" spans="5:19">
      <c r="E279" t="s">
        <v>46</v>
      </c>
      <c r="F279">
        <v>2011</v>
      </c>
      <c r="G279">
        <v>27.677669999999999</v>
      </c>
      <c r="H279">
        <v>0.5426993</v>
      </c>
      <c r="I279">
        <v>1842641</v>
      </c>
      <c r="J279">
        <v>6.3</v>
      </c>
      <c r="K279" s="14">
        <v>0.23430934</v>
      </c>
      <c r="L279" s="14">
        <v>0.38014459</v>
      </c>
      <c r="M279" s="14">
        <v>0.13600000000000001</v>
      </c>
      <c r="N279">
        <v>68.8</v>
      </c>
      <c r="O279" s="16">
        <v>50296</v>
      </c>
      <c r="P279">
        <v>49.5</v>
      </c>
      <c r="Q279">
        <v>27.9</v>
      </c>
      <c r="R279">
        <v>9.1</v>
      </c>
      <c r="S279">
        <v>0</v>
      </c>
    </row>
    <row r="280" spans="5:19">
      <c r="E280" t="s">
        <v>46</v>
      </c>
      <c r="F280">
        <v>2012</v>
      </c>
      <c r="G280">
        <v>26.946549999999998</v>
      </c>
      <c r="H280">
        <v>1.0778620000000001</v>
      </c>
      <c r="I280">
        <v>1855525</v>
      </c>
      <c r="J280">
        <v>5.3</v>
      </c>
      <c r="K280" s="14">
        <v>0.23447703</v>
      </c>
      <c r="L280" s="14">
        <v>0.37761442000000001</v>
      </c>
      <c r="M280" s="14">
        <v>0.13800000000000001</v>
      </c>
      <c r="N280">
        <v>73.2</v>
      </c>
      <c r="O280" s="16">
        <v>50723</v>
      </c>
      <c r="P280">
        <v>49.7</v>
      </c>
      <c r="Q280">
        <v>29</v>
      </c>
      <c r="R280">
        <v>9.1</v>
      </c>
      <c r="S280">
        <v>0</v>
      </c>
    </row>
    <row r="281" spans="5:19">
      <c r="E281" t="s">
        <v>46</v>
      </c>
      <c r="F281">
        <v>2013</v>
      </c>
      <c r="G281">
        <v>21.407360000000001</v>
      </c>
      <c r="H281">
        <v>0.53518410000000005</v>
      </c>
      <c r="I281">
        <v>1868516</v>
      </c>
      <c r="J281">
        <v>4.5999999999999996</v>
      </c>
      <c r="K281" s="14">
        <v>0.23564421999999999</v>
      </c>
      <c r="L281" s="14">
        <v>0.37453839999999999</v>
      </c>
      <c r="M281" s="14">
        <v>0.14199999999999999</v>
      </c>
      <c r="N281">
        <v>71.3</v>
      </c>
      <c r="O281" s="16">
        <v>51440</v>
      </c>
      <c r="P281">
        <v>49.5</v>
      </c>
      <c r="Q281">
        <v>29.4</v>
      </c>
      <c r="R281">
        <v>8.8000000000000007</v>
      </c>
      <c r="S281">
        <v>0</v>
      </c>
    </row>
    <row r="282" spans="5:19">
      <c r="E282" t="s">
        <v>46</v>
      </c>
      <c r="F282">
        <v>2014</v>
      </c>
      <c r="G282">
        <v>26.043009999999999</v>
      </c>
      <c r="H282">
        <v>1.5944700000000001</v>
      </c>
      <c r="I282">
        <v>1881503</v>
      </c>
      <c r="J282">
        <v>4.2</v>
      </c>
      <c r="K282" s="14">
        <v>0.23572750000000001</v>
      </c>
      <c r="L282" s="14">
        <v>0.37173845</v>
      </c>
      <c r="M282" s="14">
        <v>0.14400000000000002</v>
      </c>
      <c r="N282">
        <v>70.099999999999994</v>
      </c>
      <c r="O282" s="16">
        <v>52686</v>
      </c>
      <c r="P282">
        <v>49.8</v>
      </c>
      <c r="Q282">
        <v>29.5</v>
      </c>
      <c r="R282">
        <v>8.6999999999999993</v>
      </c>
      <c r="S282">
        <v>0</v>
      </c>
    </row>
    <row r="283" spans="5:19">
      <c r="E283" t="s">
        <v>46</v>
      </c>
      <c r="F283">
        <v>2015</v>
      </c>
      <c r="G283">
        <v>25.31392</v>
      </c>
      <c r="H283">
        <v>2.6368670000000001</v>
      </c>
      <c r="I283">
        <v>1896190</v>
      </c>
      <c r="J283">
        <v>3.2</v>
      </c>
      <c r="K283" s="14">
        <v>0.23501284</v>
      </c>
      <c r="L283" s="14">
        <v>0.36981525999999998</v>
      </c>
      <c r="M283" s="14">
        <v>0.14699999999999999</v>
      </c>
      <c r="N283">
        <v>65.5</v>
      </c>
      <c r="O283" s="16">
        <v>54996</v>
      </c>
      <c r="P283">
        <v>49.7</v>
      </c>
      <c r="Q283">
        <v>30.2</v>
      </c>
      <c r="R283">
        <v>8.5</v>
      </c>
      <c r="S283">
        <v>0</v>
      </c>
    </row>
    <row r="284" spans="5:19">
      <c r="E284" t="s">
        <v>47</v>
      </c>
      <c r="F284">
        <v>2006</v>
      </c>
      <c r="G284">
        <v>104.6515</v>
      </c>
      <c r="H284">
        <v>11.099399999999999</v>
      </c>
      <c r="I284">
        <v>2522658</v>
      </c>
      <c r="J284">
        <v>5.2</v>
      </c>
      <c r="K284" s="14">
        <v>0.23606418000000001</v>
      </c>
      <c r="L284" s="14">
        <v>0.39949486000000001</v>
      </c>
      <c r="M284" s="14">
        <v>0.11</v>
      </c>
      <c r="N284">
        <v>87.7</v>
      </c>
      <c r="O284" s="16">
        <v>52998</v>
      </c>
      <c r="P284">
        <v>51</v>
      </c>
      <c r="Q284">
        <v>20.8</v>
      </c>
      <c r="R284">
        <v>7.6</v>
      </c>
      <c r="S284">
        <v>0</v>
      </c>
    </row>
    <row r="285" spans="5:19">
      <c r="E285" t="s">
        <v>47</v>
      </c>
      <c r="F285">
        <v>2007</v>
      </c>
      <c r="G285">
        <v>117.2593</v>
      </c>
      <c r="H285">
        <v>13.840450000000001</v>
      </c>
      <c r="I285">
        <v>2601072</v>
      </c>
      <c r="J285">
        <v>5.6</v>
      </c>
      <c r="K285" s="14">
        <v>0.23045301000000001</v>
      </c>
      <c r="L285" s="14">
        <v>0.39957557999999999</v>
      </c>
      <c r="M285" s="14">
        <v>0.111</v>
      </c>
      <c r="N285">
        <v>90.2</v>
      </c>
      <c r="O285" s="16">
        <v>55062</v>
      </c>
      <c r="P285">
        <v>50.8</v>
      </c>
      <c r="Q285">
        <v>21.8</v>
      </c>
      <c r="R285">
        <v>7.5</v>
      </c>
      <c r="S285">
        <v>0</v>
      </c>
    </row>
    <row r="286" spans="5:19">
      <c r="E286" t="s">
        <v>47</v>
      </c>
      <c r="F286">
        <v>2008</v>
      </c>
      <c r="G286">
        <v>119.83580000000001</v>
      </c>
      <c r="H286">
        <v>9.7978989999999992</v>
      </c>
      <c r="I286">
        <v>2653630</v>
      </c>
      <c r="J286">
        <v>7.3</v>
      </c>
      <c r="K286" s="14">
        <v>0.23031713000000001</v>
      </c>
      <c r="L286" s="14">
        <v>0.39928243000000002</v>
      </c>
      <c r="M286" s="14">
        <v>0.113</v>
      </c>
      <c r="N286">
        <v>97</v>
      </c>
      <c r="O286" s="16">
        <v>56361</v>
      </c>
      <c r="P286">
        <v>50.9</v>
      </c>
      <c r="Q286">
        <v>21.9</v>
      </c>
      <c r="R286">
        <v>7.9</v>
      </c>
      <c r="S286">
        <v>1</v>
      </c>
    </row>
    <row r="287" spans="5:19">
      <c r="E287" t="s">
        <v>47</v>
      </c>
      <c r="F287">
        <v>2009</v>
      </c>
      <c r="G287">
        <v>142.28960000000001</v>
      </c>
      <c r="H287">
        <v>5.5872890000000002</v>
      </c>
      <c r="I287">
        <v>2684665</v>
      </c>
      <c r="J287">
        <v>12.1</v>
      </c>
      <c r="K287" s="14">
        <v>0.23400269000000001</v>
      </c>
      <c r="L287" s="14">
        <v>0.39076381999999998</v>
      </c>
      <c r="M287" s="14">
        <v>0.11599999999999999</v>
      </c>
      <c r="N287">
        <v>94</v>
      </c>
      <c r="O287" s="16">
        <v>53341</v>
      </c>
      <c r="P287">
        <v>50.9</v>
      </c>
      <c r="Q287">
        <v>21.8</v>
      </c>
      <c r="R287">
        <v>9</v>
      </c>
      <c r="S287">
        <v>1</v>
      </c>
    </row>
    <row r="288" spans="5:19">
      <c r="E288" t="s">
        <v>47</v>
      </c>
      <c r="F288">
        <v>2010</v>
      </c>
      <c r="G288">
        <v>144.41499999999999</v>
      </c>
      <c r="H288">
        <v>4.8138319999999997</v>
      </c>
      <c r="I288">
        <v>2700551</v>
      </c>
      <c r="J288">
        <v>14.1</v>
      </c>
      <c r="K288" s="14">
        <v>0.23539714</v>
      </c>
      <c r="L288" s="14">
        <v>0.39786079000000002</v>
      </c>
      <c r="M288" s="14">
        <v>0.121</v>
      </c>
      <c r="N288">
        <v>97.3</v>
      </c>
      <c r="O288" s="16">
        <v>51001</v>
      </c>
      <c r="P288">
        <v>50.5</v>
      </c>
      <c r="Q288">
        <v>21.7</v>
      </c>
      <c r="R288">
        <v>11.1</v>
      </c>
      <c r="S288">
        <v>1</v>
      </c>
    </row>
    <row r="289" spans="5:19">
      <c r="E289" t="s">
        <v>47</v>
      </c>
      <c r="F289">
        <v>2011</v>
      </c>
      <c r="G289">
        <v>142.10589999999999</v>
      </c>
      <c r="H289">
        <v>11.38316</v>
      </c>
      <c r="I289">
        <v>2723322</v>
      </c>
      <c r="J289">
        <v>12.7</v>
      </c>
      <c r="K289" s="14">
        <v>0.23335617</v>
      </c>
      <c r="L289" s="14">
        <v>0.39843801000000001</v>
      </c>
      <c r="M289" s="14">
        <v>0.125</v>
      </c>
      <c r="N289">
        <v>100.3</v>
      </c>
      <c r="O289" s="16">
        <v>48927</v>
      </c>
      <c r="P289">
        <v>50.4</v>
      </c>
      <c r="Q289">
        <v>22.5</v>
      </c>
      <c r="R289">
        <v>11.9</v>
      </c>
      <c r="S289">
        <v>1</v>
      </c>
    </row>
    <row r="290" spans="5:19">
      <c r="E290" t="s">
        <v>47</v>
      </c>
      <c r="F290">
        <v>2012</v>
      </c>
      <c r="G290">
        <v>136.64709999999999</v>
      </c>
      <c r="H290">
        <v>11.598699999999999</v>
      </c>
      <c r="I290">
        <v>2758931</v>
      </c>
      <c r="J290">
        <v>12.3</v>
      </c>
      <c r="K290" s="14">
        <v>0.23482681999999999</v>
      </c>
      <c r="L290" s="14">
        <v>0.39404826999999998</v>
      </c>
      <c r="M290" s="14">
        <v>0.13</v>
      </c>
      <c r="N290">
        <v>98.9</v>
      </c>
      <c r="O290" s="16">
        <v>49760</v>
      </c>
      <c r="P290">
        <v>50.4</v>
      </c>
      <c r="Q290">
        <v>22.4</v>
      </c>
      <c r="R290">
        <v>12.6</v>
      </c>
      <c r="S290">
        <v>1</v>
      </c>
    </row>
    <row r="291" spans="5:19">
      <c r="E291" t="s">
        <v>47</v>
      </c>
      <c r="F291">
        <v>2013</v>
      </c>
      <c r="G291">
        <v>112.8977</v>
      </c>
      <c r="H291">
        <v>15.76984</v>
      </c>
      <c r="I291">
        <v>2790136</v>
      </c>
      <c r="J291">
        <v>11</v>
      </c>
      <c r="K291" s="14">
        <v>0.23420794</v>
      </c>
      <c r="L291" s="14">
        <v>0.39216189000000001</v>
      </c>
      <c r="M291" s="14">
        <v>0.13600000000000001</v>
      </c>
      <c r="N291">
        <v>91.1</v>
      </c>
      <c r="O291" s="16">
        <v>51230</v>
      </c>
      <c r="P291">
        <v>50.3</v>
      </c>
      <c r="Q291">
        <v>22.5</v>
      </c>
      <c r="R291">
        <v>11.6</v>
      </c>
      <c r="S291">
        <v>1</v>
      </c>
    </row>
    <row r="292" spans="5:19">
      <c r="E292" t="s">
        <v>47</v>
      </c>
      <c r="F292">
        <v>2014</v>
      </c>
      <c r="G292">
        <v>101.4406</v>
      </c>
      <c r="H292">
        <v>18.315670000000001</v>
      </c>
      <c r="I292">
        <v>2839099</v>
      </c>
      <c r="J292">
        <v>8.9</v>
      </c>
      <c r="K292" s="14">
        <v>0.23340116</v>
      </c>
      <c r="L292" s="14">
        <v>0.39216843000000001</v>
      </c>
      <c r="M292" s="14">
        <v>0.14099999999999999</v>
      </c>
      <c r="N292">
        <v>90.1</v>
      </c>
      <c r="O292" s="16">
        <v>51450</v>
      </c>
      <c r="P292">
        <v>50.3</v>
      </c>
      <c r="Q292">
        <v>23.1</v>
      </c>
      <c r="R292">
        <v>11</v>
      </c>
      <c r="S292">
        <v>1</v>
      </c>
    </row>
    <row r="293" spans="5:19">
      <c r="E293" t="s">
        <v>47</v>
      </c>
      <c r="F293">
        <v>2015</v>
      </c>
      <c r="G293">
        <v>109.31059999999999</v>
      </c>
      <c r="H293">
        <v>23.868449999999999</v>
      </c>
      <c r="I293">
        <v>2890845</v>
      </c>
      <c r="J293">
        <v>7.9</v>
      </c>
      <c r="K293" s="14">
        <v>0.23039388</v>
      </c>
      <c r="L293" s="14">
        <v>0.39232301000000003</v>
      </c>
      <c r="M293" s="14">
        <v>0.14599999999999999</v>
      </c>
      <c r="N293">
        <v>85.4</v>
      </c>
      <c r="O293" s="16">
        <v>52431</v>
      </c>
      <c r="P293">
        <v>50.1</v>
      </c>
      <c r="Q293">
        <v>23.6</v>
      </c>
      <c r="R293">
        <v>10.9</v>
      </c>
      <c r="S293">
        <v>1</v>
      </c>
    </row>
    <row r="294" spans="5:19">
      <c r="E294" t="s">
        <v>48</v>
      </c>
      <c r="F294">
        <v>2006</v>
      </c>
      <c r="G294">
        <v>60.379600000000003</v>
      </c>
      <c r="H294">
        <v>1.528597</v>
      </c>
      <c r="I294">
        <v>1308389</v>
      </c>
      <c r="J294">
        <v>4.5</v>
      </c>
      <c r="K294" s="14">
        <v>0.20861742</v>
      </c>
      <c r="L294" s="14">
        <v>0.44191437</v>
      </c>
      <c r="M294" s="14">
        <v>0.12300000000000001</v>
      </c>
      <c r="N294">
        <v>75</v>
      </c>
      <c r="O294" s="16">
        <v>59683</v>
      </c>
      <c r="P294">
        <v>49.2</v>
      </c>
      <c r="Q294">
        <v>31.9</v>
      </c>
      <c r="R294">
        <v>4.9000000000000004</v>
      </c>
      <c r="S294">
        <v>0</v>
      </c>
    </row>
    <row r="295" spans="5:19">
      <c r="E295" t="s">
        <v>48</v>
      </c>
      <c r="F295">
        <v>2007</v>
      </c>
      <c r="G295">
        <v>89.140140000000002</v>
      </c>
      <c r="H295">
        <v>6.8569339999999999</v>
      </c>
      <c r="I295">
        <v>1312540</v>
      </c>
      <c r="J295">
        <v>5.0999999999999996</v>
      </c>
      <c r="K295" s="14">
        <v>0.20593193000000001</v>
      </c>
      <c r="L295" s="14">
        <v>0.44123624</v>
      </c>
      <c r="M295" s="14">
        <v>0.126</v>
      </c>
      <c r="N295">
        <v>78.5</v>
      </c>
      <c r="O295" s="16">
        <v>62369</v>
      </c>
      <c r="P295">
        <v>49.2</v>
      </c>
      <c r="Q295">
        <v>32.5</v>
      </c>
      <c r="R295">
        <v>4.5999999999999996</v>
      </c>
      <c r="S295">
        <v>0</v>
      </c>
    </row>
    <row r="296" spans="5:19">
      <c r="E296" t="s">
        <v>48</v>
      </c>
      <c r="F296">
        <v>2008</v>
      </c>
      <c r="G296">
        <v>56.235019999999999</v>
      </c>
      <c r="H296">
        <v>7.5993269999999997</v>
      </c>
      <c r="I296">
        <v>1315906</v>
      </c>
      <c r="J296">
        <v>4.5</v>
      </c>
      <c r="K296" s="14">
        <v>0.20458364000000001</v>
      </c>
      <c r="L296" s="14">
        <v>0.44431829</v>
      </c>
      <c r="M296" s="14">
        <v>0.129</v>
      </c>
      <c r="N296">
        <v>81.7</v>
      </c>
      <c r="O296" s="16">
        <v>63731</v>
      </c>
      <c r="P296">
        <v>49.2</v>
      </c>
      <c r="Q296">
        <v>33.299999999999997</v>
      </c>
      <c r="R296">
        <v>5</v>
      </c>
      <c r="S296">
        <v>0</v>
      </c>
    </row>
    <row r="297" spans="5:19">
      <c r="E297" t="s">
        <v>48</v>
      </c>
      <c r="F297">
        <v>2009</v>
      </c>
      <c r="G297">
        <v>73.702489999999997</v>
      </c>
      <c r="H297">
        <v>15.95621</v>
      </c>
      <c r="I297">
        <v>1316102</v>
      </c>
      <c r="J297">
        <v>7.8</v>
      </c>
      <c r="K297" s="14">
        <v>0.21099899999999999</v>
      </c>
      <c r="L297" s="14">
        <v>0.43581525999999998</v>
      </c>
      <c r="M297" s="14">
        <v>0.13500000000000001</v>
      </c>
      <c r="N297">
        <v>81.5</v>
      </c>
      <c r="O297" s="16">
        <v>60567</v>
      </c>
      <c r="P297">
        <v>49.4</v>
      </c>
      <c r="Q297">
        <v>32</v>
      </c>
      <c r="R297">
        <v>5.5</v>
      </c>
      <c r="S297">
        <v>0</v>
      </c>
    </row>
    <row r="298" spans="5:19">
      <c r="E298" t="s">
        <v>48</v>
      </c>
      <c r="F298">
        <v>2010</v>
      </c>
      <c r="G298">
        <v>75.960719999999995</v>
      </c>
      <c r="H298">
        <v>7.5960710000000002</v>
      </c>
      <c r="I298">
        <v>1316470</v>
      </c>
      <c r="J298">
        <v>7.8</v>
      </c>
      <c r="K298" s="14">
        <v>0.20270147999999999</v>
      </c>
      <c r="L298" s="14">
        <v>0.44384508</v>
      </c>
      <c r="M298" s="14">
        <v>0.13600000000000001</v>
      </c>
      <c r="N298">
        <v>81.599999999999994</v>
      </c>
      <c r="O298" s="16">
        <v>61042</v>
      </c>
      <c r="P298">
        <v>49.2</v>
      </c>
      <c r="Q298">
        <v>32.799999999999997</v>
      </c>
      <c r="R298">
        <v>5.3</v>
      </c>
      <c r="S298">
        <v>0</v>
      </c>
    </row>
    <row r="299" spans="5:19">
      <c r="E299" t="s">
        <v>48</v>
      </c>
      <c r="F299">
        <v>2011</v>
      </c>
      <c r="G299">
        <v>84.964730000000003</v>
      </c>
      <c r="H299">
        <v>25.792870000000001</v>
      </c>
      <c r="I299">
        <v>1318194</v>
      </c>
      <c r="J299">
        <v>6.9</v>
      </c>
      <c r="K299" s="14">
        <v>0.20521259</v>
      </c>
      <c r="L299" s="14">
        <v>0.44259419</v>
      </c>
      <c r="M299" s="14">
        <v>0.14000000000000001</v>
      </c>
      <c r="N299">
        <v>80.900000000000006</v>
      </c>
      <c r="O299" s="16">
        <v>62647</v>
      </c>
      <c r="P299">
        <v>49.4</v>
      </c>
      <c r="Q299">
        <v>33.4</v>
      </c>
      <c r="R299">
        <v>5.6</v>
      </c>
      <c r="S299">
        <v>0</v>
      </c>
    </row>
    <row r="300" spans="5:19">
      <c r="E300" t="s">
        <v>48</v>
      </c>
      <c r="F300">
        <v>2012</v>
      </c>
      <c r="G300">
        <v>65.873260000000002</v>
      </c>
      <c r="H300">
        <v>26.50074</v>
      </c>
      <c r="I300">
        <v>1320718</v>
      </c>
      <c r="J300">
        <v>6.5</v>
      </c>
      <c r="K300" s="14">
        <v>0.20736296000000001</v>
      </c>
      <c r="L300" s="14">
        <v>0.43743705999999999</v>
      </c>
      <c r="M300" s="14">
        <v>0.14699999999999999</v>
      </c>
      <c r="N300">
        <v>83.7</v>
      </c>
      <c r="O300" s="16">
        <v>63280</v>
      </c>
      <c r="P300">
        <v>49.1</v>
      </c>
      <c r="Q300">
        <v>34.6</v>
      </c>
      <c r="R300">
        <v>6.7</v>
      </c>
      <c r="S300">
        <v>0</v>
      </c>
    </row>
    <row r="301" spans="5:19">
      <c r="E301" t="s">
        <v>48</v>
      </c>
      <c r="F301">
        <v>2013</v>
      </c>
      <c r="G301">
        <v>71.025999999999996</v>
      </c>
      <c r="H301">
        <v>42.313360000000003</v>
      </c>
      <c r="I301">
        <v>1323459</v>
      </c>
      <c r="J301">
        <v>6</v>
      </c>
      <c r="K301" s="14">
        <v>0.20990299000000001</v>
      </c>
      <c r="L301" s="14">
        <v>0.43184262000000001</v>
      </c>
      <c r="M301" s="14">
        <v>0.153</v>
      </c>
      <c r="N301">
        <v>82</v>
      </c>
      <c r="O301" s="16">
        <v>64230</v>
      </c>
      <c r="P301">
        <v>49.3</v>
      </c>
      <c r="Q301">
        <v>34.6</v>
      </c>
      <c r="R301">
        <v>5.0999999999999996</v>
      </c>
      <c r="S301">
        <v>0</v>
      </c>
    </row>
    <row r="302" spans="5:19">
      <c r="E302" t="s">
        <v>48</v>
      </c>
      <c r="F302">
        <v>2014</v>
      </c>
      <c r="G302">
        <v>175.6088</v>
      </c>
      <c r="H302">
        <v>41.452710000000003</v>
      </c>
      <c r="I302">
        <v>1326813</v>
      </c>
      <c r="J302">
        <v>5.0999999999999996</v>
      </c>
      <c r="K302" s="14">
        <v>0.21315890000000001</v>
      </c>
      <c r="L302" s="14">
        <v>0.42753425</v>
      </c>
      <c r="M302" s="14">
        <v>0.158</v>
      </c>
      <c r="N302">
        <v>79.599999999999994</v>
      </c>
      <c r="O302" s="16">
        <v>66532</v>
      </c>
      <c r="P302">
        <v>49.4</v>
      </c>
      <c r="Q302">
        <v>35</v>
      </c>
      <c r="R302">
        <v>6</v>
      </c>
      <c r="S302">
        <v>0</v>
      </c>
    </row>
    <row r="303" spans="5:19">
      <c r="E303" t="s">
        <v>48</v>
      </c>
      <c r="F303">
        <v>2015</v>
      </c>
      <c r="G303">
        <v>255.5223</v>
      </c>
      <c r="H303">
        <v>24.049160000000001</v>
      </c>
      <c r="I303">
        <v>1330608</v>
      </c>
      <c r="J303">
        <v>4.2</v>
      </c>
      <c r="K303" s="14">
        <v>0.21447188</v>
      </c>
      <c r="L303" s="14">
        <v>0.42352218000000003</v>
      </c>
      <c r="M303" s="14">
        <v>0.16399999999999998</v>
      </c>
      <c r="N303">
        <v>74.8</v>
      </c>
      <c r="O303" s="16">
        <v>70303</v>
      </c>
      <c r="P303">
        <v>49.4</v>
      </c>
      <c r="Q303">
        <v>35.700000000000003</v>
      </c>
      <c r="R303">
        <v>5</v>
      </c>
      <c r="S303">
        <v>0</v>
      </c>
    </row>
    <row r="304" spans="5:19">
      <c r="E304" t="s">
        <v>49</v>
      </c>
      <c r="F304">
        <v>2006</v>
      </c>
      <c r="G304">
        <v>25.514679999999998</v>
      </c>
      <c r="H304">
        <v>9.6978880000000007</v>
      </c>
      <c r="I304">
        <v>8661679</v>
      </c>
      <c r="J304">
        <v>6.3</v>
      </c>
      <c r="K304" s="14">
        <v>0.21163703</v>
      </c>
      <c r="L304" s="14">
        <v>0.41983344</v>
      </c>
      <c r="M304" s="14">
        <v>0.129</v>
      </c>
      <c r="N304">
        <v>54.7</v>
      </c>
      <c r="O304" s="16">
        <v>64470</v>
      </c>
      <c r="P304">
        <v>48.8</v>
      </c>
      <c r="Q304">
        <v>33.4</v>
      </c>
      <c r="R304">
        <v>6.4</v>
      </c>
      <c r="S304">
        <v>0</v>
      </c>
    </row>
    <row r="305" spans="5:19">
      <c r="E305" t="s">
        <v>49</v>
      </c>
      <c r="F305">
        <v>2007</v>
      </c>
      <c r="G305">
        <v>24.66039</v>
      </c>
      <c r="H305">
        <v>9.6797780000000007</v>
      </c>
      <c r="I305">
        <v>8677885</v>
      </c>
      <c r="J305">
        <v>5.9</v>
      </c>
      <c r="K305" s="14">
        <v>0.21088024999999999</v>
      </c>
      <c r="L305" s="14">
        <v>0.42099996000000001</v>
      </c>
      <c r="M305" s="14">
        <v>0.13100000000000001</v>
      </c>
      <c r="N305">
        <v>57.2</v>
      </c>
      <c r="O305" s="16">
        <v>67035</v>
      </c>
      <c r="P305">
        <v>49</v>
      </c>
      <c r="Q305">
        <v>33.9</v>
      </c>
      <c r="R305">
        <v>6.3</v>
      </c>
      <c r="S305">
        <v>0</v>
      </c>
    </row>
    <row r="306" spans="5:19">
      <c r="E306" t="s">
        <v>49</v>
      </c>
      <c r="F306">
        <v>2008</v>
      </c>
      <c r="G306">
        <v>20.892910000000001</v>
      </c>
      <c r="H306">
        <v>11.479620000000001</v>
      </c>
      <c r="I306">
        <v>8711090</v>
      </c>
      <c r="J306">
        <v>5.9</v>
      </c>
      <c r="K306" s="14">
        <v>0.21089399</v>
      </c>
      <c r="L306" s="14">
        <v>0.42091772999999999</v>
      </c>
      <c r="M306" s="14">
        <v>0.13200000000000001</v>
      </c>
      <c r="N306">
        <v>59.5</v>
      </c>
      <c r="O306" s="16">
        <v>70378</v>
      </c>
      <c r="P306">
        <v>49</v>
      </c>
      <c r="Q306">
        <v>34.4</v>
      </c>
      <c r="R306">
        <v>6.2</v>
      </c>
      <c r="S306">
        <v>0</v>
      </c>
    </row>
    <row r="307" spans="5:19">
      <c r="E307" t="s">
        <v>49</v>
      </c>
      <c r="F307">
        <v>2009</v>
      </c>
      <c r="G307">
        <v>2.512677</v>
      </c>
      <c r="H307">
        <v>1.941614</v>
      </c>
      <c r="I307">
        <v>8755602</v>
      </c>
      <c r="J307">
        <v>9.8000000000000007</v>
      </c>
      <c r="K307" s="14">
        <v>0.21418106000000001</v>
      </c>
      <c r="L307" s="14">
        <v>0.41663623</v>
      </c>
      <c r="M307" s="14">
        <v>0.13400000000000001</v>
      </c>
      <c r="N307">
        <v>59.9</v>
      </c>
      <c r="O307" s="16">
        <v>68342</v>
      </c>
      <c r="P307">
        <v>49</v>
      </c>
      <c r="Q307">
        <v>34.5</v>
      </c>
      <c r="R307">
        <v>7</v>
      </c>
      <c r="S307">
        <v>0</v>
      </c>
    </row>
    <row r="308" spans="5:19">
      <c r="E308" t="s">
        <v>49</v>
      </c>
      <c r="F308">
        <v>2010</v>
      </c>
      <c r="G308">
        <v>26.50168</v>
      </c>
      <c r="H308">
        <v>10.122960000000001</v>
      </c>
      <c r="I308">
        <v>8791894</v>
      </c>
      <c r="J308">
        <v>10.8</v>
      </c>
      <c r="K308" s="14">
        <v>0.21329666</v>
      </c>
      <c r="L308" s="14">
        <v>0.41701679000000003</v>
      </c>
      <c r="M308" s="14">
        <v>0.13500000000000001</v>
      </c>
      <c r="N308">
        <v>61</v>
      </c>
      <c r="O308" s="16">
        <v>67681</v>
      </c>
      <c r="P308">
        <v>48.7</v>
      </c>
      <c r="Q308">
        <v>35.4</v>
      </c>
      <c r="R308">
        <v>7.8</v>
      </c>
      <c r="S308">
        <v>0</v>
      </c>
    </row>
    <row r="309" spans="5:19">
      <c r="E309" t="s">
        <v>49</v>
      </c>
      <c r="F309">
        <v>2011</v>
      </c>
      <c r="G309">
        <v>32.422060000000002</v>
      </c>
      <c r="H309">
        <v>12.01657</v>
      </c>
      <c r="I309">
        <v>8821155</v>
      </c>
      <c r="J309">
        <v>10.9</v>
      </c>
      <c r="K309" s="14">
        <v>0.21496097</v>
      </c>
      <c r="L309" s="14">
        <v>0.41669690999999998</v>
      </c>
      <c r="M309" s="14">
        <v>0.13699999999999998</v>
      </c>
      <c r="N309">
        <v>61.5</v>
      </c>
      <c r="O309" s="16">
        <v>67458</v>
      </c>
      <c r="P309">
        <v>48.7</v>
      </c>
      <c r="Q309">
        <v>35.299999999999997</v>
      </c>
      <c r="R309">
        <v>7.8</v>
      </c>
      <c r="S309">
        <v>0</v>
      </c>
    </row>
    <row r="310" spans="5:19">
      <c r="E310" t="s">
        <v>49</v>
      </c>
      <c r="F310">
        <v>2012</v>
      </c>
      <c r="G310">
        <v>33.842509999999997</v>
      </c>
      <c r="H310">
        <v>29.894220000000001</v>
      </c>
      <c r="I310">
        <v>8864590</v>
      </c>
      <c r="J310">
        <v>10.1</v>
      </c>
      <c r="K310" s="14">
        <v>0.21626110000000001</v>
      </c>
      <c r="L310" s="14">
        <v>0.41405997999999999</v>
      </c>
      <c r="M310" s="14">
        <v>0.14099999999999999</v>
      </c>
      <c r="N310">
        <v>60.1</v>
      </c>
      <c r="O310" s="16">
        <v>69667</v>
      </c>
      <c r="P310">
        <v>48.7</v>
      </c>
      <c r="Q310">
        <v>36.200000000000003</v>
      </c>
      <c r="R310">
        <v>8.1999999999999993</v>
      </c>
      <c r="S310">
        <v>0</v>
      </c>
    </row>
    <row r="311" spans="5:19">
      <c r="E311" t="s">
        <v>49</v>
      </c>
      <c r="F311">
        <v>2013</v>
      </c>
      <c r="G311">
        <v>35.732990000000001</v>
      </c>
      <c r="H311">
        <v>34.94641</v>
      </c>
      <c r="I311">
        <v>8899339</v>
      </c>
      <c r="J311">
        <v>9.1</v>
      </c>
      <c r="K311" s="14">
        <v>0.21691959</v>
      </c>
      <c r="L311" s="14">
        <v>0.41155797999999999</v>
      </c>
      <c r="M311" s="14">
        <v>0.14400000000000002</v>
      </c>
      <c r="N311">
        <v>58.3</v>
      </c>
      <c r="O311" s="16">
        <v>70165</v>
      </c>
      <c r="P311">
        <v>48.8</v>
      </c>
      <c r="Q311">
        <v>36.6</v>
      </c>
      <c r="R311">
        <v>8.6999999999999993</v>
      </c>
      <c r="S311">
        <v>0</v>
      </c>
    </row>
    <row r="312" spans="5:19">
      <c r="E312" t="s">
        <v>49</v>
      </c>
      <c r="F312">
        <v>2014</v>
      </c>
      <c r="G312">
        <v>41.2836</v>
      </c>
      <c r="H312">
        <v>36.920290000000001</v>
      </c>
      <c r="I312">
        <v>8938175</v>
      </c>
      <c r="J312">
        <v>7.5</v>
      </c>
      <c r="K312" s="14">
        <v>0.21764902</v>
      </c>
      <c r="L312" s="14">
        <v>0.41042696000000001</v>
      </c>
      <c r="M312" s="14">
        <v>0.14699999999999999</v>
      </c>
      <c r="N312">
        <v>57.2</v>
      </c>
      <c r="O312" s="16">
        <v>71919</v>
      </c>
      <c r="P312">
        <v>48.8</v>
      </c>
      <c r="Q312">
        <v>37.4</v>
      </c>
      <c r="R312">
        <v>8.3000000000000007</v>
      </c>
      <c r="S312">
        <v>0</v>
      </c>
    </row>
    <row r="313" spans="5:19">
      <c r="E313" t="s">
        <v>49</v>
      </c>
      <c r="F313">
        <v>2015</v>
      </c>
      <c r="G313">
        <v>52.80189</v>
      </c>
      <c r="H313">
        <v>37.508319999999998</v>
      </c>
      <c r="I313">
        <v>8958013</v>
      </c>
      <c r="J313">
        <v>6.6</v>
      </c>
      <c r="K313" s="14">
        <v>0.21709547000000001</v>
      </c>
      <c r="L313" s="14">
        <v>0.40985126999999999</v>
      </c>
      <c r="M313" s="14">
        <v>0.15</v>
      </c>
      <c r="N313">
        <v>56</v>
      </c>
      <c r="O313" s="16">
        <v>72222</v>
      </c>
      <c r="P313">
        <v>48.8</v>
      </c>
      <c r="Q313">
        <v>37.6</v>
      </c>
      <c r="R313">
        <v>8.1</v>
      </c>
      <c r="S313">
        <v>0</v>
      </c>
    </row>
    <row r="314" spans="5:19">
      <c r="E314" t="s">
        <v>50</v>
      </c>
      <c r="F314">
        <v>2006</v>
      </c>
      <c r="G314">
        <v>113.14190000000001</v>
      </c>
      <c r="H314">
        <v>9.6833200000000001</v>
      </c>
      <c r="I314">
        <v>1962137</v>
      </c>
      <c r="J314">
        <v>6.4</v>
      </c>
      <c r="K314" s="14">
        <v>0.23618553</v>
      </c>
      <c r="L314" s="14">
        <v>0.37927063</v>
      </c>
      <c r="M314" s="14">
        <v>0.12300000000000001</v>
      </c>
      <c r="N314">
        <v>61.8</v>
      </c>
      <c r="O314" s="16">
        <v>40629</v>
      </c>
      <c r="P314">
        <v>49.3</v>
      </c>
      <c r="Q314">
        <v>25.3</v>
      </c>
      <c r="R314">
        <v>13.8</v>
      </c>
      <c r="S314">
        <v>0</v>
      </c>
    </row>
    <row r="315" spans="5:19">
      <c r="E315" t="s">
        <v>50</v>
      </c>
      <c r="F315">
        <v>2007</v>
      </c>
      <c r="G315">
        <v>116.0763</v>
      </c>
      <c r="H315">
        <v>12.56237</v>
      </c>
      <c r="I315">
        <v>1990070</v>
      </c>
      <c r="J315">
        <v>5.6</v>
      </c>
      <c r="K315" s="14">
        <v>0.23552590000000001</v>
      </c>
      <c r="L315" s="14">
        <v>0.38408459</v>
      </c>
      <c r="M315" s="14">
        <v>0.128</v>
      </c>
      <c r="N315">
        <v>69</v>
      </c>
      <c r="O315" s="16">
        <v>41452</v>
      </c>
      <c r="P315">
        <v>49.6</v>
      </c>
      <c r="Q315">
        <v>24.8</v>
      </c>
      <c r="R315">
        <v>14.2</v>
      </c>
      <c r="S315">
        <v>0</v>
      </c>
    </row>
    <row r="316" spans="5:19">
      <c r="E316" t="s">
        <v>50</v>
      </c>
      <c r="F316">
        <v>2008</v>
      </c>
      <c r="G316">
        <v>126.82389999999999</v>
      </c>
      <c r="H316">
        <v>24.370080000000002</v>
      </c>
      <c r="I316">
        <v>2010662</v>
      </c>
      <c r="J316">
        <v>6</v>
      </c>
      <c r="K316" s="14">
        <v>0.23461061999999999</v>
      </c>
      <c r="L316" s="14">
        <v>0.38063734999999999</v>
      </c>
      <c r="M316" s="14">
        <v>0.13200000000000001</v>
      </c>
      <c r="N316">
        <v>71.400000000000006</v>
      </c>
      <c r="O316" s="16">
        <v>43508</v>
      </c>
      <c r="P316">
        <v>49.4</v>
      </c>
      <c r="Q316">
        <v>24.7</v>
      </c>
      <c r="R316">
        <v>12.6</v>
      </c>
      <c r="S316">
        <v>0</v>
      </c>
    </row>
    <row r="317" spans="5:19">
      <c r="E317" t="s">
        <v>50</v>
      </c>
      <c r="F317">
        <v>2009</v>
      </c>
      <c r="G317">
        <v>73.644859999999994</v>
      </c>
      <c r="H317">
        <v>18.656700000000001</v>
      </c>
      <c r="I317">
        <v>2036802</v>
      </c>
      <c r="J317">
        <v>9</v>
      </c>
      <c r="K317" s="14">
        <v>0.23794093999999999</v>
      </c>
      <c r="L317" s="14">
        <v>0.37426822999999998</v>
      </c>
      <c r="M317" s="14">
        <v>0.13200000000000001</v>
      </c>
      <c r="N317">
        <v>75.3</v>
      </c>
      <c r="O317" s="16">
        <v>43028</v>
      </c>
      <c r="P317">
        <v>49.2</v>
      </c>
      <c r="Q317">
        <v>25.3</v>
      </c>
      <c r="R317">
        <v>13.6</v>
      </c>
      <c r="S317">
        <v>0</v>
      </c>
    </row>
    <row r="318" spans="5:19">
      <c r="E318" t="s">
        <v>50</v>
      </c>
      <c r="F318">
        <v>2010</v>
      </c>
      <c r="G318">
        <v>74.301460000000006</v>
      </c>
      <c r="H318">
        <v>6.3131959999999996</v>
      </c>
      <c r="I318">
        <v>2059179</v>
      </c>
      <c r="J318">
        <v>9.5</v>
      </c>
      <c r="K318" s="14">
        <v>0.22741020000000001</v>
      </c>
      <c r="L318" s="14">
        <v>0.38824365999999999</v>
      </c>
      <c r="M318" s="14">
        <v>0.13300000000000001</v>
      </c>
      <c r="N318">
        <v>81.900000000000006</v>
      </c>
      <c r="O318" s="16">
        <v>42090</v>
      </c>
      <c r="P318">
        <v>49.4</v>
      </c>
      <c r="Q318">
        <v>25</v>
      </c>
      <c r="R318">
        <v>15.7</v>
      </c>
      <c r="S318">
        <v>0</v>
      </c>
    </row>
    <row r="319" spans="5:19">
      <c r="E319" t="s">
        <v>50</v>
      </c>
      <c r="F319">
        <v>2011</v>
      </c>
      <c r="G319">
        <v>79.722449999999995</v>
      </c>
      <c r="H319">
        <v>25.933810000000001</v>
      </c>
      <c r="I319">
        <v>2082224</v>
      </c>
      <c r="J319">
        <v>11.2</v>
      </c>
      <c r="K319" s="14">
        <v>0.23277466999999999</v>
      </c>
      <c r="L319" s="14">
        <v>0.38263174</v>
      </c>
      <c r="M319" s="14">
        <v>0.13600000000000001</v>
      </c>
      <c r="N319">
        <v>81.599999999999994</v>
      </c>
      <c r="O319" s="16">
        <v>41963</v>
      </c>
      <c r="P319">
        <v>49.8</v>
      </c>
      <c r="Q319">
        <v>25.6</v>
      </c>
      <c r="R319">
        <v>16.600000000000001</v>
      </c>
      <c r="S319">
        <v>0</v>
      </c>
    </row>
    <row r="320" spans="5:19">
      <c r="E320" t="s">
        <v>50</v>
      </c>
      <c r="F320">
        <v>2012</v>
      </c>
      <c r="G320">
        <v>108.3653</v>
      </c>
      <c r="H320">
        <v>40.756869999999999</v>
      </c>
      <c r="I320">
        <v>2085538</v>
      </c>
      <c r="J320">
        <v>10.3</v>
      </c>
      <c r="K320" s="14">
        <v>0.23218901</v>
      </c>
      <c r="L320" s="14">
        <v>0.37937116999999998</v>
      </c>
      <c r="M320" s="14">
        <v>0.14099999999999999</v>
      </c>
      <c r="N320">
        <v>76.8</v>
      </c>
      <c r="O320" s="16">
        <v>42558</v>
      </c>
      <c r="P320">
        <v>49.6</v>
      </c>
      <c r="Q320">
        <v>26.1</v>
      </c>
      <c r="R320">
        <v>16.8</v>
      </c>
      <c r="S320">
        <v>0</v>
      </c>
    </row>
    <row r="321" spans="5:19">
      <c r="E321" t="s">
        <v>50</v>
      </c>
      <c r="F321">
        <v>2013</v>
      </c>
      <c r="G321">
        <v>116.05119999999999</v>
      </c>
      <c r="H321">
        <v>32.129869999999997</v>
      </c>
      <c r="I321">
        <v>2085287</v>
      </c>
      <c r="J321">
        <v>9.1999999999999993</v>
      </c>
      <c r="K321" s="14">
        <v>0.23284948</v>
      </c>
      <c r="L321" s="14">
        <v>0.37620144999999999</v>
      </c>
      <c r="M321" s="14">
        <v>0.14699999999999999</v>
      </c>
      <c r="N321">
        <v>71.400000000000006</v>
      </c>
      <c r="O321" s="16">
        <v>43872</v>
      </c>
      <c r="P321">
        <v>49.6</v>
      </c>
      <c r="Q321">
        <v>26.4</v>
      </c>
      <c r="R321">
        <v>16.3</v>
      </c>
      <c r="S321">
        <v>1</v>
      </c>
    </row>
    <row r="322" spans="5:19">
      <c r="E322" t="s">
        <v>50</v>
      </c>
      <c r="F322">
        <v>2014</v>
      </c>
      <c r="G322">
        <v>139.0506</v>
      </c>
      <c r="H322">
        <v>46.510019999999997</v>
      </c>
      <c r="I322">
        <v>2085572</v>
      </c>
      <c r="J322">
        <v>8.6999999999999993</v>
      </c>
      <c r="K322" s="14">
        <v>0.23395404</v>
      </c>
      <c r="L322" s="14">
        <v>0.37374878</v>
      </c>
      <c r="M322" s="14">
        <v>0.153</v>
      </c>
      <c r="N322">
        <v>71.5</v>
      </c>
      <c r="O322" s="16">
        <v>44803</v>
      </c>
      <c r="P322">
        <v>49.5</v>
      </c>
      <c r="Q322">
        <v>26.4</v>
      </c>
      <c r="R322">
        <v>16.5</v>
      </c>
      <c r="S322">
        <v>1</v>
      </c>
    </row>
    <row r="323" spans="5:19">
      <c r="E323" t="s">
        <v>50</v>
      </c>
      <c r="F323">
        <v>2015</v>
      </c>
      <c r="G323">
        <v>101.19370000000001</v>
      </c>
      <c r="H323">
        <v>62.34686</v>
      </c>
      <c r="I323">
        <v>2085109</v>
      </c>
      <c r="J323">
        <v>7.4</v>
      </c>
      <c r="K323" s="14">
        <v>0.23047764000000001</v>
      </c>
      <c r="L323" s="14">
        <v>0.37145684000000001</v>
      </c>
      <c r="M323" s="14">
        <v>0.159</v>
      </c>
      <c r="N323">
        <v>69.8</v>
      </c>
      <c r="O323" s="16">
        <v>45382</v>
      </c>
      <c r="P323">
        <v>49.6</v>
      </c>
      <c r="Q323">
        <v>26.5</v>
      </c>
      <c r="R323">
        <v>14.8</v>
      </c>
      <c r="S323">
        <v>1</v>
      </c>
    </row>
    <row r="324" spans="5:19">
      <c r="E324" t="s">
        <v>51</v>
      </c>
      <c r="F324">
        <v>2006</v>
      </c>
      <c r="G324">
        <v>34.755969999999998</v>
      </c>
      <c r="H324">
        <v>4.5015260000000001</v>
      </c>
      <c r="I324">
        <v>19104631</v>
      </c>
      <c r="J324">
        <v>6.5</v>
      </c>
      <c r="K324" s="14">
        <v>0.23080331000000001</v>
      </c>
      <c r="L324" s="14">
        <v>0.40483792000000002</v>
      </c>
      <c r="M324" s="14">
        <v>0.13100000000000001</v>
      </c>
      <c r="N324">
        <v>44.2</v>
      </c>
      <c r="O324" s="16">
        <v>51384</v>
      </c>
      <c r="P324">
        <v>48.4</v>
      </c>
      <c r="Q324">
        <v>31.2</v>
      </c>
      <c r="R324">
        <v>10.9</v>
      </c>
      <c r="S324">
        <v>0</v>
      </c>
    </row>
    <row r="325" spans="5:19">
      <c r="E325" t="s">
        <v>51</v>
      </c>
      <c r="F325">
        <v>2007</v>
      </c>
      <c r="G325">
        <v>37.057679999999998</v>
      </c>
      <c r="H325">
        <v>8.1014680000000006</v>
      </c>
      <c r="I325">
        <v>19132335</v>
      </c>
      <c r="J325">
        <v>6.2</v>
      </c>
      <c r="K325" s="14">
        <v>0.23204124000000001</v>
      </c>
      <c r="L325" s="14">
        <v>0.40728932000000001</v>
      </c>
      <c r="M325" s="14">
        <v>0.13200000000000001</v>
      </c>
      <c r="N325">
        <v>46.1</v>
      </c>
      <c r="O325" s="16">
        <v>53514</v>
      </c>
      <c r="P325">
        <v>48.5</v>
      </c>
      <c r="Q325">
        <v>31.7</v>
      </c>
      <c r="R325">
        <v>10.3</v>
      </c>
      <c r="S325">
        <v>0</v>
      </c>
    </row>
    <row r="326" spans="5:19">
      <c r="E326" t="s">
        <v>51</v>
      </c>
      <c r="F326">
        <v>2008</v>
      </c>
      <c r="G326">
        <v>40.078209999999999</v>
      </c>
      <c r="H326">
        <v>8.0676909999999999</v>
      </c>
      <c r="I326">
        <v>19212436</v>
      </c>
      <c r="J326">
        <v>6.3</v>
      </c>
      <c r="K326" s="14">
        <v>0.23284145000000001</v>
      </c>
      <c r="L326" s="14">
        <v>0.40730842</v>
      </c>
      <c r="M326" s="14">
        <v>0.13400000000000001</v>
      </c>
      <c r="N326">
        <v>48.4</v>
      </c>
      <c r="O326" s="16">
        <v>56033</v>
      </c>
      <c r="P326">
        <v>48.5</v>
      </c>
      <c r="Q326">
        <v>31.9</v>
      </c>
      <c r="R326">
        <v>10.3</v>
      </c>
      <c r="S326">
        <v>0</v>
      </c>
    </row>
    <row r="327" spans="5:19">
      <c r="E327" t="s">
        <v>51</v>
      </c>
      <c r="F327">
        <v>2009</v>
      </c>
      <c r="G327">
        <v>38.897669999999998</v>
      </c>
      <c r="H327">
        <v>10.04813</v>
      </c>
      <c r="I327">
        <v>19307066</v>
      </c>
      <c r="J327">
        <v>9</v>
      </c>
      <c r="K327" s="14">
        <v>0.23374782</v>
      </c>
      <c r="L327" s="14">
        <v>0.40603475</v>
      </c>
      <c r="M327" s="14">
        <v>0.13400000000000001</v>
      </c>
      <c r="N327">
        <v>49.5</v>
      </c>
      <c r="O327" s="16">
        <v>54659</v>
      </c>
      <c r="P327">
        <v>48.6</v>
      </c>
      <c r="Q327">
        <v>32.4</v>
      </c>
      <c r="R327">
        <v>10.8</v>
      </c>
      <c r="S327">
        <v>0</v>
      </c>
    </row>
    <row r="328" spans="5:19">
      <c r="E328" t="s">
        <v>51</v>
      </c>
      <c r="F328">
        <v>2010</v>
      </c>
      <c r="G328">
        <v>43.915550000000003</v>
      </c>
      <c r="H328">
        <v>7.1730450000000001</v>
      </c>
      <c r="I328">
        <v>19378102</v>
      </c>
      <c r="J328">
        <v>9.9</v>
      </c>
      <c r="K328" s="14">
        <v>0.23974788999999999</v>
      </c>
      <c r="L328" s="14">
        <v>0.40255771000000001</v>
      </c>
      <c r="M328" s="14">
        <v>0.13500000000000001</v>
      </c>
      <c r="N328">
        <v>51</v>
      </c>
      <c r="O328" s="16">
        <v>54148</v>
      </c>
      <c r="P328">
        <v>48.4</v>
      </c>
      <c r="Q328">
        <v>32.5</v>
      </c>
      <c r="R328">
        <v>11.5</v>
      </c>
      <c r="S328">
        <v>0</v>
      </c>
    </row>
    <row r="329" spans="5:19">
      <c r="E329" t="s">
        <v>51</v>
      </c>
      <c r="F329">
        <v>2011</v>
      </c>
      <c r="G329">
        <v>49.832529999999998</v>
      </c>
      <c r="H329">
        <v>13.151680000000001</v>
      </c>
      <c r="I329">
        <v>19465197</v>
      </c>
      <c r="J329">
        <v>9.6</v>
      </c>
      <c r="K329" s="14">
        <v>0.24129126000000001</v>
      </c>
      <c r="L329" s="14">
        <v>0.40194162999999999</v>
      </c>
      <c r="M329" s="14">
        <v>0.13699999999999998</v>
      </c>
      <c r="N329">
        <v>51.1</v>
      </c>
      <c r="O329" s="16">
        <v>55246</v>
      </c>
      <c r="P329">
        <v>48.5</v>
      </c>
      <c r="Q329">
        <v>32.9</v>
      </c>
      <c r="R329">
        <v>12.3</v>
      </c>
      <c r="S329">
        <v>0</v>
      </c>
    </row>
    <row r="330" spans="5:19">
      <c r="E330" t="s">
        <v>51</v>
      </c>
      <c r="F330">
        <v>2012</v>
      </c>
      <c r="G330">
        <v>50.893549999999998</v>
      </c>
      <c r="H330">
        <v>19.366119999999999</v>
      </c>
      <c r="I330">
        <v>19570261</v>
      </c>
      <c r="J330">
        <v>9.1999999999999993</v>
      </c>
      <c r="K330" s="14">
        <v>0.24294842</v>
      </c>
      <c r="L330" s="14">
        <v>0.39831998000000002</v>
      </c>
      <c r="M330" s="14">
        <v>0.14099999999999999</v>
      </c>
      <c r="N330">
        <v>51.8</v>
      </c>
      <c r="O330" s="16">
        <v>56448</v>
      </c>
      <c r="P330">
        <v>48.5</v>
      </c>
      <c r="Q330">
        <v>33.4</v>
      </c>
      <c r="R330">
        <v>12.2</v>
      </c>
      <c r="S330">
        <v>0</v>
      </c>
    </row>
    <row r="331" spans="5:19">
      <c r="E331" t="s">
        <v>51</v>
      </c>
      <c r="F331">
        <v>2013</v>
      </c>
      <c r="G331">
        <v>50.836779999999997</v>
      </c>
      <c r="H331">
        <v>27.072240000000001</v>
      </c>
      <c r="I331">
        <v>19651127</v>
      </c>
      <c r="J331">
        <v>8.6999999999999993</v>
      </c>
      <c r="K331" s="14">
        <v>0.24367813999999999</v>
      </c>
      <c r="L331" s="14">
        <v>0.39659160999999998</v>
      </c>
      <c r="M331" s="14">
        <v>0.14400000000000002</v>
      </c>
      <c r="N331">
        <v>46.7</v>
      </c>
      <c r="O331" s="16">
        <v>57369</v>
      </c>
      <c r="P331">
        <v>48.5</v>
      </c>
      <c r="Q331">
        <v>34.1</v>
      </c>
      <c r="R331">
        <v>12.1</v>
      </c>
      <c r="S331">
        <v>0</v>
      </c>
    </row>
    <row r="332" spans="5:19">
      <c r="E332" t="s">
        <v>51</v>
      </c>
      <c r="F332">
        <v>2014</v>
      </c>
      <c r="G332">
        <v>51.047730000000001</v>
      </c>
      <c r="H332">
        <v>31.29712</v>
      </c>
      <c r="I332">
        <v>19746227</v>
      </c>
      <c r="J332">
        <v>7.3</v>
      </c>
      <c r="K332" s="14">
        <v>0.24446138000000001</v>
      </c>
      <c r="L332" s="14">
        <v>0.39491514</v>
      </c>
      <c r="M332" s="14">
        <v>0.14699999999999999</v>
      </c>
      <c r="N332">
        <v>43.9</v>
      </c>
      <c r="O332" s="16">
        <v>58878</v>
      </c>
      <c r="P332">
        <v>48.5</v>
      </c>
      <c r="Q332">
        <v>34.5</v>
      </c>
      <c r="R332">
        <v>12.2</v>
      </c>
      <c r="S332">
        <v>1</v>
      </c>
    </row>
    <row r="333" spans="5:19">
      <c r="E333" t="s">
        <v>51</v>
      </c>
      <c r="F333">
        <v>2015</v>
      </c>
      <c r="G333">
        <v>70.216949999999997</v>
      </c>
      <c r="H333">
        <v>33.037329999999997</v>
      </c>
      <c r="I333">
        <v>19795791</v>
      </c>
      <c r="J333">
        <v>6.5</v>
      </c>
      <c r="K333" s="14">
        <v>0.24332097</v>
      </c>
      <c r="L333" s="14">
        <v>0.39419723000000001</v>
      </c>
      <c r="M333" s="14">
        <v>0.15</v>
      </c>
      <c r="N333">
        <v>45.1</v>
      </c>
      <c r="O333" s="16">
        <v>60850</v>
      </c>
      <c r="P333">
        <v>48.6</v>
      </c>
      <c r="Q333">
        <v>35</v>
      </c>
      <c r="R333">
        <v>11.6</v>
      </c>
      <c r="S333">
        <v>1</v>
      </c>
    </row>
    <row r="334" spans="5:19">
      <c r="E334" t="s">
        <v>52</v>
      </c>
      <c r="F334">
        <v>2006</v>
      </c>
      <c r="G334">
        <v>71.770840000000007</v>
      </c>
      <c r="H334">
        <v>5.494955</v>
      </c>
      <c r="I334">
        <v>8917270</v>
      </c>
      <c r="J334">
        <v>6.6</v>
      </c>
      <c r="K334" s="14">
        <v>0.23216698</v>
      </c>
      <c r="L334" s="14">
        <v>0.40348862000000002</v>
      </c>
      <c r="M334" s="14">
        <v>0.121</v>
      </c>
      <c r="N334">
        <v>85.2</v>
      </c>
      <c r="O334" s="16">
        <v>42625</v>
      </c>
      <c r="P334">
        <v>49</v>
      </c>
      <c r="Q334">
        <v>24.8</v>
      </c>
      <c r="R334">
        <v>10.7</v>
      </c>
      <c r="S334">
        <v>0</v>
      </c>
    </row>
    <row r="335" spans="5:19">
      <c r="E335" t="s">
        <v>52</v>
      </c>
      <c r="F335">
        <v>2007</v>
      </c>
      <c r="G335">
        <v>76.332220000000007</v>
      </c>
      <c r="H335">
        <v>5.1546180000000001</v>
      </c>
      <c r="I335">
        <v>9118037</v>
      </c>
      <c r="J335">
        <v>6.9</v>
      </c>
      <c r="K335" s="14">
        <v>0.22910183000000001</v>
      </c>
      <c r="L335" s="14">
        <v>0.40494427</v>
      </c>
      <c r="M335" s="14">
        <v>0.122</v>
      </c>
      <c r="N335">
        <v>87.5</v>
      </c>
      <c r="O335" s="16">
        <v>44670</v>
      </c>
      <c r="P335">
        <v>48.8</v>
      </c>
      <c r="Q335">
        <v>25.6</v>
      </c>
      <c r="R335">
        <v>10.6</v>
      </c>
      <c r="S335">
        <v>0</v>
      </c>
    </row>
    <row r="336" spans="5:19">
      <c r="E336" t="s">
        <v>52</v>
      </c>
      <c r="F336">
        <v>2008</v>
      </c>
      <c r="G336">
        <v>82.604249999999993</v>
      </c>
      <c r="H336">
        <v>6.4450649999999996</v>
      </c>
      <c r="I336">
        <v>9309449</v>
      </c>
      <c r="J336">
        <v>6.8</v>
      </c>
      <c r="K336" s="14">
        <v>0.22991291</v>
      </c>
      <c r="L336" s="14">
        <v>0.40432169000000001</v>
      </c>
      <c r="M336" s="14">
        <v>0.12300000000000001</v>
      </c>
      <c r="N336">
        <v>88.6</v>
      </c>
      <c r="O336" s="16">
        <v>46549</v>
      </c>
      <c r="P336">
        <v>48.9</v>
      </c>
      <c r="Q336">
        <v>26.1</v>
      </c>
      <c r="R336">
        <v>10.9</v>
      </c>
      <c r="S336">
        <v>0</v>
      </c>
    </row>
    <row r="337" spans="5:19">
      <c r="E337" t="s">
        <v>52</v>
      </c>
      <c r="F337">
        <v>2009</v>
      </c>
      <c r="G337">
        <v>82.755129999999994</v>
      </c>
      <c r="H337">
        <v>6.8786230000000002</v>
      </c>
      <c r="I337">
        <v>9449566</v>
      </c>
      <c r="J337">
        <v>11</v>
      </c>
      <c r="K337" s="14">
        <v>0.23346328999999999</v>
      </c>
      <c r="L337" s="14">
        <v>0.39743140999999998</v>
      </c>
      <c r="M337" s="14">
        <v>0.127</v>
      </c>
      <c r="N337">
        <v>89.3</v>
      </c>
      <c r="O337" s="16">
        <v>43674</v>
      </c>
      <c r="P337">
        <v>48.8</v>
      </c>
      <c r="Q337">
        <v>26.5</v>
      </c>
      <c r="R337">
        <v>11.9</v>
      </c>
      <c r="S337">
        <v>0</v>
      </c>
    </row>
    <row r="338" spans="5:19">
      <c r="E338" t="s">
        <v>52</v>
      </c>
      <c r="F338">
        <v>2010</v>
      </c>
      <c r="G338">
        <v>76.241550000000004</v>
      </c>
      <c r="H338">
        <v>3.7753730000000001</v>
      </c>
      <c r="I338">
        <v>9535483</v>
      </c>
      <c r="J338">
        <v>12.7</v>
      </c>
      <c r="K338" s="14">
        <v>0.22957524000000001</v>
      </c>
      <c r="L338" s="14">
        <v>0.40186955000000002</v>
      </c>
      <c r="M338" s="14">
        <v>0.13</v>
      </c>
      <c r="N338">
        <v>93.1</v>
      </c>
      <c r="O338" s="16">
        <v>43326</v>
      </c>
      <c r="P338">
        <v>48.7</v>
      </c>
      <c r="Q338">
        <v>26.5</v>
      </c>
      <c r="R338">
        <v>13.3</v>
      </c>
      <c r="S338">
        <v>0</v>
      </c>
    </row>
    <row r="339" spans="5:19">
      <c r="E339" t="s">
        <v>52</v>
      </c>
      <c r="F339">
        <v>2011</v>
      </c>
      <c r="G339">
        <v>76.52955</v>
      </c>
      <c r="H339">
        <v>6.9384030000000001</v>
      </c>
      <c r="I339">
        <v>9656401</v>
      </c>
      <c r="J339">
        <v>11.7</v>
      </c>
      <c r="K339" s="14">
        <v>0.22930871999999999</v>
      </c>
      <c r="L339" s="14">
        <v>0.40149595999999999</v>
      </c>
      <c r="M339" s="14">
        <v>0.13200000000000001</v>
      </c>
      <c r="N339">
        <v>93.5</v>
      </c>
      <c r="O339" s="16">
        <v>43916</v>
      </c>
      <c r="P339">
        <v>48.5</v>
      </c>
      <c r="Q339">
        <v>26.9</v>
      </c>
      <c r="R339">
        <v>13.2</v>
      </c>
      <c r="S339">
        <v>0</v>
      </c>
    </row>
    <row r="340" spans="5:19">
      <c r="E340" t="s">
        <v>52</v>
      </c>
      <c r="F340">
        <v>2012</v>
      </c>
      <c r="G340">
        <v>68.293170000000003</v>
      </c>
      <c r="H340">
        <v>14.56101</v>
      </c>
      <c r="I340">
        <v>9752073</v>
      </c>
      <c r="J340">
        <v>10.8</v>
      </c>
      <c r="K340" s="14">
        <v>0.22870326999999999</v>
      </c>
      <c r="L340" s="14">
        <v>0.39899618999999997</v>
      </c>
      <c r="M340" s="14">
        <v>0.13800000000000001</v>
      </c>
      <c r="N340">
        <v>98.6</v>
      </c>
      <c r="O340" s="16">
        <v>45150</v>
      </c>
      <c r="P340">
        <v>48.7</v>
      </c>
      <c r="Q340">
        <v>27.4</v>
      </c>
      <c r="R340">
        <v>13.4</v>
      </c>
      <c r="S340">
        <v>0</v>
      </c>
    </row>
    <row r="341" spans="5:19">
      <c r="E341" t="s">
        <v>52</v>
      </c>
      <c r="F341">
        <v>2013</v>
      </c>
      <c r="G341">
        <v>64.479709999999997</v>
      </c>
      <c r="H341">
        <v>17.36383</v>
      </c>
      <c r="I341">
        <v>9848060</v>
      </c>
      <c r="J341">
        <v>9.6999999999999993</v>
      </c>
      <c r="K341" s="14">
        <v>0.23002449</v>
      </c>
      <c r="L341" s="14">
        <v>0.39539553999999999</v>
      </c>
      <c r="M341" s="14">
        <v>0.14300000000000002</v>
      </c>
      <c r="N341">
        <v>96.7</v>
      </c>
      <c r="O341" s="16">
        <v>45906</v>
      </c>
      <c r="P341">
        <v>48.7</v>
      </c>
      <c r="Q341">
        <v>28.4</v>
      </c>
      <c r="R341">
        <v>13.1</v>
      </c>
      <c r="S341">
        <v>0</v>
      </c>
    </row>
    <row r="342" spans="5:19">
      <c r="E342" t="s">
        <v>52</v>
      </c>
      <c r="F342">
        <v>2014</v>
      </c>
      <c r="G342">
        <v>74.81926</v>
      </c>
      <c r="H342">
        <v>19.509319999999999</v>
      </c>
      <c r="I342">
        <v>9943964</v>
      </c>
      <c r="J342">
        <v>8.3000000000000007</v>
      </c>
      <c r="K342" s="14">
        <v>0.22839232000000001</v>
      </c>
      <c r="L342" s="14">
        <v>0.39432181999999999</v>
      </c>
      <c r="M342" s="14">
        <v>0.14699999999999999</v>
      </c>
      <c r="N342">
        <v>93.7</v>
      </c>
      <c r="O342" s="16">
        <v>46556</v>
      </c>
      <c r="P342">
        <v>48.7</v>
      </c>
      <c r="Q342">
        <v>28.7</v>
      </c>
      <c r="R342">
        <v>12.8</v>
      </c>
      <c r="S342">
        <v>0</v>
      </c>
    </row>
    <row r="343" spans="5:19">
      <c r="E343" t="s">
        <v>52</v>
      </c>
      <c r="F343">
        <v>2015</v>
      </c>
      <c r="G343">
        <v>86.031769999999995</v>
      </c>
      <c r="H343">
        <v>26.785350000000001</v>
      </c>
      <c r="I343">
        <v>10042802</v>
      </c>
      <c r="J343">
        <v>6.9</v>
      </c>
      <c r="K343" s="14">
        <v>0.22804770999999999</v>
      </c>
      <c r="L343" s="14">
        <v>0.39321387000000002</v>
      </c>
      <c r="M343" s="14">
        <v>0.151</v>
      </c>
      <c r="N343">
        <v>88.4</v>
      </c>
      <c r="O343" s="16">
        <v>47830</v>
      </c>
      <c r="P343">
        <v>48.8</v>
      </c>
      <c r="Q343">
        <v>29.4</v>
      </c>
      <c r="R343">
        <v>11.8</v>
      </c>
      <c r="S343">
        <v>0</v>
      </c>
    </row>
    <row r="344" spans="5:19">
      <c r="E344" t="s">
        <v>53</v>
      </c>
      <c r="F344">
        <v>2006</v>
      </c>
      <c r="I344">
        <v>649422</v>
      </c>
      <c r="J344">
        <v>3.3</v>
      </c>
      <c r="K344" s="14">
        <v>0.24627004999999999</v>
      </c>
      <c r="L344" s="14">
        <v>0.38188960999999999</v>
      </c>
      <c r="M344" s="14">
        <v>0.14599999999999999</v>
      </c>
      <c r="N344">
        <v>56</v>
      </c>
      <c r="O344" s="16">
        <v>41919</v>
      </c>
      <c r="P344">
        <v>49.9</v>
      </c>
      <c r="Q344">
        <v>25.6</v>
      </c>
      <c r="R344">
        <v>7</v>
      </c>
      <c r="S344">
        <v>0</v>
      </c>
    </row>
    <row r="345" spans="5:19">
      <c r="E345" t="s">
        <v>53</v>
      </c>
      <c r="F345">
        <v>2007</v>
      </c>
      <c r="G345">
        <v>19.913540000000001</v>
      </c>
      <c r="H345">
        <v>0</v>
      </c>
      <c r="I345">
        <v>652822</v>
      </c>
      <c r="J345">
        <v>3.5</v>
      </c>
      <c r="K345" s="14">
        <v>0.25157921999999999</v>
      </c>
      <c r="L345" s="14">
        <v>0.38035999999999998</v>
      </c>
      <c r="M345" s="14">
        <v>0.14400000000000002</v>
      </c>
      <c r="N345">
        <v>59.3</v>
      </c>
      <c r="O345" s="16">
        <v>43753</v>
      </c>
      <c r="P345">
        <v>50.5</v>
      </c>
      <c r="Q345">
        <v>25.7</v>
      </c>
      <c r="R345">
        <v>7.5</v>
      </c>
      <c r="S345">
        <v>0</v>
      </c>
    </row>
    <row r="346" spans="5:19">
      <c r="E346" t="s">
        <v>53</v>
      </c>
      <c r="F346">
        <v>2008</v>
      </c>
      <c r="G346">
        <v>28.894310000000001</v>
      </c>
      <c r="H346">
        <v>0</v>
      </c>
      <c r="I346">
        <v>657569</v>
      </c>
      <c r="J346">
        <v>3.2</v>
      </c>
      <c r="K346" s="14">
        <v>0.25872629000000003</v>
      </c>
      <c r="L346" s="14">
        <v>0.37482482</v>
      </c>
      <c r="M346" s="14">
        <v>0.14599999999999999</v>
      </c>
      <c r="N346">
        <v>61.7</v>
      </c>
      <c r="O346" s="16">
        <v>45685</v>
      </c>
      <c r="P346">
        <v>50.3</v>
      </c>
      <c r="Q346">
        <v>26.9</v>
      </c>
      <c r="R346">
        <v>7.9</v>
      </c>
      <c r="S346">
        <v>0</v>
      </c>
    </row>
    <row r="347" spans="5:19">
      <c r="E347" t="s">
        <v>53</v>
      </c>
      <c r="F347">
        <v>2009</v>
      </c>
      <c r="H347">
        <v>0</v>
      </c>
      <c r="I347">
        <v>664968</v>
      </c>
      <c r="J347">
        <v>3.8</v>
      </c>
      <c r="K347" s="14">
        <v>0.26224561000000002</v>
      </c>
      <c r="L347" s="14">
        <v>0.37129353999999998</v>
      </c>
      <c r="M347" s="14">
        <v>0.14699999999999999</v>
      </c>
      <c r="N347">
        <v>60.3</v>
      </c>
      <c r="O347" s="16">
        <v>47827</v>
      </c>
      <c r="P347">
        <v>50.1</v>
      </c>
      <c r="Q347">
        <v>25.8</v>
      </c>
      <c r="R347">
        <v>6.6</v>
      </c>
      <c r="S347">
        <v>0</v>
      </c>
    </row>
    <row r="348" spans="5:19">
      <c r="E348" t="s">
        <v>53</v>
      </c>
      <c r="F348">
        <v>2010</v>
      </c>
      <c r="G348">
        <v>19.328240000000001</v>
      </c>
      <c r="H348">
        <v>0</v>
      </c>
      <c r="I348">
        <v>672591</v>
      </c>
      <c r="J348">
        <v>3.9</v>
      </c>
      <c r="K348" s="14">
        <v>0.25202408999999998</v>
      </c>
      <c r="L348" s="14">
        <v>0.37950686</v>
      </c>
      <c r="M348" s="14">
        <v>0.14499999999999999</v>
      </c>
      <c r="N348">
        <v>63</v>
      </c>
      <c r="O348" s="16">
        <v>48670</v>
      </c>
      <c r="P348">
        <v>50.9</v>
      </c>
      <c r="Q348">
        <v>27.6</v>
      </c>
      <c r="R348">
        <v>7.8</v>
      </c>
      <c r="S348">
        <v>0</v>
      </c>
    </row>
    <row r="349" spans="5:19">
      <c r="E349" t="s">
        <v>53</v>
      </c>
      <c r="F349">
        <v>2011</v>
      </c>
      <c r="I349">
        <v>683932</v>
      </c>
      <c r="J349">
        <v>3.1</v>
      </c>
      <c r="K349" s="14">
        <v>0.26018669</v>
      </c>
      <c r="L349" s="14">
        <v>0.37466883000000001</v>
      </c>
      <c r="M349" s="14">
        <v>0.14400000000000002</v>
      </c>
      <c r="N349">
        <v>61.3</v>
      </c>
      <c r="O349" s="16">
        <v>51704</v>
      </c>
      <c r="P349">
        <v>50.3</v>
      </c>
      <c r="Q349">
        <v>26.3</v>
      </c>
      <c r="R349">
        <v>7.9</v>
      </c>
      <c r="S349">
        <v>0</v>
      </c>
    </row>
    <row r="350" spans="5:19">
      <c r="E350" t="s">
        <v>53</v>
      </c>
      <c r="F350">
        <v>2012</v>
      </c>
      <c r="I350">
        <v>699628</v>
      </c>
      <c r="J350">
        <v>3.3</v>
      </c>
      <c r="K350" s="14">
        <v>0.26639585999999998</v>
      </c>
      <c r="L350" s="14">
        <v>0.36903897000000002</v>
      </c>
      <c r="M350" s="14">
        <v>0.14400000000000002</v>
      </c>
      <c r="N350">
        <v>62.1</v>
      </c>
      <c r="O350" s="16">
        <v>53585</v>
      </c>
      <c r="P350">
        <v>51.1</v>
      </c>
      <c r="Q350">
        <v>27.9</v>
      </c>
      <c r="R350">
        <v>7</v>
      </c>
      <c r="S350">
        <v>0</v>
      </c>
    </row>
    <row r="351" spans="5:19">
      <c r="E351" t="s">
        <v>53</v>
      </c>
      <c r="F351">
        <v>2013</v>
      </c>
      <c r="H351">
        <v>0</v>
      </c>
      <c r="I351">
        <v>723393</v>
      </c>
      <c r="J351">
        <v>2.6</v>
      </c>
      <c r="K351" s="14">
        <v>0.27170155000000001</v>
      </c>
      <c r="L351" s="14">
        <v>0.36439804999999997</v>
      </c>
      <c r="M351" s="14">
        <v>0.14199999999999999</v>
      </c>
      <c r="N351">
        <v>60.1</v>
      </c>
      <c r="O351" s="16">
        <v>55759</v>
      </c>
      <c r="P351">
        <v>51</v>
      </c>
      <c r="Q351">
        <v>27.1</v>
      </c>
      <c r="R351">
        <v>7</v>
      </c>
      <c r="S351">
        <v>0</v>
      </c>
    </row>
    <row r="352" spans="5:19">
      <c r="E352" t="s">
        <v>53</v>
      </c>
      <c r="F352">
        <v>2014</v>
      </c>
      <c r="G352">
        <v>36.512050000000002</v>
      </c>
      <c r="H352">
        <v>0</v>
      </c>
      <c r="I352">
        <v>739482</v>
      </c>
      <c r="J352">
        <v>3</v>
      </c>
      <c r="K352" s="14">
        <v>0.27194576999999998</v>
      </c>
      <c r="L352" s="14">
        <v>0.35995197000000001</v>
      </c>
      <c r="M352" s="14">
        <v>0.14199999999999999</v>
      </c>
      <c r="N352">
        <v>58.1</v>
      </c>
      <c r="O352" s="16">
        <v>59029</v>
      </c>
      <c r="P352">
        <v>50.9</v>
      </c>
      <c r="Q352">
        <v>27.4</v>
      </c>
      <c r="R352">
        <v>7.4</v>
      </c>
      <c r="S352">
        <v>0</v>
      </c>
    </row>
    <row r="353" spans="5:19">
      <c r="E353" t="s">
        <v>53</v>
      </c>
      <c r="F353">
        <v>2015</v>
      </c>
      <c r="G353">
        <v>29.064889999999998</v>
      </c>
      <c r="H353">
        <v>2.6422629999999998</v>
      </c>
      <c r="I353">
        <v>756927</v>
      </c>
      <c r="J353">
        <v>2.6</v>
      </c>
      <c r="K353" s="14">
        <v>0.27439466000000001</v>
      </c>
      <c r="L353" s="14">
        <v>0.35744482999999999</v>
      </c>
      <c r="M353" s="14">
        <v>0.14199999999999999</v>
      </c>
      <c r="N353">
        <v>53</v>
      </c>
      <c r="O353" s="16">
        <v>60557</v>
      </c>
      <c r="P353">
        <v>51.3</v>
      </c>
      <c r="Q353">
        <v>29.1</v>
      </c>
      <c r="R353">
        <v>6.9</v>
      </c>
      <c r="S353">
        <v>1</v>
      </c>
    </row>
    <row r="354" spans="5:19">
      <c r="E354" t="s">
        <v>54</v>
      </c>
      <c r="F354">
        <v>2006</v>
      </c>
      <c r="G354">
        <v>43.810699999999997</v>
      </c>
      <c r="H354">
        <v>8.1872880000000006</v>
      </c>
      <c r="I354">
        <v>11481213</v>
      </c>
      <c r="J354">
        <v>7.1</v>
      </c>
      <c r="K354" s="14">
        <v>0.22195249</v>
      </c>
      <c r="L354" s="14">
        <v>0.40334349000000003</v>
      </c>
      <c r="M354" s="14">
        <v>0.13300000000000001</v>
      </c>
      <c r="N354">
        <v>87.7</v>
      </c>
      <c r="O354" s="16">
        <v>44532</v>
      </c>
      <c r="P354">
        <v>48.7</v>
      </c>
      <c r="Q354">
        <v>23</v>
      </c>
      <c r="R354">
        <v>9.8000000000000007</v>
      </c>
      <c r="S354">
        <v>0</v>
      </c>
    </row>
    <row r="355" spans="5:19">
      <c r="E355" t="s">
        <v>54</v>
      </c>
      <c r="F355">
        <v>2007</v>
      </c>
      <c r="G355">
        <v>46.43289</v>
      </c>
      <c r="H355">
        <v>11.390840000000001</v>
      </c>
      <c r="I355">
        <v>11500468</v>
      </c>
      <c r="J355">
        <v>7.2</v>
      </c>
      <c r="K355" s="14">
        <v>0.22052369999999999</v>
      </c>
      <c r="L355" s="14">
        <v>0.40435654999999998</v>
      </c>
      <c r="M355" s="14">
        <v>0.13500000000000001</v>
      </c>
      <c r="N355">
        <v>92.7</v>
      </c>
      <c r="O355" s="16">
        <v>46597</v>
      </c>
      <c r="P355">
        <v>48.7</v>
      </c>
      <c r="Q355">
        <v>24.1</v>
      </c>
      <c r="R355">
        <v>9.6999999999999993</v>
      </c>
      <c r="S355">
        <v>0</v>
      </c>
    </row>
    <row r="356" spans="5:19">
      <c r="E356" t="s">
        <v>54</v>
      </c>
      <c r="F356">
        <v>2008</v>
      </c>
      <c r="G356">
        <v>49.412129999999998</v>
      </c>
      <c r="H356">
        <v>16.760179999999998</v>
      </c>
      <c r="I356">
        <v>11515391</v>
      </c>
      <c r="J356">
        <v>7</v>
      </c>
      <c r="K356" s="14">
        <v>0.22119667000000001</v>
      </c>
      <c r="L356" s="14">
        <v>0.40413062999999999</v>
      </c>
      <c r="M356" s="14">
        <v>0.13699999999999998</v>
      </c>
      <c r="N356">
        <v>97.5</v>
      </c>
      <c r="O356" s="16">
        <v>47988</v>
      </c>
      <c r="P356">
        <v>48.8</v>
      </c>
      <c r="Q356">
        <v>24.1</v>
      </c>
      <c r="R356">
        <v>9.8000000000000007</v>
      </c>
      <c r="S356">
        <v>0</v>
      </c>
    </row>
    <row r="357" spans="5:19">
      <c r="E357" t="s">
        <v>54</v>
      </c>
      <c r="F357">
        <v>2009</v>
      </c>
      <c r="G357">
        <v>40.073219999999999</v>
      </c>
      <c r="H357">
        <v>15.092510000000001</v>
      </c>
      <c r="I357">
        <v>11528896</v>
      </c>
      <c r="J357">
        <v>11.1</v>
      </c>
      <c r="K357" s="14">
        <v>0.22196091000000001</v>
      </c>
      <c r="L357" s="14">
        <v>0.40418673999999999</v>
      </c>
      <c r="M357" s="14">
        <v>0.13900000000000001</v>
      </c>
      <c r="N357">
        <v>100.4</v>
      </c>
      <c r="O357" s="16">
        <v>45395</v>
      </c>
      <c r="P357">
        <v>48.8</v>
      </c>
      <c r="Q357">
        <v>24.1</v>
      </c>
      <c r="R357">
        <v>11.1</v>
      </c>
      <c r="S357">
        <v>0</v>
      </c>
    </row>
    <row r="358" spans="5:19">
      <c r="E358" t="s">
        <v>54</v>
      </c>
      <c r="F358">
        <v>2010</v>
      </c>
      <c r="G358">
        <v>65.617800000000003</v>
      </c>
      <c r="H358">
        <v>26.091090000000001</v>
      </c>
      <c r="I358">
        <v>11536504</v>
      </c>
      <c r="J358">
        <v>11.4</v>
      </c>
      <c r="K358" s="14">
        <v>0.21789686999999999</v>
      </c>
      <c r="L358" s="14">
        <v>0.40532128000000001</v>
      </c>
      <c r="M358" s="14">
        <v>0.14099999999999999</v>
      </c>
      <c r="N358">
        <v>102.4</v>
      </c>
      <c r="O358" s="16">
        <v>45090</v>
      </c>
      <c r="P358">
        <v>48.8</v>
      </c>
      <c r="Q358">
        <v>24.6</v>
      </c>
      <c r="R358">
        <v>11.8</v>
      </c>
      <c r="S358">
        <v>0</v>
      </c>
    </row>
    <row r="359" spans="5:19">
      <c r="E359" t="s">
        <v>54</v>
      </c>
      <c r="F359">
        <v>2011</v>
      </c>
      <c r="G359">
        <v>70.853489999999994</v>
      </c>
      <c r="H359">
        <v>32.395110000000003</v>
      </c>
      <c r="I359">
        <v>11544951</v>
      </c>
      <c r="J359">
        <v>10.4</v>
      </c>
      <c r="K359" s="14">
        <v>0.21873207</v>
      </c>
      <c r="L359" s="14">
        <v>0.40532817999999998</v>
      </c>
      <c r="M359" s="14">
        <v>0.14300000000000002</v>
      </c>
      <c r="N359">
        <v>101.5</v>
      </c>
      <c r="O359" s="16">
        <v>45749</v>
      </c>
      <c r="P359">
        <v>48.9</v>
      </c>
      <c r="Q359">
        <v>24.7</v>
      </c>
      <c r="R359">
        <v>12</v>
      </c>
      <c r="S359">
        <v>0</v>
      </c>
    </row>
    <row r="360" spans="5:19">
      <c r="E360" t="s">
        <v>54</v>
      </c>
      <c r="F360">
        <v>2012</v>
      </c>
      <c r="G360">
        <v>60.28989</v>
      </c>
      <c r="H360">
        <v>50.934559999999998</v>
      </c>
      <c r="I360">
        <v>11544225</v>
      </c>
      <c r="J360">
        <v>9.1</v>
      </c>
      <c r="K360" s="14">
        <v>0.2203513</v>
      </c>
      <c r="L360" s="14">
        <v>0.40132161</v>
      </c>
      <c r="M360" s="14">
        <v>0.14800000000000002</v>
      </c>
      <c r="N360">
        <v>97.5</v>
      </c>
      <c r="O360" s="16">
        <v>46829</v>
      </c>
      <c r="P360">
        <v>48.9</v>
      </c>
      <c r="Q360">
        <v>25.2</v>
      </c>
      <c r="R360">
        <v>12</v>
      </c>
      <c r="S360">
        <v>1</v>
      </c>
    </row>
    <row r="361" spans="5:19">
      <c r="E361" t="s">
        <v>54</v>
      </c>
      <c r="F361">
        <v>2013</v>
      </c>
      <c r="G361">
        <v>63.089799999999997</v>
      </c>
      <c r="H361">
        <v>71.472970000000004</v>
      </c>
      <c r="I361">
        <v>11570808</v>
      </c>
      <c r="J361">
        <v>8.1</v>
      </c>
      <c r="K361" s="14">
        <v>0.22150553000000001</v>
      </c>
      <c r="L361" s="14">
        <v>0.39816243000000001</v>
      </c>
      <c r="M361" s="14">
        <v>0.151</v>
      </c>
      <c r="N361">
        <v>93.1</v>
      </c>
      <c r="O361" s="16">
        <v>48081</v>
      </c>
      <c r="P361">
        <v>48.9</v>
      </c>
      <c r="Q361">
        <v>26.1</v>
      </c>
      <c r="R361">
        <v>11.6</v>
      </c>
      <c r="S361">
        <v>1</v>
      </c>
    </row>
    <row r="362" spans="5:19">
      <c r="E362" t="s">
        <v>54</v>
      </c>
      <c r="F362">
        <v>2014</v>
      </c>
      <c r="G362">
        <v>100.9991</v>
      </c>
      <c r="H362">
        <v>73.916499999999999</v>
      </c>
      <c r="I362">
        <v>11594163</v>
      </c>
      <c r="J362">
        <v>7.2</v>
      </c>
      <c r="K362" s="14">
        <v>0.22152811</v>
      </c>
      <c r="L362" s="14">
        <v>0.39616676000000001</v>
      </c>
      <c r="M362" s="14">
        <v>0.155</v>
      </c>
      <c r="N362">
        <v>89.5</v>
      </c>
      <c r="O362" s="16">
        <v>49308</v>
      </c>
      <c r="P362">
        <v>49</v>
      </c>
      <c r="Q362">
        <v>26.6</v>
      </c>
      <c r="R362">
        <v>11.6</v>
      </c>
      <c r="S362">
        <v>1</v>
      </c>
    </row>
    <row r="363" spans="5:19">
      <c r="E363" t="s">
        <v>54</v>
      </c>
      <c r="F363">
        <v>2015</v>
      </c>
      <c r="G363">
        <v>154.9931</v>
      </c>
      <c r="H363">
        <v>68.971919999999997</v>
      </c>
      <c r="I363">
        <v>11613423</v>
      </c>
      <c r="J363">
        <v>6.4</v>
      </c>
      <c r="K363" s="14">
        <v>0.22159771</v>
      </c>
      <c r="L363" s="14">
        <v>0.39355778000000002</v>
      </c>
      <c r="M363" s="14">
        <v>0.158</v>
      </c>
      <c r="N363">
        <v>82.7</v>
      </c>
      <c r="O363" s="16">
        <v>51075</v>
      </c>
      <c r="P363">
        <v>48.9</v>
      </c>
      <c r="Q363">
        <v>26.8</v>
      </c>
      <c r="R363">
        <v>10.7</v>
      </c>
      <c r="S363">
        <v>1</v>
      </c>
    </row>
    <row r="364" spans="5:19">
      <c r="E364" t="s">
        <v>55</v>
      </c>
      <c r="F364">
        <v>2006</v>
      </c>
      <c r="G364">
        <v>103.5033</v>
      </c>
      <c r="H364">
        <v>1.391173</v>
      </c>
      <c r="I364">
        <v>3594090</v>
      </c>
      <c r="J364">
        <v>6</v>
      </c>
      <c r="K364" s="14">
        <v>0.23453932999999999</v>
      </c>
      <c r="L364" s="14">
        <v>0.38246490999999999</v>
      </c>
      <c r="M364" s="14">
        <v>0.13300000000000001</v>
      </c>
      <c r="N364">
        <v>108.7</v>
      </c>
      <c r="O364" s="16">
        <v>38770</v>
      </c>
      <c r="P364">
        <v>49.3</v>
      </c>
      <c r="Q364">
        <v>22.1</v>
      </c>
      <c r="R364">
        <v>12.8</v>
      </c>
      <c r="S364">
        <v>0</v>
      </c>
    </row>
    <row r="365" spans="5:19">
      <c r="E365" t="s">
        <v>55</v>
      </c>
      <c r="F365">
        <v>2007</v>
      </c>
      <c r="G365">
        <v>132.89859999999999</v>
      </c>
      <c r="H365">
        <v>1.1006100000000001</v>
      </c>
      <c r="I365">
        <v>3634349</v>
      </c>
      <c r="J365">
        <v>5.4</v>
      </c>
      <c r="K365" s="14">
        <v>0.23663898999999999</v>
      </c>
      <c r="L365" s="14">
        <v>0.38184249999999997</v>
      </c>
      <c r="M365" s="14">
        <v>0.13200000000000001</v>
      </c>
      <c r="N365">
        <v>114.4</v>
      </c>
      <c r="O365" s="16">
        <v>41567</v>
      </c>
      <c r="P365">
        <v>49.6</v>
      </c>
      <c r="Q365">
        <v>22.8</v>
      </c>
      <c r="R365">
        <v>11.9</v>
      </c>
      <c r="S365">
        <v>0</v>
      </c>
    </row>
    <row r="366" spans="5:19">
      <c r="E366" t="s">
        <v>55</v>
      </c>
      <c r="F366">
        <v>2008</v>
      </c>
      <c r="G366">
        <v>108.7497</v>
      </c>
      <c r="H366">
        <v>1.362778</v>
      </c>
      <c r="I366">
        <v>3668976</v>
      </c>
      <c r="J366">
        <v>4.5999999999999996</v>
      </c>
      <c r="K366" s="14">
        <v>0.23592637</v>
      </c>
      <c r="L366" s="14">
        <v>0.38041863999999997</v>
      </c>
      <c r="M366" s="14">
        <v>0.13500000000000001</v>
      </c>
      <c r="N366">
        <v>111.3</v>
      </c>
      <c r="O366" s="16">
        <v>42822</v>
      </c>
      <c r="P366">
        <v>49.3</v>
      </c>
      <c r="Q366">
        <v>22.2</v>
      </c>
      <c r="R366">
        <v>11.8</v>
      </c>
      <c r="S366">
        <v>0</v>
      </c>
    </row>
    <row r="367" spans="5:19">
      <c r="E367" t="s">
        <v>55</v>
      </c>
      <c r="F367">
        <v>2009</v>
      </c>
      <c r="G367">
        <v>147.13910000000001</v>
      </c>
      <c r="H367">
        <v>3.4969060000000001</v>
      </c>
      <c r="I367">
        <v>3717572</v>
      </c>
      <c r="J367">
        <v>6.8</v>
      </c>
      <c r="K367" s="14">
        <v>0.2417396</v>
      </c>
      <c r="L367" s="14">
        <v>0.37408118000000001</v>
      </c>
      <c r="M367" s="14">
        <v>0.13400000000000001</v>
      </c>
      <c r="N367">
        <v>115</v>
      </c>
      <c r="O367" s="16">
        <v>41664</v>
      </c>
      <c r="P367">
        <v>49.3</v>
      </c>
      <c r="Q367">
        <v>22.7</v>
      </c>
      <c r="R367">
        <v>12.1</v>
      </c>
      <c r="S367">
        <v>0</v>
      </c>
    </row>
    <row r="368" spans="5:19">
      <c r="E368" t="s">
        <v>55</v>
      </c>
      <c r="F368">
        <v>2010</v>
      </c>
      <c r="G368">
        <v>133.28530000000001</v>
      </c>
      <c r="H368">
        <v>1.3328530000000001</v>
      </c>
      <c r="I368">
        <v>3751351</v>
      </c>
      <c r="J368">
        <v>8.1999999999999993</v>
      </c>
      <c r="K368" s="14">
        <v>0.23612184</v>
      </c>
      <c r="L368" s="14">
        <v>0.38088316999999999</v>
      </c>
      <c r="M368" s="14">
        <v>0.13600000000000001</v>
      </c>
      <c r="N368">
        <v>119.6</v>
      </c>
      <c r="O368" s="16">
        <v>42072</v>
      </c>
      <c r="P368">
        <v>49.3</v>
      </c>
      <c r="Q368">
        <v>22.9</v>
      </c>
      <c r="R368">
        <v>12.7</v>
      </c>
      <c r="S368">
        <v>0</v>
      </c>
    </row>
    <row r="369" spans="5:19">
      <c r="E369" t="s">
        <v>55</v>
      </c>
      <c r="F369">
        <v>2011</v>
      </c>
      <c r="G369">
        <v>120.2688</v>
      </c>
      <c r="H369">
        <v>3.164968</v>
      </c>
      <c r="I369">
        <v>3791508</v>
      </c>
      <c r="J369">
        <v>7.5</v>
      </c>
      <c r="K369" s="14">
        <v>0.23714389999999999</v>
      </c>
      <c r="L369" s="14">
        <v>0.3796252</v>
      </c>
      <c r="M369" s="14">
        <v>0.13600000000000001</v>
      </c>
      <c r="N369">
        <v>122.3</v>
      </c>
      <c r="O369" s="16">
        <v>43225</v>
      </c>
      <c r="P369">
        <v>49.5</v>
      </c>
      <c r="Q369">
        <v>23.8</v>
      </c>
      <c r="R369">
        <v>12.8</v>
      </c>
      <c r="S369">
        <v>1</v>
      </c>
    </row>
    <row r="370" spans="5:19">
      <c r="E370" t="s">
        <v>55</v>
      </c>
      <c r="F370">
        <v>2012</v>
      </c>
      <c r="G370">
        <v>132.3785</v>
      </c>
      <c r="H370">
        <v>5.242712</v>
      </c>
      <c r="I370">
        <v>3814820</v>
      </c>
      <c r="J370">
        <v>6.8</v>
      </c>
      <c r="K370" s="14">
        <v>0.23800126999999999</v>
      </c>
      <c r="L370" s="14">
        <v>0.37605889999999997</v>
      </c>
      <c r="M370" s="14">
        <v>0.14099999999999999</v>
      </c>
      <c r="N370">
        <v>127.4</v>
      </c>
      <c r="O370" s="16">
        <v>44312</v>
      </c>
      <c r="P370">
        <v>49.5</v>
      </c>
      <c r="Q370">
        <v>23.8</v>
      </c>
      <c r="R370">
        <v>13.1</v>
      </c>
      <c r="S370">
        <v>1</v>
      </c>
    </row>
    <row r="371" spans="5:19">
      <c r="E371" t="s">
        <v>55</v>
      </c>
      <c r="F371">
        <v>2013</v>
      </c>
      <c r="G371">
        <v>125.1763</v>
      </c>
      <c r="H371">
        <v>4.9343370000000002</v>
      </c>
      <c r="I371">
        <v>3850568</v>
      </c>
      <c r="J371">
        <v>6.2</v>
      </c>
      <c r="K371" s="14">
        <v>0.23864297000000001</v>
      </c>
      <c r="L371" s="14">
        <v>0.3729055</v>
      </c>
      <c r="M371" s="14">
        <v>0.14199999999999999</v>
      </c>
      <c r="N371">
        <v>123.3</v>
      </c>
      <c r="O371" s="16">
        <v>45690</v>
      </c>
      <c r="P371">
        <v>49.5</v>
      </c>
      <c r="Q371">
        <v>23.8</v>
      </c>
      <c r="R371">
        <v>12.5</v>
      </c>
      <c r="S371">
        <v>1</v>
      </c>
    </row>
    <row r="372" spans="5:19">
      <c r="E372" t="s">
        <v>55</v>
      </c>
      <c r="F372">
        <v>2014</v>
      </c>
      <c r="G372">
        <v>121.4528</v>
      </c>
      <c r="H372">
        <v>5.1572300000000002</v>
      </c>
      <c r="I372">
        <v>3878051</v>
      </c>
      <c r="J372">
        <v>5.7</v>
      </c>
      <c r="K372" s="14">
        <v>0.23813224999999999</v>
      </c>
      <c r="L372" s="14">
        <v>0.37150129999999998</v>
      </c>
      <c r="M372" s="14">
        <v>0.14499999999999999</v>
      </c>
      <c r="N372">
        <v>110.9</v>
      </c>
      <c r="O372" s="16">
        <v>47529</v>
      </c>
      <c r="P372">
        <v>49.5</v>
      </c>
      <c r="Q372">
        <v>24.2</v>
      </c>
      <c r="R372">
        <v>12.2</v>
      </c>
      <c r="S372">
        <v>1</v>
      </c>
    </row>
    <row r="373" spans="5:19">
      <c r="E373" t="s">
        <v>55</v>
      </c>
      <c r="F373">
        <v>2015</v>
      </c>
      <c r="G373">
        <v>99.454459999999997</v>
      </c>
      <c r="H373">
        <v>7.6700100000000004</v>
      </c>
      <c r="I373">
        <v>3911338</v>
      </c>
      <c r="J373">
        <v>5.5</v>
      </c>
      <c r="K373" s="14">
        <v>0.2373441</v>
      </c>
      <c r="L373" s="14">
        <v>0.36966302000000001</v>
      </c>
      <c r="M373" s="14">
        <v>0.14699999999999999</v>
      </c>
      <c r="N373">
        <v>104.4</v>
      </c>
      <c r="O373" s="16">
        <v>48568</v>
      </c>
      <c r="P373">
        <v>49.6</v>
      </c>
      <c r="Q373">
        <v>24.6</v>
      </c>
      <c r="R373">
        <v>11.7</v>
      </c>
      <c r="S373">
        <v>1</v>
      </c>
    </row>
    <row r="374" spans="5:19">
      <c r="E374" t="s">
        <v>56</v>
      </c>
      <c r="F374">
        <v>2006</v>
      </c>
      <c r="G374">
        <v>76.275919999999999</v>
      </c>
      <c r="H374">
        <v>13.89312</v>
      </c>
      <c r="I374">
        <v>3670883</v>
      </c>
      <c r="J374">
        <v>6.3</v>
      </c>
      <c r="K374" s="14">
        <v>0.23124181999999999</v>
      </c>
      <c r="L374" s="14">
        <v>0.40816124999999998</v>
      </c>
      <c r="M374" s="14">
        <v>0.129</v>
      </c>
      <c r="N374">
        <v>91</v>
      </c>
      <c r="O374" s="16">
        <v>46230</v>
      </c>
      <c r="P374">
        <v>49.5</v>
      </c>
      <c r="Q374">
        <v>27.5</v>
      </c>
      <c r="R374">
        <v>9.1999999999999993</v>
      </c>
      <c r="S374">
        <v>0</v>
      </c>
    </row>
    <row r="375" spans="5:19">
      <c r="E375" t="s">
        <v>56</v>
      </c>
      <c r="F375">
        <v>2007</v>
      </c>
      <c r="G375">
        <v>63.39967</v>
      </c>
      <c r="H375">
        <v>27.132909999999999</v>
      </c>
      <c r="I375">
        <v>3722417</v>
      </c>
      <c r="J375">
        <v>6.5</v>
      </c>
      <c r="K375" s="14">
        <v>0.22897245999999999</v>
      </c>
      <c r="L375" s="14">
        <v>0.41013648000000003</v>
      </c>
      <c r="M375" s="14">
        <v>0.13</v>
      </c>
      <c r="N375">
        <v>95.5</v>
      </c>
      <c r="O375" s="16">
        <v>48730</v>
      </c>
      <c r="P375">
        <v>49.6</v>
      </c>
      <c r="Q375">
        <v>28.3</v>
      </c>
      <c r="R375">
        <v>8.9</v>
      </c>
      <c r="S375">
        <v>0</v>
      </c>
    </row>
    <row r="376" spans="5:19">
      <c r="E376" t="s">
        <v>56</v>
      </c>
      <c r="F376">
        <v>2008</v>
      </c>
      <c r="G376">
        <v>59.43618</v>
      </c>
      <c r="H376">
        <v>21.227209999999999</v>
      </c>
      <c r="I376">
        <v>3768748</v>
      </c>
      <c r="J376">
        <v>6.7</v>
      </c>
      <c r="K376" s="14">
        <v>0.22880112999999999</v>
      </c>
      <c r="L376" s="14">
        <v>0.40928772000000002</v>
      </c>
      <c r="M376" s="14">
        <v>0.13300000000000001</v>
      </c>
      <c r="N376">
        <v>99.1</v>
      </c>
      <c r="O376" s="16">
        <v>50169</v>
      </c>
      <c r="P376">
        <v>49.7</v>
      </c>
      <c r="Q376">
        <v>28.1</v>
      </c>
      <c r="R376">
        <v>9.6</v>
      </c>
      <c r="S376">
        <v>0</v>
      </c>
    </row>
    <row r="377" spans="5:19">
      <c r="E377" t="s">
        <v>56</v>
      </c>
      <c r="F377">
        <v>2009</v>
      </c>
      <c r="G377">
        <v>64.328100000000006</v>
      </c>
      <c r="H377">
        <v>28.619440000000001</v>
      </c>
      <c r="I377">
        <v>3808600</v>
      </c>
      <c r="J377">
        <v>11.8</v>
      </c>
      <c r="K377" s="14">
        <v>0.23322503999999999</v>
      </c>
      <c r="L377" s="14">
        <v>0.40391441</v>
      </c>
      <c r="M377" s="14">
        <v>0.13500000000000001</v>
      </c>
      <c r="N377">
        <v>99.3</v>
      </c>
      <c r="O377" s="16">
        <v>48457</v>
      </c>
      <c r="P377">
        <v>49.5</v>
      </c>
      <c r="Q377">
        <v>29.2</v>
      </c>
      <c r="R377">
        <v>9.8000000000000007</v>
      </c>
      <c r="S377">
        <v>0</v>
      </c>
    </row>
    <row r="378" spans="5:19">
      <c r="E378" t="s">
        <v>56</v>
      </c>
      <c r="F378">
        <v>2010</v>
      </c>
      <c r="G378">
        <v>64.211759999999998</v>
      </c>
      <c r="H378">
        <v>19.05471</v>
      </c>
      <c r="I378">
        <v>3831074</v>
      </c>
      <c r="J378">
        <v>12.7</v>
      </c>
      <c r="K378" s="14">
        <v>0.22988979000000001</v>
      </c>
      <c r="L378" s="14">
        <v>0.40506209999999998</v>
      </c>
      <c r="M378" s="14">
        <v>0.13900000000000001</v>
      </c>
      <c r="N378">
        <v>101.2</v>
      </c>
      <c r="O378" s="16">
        <v>46560</v>
      </c>
      <c r="P378">
        <v>49.5</v>
      </c>
      <c r="Q378">
        <v>28.8</v>
      </c>
      <c r="R378">
        <v>11</v>
      </c>
      <c r="S378">
        <v>0</v>
      </c>
    </row>
    <row r="379" spans="5:19">
      <c r="E379" t="s">
        <v>56</v>
      </c>
      <c r="F379">
        <v>2011</v>
      </c>
      <c r="G379">
        <v>66.118110000000001</v>
      </c>
      <c r="H379">
        <v>31.767679999999999</v>
      </c>
      <c r="I379">
        <v>3871859</v>
      </c>
      <c r="J379">
        <v>12</v>
      </c>
      <c r="K379" s="14">
        <v>0.23142604</v>
      </c>
      <c r="L379" s="14">
        <v>0.40308001999999998</v>
      </c>
      <c r="M379" s="14">
        <v>0.14300000000000002</v>
      </c>
      <c r="N379">
        <v>100.7</v>
      </c>
      <c r="O379" s="16">
        <v>46816</v>
      </c>
      <c r="P379">
        <v>49.4</v>
      </c>
      <c r="Q379">
        <v>29.3</v>
      </c>
      <c r="R379">
        <v>11.9</v>
      </c>
      <c r="S379">
        <v>0</v>
      </c>
    </row>
    <row r="380" spans="5:19">
      <c r="E380" t="s">
        <v>56</v>
      </c>
      <c r="F380">
        <v>2012</v>
      </c>
      <c r="G380">
        <v>59.753500000000003</v>
      </c>
      <c r="H380">
        <v>29.748529999999999</v>
      </c>
      <c r="I380">
        <v>3899353</v>
      </c>
      <c r="J380">
        <v>11</v>
      </c>
      <c r="K380" s="14">
        <v>0.23075418</v>
      </c>
      <c r="L380" s="14">
        <v>0.39932830000000002</v>
      </c>
      <c r="M380" s="14">
        <v>0.14899999999999999</v>
      </c>
      <c r="N380">
        <v>98.7</v>
      </c>
      <c r="O380" s="16">
        <v>49161</v>
      </c>
      <c r="P380">
        <v>49.6</v>
      </c>
      <c r="Q380">
        <v>29.9</v>
      </c>
      <c r="R380">
        <v>12.1</v>
      </c>
      <c r="S380">
        <v>0</v>
      </c>
    </row>
    <row r="381" spans="5:19">
      <c r="E381" t="s">
        <v>56</v>
      </c>
      <c r="F381">
        <v>2013</v>
      </c>
      <c r="G381">
        <v>47.581910000000001</v>
      </c>
      <c r="H381">
        <v>24.681529999999999</v>
      </c>
      <c r="I381">
        <v>3930065</v>
      </c>
      <c r="J381">
        <v>9.1999999999999993</v>
      </c>
      <c r="K381" s="14">
        <v>0.22934583</v>
      </c>
      <c r="L381" s="14">
        <v>0.39810970000000001</v>
      </c>
      <c r="M381" s="14">
        <v>0.154</v>
      </c>
      <c r="N381">
        <v>94.2</v>
      </c>
      <c r="O381" s="16">
        <v>50251</v>
      </c>
      <c r="P381">
        <v>49.5</v>
      </c>
      <c r="Q381">
        <v>30.7</v>
      </c>
      <c r="R381">
        <v>11.3</v>
      </c>
      <c r="S381">
        <v>0</v>
      </c>
    </row>
    <row r="382" spans="5:19">
      <c r="E382" t="s">
        <v>56</v>
      </c>
      <c r="F382">
        <v>2014</v>
      </c>
      <c r="G382">
        <v>53.901040000000002</v>
      </c>
      <c r="H382">
        <v>27.958020000000001</v>
      </c>
      <c r="I382">
        <v>3970239</v>
      </c>
      <c r="J382">
        <v>7.8</v>
      </c>
      <c r="K382" s="14">
        <v>0.22802330000000001</v>
      </c>
      <c r="L382" s="14">
        <v>0.39594367000000003</v>
      </c>
      <c r="M382" s="14">
        <v>0.16</v>
      </c>
      <c r="N382">
        <v>91.9</v>
      </c>
      <c r="O382" s="16">
        <v>51075</v>
      </c>
      <c r="P382">
        <v>49.5</v>
      </c>
      <c r="Q382">
        <v>30.8</v>
      </c>
      <c r="R382">
        <v>11</v>
      </c>
      <c r="S382">
        <v>0</v>
      </c>
    </row>
    <row r="383" spans="5:19">
      <c r="E383" t="s">
        <v>56</v>
      </c>
      <c r="F383">
        <v>2015</v>
      </c>
      <c r="G383">
        <v>56.590049999999998</v>
      </c>
      <c r="H383">
        <v>21.84177</v>
      </c>
      <c r="I383">
        <v>4028977</v>
      </c>
      <c r="J383">
        <v>6.8</v>
      </c>
      <c r="K383" s="14">
        <v>0.22752028999999999</v>
      </c>
      <c r="L383" s="14">
        <v>0.3949819</v>
      </c>
      <c r="M383" s="14">
        <v>0.16399999999999998</v>
      </c>
      <c r="N383">
        <v>84.2</v>
      </c>
      <c r="O383" s="16">
        <v>54148</v>
      </c>
      <c r="P383">
        <v>49.4</v>
      </c>
      <c r="Q383">
        <v>32.200000000000003</v>
      </c>
      <c r="R383">
        <v>9.9</v>
      </c>
      <c r="S383">
        <v>0</v>
      </c>
    </row>
    <row r="384" spans="5:19">
      <c r="E384" t="s">
        <v>57</v>
      </c>
      <c r="F384">
        <v>2006</v>
      </c>
      <c r="G384">
        <v>24.219059999999999</v>
      </c>
      <c r="H384">
        <v>5.1155759999999999</v>
      </c>
      <c r="I384">
        <v>12510809</v>
      </c>
      <c r="J384">
        <v>6.2</v>
      </c>
      <c r="K384" s="14">
        <v>0.21221777999999999</v>
      </c>
      <c r="L384" s="14">
        <v>0.41072966</v>
      </c>
      <c r="M384" s="14">
        <v>0.151</v>
      </c>
      <c r="N384">
        <v>69.5</v>
      </c>
      <c r="O384" s="16">
        <v>46259</v>
      </c>
      <c r="P384">
        <v>48.6</v>
      </c>
      <c r="Q384">
        <v>25.4</v>
      </c>
      <c r="R384">
        <v>8.1999999999999993</v>
      </c>
      <c r="S384">
        <v>0</v>
      </c>
    </row>
    <row r="385" spans="5:19">
      <c r="E385" t="s">
        <v>57</v>
      </c>
      <c r="F385">
        <v>2007</v>
      </c>
      <c r="G385">
        <v>30.40448</v>
      </c>
      <c r="H385">
        <v>4.7755729999999996</v>
      </c>
      <c r="I385">
        <v>12563937</v>
      </c>
      <c r="J385">
        <v>5.9</v>
      </c>
      <c r="K385" s="14">
        <v>0.21301949000000001</v>
      </c>
      <c r="L385" s="14">
        <v>0.41102859000000003</v>
      </c>
      <c r="M385" s="14">
        <v>0.152</v>
      </c>
      <c r="N385">
        <v>73.7</v>
      </c>
      <c r="O385" s="16">
        <v>48576</v>
      </c>
      <c r="P385">
        <v>48.7</v>
      </c>
      <c r="Q385">
        <v>25.8</v>
      </c>
      <c r="R385">
        <v>8.1</v>
      </c>
      <c r="S385">
        <v>0</v>
      </c>
    </row>
    <row r="386" spans="5:19">
      <c r="E386" t="s">
        <v>57</v>
      </c>
      <c r="F386">
        <v>2008</v>
      </c>
      <c r="G386">
        <v>34.093739999999997</v>
      </c>
      <c r="H386">
        <v>9.0388059999999992</v>
      </c>
      <c r="I386">
        <v>12612285</v>
      </c>
      <c r="J386">
        <v>5.7</v>
      </c>
      <c r="K386" s="14">
        <v>0.21342067000000001</v>
      </c>
      <c r="L386" s="14">
        <v>0.41124824999999998</v>
      </c>
      <c r="M386" s="14">
        <v>0.153</v>
      </c>
      <c r="N386">
        <v>76.5</v>
      </c>
      <c r="O386" s="16">
        <v>50713</v>
      </c>
      <c r="P386">
        <v>48.7</v>
      </c>
      <c r="Q386">
        <v>26.3</v>
      </c>
      <c r="R386">
        <v>8.5</v>
      </c>
      <c r="S386">
        <v>0</v>
      </c>
    </row>
    <row r="387" spans="5:19">
      <c r="E387" t="s">
        <v>57</v>
      </c>
      <c r="F387">
        <v>2009</v>
      </c>
      <c r="G387">
        <v>36.157350000000001</v>
      </c>
      <c r="H387">
        <v>9.1577570000000001</v>
      </c>
      <c r="I387">
        <v>12666858</v>
      </c>
      <c r="J387">
        <v>9.1</v>
      </c>
      <c r="K387" s="14">
        <v>0.21861531000000001</v>
      </c>
      <c r="L387" s="14">
        <v>0.40712827000000001</v>
      </c>
      <c r="M387" s="14">
        <v>0.154</v>
      </c>
      <c r="N387">
        <v>78.099999999999994</v>
      </c>
      <c r="O387" s="16">
        <v>49520</v>
      </c>
      <c r="P387">
        <v>48.7</v>
      </c>
      <c r="Q387">
        <v>26.4</v>
      </c>
      <c r="R387">
        <v>8.6</v>
      </c>
      <c r="S387">
        <v>0</v>
      </c>
    </row>
    <row r="388" spans="5:19">
      <c r="E388" t="s">
        <v>57</v>
      </c>
      <c r="F388">
        <v>2010</v>
      </c>
      <c r="G388">
        <v>38.417999999999999</v>
      </c>
      <c r="H388">
        <v>7.2427380000000001</v>
      </c>
      <c r="I388">
        <v>12702379</v>
      </c>
      <c r="J388">
        <v>9.6</v>
      </c>
      <c r="K388" s="14">
        <v>0.21885389</v>
      </c>
      <c r="L388" s="14">
        <v>0.40736032</v>
      </c>
      <c r="M388" s="14">
        <v>0.155</v>
      </c>
      <c r="N388">
        <v>81</v>
      </c>
      <c r="O388" s="16">
        <v>49288</v>
      </c>
      <c r="P388">
        <v>48.7</v>
      </c>
      <c r="Q388">
        <v>27.1</v>
      </c>
      <c r="R388">
        <v>9.3000000000000007</v>
      </c>
      <c r="S388">
        <v>0</v>
      </c>
    </row>
    <row r="389" spans="5:19">
      <c r="E389" t="s">
        <v>57</v>
      </c>
      <c r="F389">
        <v>2011</v>
      </c>
      <c r="G389">
        <v>37.197220000000002</v>
      </c>
      <c r="H389">
        <v>16.24436</v>
      </c>
      <c r="I389">
        <v>12742886</v>
      </c>
      <c r="J389">
        <v>9.4</v>
      </c>
      <c r="K389" s="14">
        <v>0.22004473999999999</v>
      </c>
      <c r="L389" s="14">
        <v>0.40772153</v>
      </c>
      <c r="M389" s="14">
        <v>0.156</v>
      </c>
      <c r="N389">
        <v>81.7</v>
      </c>
      <c r="O389" s="16">
        <v>50228</v>
      </c>
      <c r="P389">
        <v>48.8</v>
      </c>
      <c r="Q389">
        <v>27</v>
      </c>
      <c r="R389">
        <v>9.6</v>
      </c>
      <c r="S389">
        <v>0</v>
      </c>
    </row>
    <row r="390" spans="5:19">
      <c r="E390" t="s">
        <v>57</v>
      </c>
      <c r="F390">
        <v>2012</v>
      </c>
      <c r="G390">
        <v>39.095750000000002</v>
      </c>
      <c r="H390">
        <v>21.702449999999999</v>
      </c>
      <c r="I390">
        <v>12763536</v>
      </c>
      <c r="J390">
        <v>8.9</v>
      </c>
      <c r="K390" s="14">
        <v>0.22265006000000001</v>
      </c>
      <c r="L390" s="14">
        <v>0.40289384</v>
      </c>
      <c r="M390" s="14">
        <v>0.16</v>
      </c>
      <c r="N390">
        <v>83.3</v>
      </c>
      <c r="O390" s="16">
        <v>51230</v>
      </c>
      <c r="P390">
        <v>48.8</v>
      </c>
      <c r="Q390">
        <v>27.8</v>
      </c>
      <c r="R390">
        <v>9.5</v>
      </c>
      <c r="S390">
        <v>0</v>
      </c>
    </row>
    <row r="391" spans="5:19">
      <c r="E391" t="s">
        <v>57</v>
      </c>
      <c r="F391">
        <v>2013</v>
      </c>
      <c r="G391">
        <v>42.195740000000001</v>
      </c>
      <c r="H391">
        <v>26.616980000000002</v>
      </c>
      <c r="I391">
        <v>12773801</v>
      </c>
      <c r="J391">
        <v>8.3000000000000007</v>
      </c>
      <c r="K391" s="14">
        <v>0.22298508</v>
      </c>
      <c r="L391" s="14">
        <v>0.40075846999999998</v>
      </c>
      <c r="M391" s="14">
        <v>0.16399999999999998</v>
      </c>
      <c r="N391">
        <v>81.599999999999994</v>
      </c>
      <c r="O391" s="16">
        <v>52007</v>
      </c>
      <c r="P391">
        <v>48.9</v>
      </c>
      <c r="Q391">
        <v>28.7</v>
      </c>
      <c r="R391">
        <v>9.3000000000000007</v>
      </c>
      <c r="S391">
        <v>0</v>
      </c>
    </row>
    <row r="392" spans="5:19">
      <c r="E392" t="s">
        <v>57</v>
      </c>
      <c r="F392">
        <v>2014</v>
      </c>
      <c r="G392">
        <v>50.206420000000001</v>
      </c>
      <c r="H392">
        <v>30.34282</v>
      </c>
      <c r="I392">
        <v>12787209</v>
      </c>
      <c r="J392">
        <v>7</v>
      </c>
      <c r="K392" s="14">
        <v>0.22398297</v>
      </c>
      <c r="L392" s="14">
        <v>0.39796134999999999</v>
      </c>
      <c r="M392" s="14">
        <v>0.16699999999999998</v>
      </c>
      <c r="N392">
        <v>79.900000000000006</v>
      </c>
      <c r="O392" s="16">
        <v>53234</v>
      </c>
      <c r="P392">
        <v>48.9</v>
      </c>
      <c r="Q392">
        <v>29</v>
      </c>
      <c r="R392">
        <v>9.4</v>
      </c>
      <c r="S392">
        <v>0</v>
      </c>
    </row>
    <row r="393" spans="5:19">
      <c r="E393" t="s">
        <v>57</v>
      </c>
      <c r="F393">
        <v>2015</v>
      </c>
      <c r="G393">
        <v>66.627589999999998</v>
      </c>
      <c r="H393">
        <v>33.899619999999999</v>
      </c>
      <c r="I393">
        <v>12802503</v>
      </c>
      <c r="J393">
        <v>6.3</v>
      </c>
      <c r="K393" s="14">
        <v>0.22365915</v>
      </c>
      <c r="L393" s="14">
        <v>0.39569550999999997</v>
      </c>
      <c r="M393" s="14">
        <v>0.17</v>
      </c>
      <c r="N393">
        <v>75.5</v>
      </c>
      <c r="O393" s="16">
        <v>55702</v>
      </c>
      <c r="P393">
        <v>48.9</v>
      </c>
      <c r="Q393">
        <v>29.7</v>
      </c>
      <c r="R393">
        <v>9.1</v>
      </c>
      <c r="S393">
        <v>0</v>
      </c>
    </row>
    <row r="394" spans="5:19">
      <c r="E394" t="s">
        <v>58</v>
      </c>
      <c r="F394">
        <v>2006</v>
      </c>
      <c r="G394">
        <v>70.548659999999998</v>
      </c>
      <c r="H394">
        <v>3.7625950000000001</v>
      </c>
      <c r="I394">
        <v>1063096</v>
      </c>
      <c r="J394">
        <v>5.9</v>
      </c>
      <c r="K394" s="14">
        <v>0.23138599000000001</v>
      </c>
      <c r="L394" s="14">
        <v>0.40809752999999999</v>
      </c>
      <c r="M394" s="14">
        <v>0.13800000000000001</v>
      </c>
      <c r="N394">
        <v>78.7</v>
      </c>
      <c r="O394" s="16">
        <v>51814</v>
      </c>
      <c r="P394">
        <v>48.2</v>
      </c>
      <c r="Q394">
        <v>29.6</v>
      </c>
      <c r="R394">
        <v>7.8</v>
      </c>
      <c r="S394">
        <v>0</v>
      </c>
    </row>
    <row r="395" spans="5:19">
      <c r="E395" t="s">
        <v>58</v>
      </c>
      <c r="F395">
        <v>2007</v>
      </c>
      <c r="G395">
        <v>45.398009999999999</v>
      </c>
      <c r="H395">
        <v>0.94579199999999997</v>
      </c>
      <c r="I395">
        <v>1057315</v>
      </c>
      <c r="J395">
        <v>6.3</v>
      </c>
      <c r="K395" s="14">
        <v>0.22966217999999999</v>
      </c>
      <c r="L395" s="14">
        <v>0.41009064000000001</v>
      </c>
      <c r="M395" s="14">
        <v>0.13800000000000001</v>
      </c>
      <c r="N395">
        <v>82.2</v>
      </c>
      <c r="O395" s="16">
        <v>53568</v>
      </c>
      <c r="P395">
        <v>48.3</v>
      </c>
      <c r="Q395">
        <v>29.8</v>
      </c>
      <c r="R395">
        <v>8.3000000000000007</v>
      </c>
      <c r="S395">
        <v>0</v>
      </c>
    </row>
    <row r="396" spans="5:19">
      <c r="E396" t="s">
        <v>58</v>
      </c>
      <c r="F396">
        <v>2008</v>
      </c>
      <c r="G396">
        <v>61.611199999999997</v>
      </c>
      <c r="H396">
        <v>3.791458</v>
      </c>
      <c r="I396">
        <v>1055003</v>
      </c>
      <c r="J396">
        <v>7.5</v>
      </c>
      <c r="K396" s="14">
        <v>0.23063739</v>
      </c>
      <c r="L396" s="14">
        <v>0.40954979000000002</v>
      </c>
      <c r="M396" s="14">
        <v>0.14199999999999999</v>
      </c>
      <c r="N396">
        <v>82.9</v>
      </c>
      <c r="O396" s="16">
        <v>55701</v>
      </c>
      <c r="P396">
        <v>48.2</v>
      </c>
      <c r="Q396">
        <v>30</v>
      </c>
      <c r="R396">
        <v>7.7</v>
      </c>
      <c r="S396">
        <v>0</v>
      </c>
    </row>
    <row r="397" spans="5:19">
      <c r="E397" t="s">
        <v>58</v>
      </c>
      <c r="F397">
        <v>2009</v>
      </c>
      <c r="G397">
        <v>65.486890000000002</v>
      </c>
      <c r="H397">
        <v>0.94908539999999997</v>
      </c>
      <c r="I397">
        <v>1053646</v>
      </c>
      <c r="J397">
        <v>9.6</v>
      </c>
      <c r="K397" s="14">
        <v>0.23154474</v>
      </c>
      <c r="L397" s="14">
        <v>0.40903277999999998</v>
      </c>
      <c r="M397" s="14">
        <v>0.14400000000000002</v>
      </c>
      <c r="N397">
        <v>82.5</v>
      </c>
      <c r="O397" s="16">
        <v>54119</v>
      </c>
      <c r="P397">
        <v>48.5</v>
      </c>
      <c r="Q397">
        <v>30.5</v>
      </c>
      <c r="R397">
        <v>8.6</v>
      </c>
      <c r="S397">
        <v>0</v>
      </c>
    </row>
    <row r="398" spans="5:19">
      <c r="E398" t="s">
        <v>58</v>
      </c>
      <c r="F398">
        <v>2010</v>
      </c>
      <c r="G398">
        <v>75.054599999999994</v>
      </c>
      <c r="H398">
        <v>1.9001170000000001</v>
      </c>
      <c r="I398">
        <v>1052567</v>
      </c>
      <c r="J398">
        <v>10.9</v>
      </c>
      <c r="K398" s="14">
        <v>0.23316959000000001</v>
      </c>
      <c r="L398" s="14">
        <v>0.40952106999999999</v>
      </c>
      <c r="M398" s="14">
        <v>0.14499999999999999</v>
      </c>
      <c r="N398">
        <v>82.7</v>
      </c>
      <c r="O398" s="16">
        <v>52254</v>
      </c>
      <c r="P398">
        <v>48.3</v>
      </c>
      <c r="Q398">
        <v>30.2</v>
      </c>
      <c r="R398">
        <v>9.1999999999999993</v>
      </c>
      <c r="S398">
        <v>0</v>
      </c>
    </row>
    <row r="399" spans="5:19">
      <c r="E399" t="s">
        <v>58</v>
      </c>
      <c r="F399">
        <v>2011</v>
      </c>
      <c r="G399">
        <v>89.412940000000006</v>
      </c>
      <c r="H399">
        <v>8.5608129999999996</v>
      </c>
      <c r="I399">
        <v>1051302</v>
      </c>
      <c r="J399">
        <v>10.3</v>
      </c>
      <c r="K399" s="14">
        <v>0.23711073999999999</v>
      </c>
      <c r="L399" s="14">
        <v>0.40832795999999999</v>
      </c>
      <c r="M399" s="14">
        <v>0.14599999999999999</v>
      </c>
      <c r="N399">
        <v>82.5</v>
      </c>
      <c r="O399" s="16">
        <v>53636</v>
      </c>
      <c r="P399">
        <v>48.4</v>
      </c>
      <c r="Q399">
        <v>31.1</v>
      </c>
      <c r="R399">
        <v>10.6</v>
      </c>
      <c r="S399">
        <v>1</v>
      </c>
    </row>
    <row r="400" spans="5:19">
      <c r="E400" t="s">
        <v>58</v>
      </c>
      <c r="F400">
        <v>2012</v>
      </c>
      <c r="G400">
        <v>98.067959999999999</v>
      </c>
      <c r="H400">
        <v>16.185970000000001</v>
      </c>
      <c r="I400">
        <v>1050292</v>
      </c>
      <c r="J400">
        <v>9.4</v>
      </c>
      <c r="K400" s="14">
        <v>0.23799096</v>
      </c>
      <c r="L400" s="14">
        <v>0.40421615999999999</v>
      </c>
      <c r="M400" s="14">
        <v>0.151</v>
      </c>
      <c r="N400">
        <v>83.2</v>
      </c>
      <c r="O400" s="16">
        <v>54554</v>
      </c>
      <c r="P400">
        <v>48.3</v>
      </c>
      <c r="Q400">
        <v>31.4</v>
      </c>
      <c r="R400">
        <v>9.1999999999999993</v>
      </c>
      <c r="S400">
        <v>1</v>
      </c>
    </row>
    <row r="401" spans="5:19">
      <c r="E401" t="s">
        <v>58</v>
      </c>
      <c r="F401">
        <v>2013</v>
      </c>
      <c r="G401">
        <v>113.1705</v>
      </c>
      <c r="H401">
        <v>36.138469999999998</v>
      </c>
      <c r="I401">
        <v>1051511</v>
      </c>
      <c r="J401">
        <v>9.1999999999999993</v>
      </c>
      <c r="K401" s="14">
        <v>0.24116153000000001</v>
      </c>
      <c r="L401" s="14">
        <v>0.40153264999999999</v>
      </c>
      <c r="M401" s="14">
        <v>0.155</v>
      </c>
      <c r="N401">
        <v>76.900000000000006</v>
      </c>
      <c r="O401" s="16">
        <v>55902</v>
      </c>
      <c r="P401">
        <v>48.8</v>
      </c>
      <c r="Q401">
        <v>32.4</v>
      </c>
      <c r="R401">
        <v>10.7</v>
      </c>
      <c r="S401">
        <v>1</v>
      </c>
    </row>
    <row r="402" spans="5:19">
      <c r="E402" t="s">
        <v>58</v>
      </c>
      <c r="F402">
        <v>2014</v>
      </c>
      <c r="G402">
        <v>141.20910000000001</v>
      </c>
      <c r="H402">
        <v>34.117629999999998</v>
      </c>
      <c r="I402">
        <v>1055173</v>
      </c>
      <c r="J402">
        <v>7.8</v>
      </c>
      <c r="K402" s="14">
        <v>0.24152248000000001</v>
      </c>
      <c r="L402" s="14">
        <v>0.39859813999999999</v>
      </c>
      <c r="M402" s="14">
        <v>0.158</v>
      </c>
      <c r="N402">
        <v>72.8</v>
      </c>
      <c r="O402" s="16">
        <v>54891</v>
      </c>
      <c r="P402">
        <v>48.5</v>
      </c>
      <c r="Q402">
        <v>30.4</v>
      </c>
      <c r="R402">
        <v>10</v>
      </c>
      <c r="S402">
        <v>1</v>
      </c>
    </row>
    <row r="403" spans="5:19">
      <c r="E403" t="s">
        <v>58</v>
      </c>
      <c r="F403">
        <v>2015</v>
      </c>
      <c r="G403">
        <v>204.48769999999999</v>
      </c>
      <c r="H403">
        <v>20.827459999999999</v>
      </c>
      <c r="I403">
        <v>1056298</v>
      </c>
      <c r="J403">
        <v>6.2</v>
      </c>
      <c r="K403" s="14">
        <v>0.24364337</v>
      </c>
      <c r="L403" s="14">
        <v>0.39433096000000001</v>
      </c>
      <c r="M403" s="14">
        <v>0.161</v>
      </c>
      <c r="N403">
        <v>65.7</v>
      </c>
      <c r="O403" s="16">
        <v>58073</v>
      </c>
      <c r="P403">
        <v>48.4</v>
      </c>
      <c r="Q403">
        <v>32.700000000000003</v>
      </c>
      <c r="R403">
        <v>10.1</v>
      </c>
      <c r="S403">
        <v>1</v>
      </c>
    </row>
    <row r="404" spans="5:19">
      <c r="E404" t="s">
        <v>59</v>
      </c>
      <c r="F404">
        <v>2006</v>
      </c>
      <c r="G404">
        <v>47.041580000000003</v>
      </c>
      <c r="H404">
        <v>0.45894220000000002</v>
      </c>
      <c r="I404">
        <v>4357847</v>
      </c>
      <c r="J404">
        <v>7.4</v>
      </c>
      <c r="K404" s="14">
        <v>0.22912704</v>
      </c>
      <c r="L404" s="14">
        <v>0.40229410999999998</v>
      </c>
      <c r="M404" s="14">
        <v>0.128</v>
      </c>
      <c r="N404">
        <v>90.4</v>
      </c>
      <c r="O404" s="16">
        <v>41100</v>
      </c>
      <c r="P404">
        <v>48.7</v>
      </c>
      <c r="Q404">
        <v>22.7</v>
      </c>
      <c r="R404">
        <v>11.9</v>
      </c>
      <c r="S404">
        <v>0</v>
      </c>
    </row>
    <row r="405" spans="5:19">
      <c r="E405" t="s">
        <v>59</v>
      </c>
      <c r="F405">
        <v>2007</v>
      </c>
      <c r="G405">
        <v>40.95308</v>
      </c>
      <c r="H405">
        <v>1.5751189999999999</v>
      </c>
      <c r="I405">
        <v>4444110</v>
      </c>
      <c r="J405">
        <v>6.9</v>
      </c>
      <c r="K405" s="14">
        <v>0.22686592999999999</v>
      </c>
      <c r="L405" s="14">
        <v>0.40331882000000002</v>
      </c>
      <c r="M405" s="14">
        <v>0.13</v>
      </c>
      <c r="N405">
        <v>91.7</v>
      </c>
      <c r="O405" s="16">
        <v>43329</v>
      </c>
      <c r="P405">
        <v>48.5</v>
      </c>
      <c r="Q405">
        <v>23.5</v>
      </c>
      <c r="R405">
        <v>11.2</v>
      </c>
      <c r="S405">
        <v>0</v>
      </c>
    </row>
    <row r="406" spans="5:19">
      <c r="E406" t="s">
        <v>59</v>
      </c>
      <c r="F406">
        <v>2008</v>
      </c>
      <c r="G406">
        <v>43.939100000000003</v>
      </c>
      <c r="H406">
        <v>1.7663960000000001</v>
      </c>
      <c r="I406">
        <v>4528996</v>
      </c>
      <c r="J406">
        <v>7.7</v>
      </c>
      <c r="K406" s="14">
        <v>0.22717308999999999</v>
      </c>
      <c r="L406" s="14">
        <v>0.40186504000000001</v>
      </c>
      <c r="M406" s="14">
        <v>0.13300000000000001</v>
      </c>
      <c r="N406">
        <v>94.1</v>
      </c>
      <c r="O406" s="16">
        <v>44625</v>
      </c>
      <c r="P406">
        <v>48.6</v>
      </c>
      <c r="Q406">
        <v>23.7</v>
      </c>
      <c r="R406">
        <v>11.6</v>
      </c>
      <c r="S406">
        <v>0</v>
      </c>
    </row>
    <row r="407" spans="5:19">
      <c r="E407" t="s">
        <v>59</v>
      </c>
      <c r="F407">
        <v>2009</v>
      </c>
      <c r="G407">
        <v>47.49588</v>
      </c>
      <c r="H407">
        <v>3.4859360000000001</v>
      </c>
      <c r="I407">
        <v>4589872</v>
      </c>
      <c r="J407">
        <v>11.7</v>
      </c>
      <c r="K407" s="14">
        <v>0.2310123</v>
      </c>
      <c r="L407" s="14">
        <v>0.39640386999999999</v>
      </c>
      <c r="M407" s="14">
        <v>0.13600000000000001</v>
      </c>
      <c r="N407">
        <v>95.8</v>
      </c>
      <c r="O407" s="16">
        <v>42442</v>
      </c>
      <c r="P407">
        <v>48.7</v>
      </c>
      <c r="Q407">
        <v>24.3</v>
      </c>
      <c r="R407">
        <v>12.9</v>
      </c>
      <c r="S407">
        <v>0</v>
      </c>
    </row>
    <row r="408" spans="5:19">
      <c r="E408" t="s">
        <v>59</v>
      </c>
      <c r="F408">
        <v>2010</v>
      </c>
      <c r="G408">
        <v>53.833599999999997</v>
      </c>
      <c r="H408">
        <v>3.242988</v>
      </c>
      <c r="I408">
        <v>4625364</v>
      </c>
      <c r="J408">
        <v>12.8</v>
      </c>
      <c r="K408" s="14">
        <v>0.23034515</v>
      </c>
      <c r="L408" s="14">
        <v>0.39945543</v>
      </c>
      <c r="M408" s="14">
        <v>0.13699999999999998</v>
      </c>
      <c r="N408">
        <v>98.6</v>
      </c>
      <c r="O408" s="16">
        <v>42018</v>
      </c>
      <c r="P408">
        <v>48.6</v>
      </c>
      <c r="Q408">
        <v>24.5</v>
      </c>
      <c r="R408">
        <v>13.8</v>
      </c>
      <c r="S408">
        <v>0</v>
      </c>
    </row>
    <row r="409" spans="5:19">
      <c r="E409" t="s">
        <v>59</v>
      </c>
      <c r="F409">
        <v>2011</v>
      </c>
      <c r="G409">
        <v>48.08484</v>
      </c>
      <c r="H409">
        <v>2.564524</v>
      </c>
      <c r="I409">
        <v>4679230</v>
      </c>
      <c r="J409">
        <v>11.9</v>
      </c>
      <c r="K409" s="14">
        <v>0.23028510999999999</v>
      </c>
      <c r="L409" s="14">
        <v>0.39852134</v>
      </c>
      <c r="M409" s="14">
        <v>0.14000000000000001</v>
      </c>
      <c r="N409">
        <v>96.8</v>
      </c>
      <c r="O409" s="16">
        <v>42367</v>
      </c>
      <c r="P409">
        <v>48.6</v>
      </c>
      <c r="Q409">
        <v>24.1</v>
      </c>
      <c r="R409">
        <v>14.3</v>
      </c>
      <c r="S409">
        <v>0</v>
      </c>
    </row>
    <row r="410" spans="5:19">
      <c r="E410" t="s">
        <v>59</v>
      </c>
      <c r="F410">
        <v>2012</v>
      </c>
      <c r="G410">
        <v>44.244759999999999</v>
      </c>
      <c r="H410">
        <v>3.387159</v>
      </c>
      <c r="I410">
        <v>4723723</v>
      </c>
      <c r="J410">
        <v>11.2</v>
      </c>
      <c r="K410" s="14">
        <v>0.23080439</v>
      </c>
      <c r="L410" s="14">
        <v>0.39327348000000001</v>
      </c>
      <c r="M410" s="14">
        <v>0.14699999999999999</v>
      </c>
      <c r="N410">
        <v>104</v>
      </c>
      <c r="O410" s="16">
        <v>43107</v>
      </c>
      <c r="P410">
        <v>48.6</v>
      </c>
      <c r="Q410">
        <v>25.1</v>
      </c>
      <c r="R410">
        <v>14.1</v>
      </c>
      <c r="S410">
        <v>0</v>
      </c>
    </row>
    <row r="411" spans="5:19">
      <c r="E411" t="s">
        <v>59</v>
      </c>
      <c r="F411">
        <v>2013</v>
      </c>
      <c r="G411">
        <v>45.446559999999998</v>
      </c>
      <c r="H411">
        <v>5.4452100000000003</v>
      </c>
      <c r="I411">
        <v>4774839</v>
      </c>
      <c r="J411">
        <v>9.5</v>
      </c>
      <c r="K411" s="14">
        <v>0.23132654</v>
      </c>
      <c r="L411" s="14">
        <v>0.39077023999999999</v>
      </c>
      <c r="M411" s="14">
        <v>0.152</v>
      </c>
      <c r="N411">
        <v>103</v>
      </c>
      <c r="O411" s="16">
        <v>44163</v>
      </c>
      <c r="P411">
        <v>48.6</v>
      </c>
      <c r="Q411">
        <v>26.1</v>
      </c>
      <c r="R411">
        <v>14.1</v>
      </c>
      <c r="S411">
        <v>0</v>
      </c>
    </row>
    <row r="412" spans="5:19">
      <c r="E412" t="s">
        <v>59</v>
      </c>
      <c r="F412">
        <v>2014</v>
      </c>
      <c r="G412">
        <v>93.740650000000002</v>
      </c>
      <c r="H412">
        <v>10.967449999999999</v>
      </c>
      <c r="I412">
        <v>4832482</v>
      </c>
      <c r="J412">
        <v>8.1</v>
      </c>
      <c r="K412" s="14">
        <v>0.22895191000000001</v>
      </c>
      <c r="L412" s="14">
        <v>0.38920145</v>
      </c>
      <c r="M412" s="14">
        <v>0.158</v>
      </c>
      <c r="N412">
        <v>101.3</v>
      </c>
      <c r="O412" s="16">
        <v>45238</v>
      </c>
      <c r="P412">
        <v>48.7</v>
      </c>
      <c r="Q412">
        <v>26.3</v>
      </c>
      <c r="R412">
        <v>13.2</v>
      </c>
      <c r="S412">
        <v>0</v>
      </c>
    </row>
    <row r="413" spans="5:19">
      <c r="E413" t="s">
        <v>59</v>
      </c>
      <c r="F413">
        <v>2015</v>
      </c>
      <c r="G413">
        <v>95.585390000000004</v>
      </c>
      <c r="H413">
        <v>13.88847</v>
      </c>
      <c r="I413">
        <v>4896146</v>
      </c>
      <c r="J413">
        <v>7.3</v>
      </c>
      <c r="K413" s="14">
        <v>0.22846235000000001</v>
      </c>
      <c r="L413" s="14">
        <v>0.38689593999999999</v>
      </c>
      <c r="M413" s="14">
        <v>0.16200000000000001</v>
      </c>
      <c r="N413">
        <v>95.1</v>
      </c>
      <c r="O413" s="16">
        <v>47238</v>
      </c>
      <c r="P413">
        <v>48.7</v>
      </c>
      <c r="Q413">
        <v>26.8</v>
      </c>
      <c r="R413">
        <v>12.1</v>
      </c>
      <c r="S413">
        <v>0</v>
      </c>
    </row>
    <row r="414" spans="5:19">
      <c r="E414" t="s">
        <v>60</v>
      </c>
      <c r="F414">
        <v>2006</v>
      </c>
      <c r="G414">
        <v>29.372959999999999</v>
      </c>
      <c r="H414">
        <v>0</v>
      </c>
      <c r="I414">
        <v>783033</v>
      </c>
      <c r="J414">
        <v>4.3</v>
      </c>
      <c r="K414" s="14">
        <v>0.22437746</v>
      </c>
      <c r="L414" s="14">
        <v>0.38476874999999999</v>
      </c>
      <c r="M414" s="14">
        <v>0.14300000000000002</v>
      </c>
      <c r="N414">
        <v>50</v>
      </c>
      <c r="O414" s="16">
        <v>42791</v>
      </c>
      <c r="P414">
        <v>50.2</v>
      </c>
      <c r="Q414">
        <v>24.8</v>
      </c>
      <c r="R414">
        <v>8.4</v>
      </c>
      <c r="S414">
        <v>0</v>
      </c>
    </row>
    <row r="415" spans="5:19">
      <c r="E415" t="s">
        <v>60</v>
      </c>
      <c r="F415">
        <v>2007</v>
      </c>
      <c r="G415">
        <v>22.738099999999999</v>
      </c>
      <c r="H415">
        <v>0</v>
      </c>
      <c r="I415">
        <v>791623</v>
      </c>
      <c r="J415">
        <v>4.0999999999999996</v>
      </c>
      <c r="K415" s="14">
        <v>0.22854631</v>
      </c>
      <c r="L415" s="14">
        <v>0.38210282000000001</v>
      </c>
      <c r="M415" s="14">
        <v>0.14300000000000002</v>
      </c>
      <c r="N415">
        <v>49.9</v>
      </c>
      <c r="O415" s="16">
        <v>43424</v>
      </c>
      <c r="P415">
        <v>50</v>
      </c>
      <c r="Q415">
        <v>25</v>
      </c>
      <c r="R415">
        <v>8.9</v>
      </c>
      <c r="S415">
        <v>0</v>
      </c>
    </row>
    <row r="416" spans="5:19">
      <c r="E416" t="s">
        <v>60</v>
      </c>
      <c r="F416">
        <v>2008</v>
      </c>
      <c r="G416">
        <v>37.541110000000003</v>
      </c>
      <c r="H416">
        <v>0</v>
      </c>
      <c r="I416">
        <v>799124</v>
      </c>
      <c r="J416">
        <v>3.7</v>
      </c>
      <c r="K416" s="14">
        <v>0.22668162</v>
      </c>
      <c r="L416" s="14">
        <v>0.38356043000000001</v>
      </c>
      <c r="M416" s="14">
        <v>0.14400000000000002</v>
      </c>
      <c r="N416">
        <v>52.1</v>
      </c>
      <c r="O416" s="16">
        <v>46032</v>
      </c>
      <c r="P416">
        <v>49.9</v>
      </c>
      <c r="Q416">
        <v>25.1</v>
      </c>
      <c r="R416">
        <v>8.1999999999999993</v>
      </c>
      <c r="S416">
        <v>0</v>
      </c>
    </row>
    <row r="417" spans="5:19">
      <c r="E417" t="s">
        <v>60</v>
      </c>
      <c r="F417">
        <v>2009</v>
      </c>
      <c r="G417">
        <v>40.888800000000003</v>
      </c>
      <c r="H417">
        <v>1.239055</v>
      </c>
      <c r="I417">
        <v>807067</v>
      </c>
      <c r="J417">
        <v>5.2</v>
      </c>
      <c r="K417" s="14">
        <v>0.23708522000000001</v>
      </c>
      <c r="L417" s="14">
        <v>0.37398492999999999</v>
      </c>
      <c r="M417" s="14">
        <v>0.14400000000000002</v>
      </c>
      <c r="N417">
        <v>52.3</v>
      </c>
      <c r="O417" s="16">
        <v>45043</v>
      </c>
      <c r="P417">
        <v>49.7</v>
      </c>
      <c r="Q417">
        <v>25.1</v>
      </c>
      <c r="R417">
        <v>9</v>
      </c>
      <c r="S417">
        <v>0</v>
      </c>
    </row>
    <row r="418" spans="5:19">
      <c r="E418" t="s">
        <v>60</v>
      </c>
      <c r="F418">
        <v>2010</v>
      </c>
      <c r="G418">
        <v>39.303350000000002</v>
      </c>
      <c r="H418">
        <v>0</v>
      </c>
      <c r="I418">
        <v>814180</v>
      </c>
      <c r="J418">
        <v>6</v>
      </c>
      <c r="K418" s="14">
        <v>0.22757185999999999</v>
      </c>
      <c r="L418" s="14">
        <v>0.38050959000000001</v>
      </c>
      <c r="M418" s="14">
        <v>0.14400000000000002</v>
      </c>
      <c r="N418">
        <v>54</v>
      </c>
      <c r="O418" s="16">
        <v>45904</v>
      </c>
      <c r="P418">
        <v>50.4</v>
      </c>
      <c r="Q418">
        <v>26.3</v>
      </c>
      <c r="R418">
        <v>9.1999999999999993</v>
      </c>
      <c r="S418">
        <v>0</v>
      </c>
    </row>
    <row r="419" spans="5:19">
      <c r="E419" t="s">
        <v>60</v>
      </c>
      <c r="F419">
        <v>2011</v>
      </c>
      <c r="G419">
        <v>40.044559999999997</v>
      </c>
      <c r="H419">
        <v>1.2134720000000001</v>
      </c>
      <c r="I419">
        <v>824082</v>
      </c>
      <c r="J419">
        <v>5.5</v>
      </c>
      <c r="K419" s="14">
        <v>0.22941528</v>
      </c>
      <c r="L419" s="14">
        <v>0.37999980999999999</v>
      </c>
      <c r="M419" s="14">
        <v>0.14599999999999999</v>
      </c>
      <c r="N419">
        <v>55.1</v>
      </c>
      <c r="O419" s="16">
        <v>48321</v>
      </c>
      <c r="P419">
        <v>49.8</v>
      </c>
      <c r="Q419">
        <v>26.3</v>
      </c>
      <c r="R419">
        <v>9.6</v>
      </c>
      <c r="S419">
        <v>0</v>
      </c>
    </row>
    <row r="420" spans="5:19">
      <c r="E420" t="s">
        <v>60</v>
      </c>
      <c r="F420">
        <v>2012</v>
      </c>
      <c r="G420">
        <v>25.199380000000001</v>
      </c>
      <c r="H420">
        <v>1.19997</v>
      </c>
      <c r="I420">
        <v>833354</v>
      </c>
      <c r="J420">
        <v>4.7</v>
      </c>
      <c r="K420" s="14">
        <v>0.23455818000000001</v>
      </c>
      <c r="L420" s="14">
        <v>0.37507469999999998</v>
      </c>
      <c r="M420" s="14">
        <v>0.14499999999999999</v>
      </c>
      <c r="N420">
        <v>60.1</v>
      </c>
      <c r="O420" s="16">
        <v>48362</v>
      </c>
      <c r="P420">
        <v>50.1</v>
      </c>
      <c r="Q420">
        <v>26.3</v>
      </c>
      <c r="R420">
        <v>8.6</v>
      </c>
      <c r="S420">
        <v>0</v>
      </c>
    </row>
    <row r="421" spans="5:19">
      <c r="E421" t="s">
        <v>60</v>
      </c>
      <c r="F421">
        <v>2013</v>
      </c>
      <c r="G421">
        <v>39.05894</v>
      </c>
      <c r="H421">
        <v>0</v>
      </c>
      <c r="I421">
        <v>844877</v>
      </c>
      <c r="J421">
        <v>4</v>
      </c>
      <c r="K421" s="14">
        <v>0.23216871</v>
      </c>
      <c r="L421" s="14">
        <v>0.37371001999999998</v>
      </c>
      <c r="M421" s="14">
        <v>0.14699999999999999</v>
      </c>
      <c r="N421">
        <v>60.6</v>
      </c>
      <c r="O421" s="16">
        <v>48947</v>
      </c>
      <c r="P421">
        <v>50.2</v>
      </c>
      <c r="Q421">
        <v>26.6</v>
      </c>
      <c r="R421">
        <v>9.1999999999999993</v>
      </c>
      <c r="S421">
        <v>0</v>
      </c>
    </row>
    <row r="422" spans="5:19">
      <c r="E422" t="s">
        <v>60</v>
      </c>
      <c r="F422">
        <v>2014</v>
      </c>
      <c r="G422">
        <v>37.506959999999999</v>
      </c>
      <c r="H422">
        <v>1.1720919999999999</v>
      </c>
      <c r="I422">
        <v>853175</v>
      </c>
      <c r="J422">
        <v>3.9</v>
      </c>
      <c r="K422" s="14">
        <v>0.23253963</v>
      </c>
      <c r="L422" s="14">
        <v>0.36865942000000002</v>
      </c>
      <c r="M422" s="14">
        <v>0.152</v>
      </c>
      <c r="N422">
        <v>61.7</v>
      </c>
      <c r="O422" s="16">
        <v>50979</v>
      </c>
      <c r="P422">
        <v>50.1</v>
      </c>
      <c r="Q422">
        <v>27.8</v>
      </c>
      <c r="R422">
        <v>9.4</v>
      </c>
      <c r="S422">
        <v>0</v>
      </c>
    </row>
    <row r="423" spans="5:19">
      <c r="E423" t="s">
        <v>60</v>
      </c>
      <c r="F423">
        <v>2015</v>
      </c>
      <c r="G423">
        <v>24.462150000000001</v>
      </c>
      <c r="H423">
        <v>3.4945930000000001</v>
      </c>
      <c r="I423">
        <v>858469</v>
      </c>
      <c r="J423">
        <v>4</v>
      </c>
      <c r="K423" s="14">
        <v>0.23018187000000001</v>
      </c>
      <c r="L423" s="14">
        <v>0.36887995000000001</v>
      </c>
      <c r="M423" s="14">
        <v>0.157</v>
      </c>
      <c r="N423">
        <v>59.1</v>
      </c>
      <c r="O423" s="16">
        <v>53017</v>
      </c>
      <c r="P423">
        <v>50.3</v>
      </c>
      <c r="Q423">
        <v>27.5</v>
      </c>
      <c r="R423">
        <v>8.3000000000000007</v>
      </c>
      <c r="S423">
        <v>0</v>
      </c>
    </row>
    <row r="424" spans="5:19">
      <c r="E424" t="s">
        <v>61</v>
      </c>
      <c r="F424">
        <v>2006</v>
      </c>
      <c r="G424">
        <v>71.935760000000002</v>
      </c>
      <c r="H424">
        <v>1.1496580000000001</v>
      </c>
      <c r="I424">
        <v>6088766</v>
      </c>
      <c r="J424">
        <v>7.4</v>
      </c>
      <c r="K424" s="14">
        <v>0.2291166</v>
      </c>
      <c r="L424" s="14">
        <v>0.40423077000000002</v>
      </c>
      <c r="M424" s="14">
        <v>0.127</v>
      </c>
      <c r="N424">
        <v>124.8</v>
      </c>
      <c r="O424" s="16">
        <v>40315</v>
      </c>
      <c r="P424">
        <v>48.9</v>
      </c>
      <c r="Q424">
        <v>21.7</v>
      </c>
      <c r="R424">
        <v>12.4</v>
      </c>
      <c r="S424">
        <v>0</v>
      </c>
    </row>
    <row r="425" spans="5:19">
      <c r="E425" t="s">
        <v>61</v>
      </c>
      <c r="F425">
        <v>2007</v>
      </c>
      <c r="G425">
        <v>71.408600000000007</v>
      </c>
      <c r="H425">
        <v>1.13347</v>
      </c>
      <c r="I425">
        <v>6175727</v>
      </c>
      <c r="J425">
        <v>6.9</v>
      </c>
      <c r="K425" s="14">
        <v>0.22614203999999999</v>
      </c>
      <c r="L425" s="14">
        <v>0.40651018999999999</v>
      </c>
      <c r="M425" s="14">
        <v>0.128</v>
      </c>
      <c r="N425">
        <v>128.80000000000001</v>
      </c>
      <c r="O425" s="16">
        <v>42367</v>
      </c>
      <c r="P425">
        <v>48.8</v>
      </c>
      <c r="Q425">
        <v>21.8</v>
      </c>
      <c r="R425">
        <v>12</v>
      </c>
      <c r="S425">
        <v>0</v>
      </c>
    </row>
    <row r="426" spans="5:19">
      <c r="E426" t="s">
        <v>61</v>
      </c>
      <c r="F426">
        <v>2008</v>
      </c>
      <c r="G426">
        <v>71.06944</v>
      </c>
      <c r="H426">
        <v>1.1204639999999999</v>
      </c>
      <c r="I426">
        <v>6247411</v>
      </c>
      <c r="J426">
        <v>6.9</v>
      </c>
      <c r="K426" s="14">
        <v>0.22361063</v>
      </c>
      <c r="L426" s="14">
        <v>0.40709326000000001</v>
      </c>
      <c r="M426" s="14">
        <v>0.13100000000000001</v>
      </c>
      <c r="N426">
        <v>132.9</v>
      </c>
      <c r="O426" s="16">
        <v>43614</v>
      </c>
      <c r="P426">
        <v>48.7</v>
      </c>
      <c r="Q426">
        <v>22.9</v>
      </c>
      <c r="R426">
        <v>11.6</v>
      </c>
      <c r="S426">
        <v>0</v>
      </c>
    </row>
    <row r="427" spans="5:19">
      <c r="E427" t="s">
        <v>61</v>
      </c>
      <c r="F427">
        <v>2009</v>
      </c>
      <c r="G427">
        <v>74.056229999999999</v>
      </c>
      <c r="H427">
        <v>3.171573</v>
      </c>
      <c r="I427">
        <v>6306019</v>
      </c>
      <c r="J427">
        <v>11.1</v>
      </c>
      <c r="K427" s="14">
        <v>0.22798842</v>
      </c>
      <c r="L427" s="14">
        <v>0.40238180000000001</v>
      </c>
      <c r="M427" s="14">
        <v>0.13300000000000001</v>
      </c>
      <c r="N427">
        <v>138.4</v>
      </c>
      <c r="O427" s="16">
        <v>41725</v>
      </c>
      <c r="P427">
        <v>48.8</v>
      </c>
      <c r="Q427">
        <v>23</v>
      </c>
      <c r="R427">
        <v>13.1</v>
      </c>
      <c r="S427">
        <v>0</v>
      </c>
    </row>
    <row r="428" spans="5:19">
      <c r="E428" t="s">
        <v>61</v>
      </c>
      <c r="F428">
        <v>2010</v>
      </c>
      <c r="G428">
        <v>89.97645</v>
      </c>
      <c r="H428">
        <v>1.733347</v>
      </c>
      <c r="I428">
        <v>6346105</v>
      </c>
      <c r="J428">
        <v>11.3</v>
      </c>
      <c r="K428" s="14">
        <v>0.22525566</v>
      </c>
      <c r="L428" s="14">
        <v>0.40394142</v>
      </c>
      <c r="M428" s="14">
        <v>0.13500000000000001</v>
      </c>
      <c r="N428">
        <v>140</v>
      </c>
      <c r="O428" s="16">
        <v>41461</v>
      </c>
      <c r="P428">
        <v>48.7</v>
      </c>
      <c r="Q428">
        <v>23.1</v>
      </c>
      <c r="R428">
        <v>13.4</v>
      </c>
      <c r="S428">
        <v>0</v>
      </c>
    </row>
    <row r="429" spans="5:19">
      <c r="E429" t="s">
        <v>61</v>
      </c>
      <c r="F429">
        <v>2011</v>
      </c>
      <c r="G429">
        <v>85.580160000000006</v>
      </c>
      <c r="H429">
        <v>2.498691</v>
      </c>
      <c r="I429">
        <v>6403353</v>
      </c>
      <c r="J429">
        <v>10.6</v>
      </c>
      <c r="K429" s="14">
        <v>0.22651726</v>
      </c>
      <c r="L429" s="14">
        <v>0.40344426</v>
      </c>
      <c r="M429" s="14">
        <v>0.13699999999999998</v>
      </c>
      <c r="N429">
        <v>138.5</v>
      </c>
      <c r="O429" s="16">
        <v>41693</v>
      </c>
      <c r="P429">
        <v>48.7</v>
      </c>
      <c r="Q429">
        <v>23.6</v>
      </c>
      <c r="R429">
        <v>13.7</v>
      </c>
      <c r="S429">
        <v>0</v>
      </c>
    </row>
    <row r="430" spans="5:19">
      <c r="E430" t="s">
        <v>61</v>
      </c>
      <c r="F430">
        <v>2012</v>
      </c>
      <c r="G430">
        <v>95.101749999999996</v>
      </c>
      <c r="H430">
        <v>6.6602199999999998</v>
      </c>
      <c r="I430">
        <v>6456243</v>
      </c>
      <c r="J430">
        <v>9.5</v>
      </c>
      <c r="K430" s="14">
        <v>0.22753202</v>
      </c>
      <c r="L430" s="14">
        <v>0.39842103000000001</v>
      </c>
      <c r="M430" s="14">
        <v>0.14300000000000002</v>
      </c>
      <c r="N430">
        <v>136.1</v>
      </c>
      <c r="O430" s="16">
        <v>42764</v>
      </c>
      <c r="P430">
        <v>48.7</v>
      </c>
      <c r="Q430">
        <v>24.3</v>
      </c>
      <c r="R430">
        <v>13.7</v>
      </c>
      <c r="S430">
        <v>0</v>
      </c>
    </row>
    <row r="431" spans="5:19">
      <c r="E431" t="s">
        <v>61</v>
      </c>
      <c r="F431">
        <v>2013</v>
      </c>
      <c r="G431">
        <v>99.754040000000003</v>
      </c>
      <c r="H431">
        <v>9.0825429999999994</v>
      </c>
      <c r="I431">
        <v>6495978</v>
      </c>
      <c r="J431">
        <v>8.6999999999999993</v>
      </c>
      <c r="K431" s="14">
        <v>0.22734006000000001</v>
      </c>
      <c r="L431" s="14">
        <v>0.39669331000000002</v>
      </c>
      <c r="M431" s="14">
        <v>0.14599999999999999</v>
      </c>
      <c r="N431">
        <v>127.1</v>
      </c>
      <c r="O431" s="16">
        <v>44297</v>
      </c>
      <c r="P431">
        <v>48.9</v>
      </c>
      <c r="Q431">
        <v>24.8</v>
      </c>
      <c r="R431">
        <v>13.3</v>
      </c>
      <c r="S431">
        <v>1</v>
      </c>
    </row>
    <row r="432" spans="5:19">
      <c r="E432" t="s">
        <v>61</v>
      </c>
      <c r="F432">
        <v>2014</v>
      </c>
      <c r="G432">
        <v>106.7281</v>
      </c>
      <c r="H432">
        <v>16.337489999999999</v>
      </c>
      <c r="I432">
        <v>6549352</v>
      </c>
      <c r="J432">
        <v>7.8</v>
      </c>
      <c r="K432" s="14">
        <v>0.22695925</v>
      </c>
      <c r="L432" s="14">
        <v>0.39450711999999999</v>
      </c>
      <c r="M432" s="14">
        <v>0.151</v>
      </c>
      <c r="N432">
        <v>121.3</v>
      </c>
      <c r="O432" s="16">
        <v>44361</v>
      </c>
      <c r="P432">
        <v>48.7</v>
      </c>
      <c r="Q432">
        <v>25.3</v>
      </c>
      <c r="R432">
        <v>13.7</v>
      </c>
      <c r="S432">
        <v>1</v>
      </c>
    </row>
    <row r="433" spans="5:19">
      <c r="E433" t="s">
        <v>61</v>
      </c>
      <c r="F433">
        <v>2015</v>
      </c>
      <c r="G433">
        <v>129.23660000000001</v>
      </c>
      <c r="H433">
        <v>21.059650000000001</v>
      </c>
      <c r="I433">
        <v>6600299</v>
      </c>
      <c r="J433">
        <v>6.2</v>
      </c>
      <c r="K433" s="14">
        <v>0.22708259</v>
      </c>
      <c r="L433" s="14">
        <v>0.39269524</v>
      </c>
      <c r="M433" s="14">
        <v>0.154</v>
      </c>
      <c r="N433">
        <v>114.9</v>
      </c>
      <c r="O433" s="16">
        <v>47275</v>
      </c>
      <c r="P433">
        <v>48.7</v>
      </c>
      <c r="Q433">
        <v>25.7</v>
      </c>
      <c r="R433">
        <v>12.3</v>
      </c>
      <c r="S433">
        <v>1</v>
      </c>
    </row>
    <row r="434" spans="5:19">
      <c r="E434" t="s">
        <v>62</v>
      </c>
      <c r="F434">
        <v>2006</v>
      </c>
      <c r="G434">
        <v>35.48865</v>
      </c>
      <c r="H434">
        <v>8.1337080000000004</v>
      </c>
      <c r="I434">
        <v>23359580</v>
      </c>
      <c r="J434">
        <v>7</v>
      </c>
      <c r="K434" s="14">
        <v>0.25041280999999999</v>
      </c>
      <c r="L434" s="14">
        <v>0.37386923999999999</v>
      </c>
      <c r="M434" s="14">
        <v>9.9000000000000005E-2</v>
      </c>
      <c r="N434">
        <v>66.8</v>
      </c>
      <c r="O434" s="16">
        <v>44922</v>
      </c>
      <c r="P434">
        <v>49.8</v>
      </c>
      <c r="Q434">
        <v>24.7</v>
      </c>
      <c r="R434">
        <v>13.3</v>
      </c>
      <c r="S434">
        <v>0</v>
      </c>
    </row>
    <row r="435" spans="5:19">
      <c r="E435" t="s">
        <v>62</v>
      </c>
      <c r="F435">
        <v>2007</v>
      </c>
      <c r="G435">
        <v>31.344429999999999</v>
      </c>
      <c r="H435">
        <v>8.0564</v>
      </c>
      <c r="I435">
        <v>23831983</v>
      </c>
      <c r="J435">
        <v>5.9</v>
      </c>
      <c r="K435" s="14">
        <v>0.24765143000000001</v>
      </c>
      <c r="L435" s="14">
        <v>0.37504327999999998</v>
      </c>
      <c r="M435" s="14">
        <v>0.1</v>
      </c>
      <c r="N435">
        <v>71.2</v>
      </c>
      <c r="O435" s="16">
        <v>47548</v>
      </c>
      <c r="P435">
        <v>49.8</v>
      </c>
      <c r="Q435">
        <v>25.2</v>
      </c>
      <c r="R435">
        <v>12.8</v>
      </c>
      <c r="S435">
        <v>0</v>
      </c>
    </row>
    <row r="436" spans="5:19">
      <c r="E436" t="s">
        <v>62</v>
      </c>
      <c r="F436">
        <v>2008</v>
      </c>
      <c r="G436">
        <v>26.245380000000001</v>
      </c>
      <c r="H436">
        <v>9.0912690000000005</v>
      </c>
      <c r="I436">
        <v>24309039</v>
      </c>
      <c r="J436">
        <v>5.2</v>
      </c>
      <c r="K436" s="14">
        <v>0.24694999000000001</v>
      </c>
      <c r="L436" s="14">
        <v>0.37512720999999999</v>
      </c>
      <c r="M436" s="14">
        <v>0.10099999999999999</v>
      </c>
      <c r="N436">
        <v>71.3</v>
      </c>
      <c r="O436" s="16">
        <v>50043</v>
      </c>
      <c r="P436">
        <v>49.9</v>
      </c>
      <c r="Q436">
        <v>25.3</v>
      </c>
      <c r="R436">
        <v>12.4</v>
      </c>
      <c r="S436">
        <v>0</v>
      </c>
    </row>
    <row r="437" spans="5:19">
      <c r="E437" t="s">
        <v>62</v>
      </c>
      <c r="F437">
        <v>2009</v>
      </c>
      <c r="G437">
        <v>32.175139999999999</v>
      </c>
      <c r="H437">
        <v>10.44281</v>
      </c>
      <c r="I437">
        <v>24801761</v>
      </c>
      <c r="J437">
        <v>8.1999999999999993</v>
      </c>
      <c r="K437" s="14">
        <v>0.24857278999999999</v>
      </c>
      <c r="L437" s="14">
        <v>0.37117694000000001</v>
      </c>
      <c r="M437" s="14">
        <v>0.10199999999999999</v>
      </c>
      <c r="N437">
        <v>71.8</v>
      </c>
      <c r="O437" s="16">
        <v>48259</v>
      </c>
      <c r="P437">
        <v>49.9</v>
      </c>
      <c r="Q437">
        <v>25.5</v>
      </c>
      <c r="R437">
        <v>13.4</v>
      </c>
      <c r="S437">
        <v>0</v>
      </c>
    </row>
    <row r="438" spans="5:19">
      <c r="E438" t="s">
        <v>62</v>
      </c>
      <c r="F438">
        <v>2010</v>
      </c>
      <c r="G438">
        <v>31.97383</v>
      </c>
      <c r="H438">
        <v>8.8285959999999992</v>
      </c>
      <c r="I438">
        <v>25145561</v>
      </c>
      <c r="J438">
        <v>8.8000000000000007</v>
      </c>
      <c r="K438" s="14">
        <v>0.2456728</v>
      </c>
      <c r="L438" s="14">
        <v>0.37793859000000002</v>
      </c>
      <c r="M438" s="14">
        <v>0.10400000000000001</v>
      </c>
      <c r="N438">
        <v>73</v>
      </c>
      <c r="O438" s="16">
        <v>48615</v>
      </c>
      <c r="P438">
        <v>49.6</v>
      </c>
      <c r="Q438">
        <v>25.9</v>
      </c>
      <c r="R438">
        <v>13.8</v>
      </c>
      <c r="S438">
        <v>0</v>
      </c>
    </row>
    <row r="439" spans="5:19">
      <c r="E439" t="s">
        <v>62</v>
      </c>
      <c r="F439">
        <v>2011</v>
      </c>
      <c r="G439">
        <v>28.900069999999999</v>
      </c>
      <c r="H439">
        <v>12.50259</v>
      </c>
      <c r="I439">
        <v>25674681</v>
      </c>
      <c r="J439">
        <v>8.5</v>
      </c>
      <c r="K439" s="14">
        <v>0.24592348</v>
      </c>
      <c r="L439" s="14">
        <v>0.37761587000000002</v>
      </c>
      <c r="M439" s="14">
        <v>0.105</v>
      </c>
      <c r="N439">
        <v>72</v>
      </c>
      <c r="O439" s="16">
        <v>49392</v>
      </c>
      <c r="P439">
        <v>49.6</v>
      </c>
      <c r="Q439">
        <v>26.4</v>
      </c>
      <c r="R439">
        <v>14.4</v>
      </c>
      <c r="S439">
        <v>0</v>
      </c>
    </row>
    <row r="440" spans="5:19">
      <c r="E440" t="s">
        <v>62</v>
      </c>
      <c r="F440">
        <v>2012</v>
      </c>
      <c r="G440">
        <v>26.324670000000001</v>
      </c>
      <c r="H440">
        <v>12.740220000000001</v>
      </c>
      <c r="I440">
        <v>26059203</v>
      </c>
      <c r="J440">
        <v>8</v>
      </c>
      <c r="K440" s="14">
        <v>0.2470975</v>
      </c>
      <c r="L440" s="14">
        <v>0.37611058000000003</v>
      </c>
      <c r="M440" s="14">
        <v>0.109</v>
      </c>
      <c r="N440">
        <v>73.400000000000006</v>
      </c>
      <c r="O440" s="16">
        <v>50740</v>
      </c>
      <c r="P440">
        <v>49.7</v>
      </c>
      <c r="Q440">
        <v>26.7</v>
      </c>
      <c r="R440">
        <v>14</v>
      </c>
      <c r="S440">
        <v>0</v>
      </c>
    </row>
    <row r="441" spans="5:19">
      <c r="E441" t="s">
        <v>62</v>
      </c>
      <c r="F441">
        <v>2013</v>
      </c>
      <c r="G441">
        <v>23.6311</v>
      </c>
      <c r="H441">
        <v>12.325979999999999</v>
      </c>
      <c r="I441">
        <v>26448193</v>
      </c>
      <c r="J441">
        <v>7.1</v>
      </c>
      <c r="K441" s="14">
        <v>0.24721832999999999</v>
      </c>
      <c r="L441" s="14">
        <v>0.37440252000000002</v>
      </c>
      <c r="M441" s="14">
        <v>0.11199999999999999</v>
      </c>
      <c r="N441">
        <v>70</v>
      </c>
      <c r="O441" s="16">
        <v>51704</v>
      </c>
      <c r="P441">
        <v>49.7</v>
      </c>
      <c r="Q441">
        <v>27.5</v>
      </c>
      <c r="R441">
        <v>13.6</v>
      </c>
      <c r="S441">
        <v>0</v>
      </c>
    </row>
    <row r="442" spans="5:19">
      <c r="E442" t="s">
        <v>62</v>
      </c>
      <c r="F442">
        <v>2014</v>
      </c>
      <c r="G442">
        <v>24.891529999999999</v>
      </c>
      <c r="H442">
        <v>14.31912</v>
      </c>
      <c r="I442">
        <v>26956958</v>
      </c>
      <c r="J442">
        <v>6.1</v>
      </c>
      <c r="K442" s="14">
        <v>0.24698498999999999</v>
      </c>
      <c r="L442" s="14">
        <v>0.37419448</v>
      </c>
      <c r="M442" s="14">
        <v>0.115</v>
      </c>
      <c r="N442">
        <v>67</v>
      </c>
      <c r="O442" s="16">
        <v>53035</v>
      </c>
      <c r="P442">
        <v>49.7</v>
      </c>
      <c r="Q442">
        <v>27.8</v>
      </c>
      <c r="R442">
        <v>13.4</v>
      </c>
      <c r="S442">
        <v>0</v>
      </c>
    </row>
    <row r="443" spans="5:19">
      <c r="E443" t="s">
        <v>62</v>
      </c>
      <c r="F443">
        <v>2015</v>
      </c>
      <c r="G443">
        <v>26.356870000000001</v>
      </c>
      <c r="H443">
        <v>17.110130000000002</v>
      </c>
      <c r="I443">
        <v>27469114</v>
      </c>
      <c r="J443">
        <v>5.5</v>
      </c>
      <c r="K443" s="14">
        <v>0.24628871999999999</v>
      </c>
      <c r="L443" s="14">
        <v>0.37400150999999998</v>
      </c>
      <c r="M443" s="14">
        <v>0.11699999999999999</v>
      </c>
      <c r="N443">
        <v>59.8</v>
      </c>
      <c r="O443" s="16">
        <v>55653</v>
      </c>
      <c r="P443">
        <v>49.6</v>
      </c>
      <c r="Q443">
        <v>28.4</v>
      </c>
      <c r="R443">
        <v>12.2</v>
      </c>
      <c r="S443">
        <v>0</v>
      </c>
    </row>
    <row r="444" spans="5:19">
      <c r="E444" t="s">
        <v>63</v>
      </c>
      <c r="F444">
        <v>2006</v>
      </c>
      <c r="G444">
        <v>120.76779999999999</v>
      </c>
      <c r="H444">
        <v>2.7717209999999999</v>
      </c>
      <c r="I444">
        <v>2525507</v>
      </c>
      <c r="J444">
        <v>4.4000000000000004</v>
      </c>
      <c r="K444" s="14">
        <v>0.28510394</v>
      </c>
      <c r="L444" s="14">
        <v>0.31642277000000002</v>
      </c>
      <c r="M444" s="14">
        <v>8.8000000000000009E-2</v>
      </c>
      <c r="N444">
        <v>87</v>
      </c>
      <c r="O444" s="16">
        <v>51309</v>
      </c>
      <c r="P444">
        <v>50.3</v>
      </c>
      <c r="Q444">
        <v>28.6</v>
      </c>
      <c r="R444">
        <v>7.8</v>
      </c>
      <c r="S444">
        <v>0</v>
      </c>
    </row>
    <row r="445" spans="5:19">
      <c r="E445" t="s">
        <v>63</v>
      </c>
      <c r="F445">
        <v>2007</v>
      </c>
      <c r="G445">
        <v>124.7235</v>
      </c>
      <c r="H445">
        <v>3.4645419999999998</v>
      </c>
      <c r="I445">
        <v>2597746</v>
      </c>
      <c r="J445">
        <v>3.8</v>
      </c>
      <c r="K445" s="14">
        <v>0.28652265999999998</v>
      </c>
      <c r="L445" s="14">
        <v>0.31638812999999999</v>
      </c>
      <c r="M445" s="14">
        <v>8.8000000000000009E-2</v>
      </c>
      <c r="N445">
        <v>89.8</v>
      </c>
      <c r="O445" s="16">
        <v>55109</v>
      </c>
      <c r="P445">
        <v>50.5</v>
      </c>
      <c r="Q445">
        <v>28.7</v>
      </c>
      <c r="R445">
        <v>6.9</v>
      </c>
      <c r="S445">
        <v>0</v>
      </c>
    </row>
    <row r="446" spans="5:19">
      <c r="E446" t="s">
        <v>63</v>
      </c>
      <c r="F446">
        <v>2008</v>
      </c>
      <c r="G446">
        <v>114.1557</v>
      </c>
      <c r="H446">
        <v>3.0040979999999999</v>
      </c>
      <c r="I446">
        <v>2663029</v>
      </c>
      <c r="J446">
        <v>4</v>
      </c>
      <c r="K446" s="14">
        <v>0.28322585</v>
      </c>
      <c r="L446" s="14">
        <v>0.31656242000000001</v>
      </c>
      <c r="M446" s="14">
        <v>0.09</v>
      </c>
      <c r="N446">
        <v>91.3</v>
      </c>
      <c r="O446" s="16">
        <v>56633</v>
      </c>
      <c r="P446">
        <v>50.4</v>
      </c>
      <c r="Q446">
        <v>29.1</v>
      </c>
      <c r="R446">
        <v>6.6</v>
      </c>
      <c r="S446">
        <v>0</v>
      </c>
    </row>
    <row r="447" spans="5:19">
      <c r="E447" t="s">
        <v>63</v>
      </c>
      <c r="F447">
        <v>2009</v>
      </c>
      <c r="G447">
        <v>122.2727</v>
      </c>
      <c r="H447">
        <v>2.2031109999999998</v>
      </c>
      <c r="I447">
        <v>2723421</v>
      </c>
      <c r="J447">
        <v>7.8</v>
      </c>
      <c r="K447" s="14">
        <v>0.28233207999999999</v>
      </c>
      <c r="L447" s="14">
        <v>0.31515578999999999</v>
      </c>
      <c r="M447" s="14">
        <v>0.09</v>
      </c>
      <c r="N447">
        <v>86.9</v>
      </c>
      <c r="O447" s="16">
        <v>55117</v>
      </c>
      <c r="P447">
        <v>50.4</v>
      </c>
      <c r="Q447">
        <v>28.5</v>
      </c>
      <c r="R447">
        <v>7.8</v>
      </c>
      <c r="S447">
        <v>0</v>
      </c>
    </row>
    <row r="448" spans="5:19">
      <c r="E448" t="s">
        <v>63</v>
      </c>
      <c r="F448">
        <v>2010</v>
      </c>
      <c r="G448">
        <v>108.1811</v>
      </c>
      <c r="H448">
        <v>2.894476</v>
      </c>
      <c r="I448">
        <v>2763885</v>
      </c>
      <c r="J448">
        <v>9.3000000000000007</v>
      </c>
      <c r="K448" s="14">
        <v>0.27630238000000001</v>
      </c>
      <c r="L448" s="14">
        <v>0.31869544</v>
      </c>
      <c r="M448" s="14">
        <v>0.09</v>
      </c>
      <c r="N448">
        <v>86.6</v>
      </c>
      <c r="O448" s="16">
        <v>54744</v>
      </c>
      <c r="P448">
        <v>50.3</v>
      </c>
      <c r="Q448">
        <v>29.3</v>
      </c>
      <c r="R448">
        <v>9.6999999999999993</v>
      </c>
      <c r="S448">
        <v>0</v>
      </c>
    </row>
    <row r="449" spans="5:19">
      <c r="E449" t="s">
        <v>63</v>
      </c>
      <c r="F449">
        <v>2011</v>
      </c>
      <c r="G449">
        <v>126.7206</v>
      </c>
      <c r="H449">
        <v>3.194636</v>
      </c>
      <c r="I449">
        <v>2817222</v>
      </c>
      <c r="J449">
        <v>8</v>
      </c>
      <c r="K449" s="14">
        <v>0.27308923000000002</v>
      </c>
      <c r="L449" s="14">
        <v>0.32246872999999998</v>
      </c>
      <c r="M449" s="14">
        <v>9.1999999999999998E-2</v>
      </c>
      <c r="N449">
        <v>85.2</v>
      </c>
      <c r="O449" s="16">
        <v>55869</v>
      </c>
      <c r="P449">
        <v>50.3</v>
      </c>
      <c r="Q449">
        <v>29.7</v>
      </c>
      <c r="R449">
        <v>10.4</v>
      </c>
      <c r="S449">
        <v>0</v>
      </c>
    </row>
    <row r="450" spans="5:19">
      <c r="E450" t="s">
        <v>63</v>
      </c>
      <c r="F450">
        <v>2012</v>
      </c>
      <c r="G450">
        <v>141.49189999999999</v>
      </c>
      <c r="H450">
        <v>3.152047</v>
      </c>
      <c r="I450">
        <v>2855287</v>
      </c>
      <c r="J450">
        <v>6.8</v>
      </c>
      <c r="K450" s="14">
        <v>0.27033288999999999</v>
      </c>
      <c r="L450" s="14">
        <v>0.32372893000000003</v>
      </c>
      <c r="M450" s="14">
        <v>9.5000000000000001E-2</v>
      </c>
      <c r="N450">
        <v>84.5</v>
      </c>
      <c r="O450" s="16">
        <v>57049</v>
      </c>
      <c r="P450">
        <v>50.3</v>
      </c>
      <c r="Q450">
        <v>30.7</v>
      </c>
      <c r="R450">
        <v>9.6</v>
      </c>
      <c r="S450">
        <v>0</v>
      </c>
    </row>
    <row r="451" spans="5:19">
      <c r="E451" t="s">
        <v>63</v>
      </c>
      <c r="F451">
        <v>2013</v>
      </c>
      <c r="G451">
        <v>142.02629999999999</v>
      </c>
      <c r="H451">
        <v>5.8603069999999997</v>
      </c>
      <c r="I451">
        <v>2900872</v>
      </c>
      <c r="J451">
        <v>5.5</v>
      </c>
      <c r="K451" s="14">
        <v>0.26657467000000001</v>
      </c>
      <c r="L451" s="14">
        <v>0.32681966000000001</v>
      </c>
      <c r="M451" s="14">
        <v>9.6999999999999989E-2</v>
      </c>
      <c r="N451">
        <v>82.1</v>
      </c>
      <c r="O451" s="16">
        <v>59770</v>
      </c>
      <c r="P451">
        <v>50.3</v>
      </c>
      <c r="Q451">
        <v>31.3</v>
      </c>
      <c r="R451">
        <v>9.3000000000000007</v>
      </c>
      <c r="S451">
        <v>0</v>
      </c>
    </row>
    <row r="452" spans="5:19">
      <c r="E452" t="s">
        <v>63</v>
      </c>
      <c r="F452">
        <v>2014</v>
      </c>
      <c r="G452">
        <v>146.79390000000001</v>
      </c>
      <c r="H452">
        <v>6.7960130000000003</v>
      </c>
      <c r="I452">
        <v>2942902</v>
      </c>
      <c r="J452">
        <v>5</v>
      </c>
      <c r="K452" s="14">
        <v>0.26130058</v>
      </c>
      <c r="L452" s="14">
        <v>0.33075923000000002</v>
      </c>
      <c r="M452" s="14">
        <v>0.1</v>
      </c>
      <c r="N452">
        <v>78.8</v>
      </c>
      <c r="O452" s="16">
        <v>60922</v>
      </c>
      <c r="P452">
        <v>50.3</v>
      </c>
      <c r="Q452">
        <v>31.1</v>
      </c>
      <c r="R452">
        <v>8.5</v>
      </c>
      <c r="S452">
        <v>0</v>
      </c>
    </row>
    <row r="453" spans="5:19">
      <c r="E453" t="s">
        <v>63</v>
      </c>
      <c r="F453">
        <v>2015</v>
      </c>
      <c r="G453">
        <v>141.19210000000001</v>
      </c>
      <c r="H453">
        <v>7.0095349999999996</v>
      </c>
      <c r="I453">
        <v>2995919</v>
      </c>
      <c r="J453">
        <v>4</v>
      </c>
      <c r="K453" s="14">
        <v>0.26106947000000003</v>
      </c>
      <c r="L453" s="14">
        <v>0.33165148999999999</v>
      </c>
      <c r="M453" s="14">
        <v>0.10300000000000001</v>
      </c>
      <c r="N453">
        <v>74.400000000000006</v>
      </c>
      <c r="O453" s="16">
        <v>62912</v>
      </c>
      <c r="P453">
        <v>50.3</v>
      </c>
      <c r="Q453">
        <v>31.8</v>
      </c>
      <c r="R453">
        <v>8.3000000000000007</v>
      </c>
      <c r="S453">
        <v>0</v>
      </c>
    </row>
    <row r="454" spans="5:19">
      <c r="E454" t="s">
        <v>64</v>
      </c>
      <c r="F454">
        <v>2006</v>
      </c>
      <c r="G454">
        <v>89.903229999999994</v>
      </c>
      <c r="H454">
        <v>0</v>
      </c>
      <c r="I454">
        <v>622892</v>
      </c>
      <c r="J454">
        <v>4.8</v>
      </c>
      <c r="K454" s="14">
        <v>0.21329427000000001</v>
      </c>
      <c r="L454" s="14">
        <v>0.43914006999999999</v>
      </c>
      <c r="M454" s="14">
        <v>0.13300000000000001</v>
      </c>
      <c r="N454">
        <v>56.9</v>
      </c>
      <c r="O454" s="16">
        <v>47665</v>
      </c>
      <c r="P454">
        <v>49.1</v>
      </c>
      <c r="Q454">
        <v>32.4</v>
      </c>
      <c r="R454">
        <v>6.7</v>
      </c>
      <c r="S454">
        <v>0</v>
      </c>
    </row>
    <row r="455" spans="5:19">
      <c r="E455" t="s">
        <v>64</v>
      </c>
      <c r="F455">
        <v>2007</v>
      </c>
      <c r="G455">
        <v>78.591009999999997</v>
      </c>
      <c r="H455">
        <v>0</v>
      </c>
      <c r="I455">
        <v>623481</v>
      </c>
      <c r="J455">
        <v>5.0999999999999996</v>
      </c>
      <c r="K455" s="14">
        <v>0.21326221000000001</v>
      </c>
      <c r="L455" s="14">
        <v>0.43941286000000002</v>
      </c>
      <c r="M455" s="14">
        <v>0.13500000000000001</v>
      </c>
      <c r="N455">
        <v>56</v>
      </c>
      <c r="O455" s="16">
        <v>49907</v>
      </c>
      <c r="P455">
        <v>49.1</v>
      </c>
      <c r="Q455">
        <v>33.6</v>
      </c>
      <c r="R455">
        <v>6.4</v>
      </c>
      <c r="S455">
        <v>0</v>
      </c>
    </row>
    <row r="456" spans="5:19">
      <c r="E456" t="s">
        <v>64</v>
      </c>
      <c r="F456">
        <v>2008</v>
      </c>
      <c r="G456">
        <v>83.31317</v>
      </c>
      <c r="H456">
        <v>6.4087059999999996</v>
      </c>
      <c r="I456">
        <v>624151</v>
      </c>
      <c r="J456">
        <v>4.9000000000000004</v>
      </c>
      <c r="K456" s="14">
        <v>0.21381525000000001</v>
      </c>
      <c r="L456" s="14">
        <v>0.43862732999999998</v>
      </c>
      <c r="M456" s="14">
        <v>0.14000000000000001</v>
      </c>
      <c r="N456">
        <v>56.5</v>
      </c>
      <c r="O456" s="16">
        <v>52104</v>
      </c>
      <c r="P456">
        <v>49.1</v>
      </c>
      <c r="Q456">
        <v>32.1</v>
      </c>
      <c r="R456">
        <v>6.5</v>
      </c>
      <c r="S456">
        <v>0</v>
      </c>
    </row>
    <row r="457" spans="5:19">
      <c r="E457" t="s">
        <v>64</v>
      </c>
      <c r="F457">
        <v>2009</v>
      </c>
      <c r="G457">
        <v>56.016399999999997</v>
      </c>
      <c r="H457">
        <v>4.8014060000000001</v>
      </c>
      <c r="I457">
        <v>624817</v>
      </c>
      <c r="J457">
        <v>7.6</v>
      </c>
      <c r="K457" s="14">
        <v>0.22272420000000001</v>
      </c>
      <c r="L457" s="14">
        <v>0.43004375</v>
      </c>
      <c r="M457" s="14">
        <v>0.14400000000000002</v>
      </c>
      <c r="N457">
        <v>54.5</v>
      </c>
      <c r="O457" s="16">
        <v>51618</v>
      </c>
      <c r="P457">
        <v>49.3</v>
      </c>
      <c r="Q457">
        <v>33.1</v>
      </c>
      <c r="R457">
        <v>7.3</v>
      </c>
      <c r="S457">
        <v>0</v>
      </c>
    </row>
    <row r="458" spans="5:19">
      <c r="E458" t="s">
        <v>64</v>
      </c>
      <c r="F458">
        <v>2010</v>
      </c>
      <c r="G458">
        <v>65.522319999999993</v>
      </c>
      <c r="H458">
        <v>1.5981050000000001</v>
      </c>
      <c r="I458">
        <v>625741</v>
      </c>
      <c r="J458">
        <v>8.1</v>
      </c>
      <c r="K458" s="14">
        <v>0.21564477000000001</v>
      </c>
      <c r="L458" s="14">
        <v>0.43147005999999999</v>
      </c>
      <c r="M458" s="14">
        <v>0.14599999999999999</v>
      </c>
      <c r="N458">
        <v>54.1</v>
      </c>
      <c r="O458" s="16">
        <v>49406</v>
      </c>
      <c r="P458">
        <v>49.2</v>
      </c>
      <c r="Q458">
        <v>33.6</v>
      </c>
      <c r="R458">
        <v>8.4</v>
      </c>
      <c r="S458">
        <v>0</v>
      </c>
    </row>
    <row r="459" spans="5:19">
      <c r="E459" t="s">
        <v>64</v>
      </c>
      <c r="F459">
        <v>2011</v>
      </c>
      <c r="G459">
        <v>75.028210000000001</v>
      </c>
      <c r="H459">
        <v>11.17441</v>
      </c>
      <c r="I459">
        <v>626431</v>
      </c>
      <c r="J459">
        <v>6.4</v>
      </c>
      <c r="K459" s="14">
        <v>0.21745730999999999</v>
      </c>
      <c r="L459" s="14">
        <v>0.43204598999999999</v>
      </c>
      <c r="M459" s="14">
        <v>0.14899999999999999</v>
      </c>
      <c r="N459">
        <v>53.6</v>
      </c>
      <c r="O459" s="16">
        <v>52776</v>
      </c>
      <c r="P459">
        <v>49.2</v>
      </c>
      <c r="Q459">
        <v>35.4</v>
      </c>
      <c r="R459">
        <v>6.9</v>
      </c>
      <c r="S459">
        <v>0</v>
      </c>
    </row>
    <row r="460" spans="5:19">
      <c r="E460" t="s">
        <v>64</v>
      </c>
      <c r="F460">
        <v>2012</v>
      </c>
      <c r="G460">
        <v>71.883719999999997</v>
      </c>
      <c r="H460">
        <v>12.77933</v>
      </c>
      <c r="I460">
        <v>626011</v>
      </c>
      <c r="J460">
        <v>6.4</v>
      </c>
      <c r="K460" s="14">
        <v>0.21960316999999999</v>
      </c>
      <c r="L460" s="14">
        <v>0.42516664999999998</v>
      </c>
      <c r="M460" s="14">
        <v>0.157</v>
      </c>
      <c r="N460">
        <v>54.6</v>
      </c>
      <c r="O460" s="16">
        <v>52977</v>
      </c>
      <c r="P460">
        <v>49.4</v>
      </c>
      <c r="Q460">
        <v>35.799999999999997</v>
      </c>
      <c r="R460">
        <v>7.4</v>
      </c>
      <c r="S460">
        <v>0</v>
      </c>
    </row>
    <row r="461" spans="5:19">
      <c r="E461" t="s">
        <v>64</v>
      </c>
      <c r="F461">
        <v>2013</v>
      </c>
      <c r="G461">
        <v>89.366929999999996</v>
      </c>
      <c r="H461">
        <v>22.341729999999998</v>
      </c>
      <c r="I461">
        <v>626630</v>
      </c>
      <c r="J461">
        <v>5.8</v>
      </c>
      <c r="K461" s="14">
        <v>0.21823724</v>
      </c>
      <c r="L461" s="14">
        <v>0.41984584000000003</v>
      </c>
      <c r="M461" s="14">
        <v>0.16399999999999998</v>
      </c>
      <c r="N461">
        <v>52.2</v>
      </c>
      <c r="O461" s="16">
        <v>52578</v>
      </c>
      <c r="P461">
        <v>49.3</v>
      </c>
      <c r="Q461">
        <v>35.700000000000003</v>
      </c>
      <c r="R461">
        <v>7.8</v>
      </c>
      <c r="S461">
        <v>1</v>
      </c>
    </row>
    <row r="462" spans="5:19">
      <c r="E462" t="s">
        <v>64</v>
      </c>
      <c r="F462">
        <v>2014</v>
      </c>
      <c r="G462">
        <v>67.032470000000004</v>
      </c>
      <c r="H462">
        <v>35.112250000000003</v>
      </c>
      <c r="I462">
        <v>626562</v>
      </c>
      <c r="J462">
        <v>5.5</v>
      </c>
      <c r="K462" s="14">
        <v>0.22243449000000001</v>
      </c>
      <c r="L462" s="14">
        <v>0.41293279999999999</v>
      </c>
      <c r="M462" s="14">
        <v>0.17</v>
      </c>
      <c r="N462">
        <v>50.4</v>
      </c>
      <c r="O462" s="16">
        <v>54166</v>
      </c>
      <c r="P462">
        <v>49.2</v>
      </c>
      <c r="Q462">
        <v>34.9</v>
      </c>
      <c r="R462">
        <v>8.6999999999999993</v>
      </c>
      <c r="S462">
        <v>1</v>
      </c>
    </row>
    <row r="463" spans="5:19">
      <c r="E463" t="s">
        <v>64</v>
      </c>
      <c r="F463">
        <v>2015</v>
      </c>
      <c r="G463">
        <v>91.048199999999994</v>
      </c>
      <c r="H463">
        <v>31.946739999999998</v>
      </c>
      <c r="I463">
        <v>626042</v>
      </c>
      <c r="J463">
        <v>3.8</v>
      </c>
      <c r="K463" s="14">
        <v>0.22037019999999999</v>
      </c>
      <c r="L463" s="14">
        <v>0.41185255999999998</v>
      </c>
      <c r="M463" s="14">
        <v>0.17600000000000002</v>
      </c>
      <c r="N463">
        <v>60.1</v>
      </c>
      <c r="O463" s="16">
        <v>56990</v>
      </c>
      <c r="P463">
        <v>49.3</v>
      </c>
      <c r="Q463">
        <v>36.9</v>
      </c>
      <c r="R463">
        <v>5.8</v>
      </c>
      <c r="S463">
        <v>1</v>
      </c>
    </row>
    <row r="464" spans="5:19">
      <c r="E464" t="s">
        <v>65</v>
      </c>
      <c r="F464">
        <v>2006</v>
      </c>
      <c r="G464">
        <v>40.136960000000002</v>
      </c>
      <c r="H464">
        <v>7.8188890000000004</v>
      </c>
      <c r="I464">
        <v>7673725</v>
      </c>
      <c r="J464">
        <v>4.7</v>
      </c>
      <c r="K464" s="14">
        <v>0.23321563000000001</v>
      </c>
      <c r="L464" s="14">
        <v>0.41461796000000001</v>
      </c>
      <c r="M464" s="14">
        <v>0.11599999999999999</v>
      </c>
      <c r="N464">
        <v>67.2</v>
      </c>
      <c r="O464" s="16">
        <v>56277</v>
      </c>
      <c r="P464">
        <v>49.2</v>
      </c>
      <c r="Q464">
        <v>32.700000000000003</v>
      </c>
      <c r="R464">
        <v>6.8</v>
      </c>
      <c r="S464">
        <v>0</v>
      </c>
    </row>
    <row r="465" spans="5:19">
      <c r="E465" t="s">
        <v>65</v>
      </c>
      <c r="F465">
        <v>2007</v>
      </c>
      <c r="G465">
        <v>48.509869999999999</v>
      </c>
      <c r="H465">
        <v>10.45026</v>
      </c>
      <c r="I465">
        <v>7751000</v>
      </c>
      <c r="J465">
        <v>4.8</v>
      </c>
      <c r="K465" s="14">
        <v>0.23315843</v>
      </c>
      <c r="L465" s="14">
        <v>0.41297307999999999</v>
      </c>
      <c r="M465" s="14">
        <v>0.11699999999999999</v>
      </c>
      <c r="N465">
        <v>70.099999999999994</v>
      </c>
      <c r="O465" s="16">
        <v>59562</v>
      </c>
      <c r="P465">
        <v>49.1</v>
      </c>
      <c r="Q465">
        <v>33.6</v>
      </c>
      <c r="R465">
        <v>7.1</v>
      </c>
      <c r="S465">
        <v>0</v>
      </c>
    </row>
    <row r="466" spans="5:19">
      <c r="E466" t="s">
        <v>65</v>
      </c>
      <c r="F466">
        <v>2008</v>
      </c>
      <c r="G466">
        <v>50.807459999999999</v>
      </c>
      <c r="H466">
        <v>10.340210000000001</v>
      </c>
      <c r="I466">
        <v>7833496</v>
      </c>
      <c r="J466">
        <v>4.9000000000000004</v>
      </c>
      <c r="K466" s="14">
        <v>0.23324497999999999</v>
      </c>
      <c r="L466" s="14">
        <v>0.41217857000000002</v>
      </c>
      <c r="M466" s="14">
        <v>0.121</v>
      </c>
      <c r="N466">
        <v>73</v>
      </c>
      <c r="O466" s="16">
        <v>61233</v>
      </c>
      <c r="P466">
        <v>49.2</v>
      </c>
      <c r="Q466">
        <v>33.700000000000003</v>
      </c>
      <c r="R466">
        <v>7.3</v>
      </c>
      <c r="S466">
        <v>0</v>
      </c>
    </row>
    <row r="467" spans="5:19">
      <c r="E467" t="s">
        <v>65</v>
      </c>
      <c r="F467">
        <v>2009</v>
      </c>
      <c r="G467">
        <v>45.925170000000001</v>
      </c>
      <c r="H467">
        <v>11.228960000000001</v>
      </c>
      <c r="I467">
        <v>7925937</v>
      </c>
      <c r="J467">
        <v>7.4</v>
      </c>
      <c r="K467" s="14">
        <v>0.23962949</v>
      </c>
      <c r="L467" s="14">
        <v>0.40514919999999999</v>
      </c>
      <c r="M467" s="14">
        <v>0.121</v>
      </c>
      <c r="N467">
        <v>74.099999999999994</v>
      </c>
      <c r="O467" s="16">
        <v>59330</v>
      </c>
      <c r="P467">
        <v>49.1</v>
      </c>
      <c r="Q467">
        <v>34</v>
      </c>
      <c r="R467">
        <v>7.5</v>
      </c>
      <c r="S467">
        <v>0</v>
      </c>
    </row>
    <row r="468" spans="5:19">
      <c r="E468" t="s">
        <v>65</v>
      </c>
      <c r="F468">
        <v>2010</v>
      </c>
      <c r="G468">
        <v>42.49456</v>
      </c>
      <c r="H468">
        <v>4.9993600000000002</v>
      </c>
      <c r="I468">
        <v>8001024</v>
      </c>
      <c r="J468">
        <v>7.9</v>
      </c>
      <c r="K468" s="14">
        <v>0.23609749999999999</v>
      </c>
      <c r="L468" s="14">
        <v>0.41075219000000002</v>
      </c>
      <c r="M468" s="14">
        <v>0.122</v>
      </c>
      <c r="N468">
        <v>75.5</v>
      </c>
      <c r="O468" s="16">
        <v>60674</v>
      </c>
      <c r="P468">
        <v>49.1</v>
      </c>
      <c r="Q468">
        <v>34.200000000000003</v>
      </c>
      <c r="R468">
        <v>7.7</v>
      </c>
      <c r="S468">
        <v>0</v>
      </c>
    </row>
    <row r="469" spans="5:19">
      <c r="E469" t="s">
        <v>65</v>
      </c>
      <c r="F469">
        <v>2011</v>
      </c>
      <c r="G469">
        <v>58.913589999999999</v>
      </c>
      <c r="H469">
        <v>10.37472</v>
      </c>
      <c r="I469">
        <v>8096604</v>
      </c>
      <c r="J469">
        <v>7.6</v>
      </c>
      <c r="K469" s="14">
        <v>0.23807054999999999</v>
      </c>
      <c r="L469" s="14">
        <v>0.40827153999999999</v>
      </c>
      <c r="M469" s="14">
        <v>0.125</v>
      </c>
      <c r="N469">
        <v>76.599999999999994</v>
      </c>
      <c r="O469" s="16">
        <v>61882</v>
      </c>
      <c r="P469">
        <v>49.1</v>
      </c>
      <c r="Q469">
        <v>35.1</v>
      </c>
      <c r="R469">
        <v>8.1999999999999993</v>
      </c>
      <c r="S469">
        <v>0</v>
      </c>
    </row>
    <row r="470" spans="5:19">
      <c r="E470" t="s">
        <v>65</v>
      </c>
      <c r="F470">
        <v>2012</v>
      </c>
      <c r="G470">
        <v>49.96416</v>
      </c>
      <c r="H470">
        <v>12.582660000000001</v>
      </c>
      <c r="I470">
        <v>8185867</v>
      </c>
      <c r="J470">
        <v>6.9</v>
      </c>
      <c r="K470" s="14">
        <v>0.24005777</v>
      </c>
      <c r="L470" s="14">
        <v>0.40362504999999999</v>
      </c>
      <c r="M470" s="14">
        <v>0.13</v>
      </c>
      <c r="N470">
        <v>79.599999999999994</v>
      </c>
      <c r="O470" s="16">
        <v>61741</v>
      </c>
      <c r="P470">
        <v>49</v>
      </c>
      <c r="Q470">
        <v>35.5</v>
      </c>
      <c r="R470">
        <v>8.6</v>
      </c>
      <c r="S470">
        <v>1</v>
      </c>
    </row>
    <row r="471" spans="5:19">
      <c r="E471" t="s">
        <v>65</v>
      </c>
      <c r="F471">
        <v>2013</v>
      </c>
      <c r="G471">
        <v>54.839930000000003</v>
      </c>
      <c r="H471">
        <v>20.216930000000001</v>
      </c>
      <c r="I471">
        <v>8260405</v>
      </c>
      <c r="J471">
        <v>6.6</v>
      </c>
      <c r="K471" s="14">
        <v>0.24056896</v>
      </c>
      <c r="L471" s="14">
        <v>0.39998862000000002</v>
      </c>
      <c r="M471" s="14">
        <v>0.13400000000000001</v>
      </c>
      <c r="N471">
        <v>76.599999999999994</v>
      </c>
      <c r="O471" s="16">
        <v>62666</v>
      </c>
      <c r="P471">
        <v>49.2</v>
      </c>
      <c r="Q471">
        <v>36.1</v>
      </c>
      <c r="R471">
        <v>8.4</v>
      </c>
      <c r="S471">
        <v>1</v>
      </c>
    </row>
    <row r="472" spans="5:19">
      <c r="E472" t="s">
        <v>65</v>
      </c>
      <c r="F472">
        <v>2014</v>
      </c>
      <c r="G472">
        <v>63.293500000000002</v>
      </c>
      <c r="H472">
        <v>23.539899999999999</v>
      </c>
      <c r="I472">
        <v>8326289</v>
      </c>
      <c r="J472">
        <v>6.1</v>
      </c>
      <c r="K472" s="14">
        <v>0.24033611999999999</v>
      </c>
      <c r="L472" s="14">
        <v>0.39763188999999999</v>
      </c>
      <c r="M472" s="14">
        <v>0.13800000000000001</v>
      </c>
      <c r="N472">
        <v>73.5</v>
      </c>
      <c r="O472" s="16">
        <v>64902</v>
      </c>
      <c r="P472">
        <v>49.2</v>
      </c>
      <c r="Q472">
        <v>36.700000000000003</v>
      </c>
      <c r="R472">
        <v>8.3000000000000007</v>
      </c>
      <c r="S472">
        <v>1</v>
      </c>
    </row>
    <row r="473" spans="5:19">
      <c r="E473" t="s">
        <v>65</v>
      </c>
      <c r="F473">
        <v>2015</v>
      </c>
      <c r="G473">
        <v>65.370450000000005</v>
      </c>
      <c r="H473">
        <v>27.91366</v>
      </c>
      <c r="I473">
        <v>8382993</v>
      </c>
      <c r="J473">
        <v>5.5</v>
      </c>
      <c r="K473" s="14">
        <v>0.23865771999999999</v>
      </c>
      <c r="L473" s="14">
        <v>0.39664461000000001</v>
      </c>
      <c r="M473" s="14">
        <v>0.14199999999999999</v>
      </c>
      <c r="N473">
        <v>68.099999999999994</v>
      </c>
      <c r="O473" s="16">
        <v>66262</v>
      </c>
      <c r="P473">
        <v>49.2</v>
      </c>
      <c r="Q473">
        <v>37</v>
      </c>
      <c r="R473">
        <v>7.8</v>
      </c>
      <c r="S473">
        <v>1</v>
      </c>
    </row>
    <row r="474" spans="5:19">
      <c r="E474" t="s">
        <v>66</v>
      </c>
      <c r="F474">
        <v>2006</v>
      </c>
      <c r="G474">
        <v>86.33202</v>
      </c>
      <c r="H474">
        <v>4.0811500000000001</v>
      </c>
      <c r="I474">
        <v>6370753</v>
      </c>
      <c r="J474">
        <v>6.4</v>
      </c>
      <c r="K474" s="14">
        <v>0.23499507</v>
      </c>
      <c r="L474" s="14">
        <v>0.41092995999999998</v>
      </c>
      <c r="M474" s="14">
        <v>0.115</v>
      </c>
      <c r="N474">
        <v>80.8</v>
      </c>
      <c r="O474" s="16">
        <v>52583</v>
      </c>
      <c r="P474">
        <v>49.8</v>
      </c>
      <c r="Q474">
        <v>30.5</v>
      </c>
      <c r="R474">
        <v>8</v>
      </c>
      <c r="S474">
        <v>0</v>
      </c>
    </row>
    <row r="475" spans="5:19">
      <c r="E475" t="s">
        <v>66</v>
      </c>
      <c r="F475">
        <v>2007</v>
      </c>
      <c r="G475">
        <v>79.237499999999997</v>
      </c>
      <c r="H475">
        <v>4.6428219999999998</v>
      </c>
      <c r="I475">
        <v>6461587</v>
      </c>
      <c r="J475">
        <v>6</v>
      </c>
      <c r="K475" s="14">
        <v>0.23172677</v>
      </c>
      <c r="L475" s="14">
        <v>0.41370586999999998</v>
      </c>
      <c r="M475" s="14">
        <v>0.11699999999999999</v>
      </c>
      <c r="N475">
        <v>84.4</v>
      </c>
      <c r="O475" s="16">
        <v>55591</v>
      </c>
      <c r="P475">
        <v>49.9</v>
      </c>
      <c r="Q475">
        <v>30.3</v>
      </c>
      <c r="R475">
        <v>7.8</v>
      </c>
      <c r="S475">
        <v>0</v>
      </c>
    </row>
    <row r="476" spans="5:19">
      <c r="E476" t="s">
        <v>66</v>
      </c>
      <c r="F476">
        <v>2008</v>
      </c>
      <c r="G476">
        <v>86.403540000000007</v>
      </c>
      <c r="H476">
        <v>6.5526489999999997</v>
      </c>
      <c r="I476">
        <v>6562231</v>
      </c>
      <c r="J476">
        <v>5.6</v>
      </c>
      <c r="K476" s="14">
        <v>0.23310623999999999</v>
      </c>
      <c r="L476" s="14">
        <v>0.41174374000000002</v>
      </c>
      <c r="M476" s="14">
        <v>0.12</v>
      </c>
      <c r="N476">
        <v>86.6</v>
      </c>
      <c r="O476" s="16">
        <v>58078</v>
      </c>
      <c r="P476">
        <v>49.9</v>
      </c>
      <c r="Q476">
        <v>30.7</v>
      </c>
      <c r="R476">
        <v>7.7</v>
      </c>
      <c r="S476">
        <v>0</v>
      </c>
    </row>
    <row r="477" spans="5:19">
      <c r="E477" t="s">
        <v>66</v>
      </c>
      <c r="F477">
        <v>2009</v>
      </c>
      <c r="G477">
        <v>86.540149999999997</v>
      </c>
      <c r="H477">
        <v>7.6491290000000003</v>
      </c>
      <c r="I477">
        <v>6667426</v>
      </c>
      <c r="J477">
        <v>9.5</v>
      </c>
      <c r="K477" s="14">
        <v>0.23881024000000001</v>
      </c>
      <c r="L477" s="14">
        <v>0.40516401000000002</v>
      </c>
      <c r="M477" s="14">
        <v>0.12</v>
      </c>
      <c r="N477">
        <v>86.1</v>
      </c>
      <c r="O477" s="16">
        <v>56548</v>
      </c>
      <c r="P477">
        <v>49.9</v>
      </c>
      <c r="Q477">
        <v>31</v>
      </c>
      <c r="R477">
        <v>8.1</v>
      </c>
      <c r="S477">
        <v>0</v>
      </c>
    </row>
    <row r="478" spans="5:19">
      <c r="E478" t="s">
        <v>66</v>
      </c>
      <c r="F478">
        <v>2010</v>
      </c>
      <c r="G478">
        <v>77.180000000000007</v>
      </c>
      <c r="H478">
        <v>8.178998</v>
      </c>
      <c r="I478">
        <v>6724540</v>
      </c>
      <c r="J478">
        <v>10.8</v>
      </c>
      <c r="K478" s="14">
        <v>0.23594039</v>
      </c>
      <c r="L478" s="14">
        <v>0.40614391</v>
      </c>
      <c r="M478" s="14">
        <v>0.12300000000000001</v>
      </c>
      <c r="N478">
        <v>85</v>
      </c>
      <c r="O478" s="16">
        <v>55631</v>
      </c>
      <c r="P478">
        <v>49.8</v>
      </c>
      <c r="Q478">
        <v>31.1</v>
      </c>
      <c r="R478">
        <v>9.1999999999999993</v>
      </c>
      <c r="S478">
        <v>0</v>
      </c>
    </row>
    <row r="479" spans="5:19">
      <c r="E479" t="s">
        <v>66</v>
      </c>
      <c r="F479">
        <v>2011</v>
      </c>
      <c r="G479">
        <v>80.087400000000002</v>
      </c>
      <c r="H479">
        <v>9.8096080000000008</v>
      </c>
      <c r="I479">
        <v>6830038</v>
      </c>
      <c r="J479">
        <v>10.3</v>
      </c>
      <c r="K479" s="14">
        <v>0.23807217</v>
      </c>
      <c r="L479" s="14">
        <v>0.40446494999999999</v>
      </c>
      <c r="M479" s="14">
        <v>0.126</v>
      </c>
      <c r="N479">
        <v>81.599999999999994</v>
      </c>
      <c r="O479" s="16">
        <v>56835</v>
      </c>
      <c r="P479">
        <v>49.9</v>
      </c>
      <c r="Q479">
        <v>31.9</v>
      </c>
      <c r="R479">
        <v>9.4</v>
      </c>
      <c r="S479">
        <v>0</v>
      </c>
    </row>
    <row r="480" spans="5:19">
      <c r="E480" t="s">
        <v>66</v>
      </c>
      <c r="F480">
        <v>2012</v>
      </c>
      <c r="G480">
        <v>73.800070000000005</v>
      </c>
      <c r="H480">
        <v>15.513960000000001</v>
      </c>
      <c r="I480">
        <v>6897012</v>
      </c>
      <c r="J480">
        <v>8.6999999999999993</v>
      </c>
      <c r="K480" s="14">
        <v>0.23731000999999999</v>
      </c>
      <c r="L480" s="14">
        <v>0.40128028999999998</v>
      </c>
      <c r="M480" s="14">
        <v>0.13200000000000001</v>
      </c>
      <c r="N480">
        <v>78.7</v>
      </c>
      <c r="O480" s="16">
        <v>57573</v>
      </c>
      <c r="P480">
        <v>49.9</v>
      </c>
      <c r="Q480">
        <v>31.7</v>
      </c>
      <c r="R480">
        <v>9.3000000000000007</v>
      </c>
      <c r="S480">
        <v>0</v>
      </c>
    </row>
    <row r="481" spans="5:19">
      <c r="E481" t="s">
        <v>66</v>
      </c>
      <c r="F481">
        <v>2013</v>
      </c>
      <c r="G481">
        <v>62.828069999999997</v>
      </c>
      <c r="H481">
        <v>10.901669999999999</v>
      </c>
      <c r="I481">
        <v>6971406</v>
      </c>
      <c r="J481">
        <v>7.9</v>
      </c>
      <c r="K481" s="14">
        <v>0.23832596</v>
      </c>
      <c r="L481" s="14">
        <v>0.39633167000000002</v>
      </c>
      <c r="M481" s="14">
        <v>0.13600000000000001</v>
      </c>
      <c r="N481">
        <v>75.2</v>
      </c>
      <c r="O481" s="16">
        <v>58405</v>
      </c>
      <c r="P481">
        <v>49.9</v>
      </c>
      <c r="Q481">
        <v>32.700000000000003</v>
      </c>
      <c r="R481">
        <v>9.5</v>
      </c>
      <c r="S481">
        <v>0</v>
      </c>
    </row>
    <row r="482" spans="5:19">
      <c r="E482" t="s">
        <v>66</v>
      </c>
      <c r="F482">
        <v>2014</v>
      </c>
      <c r="G482">
        <v>58.485909999999997</v>
      </c>
      <c r="H482">
        <v>15.010910000000001</v>
      </c>
      <c r="I482">
        <v>7061530</v>
      </c>
      <c r="J482">
        <v>6.5</v>
      </c>
      <c r="K482" s="14">
        <v>0.23892131</v>
      </c>
      <c r="L482" s="14">
        <v>0.39357066000000002</v>
      </c>
      <c r="M482" s="14">
        <v>0.14099999999999999</v>
      </c>
      <c r="N482">
        <v>74.2</v>
      </c>
      <c r="O482" s="16">
        <v>61366</v>
      </c>
      <c r="P482">
        <v>50</v>
      </c>
      <c r="Q482">
        <v>33.1</v>
      </c>
      <c r="R482">
        <v>8.8000000000000007</v>
      </c>
      <c r="S482">
        <v>1</v>
      </c>
    </row>
    <row r="483" spans="5:19">
      <c r="E483" t="s">
        <v>66</v>
      </c>
      <c r="F483">
        <v>2015</v>
      </c>
      <c r="G483">
        <v>55.785269999999997</v>
      </c>
      <c r="H483">
        <v>19.80377</v>
      </c>
      <c r="I483">
        <v>7170351</v>
      </c>
      <c r="J483">
        <v>6</v>
      </c>
      <c r="K483" s="14">
        <v>0.23979733</v>
      </c>
      <c r="L483" s="14">
        <v>0.39082104000000001</v>
      </c>
      <c r="M483" s="14">
        <v>0.14499999999999999</v>
      </c>
      <c r="N483">
        <v>69.8</v>
      </c>
      <c r="O483" s="16">
        <v>64129</v>
      </c>
      <c r="P483">
        <v>50</v>
      </c>
      <c r="Q483">
        <v>34.200000000000003</v>
      </c>
      <c r="R483">
        <v>7.9</v>
      </c>
      <c r="S483">
        <v>1</v>
      </c>
    </row>
    <row r="484" spans="5:19">
      <c r="E484" t="s">
        <v>67</v>
      </c>
      <c r="F484">
        <v>2006</v>
      </c>
      <c r="G484">
        <v>150.44489999999999</v>
      </c>
      <c r="H484">
        <v>1.6412169999999999</v>
      </c>
      <c r="I484">
        <v>1827912</v>
      </c>
      <c r="J484">
        <v>6.8</v>
      </c>
      <c r="K484" s="14">
        <v>0.21397933</v>
      </c>
      <c r="L484" s="14">
        <v>0.41794311000000001</v>
      </c>
      <c r="M484" s="14">
        <v>0.153</v>
      </c>
      <c r="N484">
        <v>129.9</v>
      </c>
      <c r="O484" s="16">
        <v>35059</v>
      </c>
      <c r="P484">
        <v>49</v>
      </c>
      <c r="Q484">
        <v>16.5</v>
      </c>
      <c r="R484">
        <v>12.7</v>
      </c>
      <c r="S484">
        <v>0</v>
      </c>
    </row>
    <row r="485" spans="5:19">
      <c r="E485" t="s">
        <v>67</v>
      </c>
      <c r="F485">
        <v>2007</v>
      </c>
      <c r="G485">
        <v>172.84129999999999</v>
      </c>
      <c r="H485">
        <v>5.997649</v>
      </c>
      <c r="I485">
        <v>1834052</v>
      </c>
      <c r="J485">
        <v>6.2</v>
      </c>
      <c r="K485" s="14">
        <v>0.21306984000000001</v>
      </c>
      <c r="L485" s="14">
        <v>0.41821985</v>
      </c>
      <c r="M485" s="14">
        <v>0.155</v>
      </c>
      <c r="N485">
        <v>135.1</v>
      </c>
      <c r="O485" s="16">
        <v>37060</v>
      </c>
      <c r="P485">
        <v>49.1</v>
      </c>
      <c r="Q485">
        <v>17.3</v>
      </c>
      <c r="R485">
        <v>13</v>
      </c>
      <c r="S485">
        <v>0</v>
      </c>
    </row>
    <row r="486" spans="5:19">
      <c r="E486" t="s">
        <v>67</v>
      </c>
      <c r="F486">
        <v>2008</v>
      </c>
      <c r="G486">
        <v>185.8383</v>
      </c>
      <c r="H486">
        <v>13.584669999999999</v>
      </c>
      <c r="I486">
        <v>1840310</v>
      </c>
      <c r="J486">
        <v>5.7</v>
      </c>
      <c r="K486" s="14">
        <v>0.21378717999999999</v>
      </c>
      <c r="L486" s="14">
        <v>0.41696298999999998</v>
      </c>
      <c r="M486" s="14">
        <v>0.157</v>
      </c>
      <c r="N486">
        <v>145.5</v>
      </c>
      <c r="O486" s="16">
        <v>37989</v>
      </c>
      <c r="P486">
        <v>48.9</v>
      </c>
      <c r="Q486">
        <v>17.100000000000001</v>
      </c>
      <c r="R486">
        <v>12.4</v>
      </c>
      <c r="S486">
        <v>0</v>
      </c>
    </row>
    <row r="487" spans="5:19">
      <c r="E487" t="s">
        <v>67</v>
      </c>
      <c r="F487">
        <v>2009</v>
      </c>
      <c r="G487">
        <v>85.508250000000004</v>
      </c>
      <c r="H487">
        <v>9.2002539999999993</v>
      </c>
      <c r="I487">
        <v>1847775</v>
      </c>
      <c r="J487">
        <v>7.7</v>
      </c>
      <c r="K487" s="14">
        <v>0.21621220999999999</v>
      </c>
      <c r="L487" s="14">
        <v>0.41457662000000001</v>
      </c>
      <c r="M487" s="14">
        <v>0.158</v>
      </c>
      <c r="N487">
        <v>146.9</v>
      </c>
      <c r="O487" s="16">
        <v>37435</v>
      </c>
      <c r="P487">
        <v>49.1</v>
      </c>
      <c r="Q487">
        <v>17.3</v>
      </c>
      <c r="R487">
        <v>13.9</v>
      </c>
      <c r="S487">
        <v>0</v>
      </c>
    </row>
    <row r="488" spans="5:19">
      <c r="E488" t="s">
        <v>67</v>
      </c>
      <c r="F488">
        <v>2010</v>
      </c>
      <c r="G488">
        <v>232.59649999999999</v>
      </c>
      <c r="H488">
        <v>8.6346740000000004</v>
      </c>
      <c r="I488">
        <v>1852994</v>
      </c>
      <c r="J488">
        <v>8.9</v>
      </c>
      <c r="K488" s="14">
        <v>0.21062765999999999</v>
      </c>
      <c r="L488" s="14">
        <v>0.41973966000000001</v>
      </c>
      <c r="M488" s="14">
        <v>0.161</v>
      </c>
      <c r="N488">
        <v>143.1</v>
      </c>
      <c r="O488" s="16">
        <v>38218</v>
      </c>
      <c r="P488">
        <v>49.3</v>
      </c>
      <c r="Q488">
        <v>17.5</v>
      </c>
      <c r="R488">
        <v>13.2</v>
      </c>
      <c r="S488">
        <v>0</v>
      </c>
    </row>
    <row r="489" spans="5:19">
      <c r="E489" t="s">
        <v>67</v>
      </c>
      <c r="F489">
        <v>2011</v>
      </c>
      <c r="G489">
        <v>282.42439999999999</v>
      </c>
      <c r="H489">
        <v>12.39649</v>
      </c>
      <c r="I489">
        <v>1855364</v>
      </c>
      <c r="J489">
        <v>8.9</v>
      </c>
      <c r="K489" s="14">
        <v>0.21140865</v>
      </c>
      <c r="L489" s="14">
        <v>0.41769486</v>
      </c>
      <c r="M489" s="14">
        <v>0.16200000000000001</v>
      </c>
      <c r="N489">
        <v>139.6</v>
      </c>
      <c r="O489" s="16">
        <v>38482</v>
      </c>
      <c r="P489">
        <v>49.3</v>
      </c>
      <c r="Q489">
        <v>18.5</v>
      </c>
      <c r="R489">
        <v>13.7</v>
      </c>
      <c r="S489">
        <v>0</v>
      </c>
    </row>
    <row r="490" spans="5:19">
      <c r="E490" t="s">
        <v>67</v>
      </c>
      <c r="F490">
        <v>2012</v>
      </c>
      <c r="G490">
        <v>232.29329999999999</v>
      </c>
      <c r="H490">
        <v>17.785799999999998</v>
      </c>
      <c r="I490">
        <v>1855413</v>
      </c>
      <c r="J490">
        <v>8</v>
      </c>
      <c r="K490" s="14">
        <v>0.21183585999999999</v>
      </c>
      <c r="L490" s="14">
        <v>0.41340983999999997</v>
      </c>
      <c r="M490" s="14">
        <v>0.16800000000000001</v>
      </c>
      <c r="N490">
        <v>136.9</v>
      </c>
      <c r="O490" s="16">
        <v>40196</v>
      </c>
      <c r="P490">
        <v>49.1</v>
      </c>
      <c r="Q490">
        <v>18.600000000000001</v>
      </c>
      <c r="R490">
        <v>12.9</v>
      </c>
      <c r="S490">
        <v>0</v>
      </c>
    </row>
    <row r="491" spans="5:19">
      <c r="E491" t="s">
        <v>67</v>
      </c>
      <c r="F491">
        <v>2013</v>
      </c>
      <c r="G491">
        <v>223.26439999999999</v>
      </c>
      <c r="H491">
        <v>39.367870000000003</v>
      </c>
      <c r="I491">
        <v>1854304</v>
      </c>
      <c r="J491">
        <v>8.5</v>
      </c>
      <c r="K491" s="14">
        <v>0.21102256999999999</v>
      </c>
      <c r="L491" s="14">
        <v>0.41025312000000003</v>
      </c>
      <c r="M491" s="14">
        <v>0.17300000000000001</v>
      </c>
      <c r="N491">
        <v>129</v>
      </c>
      <c r="O491" s="16">
        <v>41253</v>
      </c>
      <c r="P491">
        <v>49.4</v>
      </c>
      <c r="Q491">
        <v>18.899999999999999</v>
      </c>
      <c r="R491">
        <v>13.5</v>
      </c>
      <c r="S491">
        <v>0</v>
      </c>
    </row>
    <row r="492" spans="5:19">
      <c r="E492" t="s">
        <v>67</v>
      </c>
      <c r="F492">
        <v>2014</v>
      </c>
      <c r="G492">
        <v>236.1746</v>
      </c>
      <c r="H492">
        <v>56.206310000000002</v>
      </c>
      <c r="I492">
        <v>1850326</v>
      </c>
      <c r="J492">
        <v>6.9</v>
      </c>
      <c r="K492" s="14">
        <v>0.21087906000000001</v>
      </c>
      <c r="L492" s="14">
        <v>0.40418607000000001</v>
      </c>
      <c r="M492" s="14">
        <v>0.17800000000000002</v>
      </c>
      <c r="N492">
        <v>126.4</v>
      </c>
      <c r="O492" s="16">
        <v>41059</v>
      </c>
      <c r="P492">
        <v>49.4</v>
      </c>
      <c r="Q492">
        <v>19.2</v>
      </c>
      <c r="R492">
        <v>13.1</v>
      </c>
      <c r="S492">
        <v>1</v>
      </c>
    </row>
    <row r="493" spans="5:19">
      <c r="E493" t="s">
        <v>67</v>
      </c>
      <c r="F493">
        <v>2015</v>
      </c>
      <c r="G493">
        <v>277.63799999999998</v>
      </c>
      <c r="H493">
        <v>58.56427</v>
      </c>
      <c r="I493">
        <v>1844128</v>
      </c>
      <c r="J493">
        <v>7.3</v>
      </c>
      <c r="K493" s="14">
        <v>0.20725676000000001</v>
      </c>
      <c r="L493" s="14">
        <v>0.40458797000000002</v>
      </c>
      <c r="M493" s="14">
        <v>0.182</v>
      </c>
      <c r="N493">
        <v>111.3</v>
      </c>
      <c r="O493" s="16">
        <v>42019</v>
      </c>
      <c r="P493">
        <v>49.3</v>
      </c>
      <c r="Q493">
        <v>19.600000000000001</v>
      </c>
      <c r="R493">
        <v>13.5</v>
      </c>
      <c r="S493">
        <v>1</v>
      </c>
    </row>
    <row r="494" spans="5:19">
      <c r="E494" t="s">
        <v>68</v>
      </c>
      <c r="F494">
        <v>2006</v>
      </c>
      <c r="G494">
        <v>53.965330000000002</v>
      </c>
      <c r="H494">
        <v>4.4821710000000001</v>
      </c>
      <c r="I494">
        <v>5577655</v>
      </c>
      <c r="J494">
        <v>5.5</v>
      </c>
      <c r="K494" s="14">
        <v>0.22610774</v>
      </c>
      <c r="L494" s="14">
        <v>0.40732808999999998</v>
      </c>
      <c r="M494" s="14">
        <v>0.13</v>
      </c>
      <c r="N494">
        <v>64.7</v>
      </c>
      <c r="O494" s="16">
        <v>48772</v>
      </c>
      <c r="P494">
        <v>49.6</v>
      </c>
      <c r="Q494">
        <v>25.1</v>
      </c>
      <c r="R494">
        <v>7.3</v>
      </c>
      <c r="S494">
        <v>0</v>
      </c>
    </row>
    <row r="495" spans="5:19">
      <c r="E495" t="s">
        <v>68</v>
      </c>
      <c r="F495">
        <v>2007</v>
      </c>
      <c r="G495">
        <v>58.815399999999997</v>
      </c>
      <c r="H495">
        <v>5.1686259999999997</v>
      </c>
      <c r="I495">
        <v>5610775</v>
      </c>
      <c r="J495">
        <v>5.7</v>
      </c>
      <c r="K495" s="14">
        <v>0.22446123000000001</v>
      </c>
      <c r="L495" s="14">
        <v>0.40833683999999998</v>
      </c>
      <c r="M495" s="14">
        <v>0.13200000000000001</v>
      </c>
      <c r="N495">
        <v>69.2</v>
      </c>
      <c r="O495" s="16">
        <v>50578</v>
      </c>
      <c r="P495">
        <v>49.7</v>
      </c>
      <c r="Q495">
        <v>25.4</v>
      </c>
      <c r="R495">
        <v>7.1</v>
      </c>
      <c r="S495">
        <v>0</v>
      </c>
    </row>
    <row r="496" spans="5:19">
      <c r="E496" t="s">
        <v>68</v>
      </c>
      <c r="F496">
        <v>2008</v>
      </c>
      <c r="G496">
        <v>53.891190000000002</v>
      </c>
      <c r="H496">
        <v>9.3955040000000007</v>
      </c>
      <c r="I496">
        <v>5640996</v>
      </c>
      <c r="J496">
        <v>5.0999999999999996</v>
      </c>
      <c r="K496" s="14">
        <v>0.22585398000000001</v>
      </c>
      <c r="L496" s="14">
        <v>0.40825925000000002</v>
      </c>
      <c r="M496" s="14">
        <v>0.13300000000000001</v>
      </c>
      <c r="N496">
        <v>70.599999999999994</v>
      </c>
      <c r="O496" s="16">
        <v>52094</v>
      </c>
      <c r="P496">
        <v>49.7</v>
      </c>
      <c r="Q496">
        <v>25.7</v>
      </c>
      <c r="R496">
        <v>6.7</v>
      </c>
      <c r="S496">
        <v>0</v>
      </c>
    </row>
    <row r="497" spans="5:19">
      <c r="E497" t="s">
        <v>68</v>
      </c>
      <c r="F497">
        <v>2009</v>
      </c>
      <c r="G497">
        <v>55.915550000000003</v>
      </c>
      <c r="H497">
        <v>11.46533</v>
      </c>
      <c r="I497">
        <v>5669264</v>
      </c>
      <c r="J497">
        <v>8.1999999999999993</v>
      </c>
      <c r="K497" s="14">
        <v>0.22898351</v>
      </c>
      <c r="L497" s="14">
        <v>0.40557853999999999</v>
      </c>
      <c r="M497" s="14">
        <v>0.13400000000000001</v>
      </c>
      <c r="N497">
        <v>71.900000000000006</v>
      </c>
      <c r="O497" s="16">
        <v>49993</v>
      </c>
      <c r="P497">
        <v>49.7</v>
      </c>
      <c r="Q497">
        <v>25.7</v>
      </c>
      <c r="R497">
        <v>8.1999999999999993</v>
      </c>
      <c r="S497">
        <v>0</v>
      </c>
    </row>
    <row r="498" spans="5:19">
      <c r="E498" t="s">
        <v>68</v>
      </c>
      <c r="F498">
        <v>2010</v>
      </c>
      <c r="G498">
        <v>56.972180000000002</v>
      </c>
      <c r="H498">
        <v>12.660489999999999</v>
      </c>
      <c r="I498">
        <v>5686986</v>
      </c>
      <c r="J498">
        <v>8.9</v>
      </c>
      <c r="K498" s="14">
        <v>0.22343357999999999</v>
      </c>
      <c r="L498" s="14">
        <v>0.40480389999999999</v>
      </c>
      <c r="M498" s="14">
        <v>0.13699999999999998</v>
      </c>
      <c r="N498">
        <v>74.400000000000006</v>
      </c>
      <c r="O498" s="16">
        <v>49001</v>
      </c>
      <c r="P498">
        <v>49.7</v>
      </c>
      <c r="Q498">
        <v>26.3</v>
      </c>
      <c r="R498">
        <v>9.1</v>
      </c>
      <c r="S498">
        <v>0</v>
      </c>
    </row>
    <row r="499" spans="5:19">
      <c r="E499" t="s">
        <v>68</v>
      </c>
      <c r="F499">
        <v>2011</v>
      </c>
      <c r="G499">
        <v>57.775469999999999</v>
      </c>
      <c r="H499">
        <v>19.783719999999999</v>
      </c>
      <c r="I499">
        <v>5711767</v>
      </c>
      <c r="J499">
        <v>8.1999999999999993</v>
      </c>
      <c r="K499" s="14">
        <v>0.22536073000000001</v>
      </c>
      <c r="L499" s="14">
        <v>0.40406848000000001</v>
      </c>
      <c r="M499" s="14">
        <v>0.13900000000000001</v>
      </c>
      <c r="N499">
        <v>75.2</v>
      </c>
      <c r="O499" s="16">
        <v>50395</v>
      </c>
      <c r="P499">
        <v>49.6</v>
      </c>
      <c r="Q499">
        <v>26.5</v>
      </c>
      <c r="R499">
        <v>8.8000000000000007</v>
      </c>
      <c r="S499">
        <v>0</v>
      </c>
    </row>
    <row r="500" spans="5:19">
      <c r="E500" t="s">
        <v>68</v>
      </c>
      <c r="F500">
        <v>2012</v>
      </c>
      <c r="G500">
        <v>53.436729999999997</v>
      </c>
      <c r="H500">
        <v>27.76615</v>
      </c>
      <c r="I500">
        <v>5726398</v>
      </c>
      <c r="J500">
        <v>7.3</v>
      </c>
      <c r="K500" s="14">
        <v>0.22526516999999999</v>
      </c>
      <c r="L500" s="14">
        <v>0.40089075000000002</v>
      </c>
      <c r="M500" s="14">
        <v>0.14400000000000002</v>
      </c>
      <c r="N500">
        <v>76.8</v>
      </c>
      <c r="O500" s="16">
        <v>51059</v>
      </c>
      <c r="P500">
        <v>49.6</v>
      </c>
      <c r="Q500">
        <v>27.1</v>
      </c>
      <c r="R500">
        <v>8.9</v>
      </c>
      <c r="S500">
        <v>0</v>
      </c>
    </row>
    <row r="501" spans="5:19">
      <c r="E501" t="s">
        <v>68</v>
      </c>
      <c r="F501">
        <v>2013</v>
      </c>
      <c r="G501">
        <v>67.215609999999998</v>
      </c>
      <c r="H501">
        <v>33.259540000000001</v>
      </c>
      <c r="I501">
        <v>5742713</v>
      </c>
      <c r="J501">
        <v>6.5</v>
      </c>
      <c r="K501" s="14">
        <v>0.22474952000000001</v>
      </c>
      <c r="L501" s="14">
        <v>0.40007431999999998</v>
      </c>
      <c r="M501" s="14">
        <v>0.14800000000000002</v>
      </c>
      <c r="N501">
        <v>73.8</v>
      </c>
      <c r="O501" s="16">
        <v>51467</v>
      </c>
      <c r="P501">
        <v>49.7</v>
      </c>
      <c r="Q501">
        <v>27.7</v>
      </c>
      <c r="R501">
        <v>9.1999999999999993</v>
      </c>
      <c r="S501">
        <v>0</v>
      </c>
    </row>
    <row r="502" spans="5:19">
      <c r="E502" t="s">
        <v>68</v>
      </c>
      <c r="F502">
        <v>2014</v>
      </c>
      <c r="G502">
        <v>68.605400000000003</v>
      </c>
      <c r="H502">
        <v>37.342179999999999</v>
      </c>
      <c r="I502">
        <v>5757564</v>
      </c>
      <c r="J502">
        <v>5.3</v>
      </c>
      <c r="K502" s="14">
        <v>0.22439924</v>
      </c>
      <c r="L502" s="14">
        <v>0.39779827000000001</v>
      </c>
      <c r="M502" s="14">
        <v>0.152</v>
      </c>
      <c r="N502">
        <v>71.900000000000006</v>
      </c>
      <c r="O502" s="16">
        <v>52622</v>
      </c>
      <c r="P502">
        <v>49.6</v>
      </c>
      <c r="Q502">
        <v>28.4</v>
      </c>
      <c r="R502">
        <v>9</v>
      </c>
      <c r="S502">
        <v>0</v>
      </c>
    </row>
    <row r="503" spans="5:19">
      <c r="E503" t="s">
        <v>68</v>
      </c>
      <c r="F503">
        <v>2015</v>
      </c>
      <c r="G503">
        <v>66.708979999999997</v>
      </c>
      <c r="H503">
        <v>38.465960000000003</v>
      </c>
      <c r="I503">
        <v>5771337</v>
      </c>
      <c r="J503">
        <v>4.3</v>
      </c>
      <c r="K503" s="14">
        <v>0.22278321000000001</v>
      </c>
      <c r="L503" s="14">
        <v>0.39726982</v>
      </c>
      <c r="M503" s="14">
        <v>0.156</v>
      </c>
      <c r="N503">
        <v>67.5</v>
      </c>
      <c r="O503" s="16">
        <v>55638</v>
      </c>
      <c r="P503">
        <v>49.7</v>
      </c>
      <c r="Q503">
        <v>28.4</v>
      </c>
      <c r="R503">
        <v>7.9</v>
      </c>
      <c r="S503">
        <v>0</v>
      </c>
    </row>
    <row r="504" spans="5:19">
      <c r="E504" t="s">
        <v>69</v>
      </c>
      <c r="F504">
        <v>2006</v>
      </c>
      <c r="G504">
        <v>22.95917</v>
      </c>
      <c r="H504">
        <v>0</v>
      </c>
      <c r="I504">
        <v>522667</v>
      </c>
      <c r="J504">
        <v>3.5</v>
      </c>
      <c r="K504" s="14">
        <v>0.23364673</v>
      </c>
      <c r="L504" s="14">
        <v>0.41187058999999998</v>
      </c>
      <c r="M504" s="14">
        <v>0.12</v>
      </c>
      <c r="N504">
        <v>79.900000000000006</v>
      </c>
      <c r="O504" s="16">
        <v>47423</v>
      </c>
      <c r="P504">
        <v>50.3</v>
      </c>
      <c r="Q504">
        <v>22.7</v>
      </c>
      <c r="R504">
        <v>6.3</v>
      </c>
      <c r="S504">
        <v>0</v>
      </c>
    </row>
    <row r="505" spans="5:19">
      <c r="E505" t="s">
        <v>69</v>
      </c>
      <c r="F505">
        <v>2007</v>
      </c>
      <c r="G505">
        <v>37.391849999999998</v>
      </c>
      <c r="H505">
        <v>1.8695919999999999</v>
      </c>
      <c r="I505">
        <v>534876</v>
      </c>
      <c r="J505">
        <v>3.7</v>
      </c>
      <c r="K505" s="14">
        <v>0.23671174</v>
      </c>
      <c r="L505" s="14">
        <v>0.40318841999999999</v>
      </c>
      <c r="M505" s="14">
        <v>0.12</v>
      </c>
      <c r="N505">
        <v>80.8</v>
      </c>
      <c r="O505" s="16">
        <v>51731</v>
      </c>
      <c r="P505">
        <v>51</v>
      </c>
      <c r="Q505">
        <v>23.4</v>
      </c>
      <c r="R505">
        <v>5.2</v>
      </c>
      <c r="S505">
        <v>0</v>
      </c>
    </row>
    <row r="506" spans="5:19">
      <c r="E506" t="s">
        <v>69</v>
      </c>
      <c r="F506">
        <v>2008</v>
      </c>
      <c r="G506">
        <v>62.266159999999999</v>
      </c>
      <c r="H506">
        <v>1.831358</v>
      </c>
      <c r="I506">
        <v>546043</v>
      </c>
      <c r="J506">
        <v>3.3</v>
      </c>
      <c r="K506" s="14">
        <v>0.23940053</v>
      </c>
      <c r="L506" s="14">
        <v>0.39624493999999999</v>
      </c>
      <c r="M506" s="14">
        <v>0.124</v>
      </c>
      <c r="N506">
        <v>81</v>
      </c>
      <c r="O506" s="16">
        <v>53207</v>
      </c>
      <c r="P506">
        <v>50.6</v>
      </c>
      <c r="Q506">
        <v>23.6</v>
      </c>
      <c r="R506">
        <v>5.7</v>
      </c>
      <c r="S506">
        <v>0</v>
      </c>
    </row>
    <row r="507" spans="5:19">
      <c r="E507" t="s">
        <v>69</v>
      </c>
      <c r="F507">
        <v>2009</v>
      </c>
      <c r="G507">
        <v>46.440930000000002</v>
      </c>
      <c r="H507">
        <v>1.7861899999999999</v>
      </c>
      <c r="I507">
        <v>559851</v>
      </c>
      <c r="J507">
        <v>5.9</v>
      </c>
      <c r="K507" s="14">
        <v>0.24303010999999999</v>
      </c>
      <c r="L507" s="14">
        <v>0.39636577000000001</v>
      </c>
      <c r="M507" s="14">
        <v>0.122</v>
      </c>
      <c r="N507">
        <v>81</v>
      </c>
      <c r="O507" s="16">
        <v>52664</v>
      </c>
      <c r="P507">
        <v>51.3</v>
      </c>
      <c r="Q507">
        <v>23.8</v>
      </c>
      <c r="R507">
        <v>6.3</v>
      </c>
      <c r="S507">
        <v>0</v>
      </c>
    </row>
    <row r="508" spans="5:19">
      <c r="E508" t="s">
        <v>69</v>
      </c>
      <c r="F508">
        <v>2010</v>
      </c>
      <c r="G508">
        <v>72.743269999999995</v>
      </c>
      <c r="H508">
        <v>0</v>
      </c>
      <c r="I508">
        <v>563626</v>
      </c>
      <c r="J508">
        <v>6.3</v>
      </c>
      <c r="K508" s="14">
        <v>0.23679091999999999</v>
      </c>
      <c r="L508" s="14">
        <v>0.39665697999999999</v>
      </c>
      <c r="M508" s="14">
        <v>0.124</v>
      </c>
      <c r="N508">
        <v>80.400000000000006</v>
      </c>
      <c r="O508" s="16">
        <v>53512</v>
      </c>
      <c r="P508">
        <v>50.9</v>
      </c>
      <c r="Q508">
        <v>24.1</v>
      </c>
      <c r="R508">
        <v>7.2</v>
      </c>
      <c r="S508">
        <v>0</v>
      </c>
    </row>
    <row r="509" spans="5:19">
      <c r="E509" t="s">
        <v>69</v>
      </c>
      <c r="F509">
        <v>2011</v>
      </c>
      <c r="G509">
        <v>65.122730000000004</v>
      </c>
      <c r="H509">
        <v>1.7600739999999999</v>
      </c>
      <c r="I509">
        <v>568158</v>
      </c>
      <c r="J509">
        <v>5.0999999999999996</v>
      </c>
      <c r="K509" s="14">
        <v>0.24073760999999999</v>
      </c>
      <c r="L509" s="14">
        <v>0.39471591</v>
      </c>
      <c r="M509" s="14">
        <v>0.127</v>
      </c>
      <c r="N509">
        <v>78.2</v>
      </c>
      <c r="O509" s="16">
        <v>56322</v>
      </c>
      <c r="P509">
        <v>50.9</v>
      </c>
      <c r="Q509">
        <v>24.7</v>
      </c>
      <c r="R509">
        <v>7.9</v>
      </c>
      <c r="S509">
        <v>0</v>
      </c>
    </row>
    <row r="510" spans="5:19">
      <c r="E510" t="s">
        <v>69</v>
      </c>
      <c r="F510">
        <v>2012</v>
      </c>
      <c r="G510">
        <v>58.985590000000002</v>
      </c>
      <c r="H510">
        <v>5.2046109999999999</v>
      </c>
      <c r="I510">
        <v>576412</v>
      </c>
      <c r="J510">
        <v>5.6</v>
      </c>
      <c r="K510" s="14">
        <v>0.24104112999999999</v>
      </c>
      <c r="L510" s="14">
        <v>0.39175623999999998</v>
      </c>
      <c r="M510" s="14">
        <v>0.13</v>
      </c>
      <c r="N510">
        <v>80.5</v>
      </c>
      <c r="O510" s="16">
        <v>54901</v>
      </c>
      <c r="P510">
        <v>50.8</v>
      </c>
      <c r="Q510">
        <v>24.7</v>
      </c>
      <c r="R510">
        <v>8.5</v>
      </c>
      <c r="S510">
        <v>0</v>
      </c>
    </row>
    <row r="511" spans="5:19">
      <c r="E511" t="s">
        <v>69</v>
      </c>
      <c r="F511">
        <v>2013</v>
      </c>
      <c r="G511">
        <v>63.502090000000003</v>
      </c>
      <c r="H511">
        <v>6.8650909999999996</v>
      </c>
      <c r="I511">
        <v>582658</v>
      </c>
      <c r="J511">
        <v>5.0999999999999996</v>
      </c>
      <c r="K511" s="14">
        <v>0.2412513</v>
      </c>
      <c r="L511" s="14">
        <v>0.38575288000000002</v>
      </c>
      <c r="M511" s="14">
        <v>0.13300000000000001</v>
      </c>
      <c r="N511">
        <v>81.5</v>
      </c>
      <c r="O511" s="16">
        <v>58752</v>
      </c>
      <c r="P511">
        <v>51.1</v>
      </c>
      <c r="Q511">
        <v>26.6</v>
      </c>
      <c r="R511">
        <v>8.4</v>
      </c>
      <c r="S511">
        <v>0</v>
      </c>
    </row>
    <row r="512" spans="5:19">
      <c r="E512" t="s">
        <v>69</v>
      </c>
      <c r="F512">
        <v>2014</v>
      </c>
      <c r="G512">
        <v>68.475210000000004</v>
      </c>
      <c r="H512">
        <v>15.40692</v>
      </c>
      <c r="I512">
        <v>584153</v>
      </c>
      <c r="J512">
        <v>4.3</v>
      </c>
      <c r="K512" s="14">
        <v>0.24134431000000001</v>
      </c>
      <c r="L512" s="14">
        <v>0.38530144999999999</v>
      </c>
      <c r="M512" s="14">
        <v>0.13800000000000001</v>
      </c>
      <c r="N512">
        <v>80.900000000000006</v>
      </c>
      <c r="O512" s="16">
        <v>57055</v>
      </c>
      <c r="P512">
        <v>50.9</v>
      </c>
      <c r="Q512">
        <v>26.6</v>
      </c>
      <c r="R512">
        <v>7.4</v>
      </c>
      <c r="S512">
        <v>0</v>
      </c>
    </row>
    <row r="513" spans="1:20">
      <c r="E513" t="s">
        <v>69</v>
      </c>
      <c r="F513">
        <v>2015</v>
      </c>
      <c r="G513">
        <v>61.422229999999999</v>
      </c>
      <c r="H513">
        <v>5.118519</v>
      </c>
      <c r="I513">
        <v>586107</v>
      </c>
      <c r="J513">
        <v>4.8</v>
      </c>
      <c r="K513" s="14">
        <v>0.23937609000000001</v>
      </c>
      <c r="L513" s="14">
        <v>0.38177328999999999</v>
      </c>
      <c r="M513" s="14">
        <v>0.14099999999999999</v>
      </c>
      <c r="N513">
        <v>75.400000000000006</v>
      </c>
      <c r="O513" s="16">
        <v>60214</v>
      </c>
      <c r="P513">
        <v>50.3</v>
      </c>
      <c r="Q513">
        <v>26.2</v>
      </c>
      <c r="R513">
        <v>6.7</v>
      </c>
      <c r="S513">
        <v>0</v>
      </c>
    </row>
    <row r="516" spans="1:20">
      <c r="C516" t="s">
        <v>203</v>
      </c>
      <c r="E516" s="5" t="s">
        <v>196</v>
      </c>
      <c r="F516" s="5" t="s">
        <v>197</v>
      </c>
      <c r="G516" s="5" t="s">
        <v>198</v>
      </c>
      <c r="H516" s="5" t="s">
        <v>199</v>
      </c>
      <c r="I516" s="5" t="s">
        <v>200</v>
      </c>
      <c r="J516" s="5" t="s">
        <v>201</v>
      </c>
      <c r="K516" t="s">
        <v>205</v>
      </c>
      <c r="L516" t="s">
        <v>206</v>
      </c>
      <c r="M516" t="s">
        <v>207</v>
      </c>
      <c r="N516" t="s">
        <v>204</v>
      </c>
      <c r="O516" t="s">
        <v>209</v>
      </c>
      <c r="P516" t="s">
        <v>210</v>
      </c>
      <c r="Q516" t="s">
        <v>215</v>
      </c>
      <c r="R516" t="s">
        <v>218</v>
      </c>
      <c r="S516" t="s">
        <v>217</v>
      </c>
    </row>
    <row r="517" spans="1:20">
      <c r="E517" t="str">
        <f>B3</f>
        <v>Virginia</v>
      </c>
      <c r="F517" s="19" cm="1">
        <f t="array" aca="1" ref="F517:T526" ca="1">OFFSET(INDEX(E3:E513, MATCH(B3, E2:E513, 0), 0), -1, 1, 10, 15)</f>
        <v>2006</v>
      </c>
      <c r="G517">
        <f ca="1"/>
        <v>40.136960000000002</v>
      </c>
      <c r="H517">
        <f ca="1"/>
        <v>7.8188890000000004</v>
      </c>
      <c r="I517">
        <f ca="1"/>
        <v>7673725</v>
      </c>
      <c r="J517">
        <f ca="1"/>
        <v>4.7</v>
      </c>
      <c r="K517" s="14">
        <f ca="1"/>
        <v>0.23321563000000001</v>
      </c>
      <c r="L517" s="14">
        <f ca="1"/>
        <v>0.41461796000000001</v>
      </c>
      <c r="M517" s="14">
        <f ca="1"/>
        <v>0.11599999999999999</v>
      </c>
      <c r="N517">
        <f ca="1"/>
        <v>67.2</v>
      </c>
      <c r="O517" s="17">
        <f ca="1"/>
        <v>56277</v>
      </c>
      <c r="P517">
        <f ca="1"/>
        <v>49.2</v>
      </c>
      <c r="Q517">
        <f ca="1"/>
        <v>32.700000000000003</v>
      </c>
      <c r="R517">
        <f ca="1"/>
        <v>6.8</v>
      </c>
      <c r="S517">
        <f ca="1"/>
        <v>0</v>
      </c>
      <c r="T517">
        <f ca="1"/>
        <v>0</v>
      </c>
    </row>
    <row r="518" spans="1:20">
      <c r="F518">
        <f ca="1"/>
        <v>2007</v>
      </c>
      <c r="G518">
        <f ca="1"/>
        <v>48.509869999999999</v>
      </c>
      <c r="H518">
        <f ca="1"/>
        <v>10.45026</v>
      </c>
      <c r="I518">
        <f ca="1"/>
        <v>7751000</v>
      </c>
      <c r="J518">
        <f ca="1"/>
        <v>4.8</v>
      </c>
      <c r="K518" s="14">
        <f ca="1"/>
        <v>0.23315843</v>
      </c>
      <c r="L518" s="14">
        <f ca="1"/>
        <v>0.41297307999999999</v>
      </c>
      <c r="M518" s="14">
        <f ca="1"/>
        <v>0.11699999999999999</v>
      </c>
      <c r="N518">
        <f ca="1"/>
        <v>70.099999999999994</v>
      </c>
      <c r="O518" s="17">
        <f ca="1"/>
        <v>59562</v>
      </c>
      <c r="P518">
        <f ca="1"/>
        <v>49.1</v>
      </c>
      <c r="Q518">
        <f ca="1"/>
        <v>33.6</v>
      </c>
      <c r="R518">
        <f ca="1"/>
        <v>7.1</v>
      </c>
      <c r="S518">
        <f ca="1"/>
        <v>0</v>
      </c>
      <c r="T518">
        <f ca="1"/>
        <v>0</v>
      </c>
    </row>
    <row r="519" spans="1:20">
      <c r="F519">
        <f ca="1"/>
        <v>2008</v>
      </c>
      <c r="G519">
        <f ca="1"/>
        <v>50.807459999999999</v>
      </c>
      <c r="H519">
        <f ca="1"/>
        <v>10.340210000000001</v>
      </c>
      <c r="I519">
        <f ca="1"/>
        <v>7833496</v>
      </c>
      <c r="J519">
        <f ca="1"/>
        <v>4.9000000000000004</v>
      </c>
      <c r="K519" s="14">
        <f ca="1"/>
        <v>0.23324497999999999</v>
      </c>
      <c r="L519" s="14">
        <f ca="1"/>
        <v>0.41217857000000002</v>
      </c>
      <c r="M519" s="14">
        <f ca="1"/>
        <v>0.121</v>
      </c>
      <c r="N519">
        <f ca="1"/>
        <v>73</v>
      </c>
      <c r="O519" s="17">
        <f ca="1"/>
        <v>61233</v>
      </c>
      <c r="P519">
        <f ca="1"/>
        <v>49.2</v>
      </c>
      <c r="Q519">
        <f ca="1"/>
        <v>33.700000000000003</v>
      </c>
      <c r="R519">
        <f ca="1"/>
        <v>7.3</v>
      </c>
      <c r="S519">
        <f ca="1"/>
        <v>0</v>
      </c>
      <c r="T519">
        <f ca="1"/>
        <v>0</v>
      </c>
    </row>
    <row r="520" spans="1:20">
      <c r="F520">
        <f ca="1"/>
        <v>2009</v>
      </c>
      <c r="G520">
        <f ca="1"/>
        <v>45.925170000000001</v>
      </c>
      <c r="H520">
        <f ca="1"/>
        <v>11.228960000000001</v>
      </c>
      <c r="I520">
        <f ca="1"/>
        <v>7925937</v>
      </c>
      <c r="J520">
        <f ca="1"/>
        <v>7.4</v>
      </c>
      <c r="K520" s="14">
        <f ca="1"/>
        <v>0.23962949</v>
      </c>
      <c r="L520" s="14">
        <f ca="1"/>
        <v>0.40514919999999999</v>
      </c>
      <c r="M520" s="14">
        <f ca="1"/>
        <v>0.121</v>
      </c>
      <c r="N520">
        <f ca="1"/>
        <v>74.099999999999994</v>
      </c>
      <c r="O520" s="17">
        <f ca="1"/>
        <v>59330</v>
      </c>
      <c r="P520">
        <f ca="1"/>
        <v>49.1</v>
      </c>
      <c r="Q520">
        <f ca="1"/>
        <v>34</v>
      </c>
      <c r="R520">
        <f ca="1"/>
        <v>7.5</v>
      </c>
      <c r="S520">
        <f ca="1"/>
        <v>0</v>
      </c>
      <c r="T520">
        <f ca="1"/>
        <v>0</v>
      </c>
    </row>
    <row r="521" spans="1:20">
      <c r="F521">
        <f ca="1"/>
        <v>2010</v>
      </c>
      <c r="G521">
        <f ca="1"/>
        <v>42.49456</v>
      </c>
      <c r="H521">
        <f ca="1"/>
        <v>4.9993600000000002</v>
      </c>
      <c r="I521">
        <f ca="1"/>
        <v>8001024</v>
      </c>
      <c r="J521">
        <f ca="1"/>
        <v>7.9</v>
      </c>
      <c r="K521" s="14">
        <f ca="1"/>
        <v>0.23609749999999999</v>
      </c>
      <c r="L521" s="14">
        <f ca="1"/>
        <v>0.41075219000000002</v>
      </c>
      <c r="M521" s="14">
        <f ca="1"/>
        <v>0.122</v>
      </c>
      <c r="N521">
        <f ca="1"/>
        <v>75.5</v>
      </c>
      <c r="O521" s="17">
        <f ca="1"/>
        <v>60674</v>
      </c>
      <c r="P521">
        <f ca="1"/>
        <v>49.1</v>
      </c>
      <c r="Q521">
        <f ca="1"/>
        <v>34.200000000000003</v>
      </c>
      <c r="R521">
        <f ca="1"/>
        <v>7.7</v>
      </c>
      <c r="S521">
        <f ca="1"/>
        <v>0</v>
      </c>
      <c r="T521">
        <f ca="1"/>
        <v>0</v>
      </c>
    </row>
    <row r="522" spans="1:20">
      <c r="F522">
        <f ca="1"/>
        <v>2011</v>
      </c>
      <c r="G522">
        <f ca="1"/>
        <v>58.913589999999999</v>
      </c>
      <c r="H522">
        <f ca="1"/>
        <v>10.37472</v>
      </c>
      <c r="I522">
        <f ca="1"/>
        <v>8096604</v>
      </c>
      <c r="J522">
        <f ca="1"/>
        <v>7.6</v>
      </c>
      <c r="K522" s="14">
        <f ca="1"/>
        <v>0.23807054999999999</v>
      </c>
      <c r="L522" s="14">
        <f ca="1"/>
        <v>0.40827153999999999</v>
      </c>
      <c r="M522" s="14">
        <f ca="1"/>
        <v>0.125</v>
      </c>
      <c r="N522">
        <f ca="1"/>
        <v>76.599999999999994</v>
      </c>
      <c r="O522" s="17">
        <f ca="1"/>
        <v>61882</v>
      </c>
      <c r="P522">
        <f ca="1"/>
        <v>49.1</v>
      </c>
      <c r="Q522">
        <f ca="1"/>
        <v>35.1</v>
      </c>
      <c r="R522">
        <f ca="1"/>
        <v>8.1999999999999993</v>
      </c>
      <c r="S522">
        <f ca="1"/>
        <v>0</v>
      </c>
      <c r="T522">
        <f ca="1"/>
        <v>0</v>
      </c>
    </row>
    <row r="523" spans="1:20">
      <c r="F523">
        <f ca="1"/>
        <v>2012</v>
      </c>
      <c r="G523">
        <f ca="1"/>
        <v>49.96416</v>
      </c>
      <c r="H523">
        <f ca="1"/>
        <v>12.582660000000001</v>
      </c>
      <c r="I523">
        <f ca="1"/>
        <v>8185867</v>
      </c>
      <c r="J523">
        <f ca="1"/>
        <v>6.9</v>
      </c>
      <c r="K523" s="14">
        <f ca="1"/>
        <v>0.24005777</v>
      </c>
      <c r="L523" s="14">
        <f ca="1"/>
        <v>0.40362504999999999</v>
      </c>
      <c r="M523" s="14">
        <f ca="1"/>
        <v>0.13</v>
      </c>
      <c r="N523">
        <f ca="1"/>
        <v>79.599999999999994</v>
      </c>
      <c r="O523" s="17">
        <f ca="1"/>
        <v>61741</v>
      </c>
      <c r="P523">
        <f ca="1"/>
        <v>49</v>
      </c>
      <c r="Q523">
        <f ca="1"/>
        <v>35.5</v>
      </c>
      <c r="R523">
        <f ca="1"/>
        <v>8.6</v>
      </c>
      <c r="S523">
        <f ca="1"/>
        <v>1</v>
      </c>
      <c r="T523">
        <f ca="1"/>
        <v>0</v>
      </c>
    </row>
    <row r="524" spans="1:20">
      <c r="F524">
        <f ca="1"/>
        <v>2013</v>
      </c>
      <c r="G524">
        <f ca="1"/>
        <v>54.839930000000003</v>
      </c>
      <c r="H524">
        <f ca="1"/>
        <v>20.216930000000001</v>
      </c>
      <c r="I524">
        <f ca="1"/>
        <v>8260405</v>
      </c>
      <c r="J524">
        <f ca="1"/>
        <v>6.6</v>
      </c>
      <c r="K524" s="14">
        <f ca="1"/>
        <v>0.24056896</v>
      </c>
      <c r="L524" s="14">
        <f ca="1"/>
        <v>0.39998862000000002</v>
      </c>
      <c r="M524" s="14">
        <f ca="1"/>
        <v>0.13400000000000001</v>
      </c>
      <c r="N524">
        <f ca="1"/>
        <v>76.599999999999994</v>
      </c>
      <c r="O524" s="17">
        <f ca="1"/>
        <v>62666</v>
      </c>
      <c r="P524">
        <f ca="1"/>
        <v>49.2</v>
      </c>
      <c r="Q524">
        <f ca="1"/>
        <v>36.1</v>
      </c>
      <c r="R524">
        <f ca="1"/>
        <v>8.4</v>
      </c>
      <c r="S524">
        <f ca="1"/>
        <v>1</v>
      </c>
      <c r="T524">
        <f ca="1"/>
        <v>0</v>
      </c>
    </row>
    <row r="525" spans="1:20">
      <c r="F525">
        <f ca="1"/>
        <v>2014</v>
      </c>
      <c r="G525">
        <f ca="1"/>
        <v>63.293500000000002</v>
      </c>
      <c r="H525">
        <f ca="1"/>
        <v>23.539899999999999</v>
      </c>
      <c r="I525">
        <f ca="1"/>
        <v>8326289</v>
      </c>
      <c r="J525">
        <f ca="1"/>
        <v>6.1</v>
      </c>
      <c r="K525" s="14">
        <f ca="1"/>
        <v>0.24033611999999999</v>
      </c>
      <c r="L525" s="14">
        <f ca="1"/>
        <v>0.39763188999999999</v>
      </c>
      <c r="M525" s="14">
        <f ca="1"/>
        <v>0.13800000000000001</v>
      </c>
      <c r="N525">
        <f ca="1"/>
        <v>73.5</v>
      </c>
      <c r="O525" s="17">
        <f ca="1"/>
        <v>64902</v>
      </c>
      <c r="P525">
        <f ca="1"/>
        <v>49.2</v>
      </c>
      <c r="Q525">
        <f ca="1"/>
        <v>36.700000000000003</v>
      </c>
      <c r="R525">
        <f ca="1"/>
        <v>8.3000000000000007</v>
      </c>
      <c r="S525">
        <f ca="1"/>
        <v>1</v>
      </c>
      <c r="T525">
        <f ca="1"/>
        <v>0</v>
      </c>
    </row>
    <row r="526" spans="1:20">
      <c r="B526" s="15" t="s">
        <v>208</v>
      </c>
      <c r="E526" s="4"/>
      <c r="F526">
        <f ca="1"/>
        <v>2015</v>
      </c>
      <c r="G526">
        <f ca="1"/>
        <v>65.370450000000005</v>
      </c>
      <c r="H526">
        <f ca="1"/>
        <v>27.91366</v>
      </c>
      <c r="I526">
        <f ca="1"/>
        <v>8382993</v>
      </c>
      <c r="J526">
        <f ca="1"/>
        <v>5.5</v>
      </c>
      <c r="K526" s="14">
        <f ca="1"/>
        <v>0.23865771999999999</v>
      </c>
      <c r="L526" s="14">
        <f ca="1"/>
        <v>0.39664461000000001</v>
      </c>
      <c r="M526" s="14">
        <f ca="1"/>
        <v>0.14199999999999999</v>
      </c>
      <c r="N526">
        <f ca="1"/>
        <v>68.099999999999994</v>
      </c>
      <c r="O526" s="17">
        <f ca="1"/>
        <v>66262</v>
      </c>
      <c r="P526">
        <f ca="1"/>
        <v>49.2</v>
      </c>
      <c r="Q526">
        <f ca="1"/>
        <v>37</v>
      </c>
      <c r="R526">
        <f ca="1"/>
        <v>7.8</v>
      </c>
      <c r="S526">
        <f ca="1"/>
        <v>1</v>
      </c>
      <c r="T526">
        <f ca="1"/>
        <v>0</v>
      </c>
    </row>
    <row r="527" spans="1:20">
      <c r="A527" s="15" t="s">
        <v>205</v>
      </c>
      <c r="B527" s="15" t="s">
        <v>206</v>
      </c>
      <c r="C527" s="15" t="s">
        <v>207</v>
      </c>
    </row>
    <row r="528" spans="1:20">
      <c r="A528" s="14">
        <f ca="1">AVERAGE(K517:K526)</f>
        <v>0.237303715</v>
      </c>
      <c r="B528" s="14">
        <f t="shared" ref="B528:C528" ca="1" si="1">AVERAGE(L517:L526)</f>
        <v>0.40618327100000001</v>
      </c>
      <c r="C528" s="14">
        <f t="shared" ca="1" si="1"/>
        <v>0.12659999999999999</v>
      </c>
    </row>
    <row r="529" spans="1:3">
      <c r="A529" s="14"/>
      <c r="B529" s="14"/>
      <c r="C529" s="14"/>
    </row>
    <row r="547" spans="1:2">
      <c r="B547" t="s">
        <v>211</v>
      </c>
    </row>
    <row r="548" spans="1:2">
      <c r="A548" t="s">
        <v>212</v>
      </c>
      <c r="B548" s="14">
        <f ca="1">B550/100</f>
        <v>0.4914</v>
      </c>
    </row>
    <row r="549" spans="1:2">
      <c r="A549" t="s">
        <v>213</v>
      </c>
      <c r="B549" s="14">
        <f ca="1">1-B548</f>
        <v>0.50859999999999994</v>
      </c>
    </row>
    <row r="550" spans="1:2">
      <c r="B550" s="14">
        <f ca="1">AVERAGE(P517:P526)</f>
        <v>49.14</v>
      </c>
    </row>
    <row r="565" spans="1:2">
      <c r="A565" s="19">
        <v>2006</v>
      </c>
      <c r="B565" t="str" cm="1">
        <f t="array" aca="1" ref="B565:B574" ca="1">IF(S517:S526=0,"No PDMP","PDMP Enforced")</f>
        <v>No PDMP</v>
      </c>
    </row>
    <row r="566" spans="1:2">
      <c r="A566">
        <v>2007</v>
      </c>
      <c r="B566" t="str">
        <f ca="1"/>
        <v>No PDMP</v>
      </c>
    </row>
    <row r="567" spans="1:2">
      <c r="A567" s="19">
        <v>2008</v>
      </c>
      <c r="B567" t="str">
        <f ca="1"/>
        <v>No PDMP</v>
      </c>
    </row>
    <row r="568" spans="1:2">
      <c r="A568">
        <v>2009</v>
      </c>
      <c r="B568" t="str">
        <f ca="1"/>
        <v>No PDMP</v>
      </c>
    </row>
    <row r="569" spans="1:2">
      <c r="A569" s="19">
        <v>2010</v>
      </c>
      <c r="B569" t="str">
        <f ca="1"/>
        <v>No PDMP</v>
      </c>
    </row>
    <row r="570" spans="1:2">
      <c r="A570">
        <v>2011</v>
      </c>
      <c r="B570" t="str">
        <f ca="1"/>
        <v>No PDMP</v>
      </c>
    </row>
    <row r="571" spans="1:2">
      <c r="A571" s="19">
        <v>2012</v>
      </c>
      <c r="B571" t="str">
        <f ca="1"/>
        <v>PDMP Enforced</v>
      </c>
    </row>
    <row r="572" spans="1:2">
      <c r="A572">
        <v>2013</v>
      </c>
      <c r="B572" t="str">
        <f ca="1"/>
        <v>PDMP Enforced</v>
      </c>
    </row>
    <row r="573" spans="1:2">
      <c r="A573" s="19">
        <v>2014</v>
      </c>
      <c r="B573" t="str">
        <f ca="1"/>
        <v>PDMP Enforced</v>
      </c>
    </row>
    <row r="574" spans="1:2">
      <c r="A574">
        <v>2015</v>
      </c>
      <c r="B574" t="str">
        <f ca="1"/>
        <v>PDMP Enforced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13C7B-95EB-4188-AD5D-ADBCE355533F}">
  <sheetPr codeName="Sheet2"/>
  <dimension ref="C7:AN21"/>
  <sheetViews>
    <sheetView showGridLines="0" tabSelected="1" zoomScale="41" zoomScaleNormal="25" workbookViewId="0">
      <selection activeCell="D8" sqref="D8"/>
    </sheetView>
  </sheetViews>
  <sheetFormatPr baseColWidth="10" defaultColWidth="8.83203125" defaultRowHeight="15"/>
  <cols>
    <col min="1" max="1" width="8.83203125" style="22"/>
    <col min="2" max="2" width="0.33203125" style="22" customWidth="1"/>
    <col min="3" max="3" width="18.5" style="22" customWidth="1"/>
    <col min="4" max="4" width="36.1640625" style="22" customWidth="1"/>
    <col min="5" max="7" width="8.83203125" style="22"/>
    <col min="8" max="8" width="20.5" style="22" bestFit="1" customWidth="1"/>
    <col min="9" max="9" width="17.83203125" style="22" customWidth="1"/>
    <col min="10" max="11" width="12.1640625" style="22" bestFit="1" customWidth="1"/>
    <col min="12" max="12" width="13.5" style="22" bestFit="1" customWidth="1"/>
    <col min="13" max="14" width="12.1640625" style="22" bestFit="1" customWidth="1"/>
    <col min="15" max="15" width="14.5" style="22" bestFit="1" customWidth="1"/>
    <col min="16" max="16" width="16.5" style="22" bestFit="1" customWidth="1"/>
    <col min="17" max="18" width="12.1640625" style="22" bestFit="1" customWidth="1"/>
    <col min="19" max="19" width="20.1640625" style="22" bestFit="1" customWidth="1"/>
    <col min="20" max="24" width="13.5" style="22" bestFit="1" customWidth="1"/>
    <col min="25" max="25" width="10" style="22" bestFit="1" customWidth="1"/>
    <col min="26" max="26" width="19.5" style="22" bestFit="1" customWidth="1"/>
    <col min="27" max="28" width="19" style="22" bestFit="1" customWidth="1"/>
    <col min="29" max="29" width="25.5" style="22" bestFit="1" customWidth="1"/>
    <col min="30" max="30" width="24.83203125" style="22" bestFit="1" customWidth="1"/>
    <col min="31" max="31" width="5.1640625" style="22" bestFit="1" customWidth="1"/>
    <col min="32" max="32" width="6.5" style="22" bestFit="1" customWidth="1"/>
    <col min="33" max="33" width="8.5" style="22" bestFit="1" customWidth="1"/>
    <col min="34" max="34" width="8.83203125" style="22"/>
    <col min="35" max="35" width="6.5" style="22" bestFit="1" customWidth="1"/>
    <col min="36" max="36" width="8.5" style="22" bestFit="1" customWidth="1"/>
    <col min="37" max="37" width="13" style="22" bestFit="1" customWidth="1"/>
    <col min="38" max="38" width="8.5" style="22" bestFit="1" customWidth="1"/>
    <col min="39" max="39" width="10" style="22" bestFit="1" customWidth="1"/>
    <col min="40" max="40" width="10.5" style="22" bestFit="1" customWidth="1"/>
    <col min="41" max="43" width="8.5" style="22" bestFit="1" customWidth="1"/>
    <col min="44" max="44" width="7.5" style="22" bestFit="1" customWidth="1"/>
    <col min="45" max="45" width="14.5" style="22" bestFit="1" customWidth="1"/>
    <col min="46" max="46" width="10.5" style="22" bestFit="1" customWidth="1"/>
    <col min="47" max="47" width="11.5" style="22" bestFit="1" customWidth="1"/>
    <col min="48" max="48" width="9.1640625" style="22" bestFit="1" customWidth="1"/>
    <col min="49" max="49" width="13" style="22" bestFit="1" customWidth="1"/>
    <col min="50" max="50" width="11.5" style="22" bestFit="1" customWidth="1"/>
    <col min="51" max="51" width="5.5" style="22" bestFit="1" customWidth="1"/>
    <col min="52" max="52" width="9.5" style="22" bestFit="1" customWidth="1"/>
    <col min="53" max="53" width="7.5" style="22" bestFit="1" customWidth="1"/>
    <col min="54" max="54" width="11.83203125" style="22" bestFit="1" customWidth="1"/>
    <col min="55" max="55" width="12.1640625" style="22" bestFit="1" customWidth="1"/>
    <col min="56" max="56" width="13" style="22" bestFit="1" customWidth="1"/>
    <col min="57" max="57" width="11.5" style="22" bestFit="1" customWidth="1"/>
    <col min="58" max="58" width="10.5" style="22" bestFit="1" customWidth="1"/>
    <col min="59" max="59" width="5.5" style="22" bestFit="1" customWidth="1"/>
    <col min="60" max="60" width="5.1640625" style="22" bestFit="1" customWidth="1"/>
    <col min="61" max="61" width="8.5" style="22" bestFit="1" customWidth="1"/>
    <col min="62" max="62" width="7.5" style="22" bestFit="1" customWidth="1"/>
    <col min="63" max="63" width="10.83203125" style="22" bestFit="1" customWidth="1"/>
    <col min="64" max="64" width="11.83203125" style="22" bestFit="1" customWidth="1"/>
    <col min="65" max="65" width="9.5" style="22" bestFit="1" customWidth="1"/>
    <col min="66" max="66" width="8.83203125" style="22"/>
    <col min="67" max="67" width="10.5" style="22" bestFit="1" customWidth="1"/>
    <col min="68" max="16384" width="8.83203125" style="22"/>
  </cols>
  <sheetData>
    <row r="7" spans="3:24" ht="26">
      <c r="C7" s="31"/>
    </row>
    <row r="9" spans="3:24">
      <c r="X9" s="22">
        <v>2011</v>
      </c>
    </row>
    <row r="15" spans="3:24" ht="16" thickBot="1"/>
    <row r="16" spans="3:24" ht="46" thickBot="1">
      <c r="D16" s="32" t="s">
        <v>65</v>
      </c>
    </row>
    <row r="21" spans="40:40">
      <c r="AN21" s="3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heet2.MainButton">
                <anchor moveWithCells="1" sizeWithCells="1">
                  <from>
                    <xdr:col>2</xdr:col>
                    <xdr:colOff>228600</xdr:colOff>
                    <xdr:row>34</xdr:row>
                    <xdr:rowOff>101600</xdr:rowOff>
                  </from>
                  <to>
                    <xdr:col>5</xdr:col>
                    <xdr:colOff>571500</xdr:colOff>
                    <xdr:row>39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" name="Spinner 16">
              <controlPr defaultSize="0" autoPict="0" macro="[0]!Spinner16_Change">
                <anchor moveWithCells="1" sizeWithCells="1">
                  <from>
                    <xdr:col>21</xdr:col>
                    <xdr:colOff>38100</xdr:colOff>
                    <xdr:row>17</xdr:row>
                    <xdr:rowOff>76200</xdr:rowOff>
                  </from>
                  <to>
                    <xdr:col>25</xdr:col>
                    <xdr:colOff>838200</xdr:colOff>
                    <xdr:row>26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38807F1-5949-4C48-A850-18C1A9643439}">
          <x14:formula1>
            <xm:f>'Raw Data'!$A$3:$A$53</xm:f>
          </x14:formula1>
          <xm:sqref>D16</xm:sqref>
        </x14:dataValidation>
        <x14:dataValidation type="list" allowBlank="1" showInputMessage="1" showErrorMessage="1" xr:uid="{093B27BF-2D5E-49AA-9A89-BC766B258FC1}">
          <x14:formula1>
            <xm:f>'Google Searches Data'!$N$2:$N$11</xm:f>
          </x14:formula1>
          <xm:sqref>X9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CA95191F-B4C9-43BC-A201-33802A2D67CA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C661792C-545A-420D-B47E-A55B558F3ABF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Main Data</vt:lpstr>
      <vt:lpstr>Google Searches Data</vt:lpstr>
      <vt:lpstr>Raw Data</vt:lpstr>
      <vt:lpstr>Dashboard</vt:lpstr>
      <vt:lpstr>DropDown</vt:lpstr>
      <vt:lpstr>DropDown1</vt:lpstr>
      <vt:lpstr>States</vt:lpstr>
      <vt:lpstr>TStart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Liu, Jiayi</dc:creator>
  <cp:keywords/>
  <dc:description/>
  <cp:lastModifiedBy> .</cp:lastModifiedBy>
  <cp:revision/>
  <dcterms:created xsi:type="dcterms:W3CDTF">2023-04-12T23:54:54Z</dcterms:created>
  <dcterms:modified xsi:type="dcterms:W3CDTF">2024-03-10T04:37:43Z</dcterms:modified>
  <cp:category/>
  <cp:contentStatus/>
</cp:coreProperties>
</file>